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8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/>
  <mc:AlternateContent xmlns:mc="http://schemas.openxmlformats.org/markup-compatibility/2006">
    <mc:Choice Requires="x15">
      <x15ac:absPath xmlns:x15ac="http://schemas.microsoft.com/office/spreadsheetml/2010/11/ac" url="C:\Users\Ing. Álvarez\Desktop\Soton\PhD Engineering &amp; The Environment\20180820 THESIS\data_deposit\"/>
    </mc:Choice>
  </mc:AlternateContent>
  <xr:revisionPtr revIDLastSave="0" documentId="13_ncr:1_{3383978D-B52D-47CA-8F4D-4F0BD7926E6C}" xr6:coauthVersionLast="41" xr6:coauthVersionMax="41" xr10:uidLastSave="{00000000-0000-0000-0000-000000000000}"/>
  <bookViews>
    <workbookView xWindow="-120" yWindow="-120" windowWidth="20730" windowHeight="11160" tabRatio="818" activeTab="12" xr2:uid="{00000000-000D-0000-FFFF-FFFF00000000}"/>
  </bookViews>
  <sheets>
    <sheet name="CT02" sheetId="1" r:id="rId1"/>
    <sheet name="CT03" sheetId="3" r:id="rId2"/>
    <sheet name="CT04" sheetId="4" r:id="rId3"/>
    <sheet name="Fig_4.40" sheetId="6" r:id="rId4"/>
    <sheet name="Fig_4.41" sheetId="5" r:id="rId5"/>
    <sheet name="CT02-thickness" sheetId="10" r:id="rId6"/>
    <sheet name="CT03-thickness" sheetId="11" r:id="rId7"/>
    <sheet name="CT02-bounds" sheetId="16" r:id="rId8"/>
    <sheet name="CT03-bounds" sheetId="17" r:id="rId9"/>
    <sheet name="Fig_5.21a" sheetId="15" r:id="rId10"/>
    <sheet name="Fig_5.21b" sheetId="14" r:id="rId11"/>
    <sheet name="Fig_5.21c" sheetId="19" r:id="rId12"/>
    <sheet name="Fig_5.21d" sheetId="20" r:id="rId1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12" i="1" l="1"/>
  <c r="H11" i="1"/>
  <c r="F11" i="1"/>
  <c r="K6" i="17" l="1"/>
  <c r="K7" i="17"/>
  <c r="K8" i="17"/>
  <c r="K9" i="17"/>
  <c r="K10" i="17"/>
  <c r="K11" i="17"/>
  <c r="K12" i="17"/>
  <c r="K13" i="17"/>
  <c r="K14" i="17"/>
  <c r="K15" i="17"/>
  <c r="K16" i="17"/>
  <c r="K17" i="17"/>
  <c r="K18" i="17"/>
  <c r="K19" i="17"/>
  <c r="K20" i="17"/>
  <c r="K21" i="17"/>
  <c r="K22" i="17"/>
  <c r="K23" i="17"/>
  <c r="K24" i="17"/>
  <c r="K25" i="17"/>
  <c r="K26" i="17"/>
  <c r="K27" i="17"/>
  <c r="K28" i="17"/>
  <c r="K29" i="17"/>
  <c r="K30" i="17"/>
  <c r="K31" i="17"/>
  <c r="K32" i="17"/>
  <c r="K33" i="17"/>
  <c r="K34" i="17"/>
  <c r="K35" i="17"/>
  <c r="K36" i="17"/>
  <c r="K37" i="17"/>
  <c r="K38" i="17"/>
  <c r="K39" i="17"/>
  <c r="K40" i="17"/>
  <c r="K41" i="17"/>
  <c r="K42" i="17"/>
  <c r="K43" i="17"/>
  <c r="K44" i="17"/>
  <c r="K45" i="17"/>
  <c r="K46" i="17"/>
  <c r="K47" i="17"/>
  <c r="K48" i="17"/>
  <c r="K49" i="17"/>
  <c r="K50" i="17"/>
  <c r="K51" i="17"/>
  <c r="K52" i="17"/>
  <c r="K53" i="17"/>
  <c r="K54" i="17"/>
  <c r="K55" i="17"/>
  <c r="K56" i="17"/>
  <c r="K57" i="17"/>
  <c r="K58" i="17"/>
  <c r="K59" i="17"/>
  <c r="K60" i="17"/>
  <c r="K61" i="17"/>
  <c r="K62" i="17"/>
  <c r="K63" i="17"/>
  <c r="K64" i="17"/>
  <c r="K65" i="17"/>
  <c r="K66" i="17"/>
  <c r="K67" i="17"/>
  <c r="K68" i="17"/>
  <c r="K69" i="17"/>
  <c r="K70" i="17"/>
  <c r="K71" i="17"/>
  <c r="K72" i="17"/>
  <c r="K73" i="17"/>
  <c r="K74" i="17"/>
  <c r="K75" i="17"/>
  <c r="K76" i="17"/>
  <c r="K77" i="17"/>
  <c r="K78" i="17"/>
  <c r="K79" i="17"/>
  <c r="K80" i="17"/>
  <c r="K81" i="17"/>
  <c r="K82" i="17"/>
  <c r="K83" i="17"/>
  <c r="K84" i="17"/>
  <c r="K85" i="17"/>
  <c r="K86" i="17"/>
  <c r="K87" i="17"/>
  <c r="K88" i="17"/>
  <c r="K89" i="17"/>
  <c r="K90" i="17"/>
  <c r="K91" i="17"/>
  <c r="K92" i="17"/>
  <c r="K93" i="17"/>
  <c r="K94" i="17"/>
  <c r="K95" i="17"/>
  <c r="K96" i="17"/>
  <c r="K97" i="17"/>
  <c r="K98" i="17"/>
  <c r="K99" i="17"/>
  <c r="K100" i="17"/>
  <c r="K101" i="17"/>
  <c r="K102" i="17"/>
  <c r="K103" i="17"/>
  <c r="K104" i="17"/>
  <c r="K105" i="17"/>
  <c r="K106" i="17"/>
  <c r="K107" i="17"/>
  <c r="K108" i="17"/>
  <c r="K109" i="17"/>
  <c r="K110" i="17"/>
  <c r="K111" i="17"/>
  <c r="K112" i="17"/>
  <c r="K113" i="17"/>
  <c r="K114" i="17"/>
  <c r="K115" i="17"/>
  <c r="K116" i="17"/>
  <c r="K117" i="17"/>
  <c r="K118" i="17"/>
  <c r="K119" i="17"/>
  <c r="K120" i="17"/>
  <c r="K121" i="17"/>
  <c r="K122" i="17"/>
  <c r="K123" i="17"/>
  <c r="K124" i="17"/>
  <c r="K125" i="17"/>
  <c r="K126" i="17"/>
  <c r="K127" i="17"/>
  <c r="K128" i="17"/>
  <c r="K129" i="17"/>
  <c r="K130" i="17"/>
  <c r="K131" i="17"/>
  <c r="K132" i="17"/>
  <c r="K133" i="17"/>
  <c r="K134" i="17"/>
  <c r="K135" i="17"/>
  <c r="K136" i="17"/>
  <c r="K137" i="17"/>
  <c r="K138" i="17"/>
  <c r="K139" i="17"/>
  <c r="K140" i="17"/>
  <c r="K141" i="17"/>
  <c r="K142" i="17"/>
  <c r="K143" i="17"/>
  <c r="K144" i="17"/>
  <c r="K145" i="17"/>
  <c r="K146" i="17"/>
  <c r="K147" i="17"/>
  <c r="K148" i="17"/>
  <c r="K149" i="17"/>
  <c r="K150" i="17"/>
  <c r="K151" i="17"/>
  <c r="K152" i="17"/>
  <c r="K153" i="17"/>
  <c r="K154" i="17"/>
  <c r="K155" i="17"/>
  <c r="K156" i="17"/>
  <c r="K157" i="17"/>
  <c r="K158" i="17"/>
  <c r="K159" i="17"/>
  <c r="K160" i="17"/>
  <c r="K161" i="17"/>
  <c r="K162" i="17"/>
  <c r="K163" i="17"/>
  <c r="K164" i="17"/>
  <c r="K165" i="17"/>
  <c r="K166" i="17"/>
  <c r="K167" i="17"/>
  <c r="K168" i="17"/>
  <c r="K169" i="17"/>
  <c r="K170" i="17"/>
  <c r="K171" i="17"/>
  <c r="K172" i="17"/>
  <c r="K173" i="17"/>
  <c r="K174" i="17"/>
  <c r="K175" i="17"/>
  <c r="K176" i="17"/>
  <c r="K177" i="17"/>
  <c r="K178" i="17"/>
  <c r="K179" i="17"/>
  <c r="K180" i="17"/>
  <c r="K181" i="17"/>
  <c r="K182" i="17"/>
  <c r="K183" i="17"/>
  <c r="K184" i="17"/>
  <c r="K185" i="17"/>
  <c r="K186" i="17"/>
  <c r="K187" i="17"/>
  <c r="K188" i="17"/>
  <c r="K189" i="17"/>
  <c r="K190" i="17"/>
  <c r="K191" i="17"/>
  <c r="K192" i="17"/>
  <c r="K193" i="17"/>
  <c r="K194" i="17"/>
  <c r="K195" i="17"/>
  <c r="K196" i="17"/>
  <c r="K197" i="17"/>
  <c r="K198" i="17"/>
  <c r="K199" i="17"/>
  <c r="K200" i="17"/>
  <c r="K201" i="17"/>
  <c r="K202" i="17"/>
  <c r="K203" i="17"/>
  <c r="K204" i="17"/>
  <c r="K205" i="17"/>
  <c r="K206" i="17"/>
  <c r="K207" i="17"/>
  <c r="K208" i="17"/>
  <c r="K209" i="17"/>
  <c r="K210" i="17"/>
  <c r="K211" i="17"/>
  <c r="K212" i="17"/>
  <c r="K213" i="17"/>
  <c r="K214" i="17"/>
  <c r="K215" i="17"/>
  <c r="K216" i="17"/>
  <c r="K217" i="17"/>
  <c r="K218" i="17"/>
  <c r="K219" i="17"/>
  <c r="K220" i="17"/>
  <c r="K221" i="17"/>
  <c r="K222" i="17"/>
  <c r="K223" i="17"/>
  <c r="K224" i="17"/>
  <c r="K225" i="17"/>
  <c r="K226" i="17"/>
  <c r="K227" i="17"/>
  <c r="K228" i="17"/>
  <c r="K229" i="17"/>
  <c r="K230" i="17"/>
  <c r="K231" i="17"/>
  <c r="K232" i="17"/>
  <c r="K233" i="17"/>
  <c r="K234" i="17"/>
  <c r="K235" i="17"/>
  <c r="K236" i="17"/>
  <c r="K237" i="17"/>
  <c r="K238" i="17"/>
  <c r="K239" i="17"/>
  <c r="K240" i="17"/>
  <c r="K5" i="17"/>
  <c r="L2" i="17"/>
  <c r="O2" i="17" s="1"/>
  <c r="K8" i="11"/>
  <c r="K9" i="11"/>
  <c r="K10" i="11"/>
  <c r="K11" i="11"/>
  <c r="K12" i="11"/>
  <c r="K13" i="11"/>
  <c r="K14" i="11"/>
  <c r="K15" i="11"/>
  <c r="K16" i="11"/>
  <c r="K17" i="11"/>
  <c r="K18" i="11"/>
  <c r="K19" i="11"/>
  <c r="K20" i="11"/>
  <c r="K21" i="11"/>
  <c r="K22" i="11"/>
  <c r="K23" i="11"/>
  <c r="K24" i="11"/>
  <c r="K25" i="11"/>
  <c r="K26" i="11"/>
  <c r="K27" i="11"/>
  <c r="K28" i="11"/>
  <c r="K29" i="11"/>
  <c r="K30" i="11"/>
  <c r="K31" i="11"/>
  <c r="K32" i="11"/>
  <c r="K33" i="11"/>
  <c r="K34" i="11"/>
  <c r="K35" i="11"/>
  <c r="K36" i="11"/>
  <c r="K37" i="11"/>
  <c r="K38" i="11"/>
  <c r="K39" i="11"/>
  <c r="K40" i="11"/>
  <c r="K41" i="11"/>
  <c r="K42" i="11"/>
  <c r="K43" i="11"/>
  <c r="K44" i="11"/>
  <c r="K45" i="11"/>
  <c r="K46" i="11"/>
  <c r="K47" i="11"/>
  <c r="K48" i="11"/>
  <c r="K49" i="11"/>
  <c r="K50" i="11"/>
  <c r="K51" i="11"/>
  <c r="K52" i="11"/>
  <c r="K53" i="11"/>
  <c r="K54" i="11"/>
  <c r="K55" i="11"/>
  <c r="K56" i="11"/>
  <c r="K57" i="11"/>
  <c r="K58" i="11"/>
  <c r="K59" i="11"/>
  <c r="K60" i="11"/>
  <c r="K61" i="11"/>
  <c r="K62" i="11"/>
  <c r="K63" i="11"/>
  <c r="K64" i="11"/>
  <c r="K65" i="11"/>
  <c r="K66" i="11"/>
  <c r="K67" i="11"/>
  <c r="K68" i="11"/>
  <c r="K69" i="11"/>
  <c r="K70" i="11"/>
  <c r="K71" i="11"/>
  <c r="K72" i="11"/>
  <c r="K73" i="11"/>
  <c r="K74" i="11"/>
  <c r="K75" i="11"/>
  <c r="K76" i="11"/>
  <c r="K77" i="11"/>
  <c r="K78" i="11"/>
  <c r="K79" i="11"/>
  <c r="K80" i="11"/>
  <c r="K81" i="11"/>
  <c r="K82" i="11"/>
  <c r="K83" i="11"/>
  <c r="K84" i="11"/>
  <c r="K85" i="11"/>
  <c r="K86" i="11"/>
  <c r="K87" i="11"/>
  <c r="K88" i="11"/>
  <c r="K89" i="11"/>
  <c r="K90" i="11"/>
  <c r="K91" i="11"/>
  <c r="K92" i="11"/>
  <c r="K93" i="11"/>
  <c r="K94" i="11"/>
  <c r="K95" i="11"/>
  <c r="K96" i="11"/>
  <c r="K97" i="11"/>
  <c r="K98" i="11"/>
  <c r="K99" i="11"/>
  <c r="K100" i="11"/>
  <c r="K101" i="11"/>
  <c r="K102" i="11"/>
  <c r="K103" i="11"/>
  <c r="K104" i="11"/>
  <c r="K105" i="11"/>
  <c r="K106" i="11"/>
  <c r="K107" i="11"/>
  <c r="K108" i="11"/>
  <c r="K109" i="11"/>
  <c r="K110" i="11"/>
  <c r="K111" i="11"/>
  <c r="K112" i="11"/>
  <c r="K113" i="11"/>
  <c r="K114" i="11"/>
  <c r="K115" i="11"/>
  <c r="K116" i="11"/>
  <c r="K117" i="11"/>
  <c r="K118" i="11"/>
  <c r="K119" i="11"/>
  <c r="K120" i="11"/>
  <c r="K121" i="11"/>
  <c r="K122" i="11"/>
  <c r="K123" i="11"/>
  <c r="K124" i="11"/>
  <c r="K125" i="11"/>
  <c r="K126" i="11"/>
  <c r="K127" i="11"/>
  <c r="K128" i="11"/>
  <c r="K129" i="11"/>
  <c r="K130" i="11"/>
  <c r="K131" i="11"/>
  <c r="K132" i="11"/>
  <c r="K133" i="11"/>
  <c r="K134" i="11"/>
  <c r="K135" i="11"/>
  <c r="K136" i="11"/>
  <c r="K137" i="11"/>
  <c r="K138" i="11"/>
  <c r="K139" i="11"/>
  <c r="K140" i="11"/>
  <c r="K141" i="11"/>
  <c r="K142" i="11"/>
  <c r="K143" i="11"/>
  <c r="K144" i="11"/>
  <c r="K145" i="11"/>
  <c r="K146" i="11"/>
  <c r="K147" i="11"/>
  <c r="K148" i="11"/>
  <c r="K149" i="11"/>
  <c r="K150" i="11"/>
  <c r="K151" i="11"/>
  <c r="K152" i="11"/>
  <c r="K153" i="11"/>
  <c r="K154" i="11"/>
  <c r="K155" i="11"/>
  <c r="K156" i="11"/>
  <c r="K157" i="11"/>
  <c r="K158" i="11"/>
  <c r="K159" i="11"/>
  <c r="K160" i="11"/>
  <c r="K161" i="11"/>
  <c r="K162" i="11"/>
  <c r="K163" i="11"/>
  <c r="K164" i="11"/>
  <c r="K165" i="11"/>
  <c r="K166" i="11"/>
  <c r="K167" i="11"/>
  <c r="K168" i="11"/>
  <c r="K169" i="11"/>
  <c r="K170" i="11"/>
  <c r="K171" i="11"/>
  <c r="K172" i="11"/>
  <c r="K173" i="11"/>
  <c r="K174" i="11"/>
  <c r="K175" i="11"/>
  <c r="K176" i="11"/>
  <c r="K177" i="11"/>
  <c r="K178" i="11"/>
  <c r="K179" i="11"/>
  <c r="K180" i="11"/>
  <c r="K181" i="11"/>
  <c r="K182" i="11"/>
  <c r="K183" i="11"/>
  <c r="K184" i="11"/>
  <c r="K185" i="11"/>
  <c r="K186" i="11"/>
  <c r="K187" i="11"/>
  <c r="K188" i="11"/>
  <c r="K189" i="11"/>
  <c r="K190" i="11"/>
  <c r="K191" i="11"/>
  <c r="K192" i="11"/>
  <c r="K193" i="11"/>
  <c r="K194" i="11"/>
  <c r="K195" i="11"/>
  <c r="K196" i="11"/>
  <c r="K197" i="11"/>
  <c r="K198" i="11"/>
  <c r="K199" i="11"/>
  <c r="K200" i="11"/>
  <c r="K201" i="11"/>
  <c r="K202" i="11"/>
  <c r="K203" i="11"/>
  <c r="K204" i="11"/>
  <c r="K205" i="11"/>
  <c r="K206" i="11"/>
  <c r="K207" i="11"/>
  <c r="K208" i="11"/>
  <c r="K209" i="11"/>
  <c r="K210" i="11"/>
  <c r="K211" i="11"/>
  <c r="K212" i="11"/>
  <c r="K213" i="11"/>
  <c r="K214" i="11"/>
  <c r="K215" i="11"/>
  <c r="K216" i="11"/>
  <c r="K217" i="11"/>
  <c r="K218" i="11"/>
  <c r="K219" i="11"/>
  <c r="K220" i="11"/>
  <c r="K221" i="11"/>
  <c r="K222" i="11"/>
  <c r="K223" i="11"/>
  <c r="K224" i="11"/>
  <c r="K225" i="11"/>
  <c r="K226" i="11"/>
  <c r="K227" i="11"/>
  <c r="K228" i="11"/>
  <c r="K229" i="11"/>
  <c r="K230" i="11"/>
  <c r="K231" i="11"/>
  <c r="K232" i="11"/>
  <c r="K233" i="11"/>
  <c r="K234" i="11"/>
  <c r="K235" i="11"/>
  <c r="K236" i="11"/>
  <c r="K237" i="11"/>
  <c r="K238" i="11"/>
  <c r="K239" i="11"/>
  <c r="K240" i="11"/>
  <c r="K8" i="16"/>
  <c r="K9" i="16"/>
  <c r="K10" i="16"/>
  <c r="K11" i="16"/>
  <c r="K12" i="16"/>
  <c r="K13" i="16"/>
  <c r="K14" i="16"/>
  <c r="K15" i="16"/>
  <c r="K16" i="16"/>
  <c r="K17" i="16"/>
  <c r="K18" i="16"/>
  <c r="K19" i="16"/>
  <c r="K20" i="16"/>
  <c r="K21" i="16"/>
  <c r="K22" i="16"/>
  <c r="K23" i="16"/>
  <c r="K24" i="16"/>
  <c r="K25" i="16"/>
  <c r="K26" i="16"/>
  <c r="K27" i="16"/>
  <c r="K28" i="16"/>
  <c r="K29" i="16"/>
  <c r="K30" i="16"/>
  <c r="K31" i="16"/>
  <c r="K32" i="16"/>
  <c r="K33" i="16"/>
  <c r="K34" i="16"/>
  <c r="K35" i="16"/>
  <c r="K36" i="16"/>
  <c r="K37" i="16"/>
  <c r="K38" i="16"/>
  <c r="K39" i="16"/>
  <c r="K40" i="16"/>
  <c r="K41" i="16"/>
  <c r="K42" i="16"/>
  <c r="K43" i="16"/>
  <c r="K44" i="16"/>
  <c r="K45" i="16"/>
  <c r="K46" i="16"/>
  <c r="K47" i="16"/>
  <c r="K48" i="16"/>
  <c r="K49" i="16"/>
  <c r="K50" i="16"/>
  <c r="K51" i="16"/>
  <c r="K52" i="16"/>
  <c r="K53" i="16"/>
  <c r="K54" i="16"/>
  <c r="K55" i="16"/>
  <c r="K56" i="16"/>
  <c r="K57" i="16"/>
  <c r="K58" i="16"/>
  <c r="K59" i="16"/>
  <c r="K60" i="16"/>
  <c r="K61" i="16"/>
  <c r="K62" i="16"/>
  <c r="K63" i="16"/>
  <c r="K64" i="16"/>
  <c r="K65" i="16"/>
  <c r="K66" i="16"/>
  <c r="K67" i="16"/>
  <c r="K68" i="16"/>
  <c r="K69" i="16"/>
  <c r="K70" i="16"/>
  <c r="K71" i="16"/>
  <c r="K72" i="16"/>
  <c r="K73" i="16"/>
  <c r="K74" i="16"/>
  <c r="K75" i="16"/>
  <c r="K76" i="16"/>
  <c r="K77" i="16"/>
  <c r="K78" i="16"/>
  <c r="K79" i="16"/>
  <c r="K80" i="16"/>
  <c r="K81" i="16"/>
  <c r="K82" i="16"/>
  <c r="K83" i="16"/>
  <c r="K84" i="16"/>
  <c r="K85" i="16"/>
  <c r="K86" i="16"/>
  <c r="K87" i="16"/>
  <c r="K88" i="16"/>
  <c r="K89" i="16"/>
  <c r="K90" i="16"/>
  <c r="K91" i="16"/>
  <c r="K92" i="16"/>
  <c r="K93" i="16"/>
  <c r="K94" i="16"/>
  <c r="K95" i="16"/>
  <c r="K96" i="16"/>
  <c r="K97" i="16"/>
  <c r="K98" i="16"/>
  <c r="K99" i="16"/>
  <c r="K100" i="16"/>
  <c r="K101" i="16"/>
  <c r="K102" i="16"/>
  <c r="K103" i="16"/>
  <c r="K104" i="16"/>
  <c r="K105" i="16"/>
  <c r="K106" i="16"/>
  <c r="K107" i="16"/>
  <c r="K108" i="16"/>
  <c r="K109" i="16"/>
  <c r="K110" i="16"/>
  <c r="K111" i="16"/>
  <c r="K112" i="16"/>
  <c r="K113" i="16"/>
  <c r="K114" i="16"/>
  <c r="K115" i="16"/>
  <c r="K116" i="16"/>
  <c r="K117" i="16"/>
  <c r="K118" i="16"/>
  <c r="K119" i="16"/>
  <c r="K120" i="16"/>
  <c r="K121" i="16"/>
  <c r="K122" i="16"/>
  <c r="K123" i="16"/>
  <c r="K124" i="16"/>
  <c r="K125" i="16"/>
  <c r="K126" i="16"/>
  <c r="K127" i="16"/>
  <c r="K128" i="16"/>
  <c r="K129" i="16"/>
  <c r="K130" i="16"/>
  <c r="K131" i="16"/>
  <c r="K132" i="16"/>
  <c r="K133" i="16"/>
  <c r="K134" i="16"/>
  <c r="K135" i="16"/>
  <c r="K136" i="16"/>
  <c r="K137" i="16"/>
  <c r="K138" i="16"/>
  <c r="K139" i="16"/>
  <c r="K140" i="16"/>
  <c r="K141" i="16"/>
  <c r="K142" i="16"/>
  <c r="K143" i="16"/>
  <c r="K144" i="16"/>
  <c r="K145" i="16"/>
  <c r="K146" i="16"/>
  <c r="K147" i="16"/>
  <c r="K148" i="16"/>
  <c r="K149" i="16"/>
  <c r="K150" i="16"/>
  <c r="K151" i="16"/>
  <c r="K152" i="16"/>
  <c r="K153" i="16"/>
  <c r="K154" i="16"/>
  <c r="K155" i="16"/>
  <c r="K156" i="16"/>
  <c r="K157" i="16"/>
  <c r="K158" i="16"/>
  <c r="K159" i="16"/>
  <c r="K160" i="16"/>
  <c r="K7" i="16"/>
  <c r="L2" i="16"/>
  <c r="O2" i="16" s="1"/>
  <c r="K5" i="11"/>
  <c r="K6" i="11"/>
  <c r="L2" i="11"/>
  <c r="K7" i="11"/>
  <c r="L2" i="10"/>
  <c r="K8" i="10"/>
  <c r="K9" i="10"/>
  <c r="K10" i="10"/>
  <c r="K11" i="10"/>
  <c r="K12" i="10"/>
  <c r="K13" i="10"/>
  <c r="K14" i="10"/>
  <c r="K15" i="10"/>
  <c r="K16" i="10"/>
  <c r="K17" i="10"/>
  <c r="K18" i="10"/>
  <c r="K19" i="10"/>
  <c r="K20" i="10"/>
  <c r="K21" i="10"/>
  <c r="K22" i="10"/>
  <c r="K23" i="10"/>
  <c r="K24" i="10"/>
  <c r="K25" i="10"/>
  <c r="K26" i="10"/>
  <c r="K27" i="10"/>
  <c r="K28" i="10"/>
  <c r="K29" i="10"/>
  <c r="K30" i="10"/>
  <c r="K31" i="10"/>
  <c r="K32" i="10"/>
  <c r="K33" i="10"/>
  <c r="K34" i="10"/>
  <c r="K35" i="10"/>
  <c r="K36" i="10"/>
  <c r="K37" i="10"/>
  <c r="K38" i="10"/>
  <c r="K39" i="10"/>
  <c r="K40" i="10"/>
  <c r="K41" i="10"/>
  <c r="K42" i="10"/>
  <c r="K43" i="10"/>
  <c r="K44" i="10"/>
  <c r="K45" i="10"/>
  <c r="K46" i="10"/>
  <c r="K47" i="10"/>
  <c r="K48" i="10"/>
  <c r="K49" i="10"/>
  <c r="K50" i="10"/>
  <c r="K51" i="10"/>
  <c r="K52" i="10"/>
  <c r="K53" i="10"/>
  <c r="K54" i="10"/>
  <c r="K55" i="10"/>
  <c r="K56" i="10"/>
  <c r="K57" i="10"/>
  <c r="K58" i="10"/>
  <c r="K59" i="10"/>
  <c r="K60" i="10"/>
  <c r="K61" i="10"/>
  <c r="K62" i="10"/>
  <c r="K63" i="10"/>
  <c r="K64" i="10"/>
  <c r="K65" i="10"/>
  <c r="K66" i="10"/>
  <c r="K67" i="10"/>
  <c r="K68" i="10"/>
  <c r="K69" i="10"/>
  <c r="K70" i="10"/>
  <c r="K71" i="10"/>
  <c r="K72" i="10"/>
  <c r="K73" i="10"/>
  <c r="K74" i="10"/>
  <c r="K75" i="10"/>
  <c r="K76" i="10"/>
  <c r="K77" i="10"/>
  <c r="K78" i="10"/>
  <c r="K79" i="10"/>
  <c r="K80" i="10"/>
  <c r="K81" i="10"/>
  <c r="K82" i="10"/>
  <c r="K83" i="10"/>
  <c r="K84" i="10"/>
  <c r="K85" i="10"/>
  <c r="K86" i="10"/>
  <c r="K87" i="10"/>
  <c r="K88" i="10"/>
  <c r="K89" i="10"/>
  <c r="K90" i="10"/>
  <c r="K91" i="10"/>
  <c r="K92" i="10"/>
  <c r="K93" i="10"/>
  <c r="K94" i="10"/>
  <c r="K95" i="10"/>
  <c r="K96" i="10"/>
  <c r="K97" i="10"/>
  <c r="K98" i="10"/>
  <c r="K99" i="10"/>
  <c r="K100" i="10"/>
  <c r="K101" i="10"/>
  <c r="K102" i="10"/>
  <c r="K103" i="10"/>
  <c r="K104" i="10"/>
  <c r="K105" i="10"/>
  <c r="K106" i="10"/>
  <c r="K107" i="10"/>
  <c r="K108" i="10"/>
  <c r="K109" i="10"/>
  <c r="K110" i="10"/>
  <c r="K111" i="10"/>
  <c r="K112" i="10"/>
  <c r="K113" i="10"/>
  <c r="K114" i="10"/>
  <c r="K115" i="10"/>
  <c r="K116" i="10"/>
  <c r="K117" i="10"/>
  <c r="K118" i="10"/>
  <c r="K119" i="10"/>
  <c r="K120" i="10"/>
  <c r="K121" i="10"/>
  <c r="K122" i="10"/>
  <c r="K123" i="10"/>
  <c r="K124" i="10"/>
  <c r="K125" i="10"/>
  <c r="K126" i="10"/>
  <c r="K127" i="10"/>
  <c r="K128" i="10"/>
  <c r="K129" i="10"/>
  <c r="K130" i="10"/>
  <c r="K131" i="10"/>
  <c r="K132" i="10"/>
  <c r="K133" i="10"/>
  <c r="K134" i="10"/>
  <c r="K135" i="10"/>
  <c r="K136" i="10"/>
  <c r="K137" i="10"/>
  <c r="K138" i="10"/>
  <c r="K139" i="10"/>
  <c r="K140" i="10"/>
  <c r="K141" i="10"/>
  <c r="K142" i="10"/>
  <c r="K143" i="10"/>
  <c r="K144" i="10"/>
  <c r="K145" i="10"/>
  <c r="K146" i="10"/>
  <c r="K147" i="10"/>
  <c r="K148" i="10"/>
  <c r="K149" i="10"/>
  <c r="K150" i="10"/>
  <c r="K151" i="10"/>
  <c r="K152" i="10"/>
  <c r="K153" i="10"/>
  <c r="K154" i="10"/>
  <c r="K155" i="10"/>
  <c r="K156" i="10"/>
  <c r="K157" i="10"/>
  <c r="K158" i="10"/>
  <c r="K159" i="10"/>
  <c r="K160" i="10"/>
  <c r="K7" i="10"/>
  <c r="E240" i="17" l="1"/>
  <c r="F240" i="17" s="1"/>
  <c r="E239" i="17"/>
  <c r="F239" i="17" s="1"/>
  <c r="F238" i="17"/>
  <c r="E238" i="17"/>
  <c r="E237" i="17"/>
  <c r="F237" i="17" s="1"/>
  <c r="E236" i="17"/>
  <c r="F236" i="17" s="1"/>
  <c r="E235" i="17"/>
  <c r="F235" i="17" s="1"/>
  <c r="E234" i="17"/>
  <c r="F234" i="17" s="1"/>
  <c r="E233" i="17"/>
  <c r="F233" i="17" s="1"/>
  <c r="E232" i="17"/>
  <c r="F232" i="17" s="1"/>
  <c r="E231" i="17"/>
  <c r="F231" i="17" s="1"/>
  <c r="E230" i="17"/>
  <c r="F230" i="17" s="1"/>
  <c r="E229" i="17"/>
  <c r="F229" i="17" s="1"/>
  <c r="E228" i="17"/>
  <c r="F228" i="17" s="1"/>
  <c r="E227" i="17"/>
  <c r="F227" i="17" s="1"/>
  <c r="E226" i="17"/>
  <c r="F226" i="17" s="1"/>
  <c r="E225" i="17"/>
  <c r="F225" i="17" s="1"/>
  <c r="E224" i="17"/>
  <c r="F224" i="17" s="1"/>
  <c r="E223" i="17"/>
  <c r="F223" i="17" s="1"/>
  <c r="F222" i="17"/>
  <c r="E222" i="17"/>
  <c r="E221" i="17"/>
  <c r="F221" i="17" s="1"/>
  <c r="E220" i="17"/>
  <c r="F220" i="17" s="1"/>
  <c r="E219" i="17"/>
  <c r="F219" i="17" s="1"/>
  <c r="E218" i="17"/>
  <c r="F218" i="17" s="1"/>
  <c r="E217" i="17"/>
  <c r="F217" i="17" s="1"/>
  <c r="E216" i="17"/>
  <c r="F216" i="17" s="1"/>
  <c r="E215" i="17"/>
  <c r="F215" i="17" s="1"/>
  <c r="E214" i="17"/>
  <c r="F214" i="17" s="1"/>
  <c r="E213" i="17"/>
  <c r="F213" i="17" s="1"/>
  <c r="E212" i="17"/>
  <c r="F212" i="17" s="1"/>
  <c r="E211" i="17"/>
  <c r="F211" i="17" s="1"/>
  <c r="E210" i="17"/>
  <c r="F210" i="17" s="1"/>
  <c r="E209" i="17"/>
  <c r="F209" i="17" s="1"/>
  <c r="E208" i="17"/>
  <c r="F208" i="17" s="1"/>
  <c r="E207" i="17"/>
  <c r="F207" i="17" s="1"/>
  <c r="F206" i="17"/>
  <c r="E206" i="17"/>
  <c r="E205" i="17"/>
  <c r="F205" i="17" s="1"/>
  <c r="E204" i="17"/>
  <c r="F204" i="17" s="1"/>
  <c r="E203" i="17"/>
  <c r="F203" i="17" s="1"/>
  <c r="E202" i="17"/>
  <c r="F202" i="17" s="1"/>
  <c r="E201" i="17"/>
  <c r="F201" i="17" s="1"/>
  <c r="E200" i="17"/>
  <c r="F200" i="17" s="1"/>
  <c r="E199" i="17"/>
  <c r="F199" i="17" s="1"/>
  <c r="E198" i="17"/>
  <c r="F198" i="17" s="1"/>
  <c r="E197" i="17"/>
  <c r="F197" i="17" s="1"/>
  <c r="E196" i="17"/>
  <c r="F196" i="17" s="1"/>
  <c r="E195" i="17"/>
  <c r="F195" i="17" s="1"/>
  <c r="E194" i="17"/>
  <c r="F194" i="17" s="1"/>
  <c r="E193" i="17"/>
  <c r="F193" i="17" s="1"/>
  <c r="E192" i="17"/>
  <c r="F192" i="17" s="1"/>
  <c r="E191" i="17"/>
  <c r="F191" i="17" s="1"/>
  <c r="F190" i="17"/>
  <c r="E190" i="17"/>
  <c r="E189" i="17"/>
  <c r="F189" i="17" s="1"/>
  <c r="E188" i="17"/>
  <c r="F188" i="17" s="1"/>
  <c r="E187" i="17"/>
  <c r="F187" i="17" s="1"/>
  <c r="E186" i="17"/>
  <c r="F186" i="17" s="1"/>
  <c r="E185" i="17"/>
  <c r="F185" i="17" s="1"/>
  <c r="E184" i="17"/>
  <c r="F184" i="17" s="1"/>
  <c r="E183" i="17"/>
  <c r="F183" i="17" s="1"/>
  <c r="E182" i="17"/>
  <c r="F182" i="17" s="1"/>
  <c r="E181" i="17"/>
  <c r="F181" i="17" s="1"/>
  <c r="E180" i="17"/>
  <c r="F180" i="17" s="1"/>
  <c r="E179" i="17"/>
  <c r="F179" i="17" s="1"/>
  <c r="E178" i="17"/>
  <c r="F178" i="17" s="1"/>
  <c r="E177" i="17"/>
  <c r="F177" i="17" s="1"/>
  <c r="E176" i="17"/>
  <c r="F176" i="17" s="1"/>
  <c r="E175" i="17"/>
  <c r="F175" i="17" s="1"/>
  <c r="F174" i="17"/>
  <c r="E174" i="17"/>
  <c r="E173" i="17"/>
  <c r="F173" i="17" s="1"/>
  <c r="E172" i="17"/>
  <c r="F172" i="17" s="1"/>
  <c r="E171" i="17"/>
  <c r="F171" i="17" s="1"/>
  <c r="E170" i="17"/>
  <c r="F170" i="17" s="1"/>
  <c r="E169" i="17"/>
  <c r="F169" i="17" s="1"/>
  <c r="E168" i="17"/>
  <c r="F168" i="17" s="1"/>
  <c r="E167" i="17"/>
  <c r="F167" i="17" s="1"/>
  <c r="E166" i="17"/>
  <c r="F166" i="17" s="1"/>
  <c r="E165" i="17"/>
  <c r="F165" i="17" s="1"/>
  <c r="E164" i="17"/>
  <c r="F164" i="17" s="1"/>
  <c r="E163" i="17"/>
  <c r="F163" i="17" s="1"/>
  <c r="E162" i="17"/>
  <c r="F162" i="17" s="1"/>
  <c r="E161" i="17"/>
  <c r="F161" i="17" s="1"/>
  <c r="F160" i="17"/>
  <c r="E160" i="17"/>
  <c r="E159" i="17"/>
  <c r="F159" i="17" s="1"/>
  <c r="E158" i="17"/>
  <c r="F158" i="17" s="1"/>
  <c r="E157" i="17"/>
  <c r="F157" i="17" s="1"/>
  <c r="E156" i="17"/>
  <c r="F156" i="17" s="1"/>
  <c r="E155" i="17"/>
  <c r="F155" i="17" s="1"/>
  <c r="E154" i="17"/>
  <c r="F154" i="17" s="1"/>
  <c r="E153" i="17"/>
  <c r="F153" i="17" s="1"/>
  <c r="E152" i="17"/>
  <c r="F152" i="17" s="1"/>
  <c r="E151" i="17"/>
  <c r="F151" i="17" s="1"/>
  <c r="E150" i="17"/>
  <c r="F150" i="17" s="1"/>
  <c r="E149" i="17"/>
  <c r="F149" i="17" s="1"/>
  <c r="F148" i="17"/>
  <c r="E148" i="17"/>
  <c r="E147" i="17"/>
  <c r="F147" i="17" s="1"/>
  <c r="E146" i="17"/>
  <c r="F146" i="17" s="1"/>
  <c r="F145" i="17"/>
  <c r="E145" i="17"/>
  <c r="E144" i="17"/>
  <c r="F144" i="17" s="1"/>
  <c r="E143" i="17"/>
  <c r="F143" i="17" s="1"/>
  <c r="E142" i="17"/>
  <c r="F142" i="17" s="1"/>
  <c r="E141" i="17"/>
  <c r="F141" i="17" s="1"/>
  <c r="E140" i="17"/>
  <c r="F140" i="17" s="1"/>
  <c r="E139" i="17"/>
  <c r="F139" i="17" s="1"/>
  <c r="E138" i="17"/>
  <c r="F138" i="17" s="1"/>
  <c r="E137" i="17"/>
  <c r="F137" i="17" s="1"/>
  <c r="E136" i="17"/>
  <c r="F136" i="17" s="1"/>
  <c r="E135" i="17"/>
  <c r="F135" i="17" s="1"/>
  <c r="E134" i="17"/>
  <c r="F134" i="17" s="1"/>
  <c r="E133" i="17"/>
  <c r="F133" i="17" s="1"/>
  <c r="F132" i="17"/>
  <c r="E132" i="17"/>
  <c r="E131" i="17"/>
  <c r="F131" i="17" s="1"/>
  <c r="E130" i="17"/>
  <c r="F130" i="17" s="1"/>
  <c r="F129" i="17"/>
  <c r="E129" i="17"/>
  <c r="E128" i="17"/>
  <c r="F128" i="17" s="1"/>
  <c r="E127" i="17"/>
  <c r="F127" i="17" s="1"/>
  <c r="E126" i="17"/>
  <c r="F126" i="17" s="1"/>
  <c r="E125" i="17"/>
  <c r="F125" i="17" s="1"/>
  <c r="E124" i="17"/>
  <c r="F124" i="17" s="1"/>
  <c r="E123" i="17"/>
  <c r="F123" i="17" s="1"/>
  <c r="E122" i="17"/>
  <c r="F122" i="17" s="1"/>
  <c r="E121" i="17"/>
  <c r="F121" i="17" s="1"/>
  <c r="E120" i="17"/>
  <c r="F120" i="17" s="1"/>
  <c r="E119" i="17"/>
  <c r="F119" i="17" s="1"/>
  <c r="E118" i="17"/>
  <c r="F118" i="17" s="1"/>
  <c r="E117" i="17"/>
  <c r="F117" i="17" s="1"/>
  <c r="F116" i="17"/>
  <c r="E116" i="17"/>
  <c r="E115" i="17"/>
  <c r="F115" i="17" s="1"/>
  <c r="E114" i="17"/>
  <c r="F114" i="17" s="1"/>
  <c r="F113" i="17"/>
  <c r="E113" i="17"/>
  <c r="E112" i="17"/>
  <c r="F112" i="17" s="1"/>
  <c r="E111" i="17"/>
  <c r="F111" i="17" s="1"/>
  <c r="E110" i="17"/>
  <c r="F110" i="17" s="1"/>
  <c r="E109" i="17"/>
  <c r="F109" i="17" s="1"/>
  <c r="E108" i="17"/>
  <c r="F108" i="17" s="1"/>
  <c r="E107" i="17"/>
  <c r="F107" i="17" s="1"/>
  <c r="E106" i="17"/>
  <c r="F106" i="17" s="1"/>
  <c r="E105" i="17"/>
  <c r="F105" i="17" s="1"/>
  <c r="E104" i="17"/>
  <c r="F104" i="17" s="1"/>
  <c r="E103" i="17"/>
  <c r="F103" i="17" s="1"/>
  <c r="E102" i="17"/>
  <c r="F102" i="17" s="1"/>
  <c r="E101" i="17"/>
  <c r="F101" i="17" s="1"/>
  <c r="F100" i="17"/>
  <c r="E100" i="17"/>
  <c r="E99" i="17"/>
  <c r="F99" i="17" s="1"/>
  <c r="E98" i="17"/>
  <c r="F98" i="17" s="1"/>
  <c r="F97" i="17"/>
  <c r="E97" i="17"/>
  <c r="E96" i="17"/>
  <c r="F96" i="17" s="1"/>
  <c r="E95" i="17"/>
  <c r="F95" i="17" s="1"/>
  <c r="E94" i="17"/>
  <c r="F94" i="17" s="1"/>
  <c r="E93" i="17"/>
  <c r="F93" i="17" s="1"/>
  <c r="E92" i="17"/>
  <c r="F92" i="17" s="1"/>
  <c r="E91" i="17"/>
  <c r="F91" i="17" s="1"/>
  <c r="E90" i="17"/>
  <c r="F90" i="17" s="1"/>
  <c r="E89" i="17"/>
  <c r="F89" i="17" s="1"/>
  <c r="E88" i="17"/>
  <c r="F88" i="17" s="1"/>
  <c r="E87" i="17"/>
  <c r="F87" i="17" s="1"/>
  <c r="E86" i="17"/>
  <c r="F86" i="17" s="1"/>
  <c r="E85" i="17"/>
  <c r="F85" i="17" s="1"/>
  <c r="F84" i="17"/>
  <c r="E84" i="17"/>
  <c r="E83" i="17"/>
  <c r="F83" i="17" s="1"/>
  <c r="E82" i="17"/>
  <c r="F82" i="17" s="1"/>
  <c r="F81" i="17"/>
  <c r="E81" i="17"/>
  <c r="E80" i="17"/>
  <c r="F80" i="17" s="1"/>
  <c r="E79" i="17"/>
  <c r="F79" i="17" s="1"/>
  <c r="E78" i="17"/>
  <c r="F78" i="17" s="1"/>
  <c r="E77" i="17"/>
  <c r="F77" i="17" s="1"/>
  <c r="E76" i="17"/>
  <c r="F76" i="17" s="1"/>
  <c r="E75" i="17"/>
  <c r="F75" i="17" s="1"/>
  <c r="E74" i="17"/>
  <c r="F74" i="17" s="1"/>
  <c r="E73" i="17"/>
  <c r="F73" i="17" s="1"/>
  <c r="E72" i="17"/>
  <c r="F72" i="17" s="1"/>
  <c r="E71" i="17"/>
  <c r="F71" i="17" s="1"/>
  <c r="E70" i="17"/>
  <c r="F70" i="17" s="1"/>
  <c r="E69" i="17"/>
  <c r="F69" i="17" s="1"/>
  <c r="F68" i="17"/>
  <c r="E68" i="17"/>
  <c r="E67" i="17"/>
  <c r="F67" i="17" s="1"/>
  <c r="E66" i="17"/>
  <c r="F66" i="17" s="1"/>
  <c r="E65" i="17"/>
  <c r="F65" i="17" s="1"/>
  <c r="E64" i="17"/>
  <c r="F64" i="17" s="1"/>
  <c r="E63" i="17"/>
  <c r="F63" i="17" s="1"/>
  <c r="E62" i="17"/>
  <c r="F62" i="17" s="1"/>
  <c r="F61" i="17"/>
  <c r="E61" i="17"/>
  <c r="E60" i="17"/>
  <c r="F60" i="17" s="1"/>
  <c r="E59" i="17"/>
  <c r="F59" i="17" s="1"/>
  <c r="E58" i="17"/>
  <c r="F58" i="17" s="1"/>
  <c r="E57" i="17"/>
  <c r="F57" i="17" s="1"/>
  <c r="E56" i="17"/>
  <c r="F56" i="17" s="1"/>
  <c r="E55" i="17"/>
  <c r="F55" i="17" s="1"/>
  <c r="E54" i="17"/>
  <c r="F54" i="17" s="1"/>
  <c r="E53" i="17"/>
  <c r="F53" i="17" s="1"/>
  <c r="E52" i="17"/>
  <c r="F52" i="17" s="1"/>
  <c r="E51" i="17"/>
  <c r="F51" i="17" s="1"/>
  <c r="E50" i="17"/>
  <c r="F50" i="17" s="1"/>
  <c r="E49" i="17"/>
  <c r="F49" i="17" s="1"/>
  <c r="F48" i="17"/>
  <c r="E48" i="17"/>
  <c r="E47" i="17"/>
  <c r="F47" i="17" s="1"/>
  <c r="E46" i="17"/>
  <c r="F46" i="17" s="1"/>
  <c r="F45" i="17"/>
  <c r="E45" i="17"/>
  <c r="E44" i="17"/>
  <c r="F44" i="17" s="1"/>
  <c r="F43" i="17"/>
  <c r="E43" i="17"/>
  <c r="E42" i="17"/>
  <c r="F42" i="17" s="1"/>
  <c r="F41" i="17"/>
  <c r="H42" i="17" s="1"/>
  <c r="I42" i="17" s="1"/>
  <c r="E41" i="17"/>
  <c r="E40" i="17"/>
  <c r="F40" i="17" s="1"/>
  <c r="E39" i="17"/>
  <c r="F39" i="17" s="1"/>
  <c r="E38" i="17"/>
  <c r="F38" i="17" s="1"/>
  <c r="E37" i="17"/>
  <c r="F37" i="17" s="1"/>
  <c r="E36" i="17"/>
  <c r="F36" i="17" s="1"/>
  <c r="E35" i="17"/>
  <c r="F35" i="17" s="1"/>
  <c r="E34" i="17"/>
  <c r="F34" i="17" s="1"/>
  <c r="E33" i="17"/>
  <c r="F33" i="17" s="1"/>
  <c r="E32" i="17"/>
  <c r="F32" i="17" s="1"/>
  <c r="E31" i="17"/>
  <c r="F31" i="17" s="1"/>
  <c r="E30" i="17"/>
  <c r="F30" i="17" s="1"/>
  <c r="E29" i="17"/>
  <c r="F29" i="17" s="1"/>
  <c r="E28" i="17"/>
  <c r="F28" i="17" s="1"/>
  <c r="F27" i="17"/>
  <c r="E27" i="17"/>
  <c r="E26" i="17"/>
  <c r="F26" i="17" s="1"/>
  <c r="F25" i="17"/>
  <c r="E25" i="17"/>
  <c r="E24" i="17"/>
  <c r="F24" i="17" s="1"/>
  <c r="F23" i="17"/>
  <c r="E23" i="17"/>
  <c r="E22" i="17"/>
  <c r="F22" i="17" s="1"/>
  <c r="E21" i="17"/>
  <c r="F21" i="17" s="1"/>
  <c r="F20" i="17"/>
  <c r="E20" i="17"/>
  <c r="E19" i="17"/>
  <c r="F19" i="17" s="1"/>
  <c r="E18" i="17"/>
  <c r="F18" i="17" s="1"/>
  <c r="E17" i="17"/>
  <c r="F17" i="17" s="1"/>
  <c r="E16" i="17"/>
  <c r="F16" i="17" s="1"/>
  <c r="E15" i="17"/>
  <c r="F15" i="17" s="1"/>
  <c r="E14" i="17"/>
  <c r="F14" i="17" s="1"/>
  <c r="E13" i="17"/>
  <c r="F13" i="17" s="1"/>
  <c r="E12" i="17"/>
  <c r="F12" i="17" s="1"/>
  <c r="E11" i="17"/>
  <c r="F11" i="17" s="1"/>
  <c r="E10" i="17"/>
  <c r="F10" i="17" s="1"/>
  <c r="E9" i="17"/>
  <c r="F9" i="17" s="1"/>
  <c r="E8" i="17"/>
  <c r="F8" i="17" s="1"/>
  <c r="F7" i="17"/>
  <c r="E7" i="17"/>
  <c r="E6" i="17"/>
  <c r="F6" i="17" s="1"/>
  <c r="E5" i="17"/>
  <c r="F5" i="17" s="1"/>
  <c r="F4" i="17"/>
  <c r="E4" i="17"/>
  <c r="E160" i="16"/>
  <c r="F160" i="16" s="1"/>
  <c r="E159" i="16"/>
  <c r="F159" i="16" s="1"/>
  <c r="E158" i="16"/>
  <c r="F158" i="16" s="1"/>
  <c r="E157" i="16"/>
  <c r="F157" i="16" s="1"/>
  <c r="E156" i="16"/>
  <c r="F156" i="16" s="1"/>
  <c r="E155" i="16"/>
  <c r="F155" i="16" s="1"/>
  <c r="E154" i="16"/>
  <c r="F154" i="16" s="1"/>
  <c r="H154" i="16" s="1"/>
  <c r="I154" i="16" s="1"/>
  <c r="F153" i="16"/>
  <c r="E153" i="16"/>
  <c r="E152" i="16"/>
  <c r="F152" i="16" s="1"/>
  <c r="F151" i="16"/>
  <c r="E151" i="16"/>
  <c r="E150" i="16"/>
  <c r="F150" i="16" s="1"/>
  <c r="E149" i="16"/>
  <c r="F149" i="16" s="1"/>
  <c r="E148" i="16"/>
  <c r="F148" i="16" s="1"/>
  <c r="E147" i="16"/>
  <c r="F147" i="16" s="1"/>
  <c r="E146" i="16"/>
  <c r="F146" i="16" s="1"/>
  <c r="E145" i="16"/>
  <c r="F145" i="16" s="1"/>
  <c r="E144" i="16"/>
  <c r="F144" i="16" s="1"/>
  <c r="F143" i="16"/>
  <c r="E143" i="16"/>
  <c r="E142" i="16"/>
  <c r="F142" i="16" s="1"/>
  <c r="E141" i="16"/>
  <c r="F141" i="16" s="1"/>
  <c r="E140" i="16"/>
  <c r="F140" i="16" s="1"/>
  <c r="E139" i="16"/>
  <c r="F139" i="16" s="1"/>
  <c r="E138" i="16"/>
  <c r="F138" i="16" s="1"/>
  <c r="H138" i="16" s="1"/>
  <c r="I138" i="16" s="1"/>
  <c r="F137" i="16"/>
  <c r="E137" i="16"/>
  <c r="E136" i="16"/>
  <c r="F136" i="16" s="1"/>
  <c r="F135" i="16"/>
  <c r="E135" i="16"/>
  <c r="E134" i="16"/>
  <c r="F134" i="16" s="1"/>
  <c r="E133" i="16"/>
  <c r="F133" i="16" s="1"/>
  <c r="E132" i="16"/>
  <c r="F132" i="16" s="1"/>
  <c r="E131" i="16"/>
  <c r="F131" i="16" s="1"/>
  <c r="E130" i="16"/>
  <c r="F130" i="16" s="1"/>
  <c r="E129" i="16"/>
  <c r="F129" i="16" s="1"/>
  <c r="E128" i="16"/>
  <c r="F128" i="16" s="1"/>
  <c r="F127" i="16"/>
  <c r="E127" i="16"/>
  <c r="E126" i="16"/>
  <c r="F126" i="16" s="1"/>
  <c r="E125" i="16"/>
  <c r="F125" i="16" s="1"/>
  <c r="E124" i="16"/>
  <c r="F124" i="16" s="1"/>
  <c r="E123" i="16"/>
  <c r="F123" i="16" s="1"/>
  <c r="E122" i="16"/>
  <c r="F122" i="16" s="1"/>
  <c r="F121" i="16"/>
  <c r="E121" i="16"/>
  <c r="E120" i="16"/>
  <c r="F120" i="16" s="1"/>
  <c r="F119" i="16"/>
  <c r="E119" i="16"/>
  <c r="E118" i="16"/>
  <c r="F118" i="16" s="1"/>
  <c r="E117" i="16"/>
  <c r="F117" i="16" s="1"/>
  <c r="E116" i="16"/>
  <c r="F116" i="16" s="1"/>
  <c r="E115" i="16"/>
  <c r="F115" i="16" s="1"/>
  <c r="E114" i="16"/>
  <c r="F114" i="16" s="1"/>
  <c r="E113" i="16"/>
  <c r="F113" i="16" s="1"/>
  <c r="E112" i="16"/>
  <c r="F112" i="16" s="1"/>
  <c r="F111" i="16"/>
  <c r="E111" i="16"/>
  <c r="E110" i="16"/>
  <c r="F110" i="16" s="1"/>
  <c r="E109" i="16"/>
  <c r="F109" i="16" s="1"/>
  <c r="E108" i="16"/>
  <c r="F108" i="16" s="1"/>
  <c r="E107" i="16"/>
  <c r="F107" i="16" s="1"/>
  <c r="E106" i="16"/>
  <c r="F106" i="16" s="1"/>
  <c r="H106" i="16" s="1"/>
  <c r="I106" i="16" s="1"/>
  <c r="F105" i="16"/>
  <c r="E105" i="16"/>
  <c r="E104" i="16"/>
  <c r="F104" i="16" s="1"/>
  <c r="F103" i="16"/>
  <c r="E103" i="16"/>
  <c r="E102" i="16"/>
  <c r="F102" i="16" s="1"/>
  <c r="E101" i="16"/>
  <c r="F101" i="16" s="1"/>
  <c r="E100" i="16"/>
  <c r="F100" i="16" s="1"/>
  <c r="E99" i="16"/>
  <c r="F99" i="16" s="1"/>
  <c r="E98" i="16"/>
  <c r="F98" i="16" s="1"/>
  <c r="E97" i="16"/>
  <c r="F97" i="16" s="1"/>
  <c r="E96" i="16"/>
  <c r="F96" i="16" s="1"/>
  <c r="F95" i="16"/>
  <c r="E95" i="16"/>
  <c r="E94" i="16"/>
  <c r="F94" i="16" s="1"/>
  <c r="E93" i="16"/>
  <c r="F93" i="16" s="1"/>
  <c r="E92" i="16"/>
  <c r="F92" i="16" s="1"/>
  <c r="E91" i="16"/>
  <c r="F91" i="16" s="1"/>
  <c r="E90" i="16"/>
  <c r="F90" i="16" s="1"/>
  <c r="H90" i="16" s="1"/>
  <c r="I90" i="16" s="1"/>
  <c r="F89" i="16"/>
  <c r="E89" i="16"/>
  <c r="E88" i="16"/>
  <c r="F88" i="16" s="1"/>
  <c r="F87" i="16"/>
  <c r="E87" i="16"/>
  <c r="E86" i="16"/>
  <c r="F86" i="16" s="1"/>
  <c r="E85" i="16"/>
  <c r="F85" i="16" s="1"/>
  <c r="E84" i="16"/>
  <c r="F84" i="16" s="1"/>
  <c r="E83" i="16"/>
  <c r="F83" i="16" s="1"/>
  <c r="E82" i="16"/>
  <c r="F82" i="16" s="1"/>
  <c r="E81" i="16"/>
  <c r="F81" i="16" s="1"/>
  <c r="E80" i="16"/>
  <c r="F80" i="16" s="1"/>
  <c r="F79" i="16"/>
  <c r="E79" i="16"/>
  <c r="E78" i="16"/>
  <c r="F78" i="16" s="1"/>
  <c r="E77" i="16"/>
  <c r="F77" i="16" s="1"/>
  <c r="E76" i="16"/>
  <c r="F76" i="16" s="1"/>
  <c r="E75" i="16"/>
  <c r="F75" i="16" s="1"/>
  <c r="E74" i="16"/>
  <c r="F74" i="16" s="1"/>
  <c r="F73" i="16"/>
  <c r="E73" i="16"/>
  <c r="E72" i="16"/>
  <c r="F72" i="16" s="1"/>
  <c r="F71" i="16"/>
  <c r="E71" i="16"/>
  <c r="E70" i="16"/>
  <c r="F70" i="16" s="1"/>
  <c r="E69" i="16"/>
  <c r="F69" i="16" s="1"/>
  <c r="E68" i="16"/>
  <c r="F68" i="16" s="1"/>
  <c r="E67" i="16"/>
  <c r="F67" i="16" s="1"/>
  <c r="E66" i="16"/>
  <c r="F66" i="16" s="1"/>
  <c r="E65" i="16"/>
  <c r="F65" i="16" s="1"/>
  <c r="E64" i="16"/>
  <c r="F64" i="16" s="1"/>
  <c r="F63" i="16"/>
  <c r="E63" i="16"/>
  <c r="E62" i="16"/>
  <c r="F62" i="16" s="1"/>
  <c r="E61" i="16"/>
  <c r="F61" i="16" s="1"/>
  <c r="E60" i="16"/>
  <c r="F60" i="16" s="1"/>
  <c r="E59" i="16"/>
  <c r="F59" i="16" s="1"/>
  <c r="E58" i="16"/>
  <c r="F58" i="16" s="1"/>
  <c r="F57" i="16"/>
  <c r="E57" i="16"/>
  <c r="E56" i="16"/>
  <c r="F56" i="16" s="1"/>
  <c r="E55" i="16"/>
  <c r="F55" i="16" s="1"/>
  <c r="E54" i="16"/>
  <c r="F54" i="16" s="1"/>
  <c r="E53" i="16"/>
  <c r="F53" i="16" s="1"/>
  <c r="E52" i="16"/>
  <c r="F52" i="16" s="1"/>
  <c r="E51" i="16"/>
  <c r="F51" i="16" s="1"/>
  <c r="E50" i="16"/>
  <c r="F50" i="16" s="1"/>
  <c r="E49" i="16"/>
  <c r="F49" i="16" s="1"/>
  <c r="E48" i="16"/>
  <c r="F48" i="16" s="1"/>
  <c r="E47" i="16"/>
  <c r="F47" i="16" s="1"/>
  <c r="E46" i="16"/>
  <c r="F46" i="16" s="1"/>
  <c r="E45" i="16"/>
  <c r="F45" i="16" s="1"/>
  <c r="E44" i="16"/>
  <c r="F44" i="16" s="1"/>
  <c r="E43" i="16"/>
  <c r="F43" i="16" s="1"/>
  <c r="E42" i="16"/>
  <c r="F42" i="16" s="1"/>
  <c r="F41" i="16"/>
  <c r="E41" i="16"/>
  <c r="E40" i="16"/>
  <c r="F40" i="16" s="1"/>
  <c r="E39" i="16"/>
  <c r="F39" i="16" s="1"/>
  <c r="E38" i="16"/>
  <c r="F38" i="16" s="1"/>
  <c r="E37" i="16"/>
  <c r="F37" i="16" s="1"/>
  <c r="E36" i="16"/>
  <c r="F36" i="16" s="1"/>
  <c r="E35" i="16"/>
  <c r="F35" i="16" s="1"/>
  <c r="E34" i="16"/>
  <c r="F34" i="16" s="1"/>
  <c r="E33" i="16"/>
  <c r="F33" i="16" s="1"/>
  <c r="E32" i="16"/>
  <c r="F32" i="16" s="1"/>
  <c r="E31" i="16"/>
  <c r="F31" i="16" s="1"/>
  <c r="E30" i="16"/>
  <c r="F30" i="16" s="1"/>
  <c r="E29" i="16"/>
  <c r="F29" i="16" s="1"/>
  <c r="E28" i="16"/>
  <c r="F28" i="16" s="1"/>
  <c r="E27" i="16"/>
  <c r="F27" i="16" s="1"/>
  <c r="E26" i="16"/>
  <c r="F26" i="16" s="1"/>
  <c r="F25" i="16"/>
  <c r="E25" i="16"/>
  <c r="E24" i="16"/>
  <c r="F24" i="16" s="1"/>
  <c r="E23" i="16"/>
  <c r="F23" i="16" s="1"/>
  <c r="E22" i="16"/>
  <c r="F22" i="16" s="1"/>
  <c r="E21" i="16"/>
  <c r="F21" i="16" s="1"/>
  <c r="E20" i="16"/>
  <c r="F20" i="16" s="1"/>
  <c r="E19" i="16"/>
  <c r="F19" i="16" s="1"/>
  <c r="E18" i="16"/>
  <c r="F18" i="16" s="1"/>
  <c r="E17" i="16"/>
  <c r="F17" i="16" s="1"/>
  <c r="E16" i="16"/>
  <c r="F16" i="16" s="1"/>
  <c r="E15" i="16"/>
  <c r="F15" i="16" s="1"/>
  <c r="E14" i="16"/>
  <c r="F14" i="16" s="1"/>
  <c r="E13" i="16"/>
  <c r="F13" i="16" s="1"/>
  <c r="E12" i="16"/>
  <c r="F12" i="16" s="1"/>
  <c r="E11" i="16"/>
  <c r="F11" i="16" s="1"/>
  <c r="E10" i="16"/>
  <c r="F10" i="16" s="1"/>
  <c r="F9" i="16"/>
  <c r="E9" i="16"/>
  <c r="E8" i="16"/>
  <c r="F8" i="16" s="1"/>
  <c r="E7" i="16"/>
  <c r="F7" i="16" s="1"/>
  <c r="E6" i="16"/>
  <c r="F6" i="16" s="1"/>
  <c r="E5" i="16"/>
  <c r="F5" i="16" s="1"/>
  <c r="E4" i="16"/>
  <c r="F4" i="16" s="1"/>
  <c r="H154" i="17" l="1"/>
  <c r="I154" i="17" s="1"/>
  <c r="H58" i="17"/>
  <c r="I58" i="17" s="1"/>
  <c r="H127" i="17"/>
  <c r="I127" i="17" s="1"/>
  <c r="H26" i="17"/>
  <c r="I26" i="17" s="1"/>
  <c r="H168" i="17"/>
  <c r="I168" i="17" s="1"/>
  <c r="L168" i="17" s="1"/>
  <c r="H135" i="17"/>
  <c r="I135" i="17" s="1"/>
  <c r="H103" i="17"/>
  <c r="I103" i="17" s="1"/>
  <c r="H155" i="17"/>
  <c r="I155" i="17" s="1"/>
  <c r="H151" i="17"/>
  <c r="I151" i="17" s="1"/>
  <c r="H119" i="17"/>
  <c r="I119" i="17" s="1"/>
  <c r="H87" i="17"/>
  <c r="I87" i="17" s="1"/>
  <c r="H95" i="17"/>
  <c r="I95" i="17" s="1"/>
  <c r="L95" i="17" s="1"/>
  <c r="H143" i="17"/>
  <c r="I143" i="17" s="1"/>
  <c r="H111" i="17"/>
  <c r="I111" i="17" s="1"/>
  <c r="H79" i="17"/>
  <c r="I79" i="17" s="1"/>
  <c r="H98" i="16"/>
  <c r="I98" i="16" s="1"/>
  <c r="H82" i="16"/>
  <c r="I82" i="16" s="1"/>
  <c r="L82" i="16" s="1"/>
  <c r="H146" i="16"/>
  <c r="I146" i="16" s="1"/>
  <c r="H114" i="16"/>
  <c r="I114" i="16" s="1"/>
  <c r="L114" i="16" s="1"/>
  <c r="H66" i="16"/>
  <c r="I66" i="16" s="1"/>
  <c r="H130" i="16"/>
  <c r="I130" i="16" s="1"/>
  <c r="L130" i="16" s="1"/>
  <c r="H18" i="16"/>
  <c r="I18" i="16" s="1"/>
  <c r="H50" i="16"/>
  <c r="I50" i="16" s="1"/>
  <c r="L50" i="16" s="1"/>
  <c r="L106" i="16"/>
  <c r="H14" i="16"/>
  <c r="I14" i="16" s="1"/>
  <c r="L138" i="16"/>
  <c r="L90" i="16"/>
  <c r="L154" i="16"/>
  <c r="H46" i="16"/>
  <c r="I46" i="16" s="1"/>
  <c r="H24" i="16"/>
  <c r="I24" i="16" s="1"/>
  <c r="H56" i="16"/>
  <c r="I56" i="16" s="1"/>
  <c r="H75" i="16"/>
  <c r="I75" i="16" s="1"/>
  <c r="H104" i="16"/>
  <c r="I104" i="16" s="1"/>
  <c r="H123" i="16"/>
  <c r="I123" i="16" s="1"/>
  <c r="H152" i="16"/>
  <c r="I152" i="16" s="1"/>
  <c r="H10" i="17"/>
  <c r="I10" i="17" s="1"/>
  <c r="H18" i="17"/>
  <c r="I18" i="17" s="1"/>
  <c r="H39" i="17"/>
  <c r="I39" i="17" s="1"/>
  <c r="H57" i="17"/>
  <c r="I57" i="17" s="1"/>
  <c r="H75" i="17"/>
  <c r="I75" i="17" s="1"/>
  <c r="H94" i="17"/>
  <c r="I94" i="17" s="1"/>
  <c r="H107" i="17"/>
  <c r="I107" i="17" s="1"/>
  <c r="H126" i="17"/>
  <c r="I126" i="17" s="1"/>
  <c r="H164" i="17"/>
  <c r="I164" i="17" s="1"/>
  <c r="H181" i="17"/>
  <c r="I181" i="17" s="1"/>
  <c r="H197" i="17"/>
  <c r="I197" i="17" s="1"/>
  <c r="L98" i="16"/>
  <c r="H219" i="17"/>
  <c r="I219" i="17" s="1"/>
  <c r="H187" i="17"/>
  <c r="I187" i="17" s="1"/>
  <c r="H139" i="17"/>
  <c r="I139" i="17" s="1"/>
  <c r="H8" i="16"/>
  <c r="I8" i="16" s="1"/>
  <c r="H17" i="16"/>
  <c r="I17" i="16" s="1"/>
  <c r="H53" i="16"/>
  <c r="I53" i="16" s="1"/>
  <c r="H36" i="16"/>
  <c r="I36" i="16" s="1"/>
  <c r="H40" i="16"/>
  <c r="I40" i="16" s="1"/>
  <c r="H43" i="16"/>
  <c r="I43" i="16" s="1"/>
  <c r="H64" i="16"/>
  <c r="I64" i="16" s="1"/>
  <c r="H67" i="16"/>
  <c r="I67" i="16" s="1"/>
  <c r="H80" i="16"/>
  <c r="I80" i="16" s="1"/>
  <c r="H83" i="16"/>
  <c r="I83" i="16" s="1"/>
  <c r="H96" i="16"/>
  <c r="I96" i="16" s="1"/>
  <c r="H99" i="16"/>
  <c r="I99" i="16" s="1"/>
  <c r="H112" i="16"/>
  <c r="I112" i="16" s="1"/>
  <c r="H115" i="16"/>
  <c r="I115" i="16" s="1"/>
  <c r="H128" i="16"/>
  <c r="I128" i="16" s="1"/>
  <c r="H131" i="16"/>
  <c r="I131" i="16" s="1"/>
  <c r="H144" i="16"/>
  <c r="I144" i="16" s="1"/>
  <c r="H147" i="16"/>
  <c r="I147" i="16" s="1"/>
  <c r="H160" i="16"/>
  <c r="I160" i="16" s="1"/>
  <c r="L160" i="16" s="1"/>
  <c r="H14" i="17"/>
  <c r="I14" i="17" s="1"/>
  <c r="H22" i="17"/>
  <c r="I22" i="17" s="1"/>
  <c r="H25" i="17"/>
  <c r="I25" i="17" s="1"/>
  <c r="H31" i="17"/>
  <c r="I31" i="17" s="1"/>
  <c r="H32" i="17"/>
  <c r="I32" i="17" s="1"/>
  <c r="H37" i="17"/>
  <c r="I37" i="17" s="1"/>
  <c r="H45" i="17"/>
  <c r="I45" i="17" s="1"/>
  <c r="H50" i="17"/>
  <c r="I50" i="17" s="1"/>
  <c r="L58" i="17"/>
  <c r="H60" i="17"/>
  <c r="I60" i="17" s="1"/>
  <c r="H59" i="17"/>
  <c r="I59" i="17" s="1"/>
  <c r="H68" i="17"/>
  <c r="I68" i="17" s="1"/>
  <c r="H67" i="17"/>
  <c r="I67" i="17" s="1"/>
  <c r="H71" i="17"/>
  <c r="I71" i="17" s="1"/>
  <c r="H83" i="17"/>
  <c r="I83" i="17" s="1"/>
  <c r="H86" i="17"/>
  <c r="I86" i="17" s="1"/>
  <c r="H99" i="17"/>
  <c r="I99" i="17" s="1"/>
  <c r="H102" i="17"/>
  <c r="I102" i="17" s="1"/>
  <c r="H115" i="17"/>
  <c r="I115" i="17" s="1"/>
  <c r="H118" i="17"/>
  <c r="I118" i="17" s="1"/>
  <c r="H134" i="17"/>
  <c r="I134" i="17" s="1"/>
  <c r="H150" i="17"/>
  <c r="I150" i="17" s="1"/>
  <c r="H162" i="17"/>
  <c r="I162" i="17" s="1"/>
  <c r="H169" i="17"/>
  <c r="I169" i="17" s="1"/>
  <c r="H173" i="17"/>
  <c r="I173" i="17" s="1"/>
  <c r="H189" i="17"/>
  <c r="I189" i="17" s="1"/>
  <c r="H205" i="17"/>
  <c r="I205" i="17" s="1"/>
  <c r="H221" i="17"/>
  <c r="I221" i="17" s="1"/>
  <c r="H237" i="17"/>
  <c r="I237" i="17" s="1"/>
  <c r="H122" i="16"/>
  <c r="I122" i="16" s="1"/>
  <c r="H74" i="16"/>
  <c r="I74" i="16" s="1"/>
  <c r="H58" i="16"/>
  <c r="I58" i="16" s="1"/>
  <c r="H42" i="16"/>
  <c r="I42" i="16" s="1"/>
  <c r="H26" i="16"/>
  <c r="I26" i="16" s="1"/>
  <c r="H10" i="16"/>
  <c r="I10" i="16" s="1"/>
  <c r="H227" i="17"/>
  <c r="I227" i="17" s="1"/>
  <c r="H211" i="17"/>
  <c r="I211" i="17" s="1"/>
  <c r="H195" i="17"/>
  <c r="I195" i="17" s="1"/>
  <c r="H179" i="17"/>
  <c r="I179" i="17" s="1"/>
  <c r="H163" i="17"/>
  <c r="I163" i="17" s="1"/>
  <c r="H147" i="17"/>
  <c r="I147" i="17" s="1"/>
  <c r="H131" i="17"/>
  <c r="I131" i="17" s="1"/>
  <c r="H27" i="16"/>
  <c r="I27" i="16" s="1"/>
  <c r="H59" i="16"/>
  <c r="I59" i="16" s="1"/>
  <c r="H88" i="16"/>
  <c r="I88" i="16" s="1"/>
  <c r="H107" i="16"/>
  <c r="I107" i="16" s="1"/>
  <c r="H139" i="16"/>
  <c r="I139" i="16" s="1"/>
  <c r="H155" i="16"/>
  <c r="I155" i="16" s="1"/>
  <c r="H13" i="17"/>
  <c r="I13" i="17" s="1"/>
  <c r="H28" i="17"/>
  <c r="I28" i="17" s="1"/>
  <c r="H27" i="17"/>
  <c r="I27" i="17" s="1"/>
  <c r="H36" i="17"/>
  <c r="I36" i="17" s="1"/>
  <c r="H35" i="17"/>
  <c r="I35" i="17" s="1"/>
  <c r="H54" i="17"/>
  <c r="I54" i="17" s="1"/>
  <c r="H69" i="17"/>
  <c r="I69" i="17" s="1"/>
  <c r="H91" i="17"/>
  <c r="I91" i="17" s="1"/>
  <c r="H142" i="17"/>
  <c r="I142" i="17" s="1"/>
  <c r="H213" i="17"/>
  <c r="I213" i="17" s="1"/>
  <c r="H229" i="17"/>
  <c r="I229" i="17" s="1"/>
  <c r="L146" i="16"/>
  <c r="L18" i="16"/>
  <c r="L155" i="17"/>
  <c r="H21" i="16"/>
  <c r="I21" i="16" s="1"/>
  <c r="H49" i="16"/>
  <c r="I49" i="16" s="1"/>
  <c r="H60" i="16"/>
  <c r="I60" i="16" s="1"/>
  <c r="H76" i="16"/>
  <c r="I76" i="16" s="1"/>
  <c r="H11" i="16"/>
  <c r="I11" i="16" s="1"/>
  <c r="H23" i="16"/>
  <c r="I23" i="16" s="1"/>
  <c r="H33" i="16"/>
  <c r="I33" i="16" s="1"/>
  <c r="H37" i="16"/>
  <c r="I37" i="16" s="1"/>
  <c r="H55" i="16"/>
  <c r="I55" i="16" s="1"/>
  <c r="H68" i="16"/>
  <c r="I68" i="16" s="1"/>
  <c r="H84" i="16"/>
  <c r="I84" i="16" s="1"/>
  <c r="H100" i="16"/>
  <c r="I100" i="16" s="1"/>
  <c r="H116" i="16"/>
  <c r="I116" i="16" s="1"/>
  <c r="H132" i="16"/>
  <c r="I132" i="16" s="1"/>
  <c r="H148" i="16"/>
  <c r="I148" i="16" s="1"/>
  <c r="H6" i="17"/>
  <c r="I6" i="17" s="1"/>
  <c r="H12" i="17"/>
  <c r="I12" i="17" s="1"/>
  <c r="H11" i="17"/>
  <c r="I11" i="17" s="1"/>
  <c r="H19" i="17"/>
  <c r="I19" i="17" s="1"/>
  <c r="H20" i="17"/>
  <c r="I20" i="17" s="1"/>
  <c r="H23" i="17"/>
  <c r="I23" i="17" s="1"/>
  <c r="H30" i="17"/>
  <c r="I30" i="17" s="1"/>
  <c r="H38" i="17"/>
  <c r="I38" i="17" s="1"/>
  <c r="H41" i="17"/>
  <c r="I41" i="17" s="1"/>
  <c r="H47" i="17"/>
  <c r="I47" i="17" s="1"/>
  <c r="H48" i="17"/>
  <c r="I48" i="17" s="1"/>
  <c r="H53" i="17"/>
  <c r="I53" i="17" s="1"/>
  <c r="H61" i="17"/>
  <c r="I61" i="17" s="1"/>
  <c r="H66" i="17"/>
  <c r="I66" i="17" s="1"/>
  <c r="H81" i="17"/>
  <c r="I81" i="17" s="1"/>
  <c r="H97" i="17"/>
  <c r="I97" i="17" s="1"/>
  <c r="H113" i="17"/>
  <c r="I113" i="17" s="1"/>
  <c r="H129" i="17"/>
  <c r="I129" i="17" s="1"/>
  <c r="H145" i="17"/>
  <c r="I145" i="17" s="1"/>
  <c r="L154" i="17"/>
  <c r="H170" i="17"/>
  <c r="I170" i="17" s="1"/>
  <c r="H186" i="17"/>
  <c r="I186" i="17" s="1"/>
  <c r="H202" i="17"/>
  <c r="I202" i="17" s="1"/>
  <c r="H218" i="17"/>
  <c r="I218" i="17" s="1"/>
  <c r="H234" i="17"/>
  <c r="I234" i="17" s="1"/>
  <c r="H150" i="16"/>
  <c r="I150" i="16" s="1"/>
  <c r="H134" i="16"/>
  <c r="I134" i="16" s="1"/>
  <c r="H118" i="16"/>
  <c r="I118" i="16" s="1"/>
  <c r="H102" i="16"/>
  <c r="I102" i="16" s="1"/>
  <c r="H86" i="16"/>
  <c r="I86" i="16" s="1"/>
  <c r="H70" i="16"/>
  <c r="I70" i="16" s="1"/>
  <c r="H54" i="16"/>
  <c r="I54" i="16" s="1"/>
  <c r="H38" i="16"/>
  <c r="I38" i="16" s="1"/>
  <c r="H22" i="16"/>
  <c r="I22" i="16" s="1"/>
  <c r="H239" i="17"/>
  <c r="I239" i="17" s="1"/>
  <c r="L239" i="17" s="1"/>
  <c r="H223" i="17"/>
  <c r="I223" i="17" s="1"/>
  <c r="H207" i="17"/>
  <c r="I207" i="17" s="1"/>
  <c r="H191" i="17"/>
  <c r="I191" i="17" s="1"/>
  <c r="H175" i="17"/>
  <c r="I175" i="17" s="1"/>
  <c r="H159" i="17"/>
  <c r="I159" i="17" s="1"/>
  <c r="L143" i="17"/>
  <c r="L127" i="17"/>
  <c r="H20" i="16"/>
  <c r="I20" i="16" s="1"/>
  <c r="H52" i="16"/>
  <c r="I52" i="16" s="1"/>
  <c r="H72" i="16"/>
  <c r="I72" i="16" s="1"/>
  <c r="H91" i="16"/>
  <c r="I91" i="16" s="1"/>
  <c r="H120" i="16"/>
  <c r="I120" i="16" s="1"/>
  <c r="H136" i="16"/>
  <c r="I136" i="16" s="1"/>
  <c r="H8" i="17"/>
  <c r="I8" i="17" s="1"/>
  <c r="L26" i="17"/>
  <c r="H46" i="17"/>
  <c r="I46" i="17" s="1"/>
  <c r="H63" i="17"/>
  <c r="I63" i="17" s="1"/>
  <c r="H64" i="17"/>
  <c r="I64" i="17" s="1"/>
  <c r="H78" i="17"/>
  <c r="I78" i="17" s="1"/>
  <c r="H110" i="17"/>
  <c r="I110" i="17" s="1"/>
  <c r="H157" i="17"/>
  <c r="I157" i="17" s="1"/>
  <c r="J156" i="17" s="1"/>
  <c r="L66" i="16"/>
  <c r="H34" i="16"/>
  <c r="I34" i="16" s="1"/>
  <c r="H235" i="17"/>
  <c r="I235" i="17" s="1"/>
  <c r="H203" i="17"/>
  <c r="I203" i="17" s="1"/>
  <c r="H171" i="17"/>
  <c r="I171" i="17" s="1"/>
  <c r="H123" i="17"/>
  <c r="I123" i="17" s="1"/>
  <c r="H39" i="16"/>
  <c r="I39" i="16" s="1"/>
  <c r="H92" i="16"/>
  <c r="I92" i="16" s="1"/>
  <c r="H108" i="16"/>
  <c r="I108" i="16" s="1"/>
  <c r="H124" i="16"/>
  <c r="I124" i="16" s="1"/>
  <c r="H140" i="16"/>
  <c r="I140" i="16" s="1"/>
  <c r="H156" i="16"/>
  <c r="I156" i="16" s="1"/>
  <c r="H7" i="17"/>
  <c r="I7" i="17" s="1"/>
  <c r="H16" i="17"/>
  <c r="I16" i="17" s="1"/>
  <c r="H15" i="17"/>
  <c r="I15" i="17" s="1"/>
  <c r="H21" i="17"/>
  <c r="I21" i="17" s="1"/>
  <c r="H29" i="17"/>
  <c r="I29" i="17" s="1"/>
  <c r="H34" i="17"/>
  <c r="I34" i="17" s="1"/>
  <c r="L42" i="17"/>
  <c r="H44" i="17"/>
  <c r="I44" i="17" s="1"/>
  <c r="H43" i="17"/>
  <c r="I43" i="17" s="1"/>
  <c r="H52" i="17"/>
  <c r="I52" i="17" s="1"/>
  <c r="H51" i="17"/>
  <c r="I51" i="17" s="1"/>
  <c r="H55" i="17"/>
  <c r="I55" i="17" s="1"/>
  <c r="H62" i="17"/>
  <c r="I62" i="17" s="1"/>
  <c r="H70" i="17"/>
  <c r="I70" i="17" s="1"/>
  <c r="H73" i="17"/>
  <c r="I73" i="17" s="1"/>
  <c r="H89" i="17"/>
  <c r="I89" i="17" s="1"/>
  <c r="H105" i="17"/>
  <c r="I105" i="17" s="1"/>
  <c r="H121" i="17"/>
  <c r="I121" i="17" s="1"/>
  <c r="H137" i="17"/>
  <c r="I137" i="17" s="1"/>
  <c r="H153" i="17"/>
  <c r="I153" i="17" s="1"/>
  <c r="H158" i="17"/>
  <c r="I158" i="17" s="1"/>
  <c r="H165" i="17"/>
  <c r="I165" i="17" s="1"/>
  <c r="H178" i="17"/>
  <c r="I178" i="17" s="1"/>
  <c r="H194" i="17"/>
  <c r="I194" i="17" s="1"/>
  <c r="H210" i="17"/>
  <c r="I210" i="17" s="1"/>
  <c r="H226" i="17"/>
  <c r="I226" i="17" s="1"/>
  <c r="H158" i="16"/>
  <c r="I158" i="16" s="1"/>
  <c r="H142" i="16"/>
  <c r="I142" i="16" s="1"/>
  <c r="H126" i="16"/>
  <c r="I126" i="16" s="1"/>
  <c r="H110" i="16"/>
  <c r="I110" i="16" s="1"/>
  <c r="H94" i="16"/>
  <c r="I94" i="16" s="1"/>
  <c r="H78" i="16"/>
  <c r="I78" i="16" s="1"/>
  <c r="H62" i="16"/>
  <c r="I62" i="16" s="1"/>
  <c r="H30" i="16"/>
  <c r="I30" i="16" s="1"/>
  <c r="H231" i="17"/>
  <c r="I231" i="17" s="1"/>
  <c r="H215" i="17"/>
  <c r="I215" i="17" s="1"/>
  <c r="H199" i="17"/>
  <c r="I199" i="17" s="1"/>
  <c r="H183" i="17"/>
  <c r="I183" i="17" s="1"/>
  <c r="H167" i="17"/>
  <c r="I167" i="17" s="1"/>
  <c r="L151" i="17"/>
  <c r="L135" i="17"/>
  <c r="L119" i="17"/>
  <c r="L111" i="17"/>
  <c r="L87" i="17"/>
  <c r="H48" i="16"/>
  <c r="I48" i="16" s="1"/>
  <c r="H44" i="16"/>
  <c r="I44" i="16" s="1"/>
  <c r="H32" i="16"/>
  <c r="I32" i="16" s="1"/>
  <c r="H28" i="16"/>
  <c r="I28" i="16" s="1"/>
  <c r="H16" i="16"/>
  <c r="I16" i="16" s="1"/>
  <c r="H12" i="16"/>
  <c r="I12" i="16" s="1"/>
  <c r="H5" i="17"/>
  <c r="I5" i="17" s="1"/>
  <c r="H233" i="17"/>
  <c r="I233" i="17" s="1"/>
  <c r="H225" i="17"/>
  <c r="I225" i="17" s="1"/>
  <c r="H217" i="17"/>
  <c r="I217" i="17" s="1"/>
  <c r="H209" i="17"/>
  <c r="I209" i="17" s="1"/>
  <c r="H201" i="17"/>
  <c r="I201" i="17" s="1"/>
  <c r="H193" i="17"/>
  <c r="I193" i="17" s="1"/>
  <c r="H185" i="17"/>
  <c r="I185" i="17" s="1"/>
  <c r="H177" i="17"/>
  <c r="I177" i="17" s="1"/>
  <c r="H161" i="17"/>
  <c r="I161" i="17" s="1"/>
  <c r="H149" i="17"/>
  <c r="I149" i="17" s="1"/>
  <c r="H141" i="17"/>
  <c r="I141" i="17" s="1"/>
  <c r="H133" i="17"/>
  <c r="I133" i="17" s="1"/>
  <c r="H125" i="17"/>
  <c r="I125" i="17" s="1"/>
  <c r="H117" i="17"/>
  <c r="I117" i="17" s="1"/>
  <c r="H109" i="17"/>
  <c r="I109" i="17" s="1"/>
  <c r="H101" i="17"/>
  <c r="I101" i="17" s="1"/>
  <c r="H93" i="17"/>
  <c r="I93" i="17" s="1"/>
  <c r="H85" i="17"/>
  <c r="I85" i="17" s="1"/>
  <c r="H77" i="17"/>
  <c r="I77" i="17" s="1"/>
  <c r="H65" i="17"/>
  <c r="I65" i="17" s="1"/>
  <c r="H49" i="17"/>
  <c r="I49" i="17" s="1"/>
  <c r="H33" i="17"/>
  <c r="I33" i="17" s="1"/>
  <c r="H17" i="17"/>
  <c r="I17" i="17" s="1"/>
  <c r="H9" i="17"/>
  <c r="I9" i="17" s="1"/>
  <c r="H159" i="16"/>
  <c r="I159" i="16" s="1"/>
  <c r="L159" i="16" s="1"/>
  <c r="H151" i="16"/>
  <c r="I151" i="16" s="1"/>
  <c r="H143" i="16"/>
  <c r="I143" i="16" s="1"/>
  <c r="H135" i="16"/>
  <c r="I135" i="16" s="1"/>
  <c r="H127" i="16"/>
  <c r="I127" i="16" s="1"/>
  <c r="H119" i="16"/>
  <c r="I119" i="16" s="1"/>
  <c r="H111" i="16"/>
  <c r="I111" i="16" s="1"/>
  <c r="H103" i="16"/>
  <c r="I103" i="16" s="1"/>
  <c r="H95" i="16"/>
  <c r="I95" i="16" s="1"/>
  <c r="H87" i="16"/>
  <c r="I87" i="16" s="1"/>
  <c r="H79" i="16"/>
  <c r="I79" i="16" s="1"/>
  <c r="H71" i="16"/>
  <c r="I71" i="16" s="1"/>
  <c r="H63" i="16"/>
  <c r="I63" i="16" s="1"/>
  <c r="H51" i="16"/>
  <c r="I51" i="16" s="1"/>
  <c r="H47" i="16"/>
  <c r="I47" i="16" s="1"/>
  <c r="H35" i="16"/>
  <c r="I35" i="16" s="1"/>
  <c r="H31" i="16"/>
  <c r="I31" i="16" s="1"/>
  <c r="H19" i="16"/>
  <c r="I19" i="16" s="1"/>
  <c r="H15" i="16"/>
  <c r="I15" i="16" s="1"/>
  <c r="H240" i="17"/>
  <c r="I240" i="17" s="1"/>
  <c r="L240" i="17" s="1"/>
  <c r="H236" i="17"/>
  <c r="I236" i="17" s="1"/>
  <c r="H232" i="17"/>
  <c r="I232" i="17" s="1"/>
  <c r="H228" i="17"/>
  <c r="I228" i="17" s="1"/>
  <c r="H224" i="17"/>
  <c r="I224" i="17" s="1"/>
  <c r="H220" i="17"/>
  <c r="I220" i="17" s="1"/>
  <c r="H216" i="17"/>
  <c r="I216" i="17" s="1"/>
  <c r="H212" i="17"/>
  <c r="I212" i="17" s="1"/>
  <c r="H208" i="17"/>
  <c r="I208" i="17" s="1"/>
  <c r="H204" i="17"/>
  <c r="I204" i="17" s="1"/>
  <c r="H200" i="17"/>
  <c r="I200" i="17" s="1"/>
  <c r="H196" i="17"/>
  <c r="I196" i="17" s="1"/>
  <c r="H192" i="17"/>
  <c r="I192" i="17" s="1"/>
  <c r="H188" i="17"/>
  <c r="I188" i="17" s="1"/>
  <c r="H184" i="17"/>
  <c r="I184" i="17" s="1"/>
  <c r="H180" i="17"/>
  <c r="I180" i="17" s="1"/>
  <c r="H176" i="17"/>
  <c r="I176" i="17" s="1"/>
  <c r="H172" i="17"/>
  <c r="I172" i="17" s="1"/>
  <c r="H160" i="17"/>
  <c r="I160" i="17" s="1"/>
  <c r="H156" i="17"/>
  <c r="I156" i="17" s="1"/>
  <c r="H152" i="17"/>
  <c r="I152" i="17" s="1"/>
  <c r="H148" i="17"/>
  <c r="I148" i="17" s="1"/>
  <c r="H144" i="17"/>
  <c r="I144" i="17" s="1"/>
  <c r="J145" i="17" s="1"/>
  <c r="H140" i="17"/>
  <c r="I140" i="17" s="1"/>
  <c r="H136" i="17"/>
  <c r="I136" i="17" s="1"/>
  <c r="H132" i="17"/>
  <c r="I132" i="17" s="1"/>
  <c r="H128" i="17"/>
  <c r="I128" i="17" s="1"/>
  <c r="J129" i="17" s="1"/>
  <c r="H124" i="17"/>
  <c r="I124" i="17" s="1"/>
  <c r="H120" i="17"/>
  <c r="I120" i="17" s="1"/>
  <c r="H116" i="17"/>
  <c r="I116" i="17" s="1"/>
  <c r="H112" i="17"/>
  <c r="I112" i="17" s="1"/>
  <c r="H108" i="17"/>
  <c r="I108" i="17" s="1"/>
  <c r="H104" i="17"/>
  <c r="I104" i="17" s="1"/>
  <c r="H100" i="17"/>
  <c r="I100" i="17" s="1"/>
  <c r="H96" i="17"/>
  <c r="I96" i="17" s="1"/>
  <c r="H92" i="17"/>
  <c r="I92" i="17" s="1"/>
  <c r="H88" i="17"/>
  <c r="I88" i="17" s="1"/>
  <c r="H84" i="17"/>
  <c r="I84" i="17" s="1"/>
  <c r="H80" i="17"/>
  <c r="I80" i="17" s="1"/>
  <c r="H76" i="17"/>
  <c r="I76" i="17" s="1"/>
  <c r="H72" i="17"/>
  <c r="I72" i="17" s="1"/>
  <c r="H56" i="17"/>
  <c r="I56" i="17" s="1"/>
  <c r="H40" i="17"/>
  <c r="I40" i="17" s="1"/>
  <c r="H24" i="17"/>
  <c r="I24" i="17" s="1"/>
  <c r="L103" i="17"/>
  <c r="L79" i="17"/>
  <c r="H7" i="16"/>
  <c r="I7" i="16" s="1"/>
  <c r="H157" i="16"/>
  <c r="I157" i="16" s="1"/>
  <c r="H153" i="16"/>
  <c r="I153" i="16" s="1"/>
  <c r="H149" i="16"/>
  <c r="I149" i="16" s="1"/>
  <c r="H145" i="16"/>
  <c r="I145" i="16" s="1"/>
  <c r="H141" i="16"/>
  <c r="I141" i="16" s="1"/>
  <c r="H137" i="16"/>
  <c r="I137" i="16" s="1"/>
  <c r="H133" i="16"/>
  <c r="I133" i="16" s="1"/>
  <c r="H129" i="16"/>
  <c r="I129" i="16" s="1"/>
  <c r="H125" i="16"/>
  <c r="I125" i="16" s="1"/>
  <c r="H121" i="16"/>
  <c r="I121" i="16" s="1"/>
  <c r="H117" i="16"/>
  <c r="I117" i="16" s="1"/>
  <c r="H113" i="16"/>
  <c r="I113" i="16" s="1"/>
  <c r="H109" i="16"/>
  <c r="I109" i="16" s="1"/>
  <c r="H105" i="16"/>
  <c r="I105" i="16" s="1"/>
  <c r="H101" i="16"/>
  <c r="I101" i="16" s="1"/>
  <c r="H97" i="16"/>
  <c r="I97" i="16" s="1"/>
  <c r="H93" i="16"/>
  <c r="I93" i="16" s="1"/>
  <c r="H89" i="16"/>
  <c r="I89" i="16" s="1"/>
  <c r="H85" i="16"/>
  <c r="I85" i="16" s="1"/>
  <c r="H81" i="16"/>
  <c r="I81" i="16" s="1"/>
  <c r="H77" i="16"/>
  <c r="I77" i="16" s="1"/>
  <c r="H73" i="16"/>
  <c r="I73" i="16" s="1"/>
  <c r="H69" i="16"/>
  <c r="I69" i="16" s="1"/>
  <c r="H65" i="16"/>
  <c r="I65" i="16" s="1"/>
  <c r="H61" i="16"/>
  <c r="I61" i="16" s="1"/>
  <c r="H57" i="16"/>
  <c r="I57" i="16" s="1"/>
  <c r="H45" i="16"/>
  <c r="I45" i="16" s="1"/>
  <c r="H41" i="16"/>
  <c r="I41" i="16" s="1"/>
  <c r="H29" i="16"/>
  <c r="I29" i="16" s="1"/>
  <c r="H25" i="16"/>
  <c r="I25" i="16" s="1"/>
  <c r="H13" i="16"/>
  <c r="I13" i="16" s="1"/>
  <c r="H9" i="16"/>
  <c r="I9" i="16" s="1"/>
  <c r="H238" i="17"/>
  <c r="I238" i="17" s="1"/>
  <c r="H230" i="17"/>
  <c r="I230" i="17" s="1"/>
  <c r="H222" i="17"/>
  <c r="I222" i="17" s="1"/>
  <c r="H214" i="17"/>
  <c r="I214" i="17" s="1"/>
  <c r="H206" i="17"/>
  <c r="I206" i="17" s="1"/>
  <c r="H198" i="17"/>
  <c r="I198" i="17" s="1"/>
  <c r="H190" i="17"/>
  <c r="I190" i="17" s="1"/>
  <c r="H182" i="17"/>
  <c r="I182" i="17" s="1"/>
  <c r="H174" i="17"/>
  <c r="I174" i="17" s="1"/>
  <c r="H166" i="17"/>
  <c r="I166" i="17" s="1"/>
  <c r="H146" i="17"/>
  <c r="I146" i="17" s="1"/>
  <c r="H138" i="17"/>
  <c r="I138" i="17" s="1"/>
  <c r="H130" i="17"/>
  <c r="I130" i="17" s="1"/>
  <c r="H122" i="17"/>
  <c r="I122" i="17" s="1"/>
  <c r="H114" i="17"/>
  <c r="I114" i="17" s="1"/>
  <c r="H106" i="17"/>
  <c r="I106" i="17" s="1"/>
  <c r="H98" i="17"/>
  <c r="I98" i="17" s="1"/>
  <c r="H90" i="17"/>
  <c r="I90" i="17" s="1"/>
  <c r="H82" i="17"/>
  <c r="I82" i="17" s="1"/>
  <c r="H74" i="17"/>
  <c r="I74" i="17" s="1"/>
  <c r="J137" i="17" l="1"/>
  <c r="J170" i="17"/>
  <c r="J97" i="17"/>
  <c r="J20" i="16"/>
  <c r="J52" i="16"/>
  <c r="J132" i="16"/>
  <c r="J185" i="17"/>
  <c r="L183" i="17"/>
  <c r="J112" i="16"/>
  <c r="L110" i="16"/>
  <c r="J54" i="16"/>
  <c r="L52" i="16"/>
  <c r="J43" i="17"/>
  <c r="L41" i="17"/>
  <c r="J22" i="17"/>
  <c r="L20" i="17"/>
  <c r="J118" i="16"/>
  <c r="L116" i="16"/>
  <c r="J28" i="16"/>
  <c r="L26" i="16"/>
  <c r="J76" i="17"/>
  <c r="L74" i="17"/>
  <c r="J108" i="17"/>
  <c r="L106" i="17"/>
  <c r="J140" i="17"/>
  <c r="L138" i="17"/>
  <c r="J184" i="17"/>
  <c r="L182" i="17"/>
  <c r="J216" i="17"/>
  <c r="L214" i="17"/>
  <c r="J11" i="16"/>
  <c r="L9" i="16"/>
  <c r="J43" i="16"/>
  <c r="L41" i="16"/>
  <c r="J67" i="16"/>
  <c r="L65" i="16"/>
  <c r="J83" i="16"/>
  <c r="L81" i="16"/>
  <c r="J99" i="16"/>
  <c r="L97" i="16"/>
  <c r="J115" i="16"/>
  <c r="L113" i="16"/>
  <c r="J131" i="16"/>
  <c r="L129" i="16"/>
  <c r="J147" i="16"/>
  <c r="L145" i="16"/>
  <c r="J9" i="16"/>
  <c r="J7" i="16"/>
  <c r="J8" i="16"/>
  <c r="L7" i="16"/>
  <c r="J72" i="17"/>
  <c r="L70" i="17"/>
  <c r="J45" i="17"/>
  <c r="L43" i="17"/>
  <c r="J44" i="17"/>
  <c r="J18" i="17"/>
  <c r="L16" i="17"/>
  <c r="J158" i="16"/>
  <c r="L156" i="16"/>
  <c r="J126" i="16"/>
  <c r="L124" i="16"/>
  <c r="J94" i="16"/>
  <c r="L92" i="16"/>
  <c r="J125" i="17"/>
  <c r="L123" i="17"/>
  <c r="J36" i="16"/>
  <c r="L34" i="16"/>
  <c r="J215" i="17"/>
  <c r="L213" i="17"/>
  <c r="J39" i="17"/>
  <c r="L37" i="17"/>
  <c r="J24" i="17"/>
  <c r="L22" i="17"/>
  <c r="J20" i="17"/>
  <c r="L18" i="17"/>
  <c r="J93" i="16"/>
  <c r="L91" i="16"/>
  <c r="J68" i="17"/>
  <c r="L66" i="17"/>
  <c r="J150" i="16"/>
  <c r="L148" i="16"/>
  <c r="J148" i="16"/>
  <c r="J57" i="16"/>
  <c r="L55" i="16"/>
  <c r="J35" i="16"/>
  <c r="L33" i="16"/>
  <c r="J13" i="16"/>
  <c r="L11" i="16"/>
  <c r="J62" i="16"/>
  <c r="L60" i="16"/>
  <c r="J23" i="16"/>
  <c r="L21" i="16"/>
  <c r="J133" i="17"/>
  <c r="L131" i="17"/>
  <c r="J124" i="16"/>
  <c r="L122" i="16"/>
  <c r="J239" i="17"/>
  <c r="L237" i="17"/>
  <c r="J207" i="17"/>
  <c r="L205" i="17"/>
  <c r="J175" i="17"/>
  <c r="L173" i="17"/>
  <c r="J136" i="17"/>
  <c r="L134" i="17"/>
  <c r="J117" i="17"/>
  <c r="L115" i="17"/>
  <c r="J101" i="17"/>
  <c r="L99" i="17"/>
  <c r="J85" i="17"/>
  <c r="L83" i="17"/>
  <c r="J69" i="17"/>
  <c r="L67" i="17"/>
  <c r="J62" i="17"/>
  <c r="L60" i="17"/>
  <c r="J65" i="17"/>
  <c r="L63" i="17"/>
  <c r="J193" i="17"/>
  <c r="L191" i="17"/>
  <c r="J24" i="16"/>
  <c r="L22" i="16"/>
  <c r="J88" i="16"/>
  <c r="L86" i="16"/>
  <c r="J152" i="16"/>
  <c r="L150" i="16"/>
  <c r="J32" i="16"/>
  <c r="L30" i="16"/>
  <c r="J138" i="16"/>
  <c r="L136" i="16"/>
  <c r="J14" i="17"/>
  <c r="L12" i="17"/>
  <c r="J86" i="16"/>
  <c r="L84" i="16"/>
  <c r="J84" i="16"/>
  <c r="J197" i="17"/>
  <c r="L195" i="17"/>
  <c r="J74" i="17"/>
  <c r="L72" i="17"/>
  <c r="J90" i="17"/>
  <c r="L88" i="17"/>
  <c r="J89" i="17"/>
  <c r="J106" i="17"/>
  <c r="L104" i="17"/>
  <c r="J105" i="17"/>
  <c r="J122" i="17"/>
  <c r="L120" i="17"/>
  <c r="J121" i="17"/>
  <c r="J138" i="17"/>
  <c r="L136" i="17"/>
  <c r="J154" i="17"/>
  <c r="L152" i="17"/>
  <c r="J153" i="17"/>
  <c r="J178" i="17"/>
  <c r="L176" i="17"/>
  <c r="J194" i="17"/>
  <c r="L192" i="17"/>
  <c r="J210" i="17"/>
  <c r="L208" i="17"/>
  <c r="J226" i="17"/>
  <c r="L224" i="17"/>
  <c r="J37" i="16"/>
  <c r="L35" i="16"/>
  <c r="J73" i="16"/>
  <c r="L71" i="16"/>
  <c r="J105" i="16"/>
  <c r="L103" i="16"/>
  <c r="J137" i="16"/>
  <c r="L135" i="16"/>
  <c r="J11" i="17"/>
  <c r="L9" i="17"/>
  <c r="J67" i="17"/>
  <c r="L65" i="17"/>
  <c r="J103" i="17"/>
  <c r="L101" i="17"/>
  <c r="J135" i="17"/>
  <c r="L133" i="17"/>
  <c r="J179" i="17"/>
  <c r="L177" i="17"/>
  <c r="J211" i="17"/>
  <c r="L209" i="17"/>
  <c r="J5" i="17"/>
  <c r="J6" i="17"/>
  <c r="J7" i="17"/>
  <c r="L5" i="17"/>
  <c r="J34" i="16"/>
  <c r="L32" i="16"/>
  <c r="J116" i="16"/>
  <c r="J144" i="17"/>
  <c r="L142" i="17"/>
  <c r="J71" i="17"/>
  <c r="L69" i="17"/>
  <c r="J37" i="17"/>
  <c r="L35" i="17"/>
  <c r="J30" i="17"/>
  <c r="L28" i="17"/>
  <c r="J28" i="17"/>
  <c r="J157" i="16"/>
  <c r="L155" i="16"/>
  <c r="J156" i="16"/>
  <c r="J109" i="16"/>
  <c r="L107" i="16"/>
  <c r="J108" i="16"/>
  <c r="J61" i="16"/>
  <c r="L59" i="16"/>
  <c r="J189" i="17"/>
  <c r="L187" i="17"/>
  <c r="J92" i="16"/>
  <c r="J100" i="17"/>
  <c r="L98" i="17"/>
  <c r="J132" i="17"/>
  <c r="L130" i="17"/>
  <c r="J176" i="17"/>
  <c r="L174" i="17"/>
  <c r="J208" i="17"/>
  <c r="L206" i="17"/>
  <c r="J240" i="17"/>
  <c r="L238" i="17"/>
  <c r="J31" i="16"/>
  <c r="L29" i="16"/>
  <c r="J63" i="16"/>
  <c r="L61" i="16"/>
  <c r="J79" i="16"/>
  <c r="L77" i="16"/>
  <c r="J95" i="16"/>
  <c r="L93" i="16"/>
  <c r="J111" i="16"/>
  <c r="L109" i="16"/>
  <c r="J127" i="16"/>
  <c r="L125" i="16"/>
  <c r="J143" i="16"/>
  <c r="L141" i="16"/>
  <c r="J159" i="16"/>
  <c r="L157" i="16"/>
  <c r="J58" i="17"/>
  <c r="L56" i="17"/>
  <c r="J86" i="17"/>
  <c r="L84" i="17"/>
  <c r="J102" i="17"/>
  <c r="L100" i="17"/>
  <c r="J118" i="17"/>
  <c r="L116" i="17"/>
  <c r="J134" i="17"/>
  <c r="L132" i="17"/>
  <c r="J150" i="17"/>
  <c r="L148" i="17"/>
  <c r="J174" i="17"/>
  <c r="L172" i="17"/>
  <c r="J190" i="17"/>
  <c r="L188" i="17"/>
  <c r="J206" i="17"/>
  <c r="L204" i="17"/>
  <c r="J222" i="17"/>
  <c r="L220" i="17"/>
  <c r="J238" i="17"/>
  <c r="L236" i="17"/>
  <c r="J33" i="16"/>
  <c r="L31" i="16"/>
  <c r="J65" i="16"/>
  <c r="L63" i="16"/>
  <c r="J97" i="16"/>
  <c r="L95" i="16"/>
  <c r="J129" i="16"/>
  <c r="L127" i="16"/>
  <c r="J51" i="17"/>
  <c r="L49" i="17"/>
  <c r="J95" i="17"/>
  <c r="L93" i="17"/>
  <c r="J127" i="17"/>
  <c r="L125" i="17"/>
  <c r="J163" i="17"/>
  <c r="L161" i="17"/>
  <c r="J203" i="17"/>
  <c r="L201" i="17"/>
  <c r="J235" i="17"/>
  <c r="L233" i="17"/>
  <c r="J30" i="16"/>
  <c r="L28" i="16"/>
  <c r="J169" i="17"/>
  <c r="L167" i="17"/>
  <c r="J233" i="17"/>
  <c r="L231" i="17"/>
  <c r="J96" i="16"/>
  <c r="L94" i="16"/>
  <c r="J160" i="16"/>
  <c r="L158" i="16"/>
  <c r="J228" i="17"/>
  <c r="L226" i="17"/>
  <c r="J196" i="17"/>
  <c r="L194" i="17"/>
  <c r="J167" i="17"/>
  <c r="L165" i="17"/>
  <c r="J155" i="17"/>
  <c r="L153" i="17"/>
  <c r="J123" i="17"/>
  <c r="L121" i="17"/>
  <c r="J91" i="17"/>
  <c r="L89" i="17"/>
  <c r="J57" i="17"/>
  <c r="L55" i="17"/>
  <c r="J31" i="17"/>
  <c r="L29" i="17"/>
  <c r="J17" i="17"/>
  <c r="L15" i="17"/>
  <c r="J237" i="17"/>
  <c r="L235" i="17"/>
  <c r="J112" i="17"/>
  <c r="L110" i="17"/>
  <c r="J66" i="17"/>
  <c r="L64" i="17"/>
  <c r="J48" i="17"/>
  <c r="L46" i="17"/>
  <c r="J177" i="17"/>
  <c r="L175" i="17"/>
  <c r="J72" i="16"/>
  <c r="L70" i="16"/>
  <c r="J136" i="16"/>
  <c r="L134" i="16"/>
  <c r="J220" i="17"/>
  <c r="L218" i="17"/>
  <c r="J188" i="17"/>
  <c r="L186" i="17"/>
  <c r="J131" i="17"/>
  <c r="L129" i="17"/>
  <c r="J99" i="17"/>
  <c r="L97" i="17"/>
  <c r="J55" i="17"/>
  <c r="L53" i="17"/>
  <c r="J40" i="17"/>
  <c r="L38" i="17"/>
  <c r="J13" i="17"/>
  <c r="L11" i="17"/>
  <c r="J56" i="17"/>
  <c r="L54" i="17"/>
  <c r="J29" i="17"/>
  <c r="L27" i="17"/>
  <c r="J181" i="17"/>
  <c r="L179" i="17"/>
  <c r="J12" i="16"/>
  <c r="L10" i="16"/>
  <c r="J76" i="16"/>
  <c r="L74" i="16"/>
  <c r="J61" i="17"/>
  <c r="L59" i="17"/>
  <c r="J60" i="17"/>
  <c r="J33" i="17"/>
  <c r="L31" i="17"/>
  <c r="J146" i="16"/>
  <c r="L144" i="16"/>
  <c r="J130" i="16"/>
  <c r="L128" i="16"/>
  <c r="J114" i="16"/>
  <c r="L112" i="16"/>
  <c r="J98" i="16"/>
  <c r="L96" i="16"/>
  <c r="J82" i="16"/>
  <c r="L80" i="16"/>
  <c r="J66" i="16"/>
  <c r="L64" i="16"/>
  <c r="J42" i="16"/>
  <c r="L40" i="16"/>
  <c r="J55" i="16"/>
  <c r="L53" i="16"/>
  <c r="J10" i="16"/>
  <c r="L8" i="16"/>
  <c r="J141" i="17"/>
  <c r="L139" i="17"/>
  <c r="J183" i="17"/>
  <c r="L181" i="17"/>
  <c r="J128" i="17"/>
  <c r="L126" i="17"/>
  <c r="J96" i="17"/>
  <c r="L94" i="17"/>
  <c r="J59" i="17"/>
  <c r="L57" i="17"/>
  <c r="J154" i="16"/>
  <c r="L152" i="16"/>
  <c r="J106" i="16"/>
  <c r="L104" i="16"/>
  <c r="J58" i="16"/>
  <c r="L56" i="16"/>
  <c r="J48" i="16"/>
  <c r="L46" i="16"/>
  <c r="J16" i="16"/>
  <c r="L14" i="16"/>
  <c r="J84" i="17"/>
  <c r="L82" i="17"/>
  <c r="J116" i="17"/>
  <c r="L114" i="17"/>
  <c r="J148" i="17"/>
  <c r="L146" i="17"/>
  <c r="J192" i="17"/>
  <c r="L190" i="17"/>
  <c r="J224" i="17"/>
  <c r="L222" i="17"/>
  <c r="J15" i="16"/>
  <c r="L13" i="16"/>
  <c r="J47" i="16"/>
  <c r="L45" i="16"/>
  <c r="J71" i="16"/>
  <c r="L69" i="16"/>
  <c r="J87" i="16"/>
  <c r="L85" i="16"/>
  <c r="J103" i="16"/>
  <c r="L101" i="16"/>
  <c r="J119" i="16"/>
  <c r="L117" i="16"/>
  <c r="J135" i="16"/>
  <c r="L133" i="16"/>
  <c r="J151" i="16"/>
  <c r="L149" i="16"/>
  <c r="J81" i="17"/>
  <c r="J26" i="17"/>
  <c r="L24" i="17"/>
  <c r="J78" i="17"/>
  <c r="L76" i="17"/>
  <c r="J94" i="17"/>
  <c r="L92" i="17"/>
  <c r="J110" i="17"/>
  <c r="L108" i="17"/>
  <c r="J126" i="17"/>
  <c r="L124" i="17"/>
  <c r="J142" i="17"/>
  <c r="L140" i="17"/>
  <c r="J158" i="17"/>
  <c r="L156" i="17"/>
  <c r="J182" i="17"/>
  <c r="L180" i="17"/>
  <c r="J198" i="17"/>
  <c r="L196" i="17"/>
  <c r="J214" i="17"/>
  <c r="L212" i="17"/>
  <c r="J230" i="17"/>
  <c r="L228" i="17"/>
  <c r="J17" i="16"/>
  <c r="L15" i="16"/>
  <c r="J49" i="16"/>
  <c r="L47" i="16"/>
  <c r="J81" i="16"/>
  <c r="L79" i="16"/>
  <c r="J113" i="16"/>
  <c r="L111" i="16"/>
  <c r="J145" i="16"/>
  <c r="L143" i="16"/>
  <c r="J19" i="17"/>
  <c r="L17" i="17"/>
  <c r="J79" i="17"/>
  <c r="L77" i="17"/>
  <c r="J111" i="17"/>
  <c r="L109" i="17"/>
  <c r="J143" i="17"/>
  <c r="L141" i="17"/>
  <c r="J187" i="17"/>
  <c r="L185" i="17"/>
  <c r="J219" i="17"/>
  <c r="L217" i="17"/>
  <c r="J14" i="16"/>
  <c r="L12" i="16"/>
  <c r="J46" i="16"/>
  <c r="L44" i="16"/>
  <c r="J201" i="17"/>
  <c r="L199" i="17"/>
  <c r="J64" i="16"/>
  <c r="L62" i="16"/>
  <c r="J128" i="16"/>
  <c r="L126" i="16"/>
  <c r="J212" i="17"/>
  <c r="L210" i="17"/>
  <c r="J180" i="17"/>
  <c r="L178" i="17"/>
  <c r="J139" i="17"/>
  <c r="L137" i="17"/>
  <c r="J107" i="17"/>
  <c r="L105" i="17"/>
  <c r="J75" i="17"/>
  <c r="L73" i="17"/>
  <c r="J53" i="17"/>
  <c r="L51" i="17"/>
  <c r="J46" i="17"/>
  <c r="L44" i="17"/>
  <c r="J23" i="17"/>
  <c r="L21" i="17"/>
  <c r="J173" i="17"/>
  <c r="L171" i="17"/>
  <c r="J159" i="17"/>
  <c r="L157" i="17"/>
  <c r="J80" i="17"/>
  <c r="L78" i="17"/>
  <c r="J209" i="17"/>
  <c r="L207" i="17"/>
  <c r="J40" i="16"/>
  <c r="L38" i="16"/>
  <c r="J104" i="16"/>
  <c r="L102" i="16"/>
  <c r="J236" i="17"/>
  <c r="L234" i="17"/>
  <c r="J204" i="17"/>
  <c r="L202" i="17"/>
  <c r="J147" i="17"/>
  <c r="L145" i="17"/>
  <c r="J115" i="17"/>
  <c r="L113" i="17"/>
  <c r="J83" i="17"/>
  <c r="L81" i="17"/>
  <c r="J63" i="17"/>
  <c r="L61" i="17"/>
  <c r="J50" i="17"/>
  <c r="L48" i="17"/>
  <c r="J32" i="17"/>
  <c r="L30" i="17"/>
  <c r="J21" i="17"/>
  <c r="L19" i="17"/>
  <c r="J157" i="17"/>
  <c r="J38" i="17"/>
  <c r="L36" i="17"/>
  <c r="J149" i="17"/>
  <c r="L147" i="17"/>
  <c r="J213" i="17"/>
  <c r="L211" i="17"/>
  <c r="J44" i="16"/>
  <c r="L42" i="16"/>
  <c r="J164" i="17"/>
  <c r="L162" i="17"/>
  <c r="J70" i="17"/>
  <c r="L68" i="17"/>
  <c r="J52" i="17"/>
  <c r="L50" i="17"/>
  <c r="J27" i="17"/>
  <c r="L25" i="17"/>
  <c r="J149" i="16"/>
  <c r="L147" i="16"/>
  <c r="J133" i="16"/>
  <c r="L131" i="16"/>
  <c r="J117" i="16"/>
  <c r="L115" i="16"/>
  <c r="J101" i="16"/>
  <c r="L99" i="16"/>
  <c r="J85" i="16"/>
  <c r="L83" i="16"/>
  <c r="J69" i="16"/>
  <c r="L67" i="16"/>
  <c r="J45" i="16"/>
  <c r="L43" i="16"/>
  <c r="J38" i="16"/>
  <c r="L36" i="16"/>
  <c r="J19" i="16"/>
  <c r="L17" i="16"/>
  <c r="J221" i="17"/>
  <c r="L219" i="17"/>
  <c r="J100" i="16"/>
  <c r="J199" i="17"/>
  <c r="L197" i="17"/>
  <c r="J166" i="17"/>
  <c r="L164" i="17"/>
  <c r="J109" i="17"/>
  <c r="L107" i="17"/>
  <c r="J77" i="17"/>
  <c r="L75" i="17"/>
  <c r="J41" i="17"/>
  <c r="L39" i="17"/>
  <c r="J12" i="17"/>
  <c r="L10" i="17"/>
  <c r="J125" i="16"/>
  <c r="L123" i="16"/>
  <c r="J77" i="16"/>
  <c r="L75" i="16"/>
  <c r="J26" i="16"/>
  <c r="L24" i="16"/>
  <c r="J92" i="17"/>
  <c r="L90" i="17"/>
  <c r="J124" i="17"/>
  <c r="L122" i="17"/>
  <c r="J168" i="17"/>
  <c r="L166" i="17"/>
  <c r="J200" i="17"/>
  <c r="L198" i="17"/>
  <c r="J232" i="17"/>
  <c r="L230" i="17"/>
  <c r="J27" i="16"/>
  <c r="L25" i="16"/>
  <c r="J59" i="16"/>
  <c r="L57" i="16"/>
  <c r="J75" i="16"/>
  <c r="L73" i="16"/>
  <c r="J91" i="16"/>
  <c r="L89" i="16"/>
  <c r="J107" i="16"/>
  <c r="L105" i="16"/>
  <c r="J123" i="16"/>
  <c r="L121" i="16"/>
  <c r="J139" i="16"/>
  <c r="L137" i="16"/>
  <c r="J155" i="16"/>
  <c r="L153" i="16"/>
  <c r="J42" i="17"/>
  <c r="L40" i="17"/>
  <c r="J82" i="17"/>
  <c r="L80" i="17"/>
  <c r="J98" i="17"/>
  <c r="L96" i="17"/>
  <c r="J114" i="17"/>
  <c r="L112" i="17"/>
  <c r="J130" i="17"/>
  <c r="L128" i="17"/>
  <c r="J146" i="17"/>
  <c r="L144" i="17"/>
  <c r="J162" i="17"/>
  <c r="L160" i="17"/>
  <c r="J186" i="17"/>
  <c r="L184" i="17"/>
  <c r="J202" i="17"/>
  <c r="L200" i="17"/>
  <c r="J218" i="17"/>
  <c r="L216" i="17"/>
  <c r="J234" i="17"/>
  <c r="L232" i="17"/>
  <c r="J21" i="16"/>
  <c r="L19" i="16"/>
  <c r="J53" i="16"/>
  <c r="L51" i="16"/>
  <c r="J89" i="16"/>
  <c r="L87" i="16"/>
  <c r="J121" i="16"/>
  <c r="L119" i="16"/>
  <c r="J153" i="16"/>
  <c r="L151" i="16"/>
  <c r="J35" i="17"/>
  <c r="L33" i="17"/>
  <c r="J87" i="17"/>
  <c r="L85" i="17"/>
  <c r="J119" i="17"/>
  <c r="L117" i="17"/>
  <c r="J151" i="17"/>
  <c r="L149" i="17"/>
  <c r="J195" i="17"/>
  <c r="L193" i="17"/>
  <c r="J227" i="17"/>
  <c r="L225" i="17"/>
  <c r="J18" i="16"/>
  <c r="L16" i="16"/>
  <c r="J50" i="16"/>
  <c r="L48" i="16"/>
  <c r="J113" i="17"/>
  <c r="J217" i="17"/>
  <c r="L215" i="17"/>
  <c r="J80" i="16"/>
  <c r="L78" i="16"/>
  <c r="J144" i="16"/>
  <c r="L142" i="16"/>
  <c r="J160" i="17"/>
  <c r="L158" i="17"/>
  <c r="J64" i="17"/>
  <c r="L62" i="17"/>
  <c r="J54" i="17"/>
  <c r="L52" i="17"/>
  <c r="J36" i="17"/>
  <c r="L34" i="17"/>
  <c r="J9" i="17"/>
  <c r="L7" i="17"/>
  <c r="J142" i="16"/>
  <c r="L140" i="16"/>
  <c r="J110" i="16"/>
  <c r="L108" i="16"/>
  <c r="J41" i="16"/>
  <c r="L39" i="16"/>
  <c r="J205" i="17"/>
  <c r="L203" i="17"/>
  <c r="J68" i="16"/>
  <c r="J10" i="17"/>
  <c r="L8" i="17"/>
  <c r="J122" i="16"/>
  <c r="L120" i="16"/>
  <c r="J74" i="16"/>
  <c r="L72" i="16"/>
  <c r="J22" i="16"/>
  <c r="L20" i="16"/>
  <c r="J161" i="17"/>
  <c r="L159" i="17"/>
  <c r="J225" i="17"/>
  <c r="L223" i="17"/>
  <c r="J56" i="16"/>
  <c r="L54" i="16"/>
  <c r="J120" i="16"/>
  <c r="L118" i="16"/>
  <c r="J172" i="17"/>
  <c r="L170" i="17"/>
  <c r="J49" i="17"/>
  <c r="L47" i="17"/>
  <c r="J25" i="17"/>
  <c r="L23" i="17"/>
  <c r="J8" i="17"/>
  <c r="L6" i="17"/>
  <c r="J134" i="16"/>
  <c r="L132" i="16"/>
  <c r="J102" i="16"/>
  <c r="L100" i="16"/>
  <c r="J70" i="16"/>
  <c r="L68" i="16"/>
  <c r="J39" i="16"/>
  <c r="L37" i="16"/>
  <c r="J25" i="16"/>
  <c r="L23" i="16"/>
  <c r="J78" i="16"/>
  <c r="L76" i="16"/>
  <c r="J51" i="16"/>
  <c r="L49" i="16"/>
  <c r="J231" i="17"/>
  <c r="L229" i="17"/>
  <c r="J93" i="17"/>
  <c r="L91" i="17"/>
  <c r="J15" i="17"/>
  <c r="L13" i="17"/>
  <c r="J141" i="16"/>
  <c r="L139" i="16"/>
  <c r="J90" i="16"/>
  <c r="L88" i="16"/>
  <c r="J29" i="16"/>
  <c r="L27" i="16"/>
  <c r="J165" i="17"/>
  <c r="L163" i="17"/>
  <c r="J229" i="17"/>
  <c r="L227" i="17"/>
  <c r="J60" i="16"/>
  <c r="L58" i="16"/>
  <c r="J223" i="17"/>
  <c r="L221" i="17"/>
  <c r="J191" i="17"/>
  <c r="L189" i="17"/>
  <c r="J171" i="17"/>
  <c r="L169" i="17"/>
  <c r="J152" i="17"/>
  <c r="L150" i="17"/>
  <c r="J120" i="17"/>
  <c r="L118" i="17"/>
  <c r="J104" i="17"/>
  <c r="L102" i="17"/>
  <c r="J88" i="17"/>
  <c r="L86" i="17"/>
  <c r="J73" i="17"/>
  <c r="L71" i="17"/>
  <c r="J47" i="17"/>
  <c r="L45" i="17"/>
  <c r="J34" i="17"/>
  <c r="L32" i="17"/>
  <c r="J16" i="17"/>
  <c r="L14" i="17"/>
  <c r="J140" i="16"/>
  <c r="K183" i="4"/>
  <c r="K184" i="4"/>
  <c r="K185" i="4"/>
  <c r="K186" i="4"/>
  <c r="K187" i="4"/>
  <c r="K188" i="4"/>
  <c r="K189" i="4"/>
  <c r="K190" i="4"/>
  <c r="K191" i="4"/>
  <c r="K192" i="4"/>
  <c r="K193" i="4"/>
  <c r="K194" i="4"/>
  <c r="K195" i="4"/>
  <c r="K196" i="4"/>
  <c r="K197" i="4"/>
  <c r="K198" i="4"/>
  <c r="K199" i="4"/>
  <c r="K200" i="4"/>
  <c r="K201" i="4"/>
  <c r="K202" i="4"/>
  <c r="K203" i="4"/>
  <c r="K204" i="4"/>
  <c r="K205" i="4"/>
  <c r="K206" i="4"/>
  <c r="K207" i="4"/>
  <c r="K208" i="4"/>
  <c r="K209" i="4"/>
  <c r="K210" i="4"/>
  <c r="K211" i="4"/>
  <c r="K212" i="4"/>
  <c r="K213" i="4"/>
  <c r="K214" i="4"/>
  <c r="K215" i="4"/>
  <c r="K216" i="4"/>
  <c r="K217" i="4"/>
  <c r="K218" i="4"/>
  <c r="K219" i="4"/>
  <c r="K220" i="4"/>
  <c r="K221" i="4"/>
  <c r="K222" i="4"/>
  <c r="K223" i="4"/>
  <c r="K224" i="4"/>
  <c r="K225" i="4"/>
  <c r="K226" i="4"/>
  <c r="K227" i="4"/>
  <c r="K228" i="4"/>
  <c r="K229" i="4"/>
  <c r="K230" i="4"/>
  <c r="K231" i="4"/>
  <c r="K232" i="4"/>
  <c r="K233" i="4"/>
  <c r="K234" i="4"/>
  <c r="K235" i="4"/>
  <c r="K236" i="4"/>
  <c r="K237" i="4"/>
  <c r="K238" i="4"/>
  <c r="K239" i="4"/>
  <c r="K240" i="4"/>
  <c r="K241" i="4"/>
  <c r="K242" i="4"/>
  <c r="K243" i="4"/>
  <c r="K244" i="4"/>
  <c r="K245" i="4"/>
  <c r="K246" i="4"/>
  <c r="K247" i="4"/>
  <c r="K248" i="4"/>
  <c r="K249" i="4"/>
  <c r="K250" i="4"/>
  <c r="K251" i="4"/>
  <c r="K252" i="4"/>
  <c r="K253" i="4"/>
  <c r="K254" i="4"/>
  <c r="K255" i="4"/>
  <c r="H12" i="1"/>
  <c r="L1" i="16" l="1"/>
  <c r="L1" i="17"/>
  <c r="E240" i="11"/>
  <c r="F240" i="11" s="1"/>
  <c r="E239" i="11"/>
  <c r="F239" i="11" s="1"/>
  <c r="E238" i="11"/>
  <c r="F238" i="11" s="1"/>
  <c r="E237" i="11"/>
  <c r="F237" i="11" s="1"/>
  <c r="E236" i="11"/>
  <c r="F236" i="11" s="1"/>
  <c r="E235" i="11"/>
  <c r="F235" i="11" s="1"/>
  <c r="E234" i="11"/>
  <c r="F234" i="11" s="1"/>
  <c r="E233" i="11"/>
  <c r="F233" i="11" s="1"/>
  <c r="E232" i="11"/>
  <c r="F232" i="11" s="1"/>
  <c r="E231" i="11"/>
  <c r="F231" i="11" s="1"/>
  <c r="E230" i="11"/>
  <c r="F230" i="11" s="1"/>
  <c r="E229" i="11"/>
  <c r="F229" i="11" s="1"/>
  <c r="E228" i="11"/>
  <c r="F228" i="11" s="1"/>
  <c r="E227" i="11"/>
  <c r="F227" i="11" s="1"/>
  <c r="E226" i="11"/>
  <c r="F226" i="11" s="1"/>
  <c r="E225" i="11"/>
  <c r="F225" i="11" s="1"/>
  <c r="E224" i="11"/>
  <c r="F224" i="11" s="1"/>
  <c r="E223" i="11"/>
  <c r="F223" i="11" s="1"/>
  <c r="E222" i="11"/>
  <c r="F222" i="11" s="1"/>
  <c r="E221" i="11"/>
  <c r="F221" i="11" s="1"/>
  <c r="E220" i="11"/>
  <c r="F220" i="11" s="1"/>
  <c r="E219" i="11"/>
  <c r="F219" i="11" s="1"/>
  <c r="E218" i="11"/>
  <c r="F218" i="11" s="1"/>
  <c r="E217" i="11"/>
  <c r="F217" i="11" s="1"/>
  <c r="E216" i="11"/>
  <c r="F216" i="11" s="1"/>
  <c r="E215" i="11"/>
  <c r="F215" i="11" s="1"/>
  <c r="E214" i="11"/>
  <c r="F214" i="11" s="1"/>
  <c r="E213" i="11"/>
  <c r="F213" i="11" s="1"/>
  <c r="E212" i="11"/>
  <c r="F212" i="11" s="1"/>
  <c r="E211" i="11"/>
  <c r="F211" i="11" s="1"/>
  <c r="E210" i="11"/>
  <c r="F210" i="11" s="1"/>
  <c r="E209" i="11"/>
  <c r="F209" i="11" s="1"/>
  <c r="E208" i="11"/>
  <c r="F208" i="11" s="1"/>
  <c r="E207" i="11"/>
  <c r="F207" i="11" s="1"/>
  <c r="E206" i="11"/>
  <c r="F206" i="11" s="1"/>
  <c r="E205" i="11"/>
  <c r="F205" i="11" s="1"/>
  <c r="E204" i="11"/>
  <c r="F204" i="11" s="1"/>
  <c r="E203" i="11"/>
  <c r="F203" i="11" s="1"/>
  <c r="E202" i="11"/>
  <c r="F202" i="11" s="1"/>
  <c r="E201" i="11"/>
  <c r="F201" i="11" s="1"/>
  <c r="E200" i="11"/>
  <c r="F200" i="11" s="1"/>
  <c r="E199" i="11"/>
  <c r="F199" i="11" s="1"/>
  <c r="F198" i="11"/>
  <c r="E198" i="11"/>
  <c r="E197" i="11"/>
  <c r="F197" i="11" s="1"/>
  <c r="E196" i="11"/>
  <c r="F196" i="11" s="1"/>
  <c r="E195" i="11"/>
  <c r="F195" i="11" s="1"/>
  <c r="E194" i="11"/>
  <c r="F194" i="11" s="1"/>
  <c r="E193" i="11"/>
  <c r="F193" i="11" s="1"/>
  <c r="E192" i="11"/>
  <c r="F192" i="11" s="1"/>
  <c r="F191" i="11"/>
  <c r="E191" i="11"/>
  <c r="E190" i="11"/>
  <c r="F190" i="11" s="1"/>
  <c r="E189" i="11"/>
  <c r="F189" i="11" s="1"/>
  <c r="E188" i="11"/>
  <c r="F188" i="11" s="1"/>
  <c r="E187" i="11"/>
  <c r="F187" i="11" s="1"/>
  <c r="E186" i="11"/>
  <c r="F186" i="11" s="1"/>
  <c r="E185" i="11"/>
  <c r="F185" i="11" s="1"/>
  <c r="E184" i="11"/>
  <c r="F184" i="11" s="1"/>
  <c r="E183" i="11"/>
  <c r="F183" i="11" s="1"/>
  <c r="E182" i="11"/>
  <c r="F182" i="11" s="1"/>
  <c r="E181" i="11"/>
  <c r="F181" i="11" s="1"/>
  <c r="E180" i="11"/>
  <c r="F180" i="11" s="1"/>
  <c r="E179" i="11"/>
  <c r="F179" i="11" s="1"/>
  <c r="E178" i="11"/>
  <c r="F178" i="11" s="1"/>
  <c r="E177" i="11"/>
  <c r="F177" i="11" s="1"/>
  <c r="E176" i="11"/>
  <c r="F176" i="11" s="1"/>
  <c r="E175" i="11"/>
  <c r="F175" i="11" s="1"/>
  <c r="E174" i="11"/>
  <c r="F174" i="11" s="1"/>
  <c r="E173" i="11"/>
  <c r="F173" i="11" s="1"/>
  <c r="E172" i="11"/>
  <c r="F172" i="11" s="1"/>
  <c r="H173" i="11" s="1"/>
  <c r="I173" i="11" s="1"/>
  <c r="F171" i="11"/>
  <c r="E171" i="11"/>
  <c r="E170" i="11"/>
  <c r="F170" i="11" s="1"/>
  <c r="E169" i="11"/>
  <c r="F169" i="11" s="1"/>
  <c r="E168" i="11"/>
  <c r="F168" i="11" s="1"/>
  <c r="E167" i="11"/>
  <c r="F167" i="11" s="1"/>
  <c r="E166" i="11"/>
  <c r="F166" i="11" s="1"/>
  <c r="E165" i="11"/>
  <c r="F165" i="11" s="1"/>
  <c r="E164" i="11"/>
  <c r="F164" i="11" s="1"/>
  <c r="E163" i="11"/>
  <c r="F163" i="11" s="1"/>
  <c r="E162" i="11"/>
  <c r="F162" i="11" s="1"/>
  <c r="E161" i="11"/>
  <c r="F161" i="11" s="1"/>
  <c r="F160" i="11"/>
  <c r="E160" i="11"/>
  <c r="E159" i="11"/>
  <c r="F159" i="11" s="1"/>
  <c r="E158" i="11"/>
  <c r="F158" i="11" s="1"/>
  <c r="E157" i="11"/>
  <c r="F157" i="11" s="1"/>
  <c r="E156" i="11"/>
  <c r="F156" i="11" s="1"/>
  <c r="E155" i="11"/>
  <c r="F155" i="11" s="1"/>
  <c r="E154" i="11"/>
  <c r="F154" i="11" s="1"/>
  <c r="E153" i="11"/>
  <c r="F153" i="11" s="1"/>
  <c r="E152" i="11"/>
  <c r="F152" i="11" s="1"/>
  <c r="E151" i="11"/>
  <c r="F151" i="11" s="1"/>
  <c r="E150" i="11"/>
  <c r="F150" i="11" s="1"/>
  <c r="E149" i="11"/>
  <c r="F149" i="11" s="1"/>
  <c r="E148" i="11"/>
  <c r="F148" i="11" s="1"/>
  <c r="E147" i="11"/>
  <c r="F147" i="11" s="1"/>
  <c r="E146" i="11"/>
  <c r="F146" i="11" s="1"/>
  <c r="E145" i="11"/>
  <c r="F145" i="11" s="1"/>
  <c r="E144" i="11"/>
  <c r="F144" i="11" s="1"/>
  <c r="E143" i="11"/>
  <c r="F143" i="11" s="1"/>
  <c r="E142" i="11"/>
  <c r="F142" i="11" s="1"/>
  <c r="E141" i="11"/>
  <c r="F141" i="11" s="1"/>
  <c r="E140" i="11"/>
  <c r="F140" i="11" s="1"/>
  <c r="E139" i="11"/>
  <c r="F139" i="11" s="1"/>
  <c r="E138" i="11"/>
  <c r="F138" i="11" s="1"/>
  <c r="E137" i="11"/>
  <c r="F137" i="11" s="1"/>
  <c r="E136" i="11"/>
  <c r="F136" i="11" s="1"/>
  <c r="E135" i="11"/>
  <c r="F135" i="11" s="1"/>
  <c r="E134" i="11"/>
  <c r="F134" i="11" s="1"/>
  <c r="E133" i="11"/>
  <c r="F133" i="11" s="1"/>
  <c r="E132" i="11"/>
  <c r="F132" i="11" s="1"/>
  <c r="E131" i="11"/>
  <c r="F131" i="11" s="1"/>
  <c r="E130" i="11"/>
  <c r="F130" i="11" s="1"/>
  <c r="E129" i="11"/>
  <c r="F129" i="11" s="1"/>
  <c r="E128" i="11"/>
  <c r="F128" i="11" s="1"/>
  <c r="E127" i="11"/>
  <c r="F127" i="11" s="1"/>
  <c r="E126" i="11"/>
  <c r="F126" i="11" s="1"/>
  <c r="E125" i="11"/>
  <c r="F125" i="11" s="1"/>
  <c r="E124" i="11"/>
  <c r="F124" i="11" s="1"/>
  <c r="E123" i="11"/>
  <c r="F123" i="11" s="1"/>
  <c r="E122" i="11"/>
  <c r="F122" i="11" s="1"/>
  <c r="E121" i="11"/>
  <c r="F121" i="11" s="1"/>
  <c r="E120" i="11"/>
  <c r="F120" i="11" s="1"/>
  <c r="E119" i="11"/>
  <c r="F119" i="11" s="1"/>
  <c r="E118" i="11"/>
  <c r="F118" i="11" s="1"/>
  <c r="E117" i="11"/>
  <c r="F117" i="11" s="1"/>
  <c r="E116" i="11"/>
  <c r="F116" i="11" s="1"/>
  <c r="E115" i="11"/>
  <c r="F115" i="11" s="1"/>
  <c r="E114" i="11"/>
  <c r="F114" i="11" s="1"/>
  <c r="E113" i="11"/>
  <c r="F113" i="11" s="1"/>
  <c r="E112" i="11"/>
  <c r="F112" i="11" s="1"/>
  <c r="E111" i="11"/>
  <c r="F111" i="11" s="1"/>
  <c r="E110" i="11"/>
  <c r="F110" i="11" s="1"/>
  <c r="E109" i="11"/>
  <c r="F109" i="11" s="1"/>
  <c r="E108" i="11"/>
  <c r="F108" i="11" s="1"/>
  <c r="E107" i="11"/>
  <c r="F107" i="11" s="1"/>
  <c r="E106" i="11"/>
  <c r="F106" i="11" s="1"/>
  <c r="E105" i="11"/>
  <c r="F105" i="11" s="1"/>
  <c r="E104" i="11"/>
  <c r="F104" i="11" s="1"/>
  <c r="E103" i="11"/>
  <c r="F103" i="11" s="1"/>
  <c r="E102" i="11"/>
  <c r="F102" i="11" s="1"/>
  <c r="E101" i="11"/>
  <c r="F101" i="11" s="1"/>
  <c r="E100" i="11"/>
  <c r="F100" i="11" s="1"/>
  <c r="E99" i="11"/>
  <c r="F99" i="11" s="1"/>
  <c r="E98" i="11"/>
  <c r="F98" i="11" s="1"/>
  <c r="E97" i="11"/>
  <c r="F97" i="11" s="1"/>
  <c r="E96" i="11"/>
  <c r="F96" i="11" s="1"/>
  <c r="E95" i="11"/>
  <c r="F95" i="11" s="1"/>
  <c r="E94" i="11"/>
  <c r="F94" i="11" s="1"/>
  <c r="E93" i="11"/>
  <c r="F93" i="11" s="1"/>
  <c r="E92" i="11"/>
  <c r="F92" i="11" s="1"/>
  <c r="E91" i="11"/>
  <c r="F91" i="11" s="1"/>
  <c r="E90" i="11"/>
  <c r="F90" i="11" s="1"/>
  <c r="E89" i="11"/>
  <c r="F89" i="11" s="1"/>
  <c r="E88" i="11"/>
  <c r="F88" i="11" s="1"/>
  <c r="E87" i="11"/>
  <c r="F87" i="11" s="1"/>
  <c r="E86" i="11"/>
  <c r="F86" i="11" s="1"/>
  <c r="E85" i="11"/>
  <c r="F85" i="11" s="1"/>
  <c r="E84" i="11"/>
  <c r="F84" i="11" s="1"/>
  <c r="E83" i="11"/>
  <c r="F83" i="11" s="1"/>
  <c r="E82" i="11"/>
  <c r="F82" i="11" s="1"/>
  <c r="E81" i="11"/>
  <c r="F81" i="11" s="1"/>
  <c r="E80" i="11"/>
  <c r="F80" i="11" s="1"/>
  <c r="E79" i="11"/>
  <c r="F79" i="11" s="1"/>
  <c r="E78" i="11"/>
  <c r="F78" i="11" s="1"/>
  <c r="E77" i="11"/>
  <c r="F77" i="11" s="1"/>
  <c r="E76" i="11"/>
  <c r="F76" i="11" s="1"/>
  <c r="E75" i="11"/>
  <c r="F75" i="11" s="1"/>
  <c r="E74" i="11"/>
  <c r="F74" i="11" s="1"/>
  <c r="E73" i="11"/>
  <c r="F73" i="11" s="1"/>
  <c r="E72" i="11"/>
  <c r="F72" i="11" s="1"/>
  <c r="E71" i="11"/>
  <c r="F71" i="11" s="1"/>
  <c r="E70" i="11"/>
  <c r="F70" i="11" s="1"/>
  <c r="E69" i="11"/>
  <c r="F69" i="11" s="1"/>
  <c r="E68" i="11"/>
  <c r="F68" i="11" s="1"/>
  <c r="E67" i="11"/>
  <c r="F67" i="11" s="1"/>
  <c r="E66" i="11"/>
  <c r="F66" i="11" s="1"/>
  <c r="E65" i="11"/>
  <c r="F65" i="11" s="1"/>
  <c r="E64" i="11"/>
  <c r="F64" i="11" s="1"/>
  <c r="E63" i="11"/>
  <c r="F63" i="11" s="1"/>
  <c r="E62" i="11"/>
  <c r="F62" i="11" s="1"/>
  <c r="E61" i="11"/>
  <c r="F61" i="11" s="1"/>
  <c r="E60" i="11"/>
  <c r="F60" i="11" s="1"/>
  <c r="E59" i="11"/>
  <c r="F59" i="11" s="1"/>
  <c r="E58" i="11"/>
  <c r="F58" i="11" s="1"/>
  <c r="E57" i="11"/>
  <c r="F57" i="11" s="1"/>
  <c r="E56" i="11"/>
  <c r="F56" i="11" s="1"/>
  <c r="E55" i="11"/>
  <c r="F55" i="11" s="1"/>
  <c r="E54" i="11"/>
  <c r="F54" i="11" s="1"/>
  <c r="E53" i="11"/>
  <c r="F53" i="11" s="1"/>
  <c r="E52" i="11"/>
  <c r="F52" i="11" s="1"/>
  <c r="E51" i="11"/>
  <c r="F51" i="11" s="1"/>
  <c r="E50" i="11"/>
  <c r="F50" i="11" s="1"/>
  <c r="E49" i="11"/>
  <c r="F49" i="11" s="1"/>
  <c r="E48" i="11"/>
  <c r="F48" i="11" s="1"/>
  <c r="E47" i="11"/>
  <c r="F47" i="11" s="1"/>
  <c r="E46" i="11"/>
  <c r="F46" i="11" s="1"/>
  <c r="E45" i="11"/>
  <c r="F45" i="11" s="1"/>
  <c r="E44" i="11"/>
  <c r="F44" i="11" s="1"/>
  <c r="E43" i="11"/>
  <c r="F43" i="11" s="1"/>
  <c r="E42" i="11"/>
  <c r="F42" i="11" s="1"/>
  <c r="E41" i="11"/>
  <c r="F41" i="11" s="1"/>
  <c r="E40" i="11"/>
  <c r="F40" i="11" s="1"/>
  <c r="E39" i="11"/>
  <c r="F39" i="11" s="1"/>
  <c r="E38" i="11"/>
  <c r="F38" i="11" s="1"/>
  <c r="E37" i="11"/>
  <c r="F37" i="11" s="1"/>
  <c r="E36" i="11"/>
  <c r="F36" i="11" s="1"/>
  <c r="E35" i="11"/>
  <c r="F35" i="11" s="1"/>
  <c r="E34" i="11"/>
  <c r="F34" i="11" s="1"/>
  <c r="E33" i="11"/>
  <c r="F33" i="11" s="1"/>
  <c r="E32" i="11"/>
  <c r="F32" i="11" s="1"/>
  <c r="E31" i="11"/>
  <c r="F31" i="11" s="1"/>
  <c r="E30" i="11"/>
  <c r="F30" i="11" s="1"/>
  <c r="E29" i="11"/>
  <c r="F29" i="11" s="1"/>
  <c r="E28" i="11"/>
  <c r="F28" i="11" s="1"/>
  <c r="E27" i="11"/>
  <c r="F27" i="11" s="1"/>
  <c r="E26" i="11"/>
  <c r="F26" i="11" s="1"/>
  <c r="E25" i="11"/>
  <c r="F25" i="11" s="1"/>
  <c r="E24" i="11"/>
  <c r="F24" i="11" s="1"/>
  <c r="E23" i="11"/>
  <c r="F23" i="11" s="1"/>
  <c r="E22" i="11"/>
  <c r="F22" i="11" s="1"/>
  <c r="E21" i="11"/>
  <c r="F21" i="11" s="1"/>
  <c r="E20" i="11"/>
  <c r="F20" i="11" s="1"/>
  <c r="E19" i="11"/>
  <c r="F19" i="11" s="1"/>
  <c r="E18" i="11"/>
  <c r="F18" i="11" s="1"/>
  <c r="E17" i="11"/>
  <c r="F17" i="11" s="1"/>
  <c r="E16" i="11"/>
  <c r="F16" i="11" s="1"/>
  <c r="E15" i="11"/>
  <c r="F15" i="11" s="1"/>
  <c r="E14" i="11"/>
  <c r="F14" i="11" s="1"/>
  <c r="E13" i="11"/>
  <c r="F13" i="11" s="1"/>
  <c r="E12" i="11"/>
  <c r="F12" i="11" s="1"/>
  <c r="E11" i="11"/>
  <c r="F11" i="11" s="1"/>
  <c r="E10" i="11"/>
  <c r="F10" i="11" s="1"/>
  <c r="E9" i="11"/>
  <c r="F9" i="11" s="1"/>
  <c r="E8" i="11"/>
  <c r="F8" i="11" s="1"/>
  <c r="E7" i="11"/>
  <c r="F7" i="11" s="1"/>
  <c r="E6" i="11"/>
  <c r="F6" i="11" s="1"/>
  <c r="E5" i="11"/>
  <c r="F5" i="11" s="1"/>
  <c r="E4" i="11"/>
  <c r="F4" i="11" s="1"/>
  <c r="E160" i="10"/>
  <c r="F160" i="10" s="1"/>
  <c r="E159" i="10"/>
  <c r="F159" i="10" s="1"/>
  <c r="E158" i="10"/>
  <c r="F158" i="10" s="1"/>
  <c r="E157" i="10"/>
  <c r="F157" i="10" s="1"/>
  <c r="H158" i="10" s="1"/>
  <c r="I158" i="10" s="1"/>
  <c r="E156" i="10"/>
  <c r="F156" i="10" s="1"/>
  <c r="E155" i="10"/>
  <c r="F155" i="10" s="1"/>
  <c r="E154" i="10"/>
  <c r="F154" i="10" s="1"/>
  <c r="E153" i="10"/>
  <c r="F153" i="10" s="1"/>
  <c r="E152" i="10"/>
  <c r="F152" i="10" s="1"/>
  <c r="E151" i="10"/>
  <c r="F151" i="10" s="1"/>
  <c r="E150" i="10"/>
  <c r="F150" i="10" s="1"/>
  <c r="E149" i="10"/>
  <c r="F149" i="10" s="1"/>
  <c r="E148" i="10"/>
  <c r="F148" i="10" s="1"/>
  <c r="E147" i="10"/>
  <c r="F147" i="10" s="1"/>
  <c r="E146" i="10"/>
  <c r="F146" i="10" s="1"/>
  <c r="E145" i="10"/>
  <c r="F145" i="10" s="1"/>
  <c r="E144" i="10"/>
  <c r="F144" i="10" s="1"/>
  <c r="E143" i="10"/>
  <c r="F143" i="10" s="1"/>
  <c r="E142" i="10"/>
  <c r="F142" i="10" s="1"/>
  <c r="E141" i="10"/>
  <c r="F141" i="10" s="1"/>
  <c r="H142" i="10" s="1"/>
  <c r="I142" i="10" s="1"/>
  <c r="E140" i="10"/>
  <c r="F140" i="10" s="1"/>
  <c r="E139" i="10"/>
  <c r="F139" i="10" s="1"/>
  <c r="E138" i="10"/>
  <c r="F138" i="10" s="1"/>
  <c r="E137" i="10"/>
  <c r="F137" i="10" s="1"/>
  <c r="E136" i="10"/>
  <c r="F136" i="10" s="1"/>
  <c r="E135" i="10"/>
  <c r="F135" i="10" s="1"/>
  <c r="E134" i="10"/>
  <c r="F134" i="10" s="1"/>
  <c r="E133" i="10"/>
  <c r="F133" i="10" s="1"/>
  <c r="E132" i="10"/>
  <c r="F132" i="10" s="1"/>
  <c r="E131" i="10"/>
  <c r="F131" i="10" s="1"/>
  <c r="E130" i="10"/>
  <c r="F130" i="10" s="1"/>
  <c r="E129" i="10"/>
  <c r="F129" i="10" s="1"/>
  <c r="E128" i="10"/>
  <c r="F128" i="10" s="1"/>
  <c r="E127" i="10"/>
  <c r="F127" i="10" s="1"/>
  <c r="E126" i="10"/>
  <c r="F126" i="10" s="1"/>
  <c r="E125" i="10"/>
  <c r="F125" i="10" s="1"/>
  <c r="H126" i="10" s="1"/>
  <c r="I126" i="10" s="1"/>
  <c r="E124" i="10"/>
  <c r="F124" i="10" s="1"/>
  <c r="E123" i="10"/>
  <c r="F123" i="10" s="1"/>
  <c r="E122" i="10"/>
  <c r="F122" i="10" s="1"/>
  <c r="E121" i="10"/>
  <c r="F121" i="10" s="1"/>
  <c r="E120" i="10"/>
  <c r="F120" i="10" s="1"/>
  <c r="E119" i="10"/>
  <c r="F119" i="10" s="1"/>
  <c r="E118" i="10"/>
  <c r="F118" i="10" s="1"/>
  <c r="E117" i="10"/>
  <c r="F117" i="10" s="1"/>
  <c r="H118" i="10" s="1"/>
  <c r="I118" i="10" s="1"/>
  <c r="E116" i="10"/>
  <c r="F116" i="10" s="1"/>
  <c r="E115" i="10"/>
  <c r="F115" i="10" s="1"/>
  <c r="E114" i="10"/>
  <c r="F114" i="10" s="1"/>
  <c r="E113" i="10"/>
  <c r="F113" i="10" s="1"/>
  <c r="E112" i="10"/>
  <c r="F112" i="10" s="1"/>
  <c r="E111" i="10"/>
  <c r="F111" i="10" s="1"/>
  <c r="E110" i="10"/>
  <c r="F110" i="10" s="1"/>
  <c r="E109" i="10"/>
  <c r="F109" i="10" s="1"/>
  <c r="E108" i="10"/>
  <c r="F108" i="10" s="1"/>
  <c r="E107" i="10"/>
  <c r="F107" i="10" s="1"/>
  <c r="E106" i="10"/>
  <c r="F106" i="10" s="1"/>
  <c r="E105" i="10"/>
  <c r="F105" i="10" s="1"/>
  <c r="E104" i="10"/>
  <c r="F104" i="10" s="1"/>
  <c r="E103" i="10"/>
  <c r="F103" i="10" s="1"/>
  <c r="E102" i="10"/>
  <c r="F102" i="10" s="1"/>
  <c r="E101" i="10"/>
  <c r="F101" i="10" s="1"/>
  <c r="E100" i="10"/>
  <c r="F100" i="10" s="1"/>
  <c r="E99" i="10"/>
  <c r="F99" i="10" s="1"/>
  <c r="E98" i="10"/>
  <c r="F98" i="10" s="1"/>
  <c r="E97" i="10"/>
  <c r="F97" i="10" s="1"/>
  <c r="E96" i="10"/>
  <c r="F96" i="10" s="1"/>
  <c r="E95" i="10"/>
  <c r="F95" i="10" s="1"/>
  <c r="E94" i="10"/>
  <c r="F94" i="10" s="1"/>
  <c r="E93" i="10"/>
  <c r="F93" i="10" s="1"/>
  <c r="E92" i="10"/>
  <c r="F92" i="10" s="1"/>
  <c r="E91" i="10"/>
  <c r="F91" i="10" s="1"/>
  <c r="E90" i="10"/>
  <c r="F90" i="10" s="1"/>
  <c r="E89" i="10"/>
  <c r="F89" i="10" s="1"/>
  <c r="H90" i="10" s="1"/>
  <c r="I90" i="10" s="1"/>
  <c r="E88" i="10"/>
  <c r="F88" i="10" s="1"/>
  <c r="E87" i="10"/>
  <c r="F87" i="10" s="1"/>
  <c r="E86" i="10"/>
  <c r="F86" i="10" s="1"/>
  <c r="E85" i="10"/>
  <c r="F85" i="10" s="1"/>
  <c r="E84" i="10"/>
  <c r="F84" i="10" s="1"/>
  <c r="E83" i="10"/>
  <c r="F83" i="10" s="1"/>
  <c r="E82" i="10"/>
  <c r="F82" i="10" s="1"/>
  <c r="E81" i="10"/>
  <c r="F81" i="10" s="1"/>
  <c r="H82" i="10" s="1"/>
  <c r="I82" i="10" s="1"/>
  <c r="E80" i="10"/>
  <c r="F80" i="10" s="1"/>
  <c r="E79" i="10"/>
  <c r="F79" i="10" s="1"/>
  <c r="E78" i="10"/>
  <c r="F78" i="10" s="1"/>
  <c r="E77" i="10"/>
  <c r="F77" i="10" s="1"/>
  <c r="E76" i="10"/>
  <c r="F76" i="10" s="1"/>
  <c r="E75" i="10"/>
  <c r="F75" i="10" s="1"/>
  <c r="E74" i="10"/>
  <c r="F74" i="10" s="1"/>
  <c r="E73" i="10"/>
  <c r="F73" i="10" s="1"/>
  <c r="E72" i="10"/>
  <c r="F72" i="10" s="1"/>
  <c r="E71" i="10"/>
  <c r="F71" i="10" s="1"/>
  <c r="E70" i="10"/>
  <c r="F70" i="10" s="1"/>
  <c r="E69" i="10"/>
  <c r="F69" i="10" s="1"/>
  <c r="E68" i="10"/>
  <c r="F68" i="10" s="1"/>
  <c r="E67" i="10"/>
  <c r="F67" i="10" s="1"/>
  <c r="E66" i="10"/>
  <c r="F66" i="10" s="1"/>
  <c r="E65" i="10"/>
  <c r="F65" i="10" s="1"/>
  <c r="E64" i="10"/>
  <c r="F64" i="10" s="1"/>
  <c r="E63" i="10"/>
  <c r="F63" i="10" s="1"/>
  <c r="E62" i="10"/>
  <c r="F62" i="10" s="1"/>
  <c r="E61" i="10"/>
  <c r="F61" i="10" s="1"/>
  <c r="E60" i="10"/>
  <c r="F60" i="10" s="1"/>
  <c r="E59" i="10"/>
  <c r="F59" i="10" s="1"/>
  <c r="E58" i="10"/>
  <c r="F58" i="10" s="1"/>
  <c r="E57" i="10"/>
  <c r="F57" i="10" s="1"/>
  <c r="E56" i="10"/>
  <c r="F56" i="10" s="1"/>
  <c r="E55" i="10"/>
  <c r="F55" i="10" s="1"/>
  <c r="E54" i="10"/>
  <c r="F54" i="10" s="1"/>
  <c r="E53" i="10"/>
  <c r="F53" i="10" s="1"/>
  <c r="E52" i="10"/>
  <c r="F52" i="10" s="1"/>
  <c r="E51" i="10"/>
  <c r="F51" i="10" s="1"/>
  <c r="E50" i="10"/>
  <c r="F50" i="10" s="1"/>
  <c r="E49" i="10"/>
  <c r="F49" i="10" s="1"/>
  <c r="E48" i="10"/>
  <c r="F48" i="10" s="1"/>
  <c r="E47" i="10"/>
  <c r="F47" i="10" s="1"/>
  <c r="E46" i="10"/>
  <c r="F46" i="10" s="1"/>
  <c r="E45" i="10"/>
  <c r="F45" i="10" s="1"/>
  <c r="E44" i="10"/>
  <c r="F44" i="10" s="1"/>
  <c r="E43" i="10"/>
  <c r="F43" i="10" s="1"/>
  <c r="E42" i="10"/>
  <c r="F42" i="10" s="1"/>
  <c r="E41" i="10"/>
  <c r="F41" i="10" s="1"/>
  <c r="E40" i="10"/>
  <c r="F40" i="10" s="1"/>
  <c r="E39" i="10"/>
  <c r="F39" i="10" s="1"/>
  <c r="E38" i="10"/>
  <c r="F38" i="10" s="1"/>
  <c r="E37" i="10"/>
  <c r="F37" i="10" s="1"/>
  <c r="E36" i="10"/>
  <c r="F36" i="10" s="1"/>
  <c r="E35" i="10"/>
  <c r="F35" i="10" s="1"/>
  <c r="E34" i="10"/>
  <c r="F34" i="10" s="1"/>
  <c r="E33" i="10"/>
  <c r="F33" i="10" s="1"/>
  <c r="E32" i="10"/>
  <c r="F32" i="10" s="1"/>
  <c r="E31" i="10"/>
  <c r="F31" i="10" s="1"/>
  <c r="E30" i="10"/>
  <c r="F30" i="10" s="1"/>
  <c r="E29" i="10"/>
  <c r="F29" i="10" s="1"/>
  <c r="F28" i="10"/>
  <c r="E28" i="10"/>
  <c r="E27" i="10"/>
  <c r="F27" i="10" s="1"/>
  <c r="E26" i="10"/>
  <c r="F26" i="10" s="1"/>
  <c r="E25" i="10"/>
  <c r="F25" i="10" s="1"/>
  <c r="E24" i="10"/>
  <c r="F24" i="10" s="1"/>
  <c r="E23" i="10"/>
  <c r="F23" i="10" s="1"/>
  <c r="E22" i="10"/>
  <c r="F22" i="10" s="1"/>
  <c r="E21" i="10"/>
  <c r="F21" i="10" s="1"/>
  <c r="E20" i="10"/>
  <c r="F20" i="10" s="1"/>
  <c r="E19" i="10"/>
  <c r="F19" i="10" s="1"/>
  <c r="E18" i="10"/>
  <c r="F18" i="10" s="1"/>
  <c r="E17" i="10"/>
  <c r="F17" i="10" s="1"/>
  <c r="E16" i="10"/>
  <c r="F16" i="10" s="1"/>
  <c r="E15" i="10"/>
  <c r="F15" i="10" s="1"/>
  <c r="E14" i="10"/>
  <c r="F14" i="10" s="1"/>
  <c r="E13" i="10"/>
  <c r="F13" i="10" s="1"/>
  <c r="E12" i="10"/>
  <c r="F12" i="10" s="1"/>
  <c r="E11" i="10"/>
  <c r="F11" i="10" s="1"/>
  <c r="E10" i="10"/>
  <c r="F10" i="10" s="1"/>
  <c r="E9" i="10"/>
  <c r="F9" i="10" s="1"/>
  <c r="E8" i="10"/>
  <c r="F8" i="10" s="1"/>
  <c r="E7" i="10"/>
  <c r="F7" i="10" s="1"/>
  <c r="E6" i="10"/>
  <c r="F6" i="10" s="1"/>
  <c r="E5" i="10"/>
  <c r="F5" i="10" s="1"/>
  <c r="E4" i="10"/>
  <c r="F4" i="10" s="1"/>
  <c r="H110" i="10" l="1"/>
  <c r="I110" i="10" s="1"/>
  <c r="H85" i="10"/>
  <c r="I85" i="10" s="1"/>
  <c r="H37" i="10"/>
  <c r="I37" i="10" s="1"/>
  <c r="H129" i="10"/>
  <c r="I129" i="10" s="1"/>
  <c r="H152" i="11"/>
  <c r="I152" i="11" s="1"/>
  <c r="H210" i="11"/>
  <c r="I210" i="11" s="1"/>
  <c r="H10" i="10"/>
  <c r="I10" i="10" s="1"/>
  <c r="H93" i="10"/>
  <c r="I93" i="10" s="1"/>
  <c r="H121" i="10"/>
  <c r="I121" i="10" s="1"/>
  <c r="H145" i="10"/>
  <c r="I145" i="10" s="1"/>
  <c r="H176" i="11"/>
  <c r="I176" i="11" s="1"/>
  <c r="H45" i="10"/>
  <c r="I45" i="10" s="1"/>
  <c r="H8" i="11"/>
  <c r="I8" i="11" s="1"/>
  <c r="H167" i="11"/>
  <c r="I167" i="11" s="1"/>
  <c r="H113" i="10"/>
  <c r="I113" i="10" s="1"/>
  <c r="H33" i="11"/>
  <c r="I33" i="11" s="1"/>
  <c r="H207" i="11"/>
  <c r="I207" i="11" s="1"/>
  <c r="H12" i="10"/>
  <c r="I12" i="10" s="1"/>
  <c r="H19" i="10"/>
  <c r="I19" i="10" s="1"/>
  <c r="H26" i="10"/>
  <c r="I26" i="10" s="1"/>
  <c r="H33" i="10"/>
  <c r="I33" i="10" s="1"/>
  <c r="H44" i="10"/>
  <c r="I44" i="10" s="1"/>
  <c r="H51" i="10"/>
  <c r="I51" i="10" s="1"/>
  <c r="H58" i="10"/>
  <c r="I58" i="10" s="1"/>
  <c r="H62" i="10"/>
  <c r="I62" i="10" s="1"/>
  <c r="H74" i="10"/>
  <c r="I74" i="10" s="1"/>
  <c r="L82" i="10"/>
  <c r="L90" i="10"/>
  <c r="H95" i="10"/>
  <c r="I95" i="10" s="1"/>
  <c r="H105" i="10"/>
  <c r="I105" i="10" s="1"/>
  <c r="H112" i="10"/>
  <c r="I112" i="10" s="1"/>
  <c r="H115" i="10"/>
  <c r="I115" i="10" s="1"/>
  <c r="H123" i="10"/>
  <c r="I123" i="10" s="1"/>
  <c r="H131" i="10"/>
  <c r="I131" i="10" s="1"/>
  <c r="H137" i="10"/>
  <c r="I137" i="10" s="1"/>
  <c r="H144" i="10"/>
  <c r="I144" i="10" s="1"/>
  <c r="H153" i="10"/>
  <c r="I153" i="10" s="1"/>
  <c r="H160" i="10"/>
  <c r="I160" i="10" s="1"/>
  <c r="L160" i="10" s="1"/>
  <c r="H13" i="11"/>
  <c r="I13" i="11" s="1"/>
  <c r="H21" i="11"/>
  <c r="I21" i="11" s="1"/>
  <c r="H29" i="11"/>
  <c r="I29" i="11" s="1"/>
  <c r="H40" i="11"/>
  <c r="I40" i="11" s="1"/>
  <c r="H44" i="11"/>
  <c r="I44" i="11" s="1"/>
  <c r="H56" i="11"/>
  <c r="I56" i="11" s="1"/>
  <c r="H64" i="11"/>
  <c r="I64" i="11" s="1"/>
  <c r="H72" i="11"/>
  <c r="I72" i="11" s="1"/>
  <c r="H80" i="11"/>
  <c r="I80" i="11" s="1"/>
  <c r="H84" i="11"/>
  <c r="I84" i="11" s="1"/>
  <c r="H92" i="11"/>
  <c r="I92" i="11" s="1"/>
  <c r="H100" i="11"/>
  <c r="I100" i="11" s="1"/>
  <c r="H108" i="11"/>
  <c r="I108" i="11" s="1"/>
  <c r="H116" i="11"/>
  <c r="I116" i="11" s="1"/>
  <c r="H124" i="11"/>
  <c r="I124" i="11" s="1"/>
  <c r="H132" i="11"/>
  <c r="I132" i="11" s="1"/>
  <c r="H140" i="11"/>
  <c r="I140" i="11" s="1"/>
  <c r="H148" i="11"/>
  <c r="I148" i="11" s="1"/>
  <c r="H159" i="11"/>
  <c r="I159" i="11" s="1"/>
  <c r="H166" i="11"/>
  <c r="I166" i="11" s="1"/>
  <c r="H172" i="11"/>
  <c r="I172" i="11" s="1"/>
  <c r="H178" i="11"/>
  <c r="I178" i="11" s="1"/>
  <c r="H186" i="11"/>
  <c r="I186" i="11" s="1"/>
  <c r="H196" i="11"/>
  <c r="I196" i="11" s="1"/>
  <c r="H202" i="11"/>
  <c r="I202" i="11" s="1"/>
  <c r="H206" i="11"/>
  <c r="I206" i="11" s="1"/>
  <c r="H216" i="11"/>
  <c r="I216" i="11" s="1"/>
  <c r="H224" i="11"/>
  <c r="I224" i="11" s="1"/>
  <c r="H232" i="11"/>
  <c r="I232" i="11" s="1"/>
  <c r="H236" i="11"/>
  <c r="I236" i="11" s="1"/>
  <c r="H17" i="10"/>
  <c r="I17" i="10" s="1"/>
  <c r="H23" i="10"/>
  <c r="I23" i="10" s="1"/>
  <c r="H30" i="10"/>
  <c r="I30" i="10" s="1"/>
  <c r="H41" i="10"/>
  <c r="I41" i="10" s="1"/>
  <c r="H48" i="10"/>
  <c r="I48" i="10" s="1"/>
  <c r="H55" i="10"/>
  <c r="I55" i="10" s="1"/>
  <c r="H63" i="10"/>
  <c r="I63" i="10" s="1"/>
  <c r="H71" i="10"/>
  <c r="I71" i="10" s="1"/>
  <c r="H79" i="10"/>
  <c r="I79" i="10" s="1"/>
  <c r="H96" i="10"/>
  <c r="I96" i="10" s="1"/>
  <c r="H102" i="10"/>
  <c r="I102" i="10" s="1"/>
  <c r="H106" i="10"/>
  <c r="I106" i="10" s="1"/>
  <c r="H116" i="10"/>
  <c r="I116" i="10" s="1"/>
  <c r="H135" i="10"/>
  <c r="I135" i="10" s="1"/>
  <c r="H138" i="10"/>
  <c r="I138" i="10" s="1"/>
  <c r="H148" i="10"/>
  <c r="I148" i="10" s="1"/>
  <c r="H151" i="10"/>
  <c r="I151" i="10" s="1"/>
  <c r="H154" i="10"/>
  <c r="I154" i="10" s="1"/>
  <c r="H14" i="11"/>
  <c r="I14" i="11" s="1"/>
  <c r="H22" i="11"/>
  <c r="I22" i="11" s="1"/>
  <c r="H30" i="11"/>
  <c r="I30" i="11" s="1"/>
  <c r="H41" i="11"/>
  <c r="I41" i="11" s="1"/>
  <c r="H49" i="11"/>
  <c r="I49" i="11" s="1"/>
  <c r="H57" i="11"/>
  <c r="I57" i="11" s="1"/>
  <c r="H61" i="11"/>
  <c r="I61" i="11" s="1"/>
  <c r="H65" i="11"/>
  <c r="I65" i="11" s="1"/>
  <c r="H69" i="11"/>
  <c r="I69" i="11" s="1"/>
  <c r="H73" i="11"/>
  <c r="I73" i="11" s="1"/>
  <c r="H77" i="11"/>
  <c r="I77" i="11" s="1"/>
  <c r="H81" i="11"/>
  <c r="I81" i="11" s="1"/>
  <c r="H85" i="11"/>
  <c r="I85" i="11" s="1"/>
  <c r="H89" i="11"/>
  <c r="I89" i="11" s="1"/>
  <c r="H93" i="11"/>
  <c r="I93" i="11" s="1"/>
  <c r="H97" i="11"/>
  <c r="I97" i="11" s="1"/>
  <c r="H101" i="11"/>
  <c r="I101" i="11" s="1"/>
  <c r="H105" i="11"/>
  <c r="I105" i="11" s="1"/>
  <c r="H109" i="11"/>
  <c r="I109" i="11" s="1"/>
  <c r="H113" i="11"/>
  <c r="I113" i="11" s="1"/>
  <c r="H117" i="11"/>
  <c r="I117" i="11" s="1"/>
  <c r="H121" i="11"/>
  <c r="I121" i="11" s="1"/>
  <c r="H125" i="11"/>
  <c r="I125" i="11" s="1"/>
  <c r="H129" i="11"/>
  <c r="I129" i="11" s="1"/>
  <c r="H133" i="11"/>
  <c r="I133" i="11" s="1"/>
  <c r="H137" i="11"/>
  <c r="I137" i="11" s="1"/>
  <c r="H141" i="11"/>
  <c r="I141" i="11" s="1"/>
  <c r="H149" i="11"/>
  <c r="I149" i="11" s="1"/>
  <c r="H160" i="11"/>
  <c r="I160" i="11" s="1"/>
  <c r="L173" i="11"/>
  <c r="H183" i="11"/>
  <c r="I183" i="11" s="1"/>
  <c r="H190" i="11"/>
  <c r="I190" i="11" s="1"/>
  <c r="H197" i="11"/>
  <c r="I197" i="11" s="1"/>
  <c r="H203" i="11"/>
  <c r="I203" i="11" s="1"/>
  <c r="H217" i="11"/>
  <c r="I217" i="11" s="1"/>
  <c r="H225" i="11"/>
  <c r="I225" i="11" s="1"/>
  <c r="H233" i="11"/>
  <c r="I233" i="11" s="1"/>
  <c r="H237" i="11"/>
  <c r="I237" i="11" s="1"/>
  <c r="H11" i="10"/>
  <c r="I11" i="10" s="1"/>
  <c r="H15" i="10"/>
  <c r="I15" i="10" s="1"/>
  <c r="H18" i="10"/>
  <c r="I18" i="10" s="1"/>
  <c r="H21" i="10"/>
  <c r="I21" i="10" s="1"/>
  <c r="H25" i="10"/>
  <c r="I25" i="10" s="1"/>
  <c r="H32" i="10"/>
  <c r="I32" i="10" s="1"/>
  <c r="H36" i="10"/>
  <c r="I36" i="10" s="1"/>
  <c r="H39" i="10"/>
  <c r="I39" i="10" s="1"/>
  <c r="H43" i="10"/>
  <c r="I43" i="10" s="1"/>
  <c r="H46" i="10"/>
  <c r="I46" i="10" s="1"/>
  <c r="H50" i="10"/>
  <c r="I50" i="10" s="1"/>
  <c r="H53" i="10"/>
  <c r="I53" i="10" s="1"/>
  <c r="H57" i="10"/>
  <c r="I57" i="10" s="1"/>
  <c r="H61" i="10"/>
  <c r="I61" i="10" s="1"/>
  <c r="H65" i="10"/>
  <c r="I65" i="10" s="1"/>
  <c r="H69" i="10"/>
  <c r="I69" i="10" s="1"/>
  <c r="H73" i="10"/>
  <c r="I73" i="10" s="1"/>
  <c r="H77" i="10"/>
  <c r="I77" i="10" s="1"/>
  <c r="H81" i="10"/>
  <c r="I81" i="10" s="1"/>
  <c r="H84" i="10"/>
  <c r="I84" i="10" s="1"/>
  <c r="H89" i="10"/>
  <c r="I89" i="10" s="1"/>
  <c r="H92" i="10"/>
  <c r="I92" i="10" s="1"/>
  <c r="H97" i="10"/>
  <c r="I97" i="10" s="1"/>
  <c r="H100" i="10"/>
  <c r="I100" i="10" s="1"/>
  <c r="H104" i="10"/>
  <c r="I104" i="10" s="1"/>
  <c r="H108" i="10"/>
  <c r="I108" i="10" s="1"/>
  <c r="H111" i="10"/>
  <c r="I111" i="10" s="1"/>
  <c r="H114" i="10"/>
  <c r="I114" i="10" s="1"/>
  <c r="H120" i="10"/>
  <c r="I120" i="10" s="1"/>
  <c r="H125" i="10"/>
  <c r="I125" i="10" s="1"/>
  <c r="H128" i="10"/>
  <c r="I128" i="10" s="1"/>
  <c r="H130" i="10"/>
  <c r="I130" i="10" s="1"/>
  <c r="H134" i="10"/>
  <c r="I134" i="10" s="1"/>
  <c r="H140" i="10"/>
  <c r="I140" i="10" s="1"/>
  <c r="H143" i="10"/>
  <c r="I143" i="10" s="1"/>
  <c r="H146" i="10"/>
  <c r="I146" i="10" s="1"/>
  <c r="H150" i="10"/>
  <c r="I150" i="10" s="1"/>
  <c r="H156" i="10"/>
  <c r="I156" i="10" s="1"/>
  <c r="H159" i="10"/>
  <c r="I159" i="10" s="1"/>
  <c r="L159" i="10" s="1"/>
  <c r="H5" i="11"/>
  <c r="I5" i="11" s="1"/>
  <c r="H7" i="11"/>
  <c r="I7" i="11" s="1"/>
  <c r="H12" i="11"/>
  <c r="I12" i="11" s="1"/>
  <c r="H16" i="11"/>
  <c r="I16" i="11" s="1"/>
  <c r="H20" i="11"/>
  <c r="I20" i="11" s="1"/>
  <c r="H24" i="11"/>
  <c r="I24" i="11" s="1"/>
  <c r="H28" i="11"/>
  <c r="I28" i="11" s="1"/>
  <c r="H32" i="11"/>
  <c r="I32" i="11" s="1"/>
  <c r="H35" i="11"/>
  <c r="I35" i="11" s="1"/>
  <c r="H39" i="11"/>
  <c r="I39" i="11" s="1"/>
  <c r="H43" i="11"/>
  <c r="I43" i="11" s="1"/>
  <c r="H47" i="11"/>
  <c r="I47" i="11" s="1"/>
  <c r="H51" i="11"/>
  <c r="I51" i="11" s="1"/>
  <c r="H55" i="11"/>
  <c r="I55" i="11" s="1"/>
  <c r="H59" i="11"/>
  <c r="I59" i="11" s="1"/>
  <c r="H63" i="11"/>
  <c r="I63" i="11" s="1"/>
  <c r="H67" i="11"/>
  <c r="I67" i="11" s="1"/>
  <c r="H71" i="11"/>
  <c r="I71" i="11" s="1"/>
  <c r="H75" i="11"/>
  <c r="I75" i="11" s="1"/>
  <c r="H79" i="11"/>
  <c r="I79" i="11" s="1"/>
  <c r="H83" i="11"/>
  <c r="I83" i="11" s="1"/>
  <c r="H87" i="11"/>
  <c r="I87" i="11" s="1"/>
  <c r="H91" i="11"/>
  <c r="I91" i="11" s="1"/>
  <c r="H95" i="11"/>
  <c r="I95" i="11" s="1"/>
  <c r="H99" i="11"/>
  <c r="I99" i="11" s="1"/>
  <c r="H103" i="11"/>
  <c r="I103" i="11" s="1"/>
  <c r="H107" i="11"/>
  <c r="I107" i="11" s="1"/>
  <c r="H111" i="11"/>
  <c r="I111" i="11" s="1"/>
  <c r="H115" i="11"/>
  <c r="I115" i="11" s="1"/>
  <c r="H119" i="11"/>
  <c r="I119" i="11" s="1"/>
  <c r="H123" i="11"/>
  <c r="I123" i="11" s="1"/>
  <c r="H127" i="11"/>
  <c r="I127" i="11" s="1"/>
  <c r="H131" i="11"/>
  <c r="I131" i="11" s="1"/>
  <c r="H135" i="11"/>
  <c r="I135" i="11" s="1"/>
  <c r="H139" i="11"/>
  <c r="I139" i="11" s="1"/>
  <c r="H143" i="11"/>
  <c r="I143" i="11" s="1"/>
  <c r="H147" i="11"/>
  <c r="I147" i="11" s="1"/>
  <c r="H151" i="11"/>
  <c r="I151" i="11" s="1"/>
  <c r="H154" i="11"/>
  <c r="I154" i="11" s="1"/>
  <c r="H158" i="11"/>
  <c r="I158" i="11" s="1"/>
  <c r="H161" i="11"/>
  <c r="I161" i="11" s="1"/>
  <c r="H165" i="11"/>
  <c r="I165" i="11" s="1"/>
  <c r="H168" i="11"/>
  <c r="I168" i="11" s="1"/>
  <c r="H174" i="11"/>
  <c r="I174" i="11" s="1"/>
  <c r="H177" i="11"/>
  <c r="I177" i="11" s="1"/>
  <c r="H181" i="11"/>
  <c r="I181" i="11" s="1"/>
  <c r="H185" i="11"/>
  <c r="I185" i="11" s="1"/>
  <c r="H188" i="11"/>
  <c r="I188" i="11" s="1"/>
  <c r="H195" i="11"/>
  <c r="I195" i="11" s="1"/>
  <c r="H205" i="11"/>
  <c r="I205" i="11" s="1"/>
  <c r="H208" i="11"/>
  <c r="I208" i="11" s="1"/>
  <c r="H211" i="11"/>
  <c r="I211" i="11" s="1"/>
  <c r="H215" i="11"/>
  <c r="I215" i="11" s="1"/>
  <c r="H219" i="11"/>
  <c r="I219" i="11" s="1"/>
  <c r="H223" i="11"/>
  <c r="I223" i="11" s="1"/>
  <c r="H227" i="11"/>
  <c r="I227" i="11" s="1"/>
  <c r="H231" i="11"/>
  <c r="I231" i="11" s="1"/>
  <c r="H235" i="11"/>
  <c r="I235" i="11" s="1"/>
  <c r="H239" i="11"/>
  <c r="I239" i="11" s="1"/>
  <c r="L239" i="11" s="1"/>
  <c r="H7" i="10"/>
  <c r="I7" i="10" s="1"/>
  <c r="H9" i="10"/>
  <c r="I9" i="10" s="1"/>
  <c r="H16" i="10"/>
  <c r="I16" i="10" s="1"/>
  <c r="H22" i="10"/>
  <c r="I22" i="10" s="1"/>
  <c r="H29" i="10"/>
  <c r="I29" i="10" s="1"/>
  <c r="H40" i="10"/>
  <c r="I40" i="10" s="1"/>
  <c r="H47" i="10"/>
  <c r="I47" i="10" s="1"/>
  <c r="H54" i="10"/>
  <c r="I54" i="10" s="1"/>
  <c r="H66" i="10"/>
  <c r="I66" i="10" s="1"/>
  <c r="H70" i="10"/>
  <c r="I70" i="10" s="1"/>
  <c r="H78" i="10"/>
  <c r="I78" i="10" s="1"/>
  <c r="L85" i="10"/>
  <c r="H87" i="10"/>
  <c r="I87" i="10" s="1"/>
  <c r="H101" i="10"/>
  <c r="I101" i="10" s="1"/>
  <c r="H109" i="10"/>
  <c r="I109" i="10" s="1"/>
  <c r="L118" i="10"/>
  <c r="L126" i="10"/>
  <c r="H141" i="10"/>
  <c r="I141" i="10" s="1"/>
  <c r="H147" i="10"/>
  <c r="I147" i="10" s="1"/>
  <c r="H157" i="10"/>
  <c r="I157" i="10" s="1"/>
  <c r="H9" i="11"/>
  <c r="I9" i="11" s="1"/>
  <c r="H17" i="11"/>
  <c r="I17" i="11" s="1"/>
  <c r="H25" i="11"/>
  <c r="I25" i="11" s="1"/>
  <c r="H36" i="11"/>
  <c r="I36" i="11" s="1"/>
  <c r="H48" i="11"/>
  <c r="I48" i="11" s="1"/>
  <c r="H52" i="11"/>
  <c r="I52" i="11" s="1"/>
  <c r="H60" i="11"/>
  <c r="I60" i="11" s="1"/>
  <c r="H68" i="11"/>
  <c r="I68" i="11" s="1"/>
  <c r="H76" i="11"/>
  <c r="I76" i="11" s="1"/>
  <c r="H88" i="11"/>
  <c r="I88" i="11" s="1"/>
  <c r="H96" i="11"/>
  <c r="I96" i="11" s="1"/>
  <c r="H104" i="11"/>
  <c r="I104" i="11" s="1"/>
  <c r="H112" i="11"/>
  <c r="I112" i="11" s="1"/>
  <c r="H120" i="11"/>
  <c r="I120" i="11" s="1"/>
  <c r="H128" i="11"/>
  <c r="I128" i="11" s="1"/>
  <c r="H136" i="11"/>
  <c r="I136" i="11" s="1"/>
  <c r="H144" i="11"/>
  <c r="I144" i="11" s="1"/>
  <c r="H155" i="11"/>
  <c r="I155" i="11" s="1"/>
  <c r="H162" i="11"/>
  <c r="I162" i="11" s="1"/>
  <c r="H169" i="11"/>
  <c r="I169" i="11" s="1"/>
  <c r="H175" i="11"/>
  <c r="I175" i="11" s="1"/>
  <c r="H182" i="11"/>
  <c r="I182" i="11" s="1"/>
  <c r="H189" i="11"/>
  <c r="I189" i="11" s="1"/>
  <c r="H192" i="11"/>
  <c r="I192" i="11" s="1"/>
  <c r="H199" i="11"/>
  <c r="I199" i="11" s="1"/>
  <c r="H209" i="11"/>
  <c r="I209" i="11" s="1"/>
  <c r="H212" i="11"/>
  <c r="I212" i="11" s="1"/>
  <c r="H220" i="11"/>
  <c r="I220" i="11" s="1"/>
  <c r="H228" i="11"/>
  <c r="I228" i="11" s="1"/>
  <c r="H240" i="11"/>
  <c r="I240" i="11" s="1"/>
  <c r="L240" i="11" s="1"/>
  <c r="H13" i="10"/>
  <c r="I13" i="10" s="1"/>
  <c r="H20" i="10"/>
  <c r="I20" i="10" s="1"/>
  <c r="H27" i="10"/>
  <c r="I27" i="10" s="1"/>
  <c r="H34" i="10"/>
  <c r="I34" i="10" s="1"/>
  <c r="H52" i="10"/>
  <c r="I52" i="10" s="1"/>
  <c r="H59" i="10"/>
  <c r="I59" i="10" s="1"/>
  <c r="H67" i="10"/>
  <c r="I67" i="10" s="1"/>
  <c r="H75" i="10"/>
  <c r="I75" i="10" s="1"/>
  <c r="H88" i="10"/>
  <c r="I88" i="10" s="1"/>
  <c r="H98" i="10"/>
  <c r="I98" i="10" s="1"/>
  <c r="J112" i="10"/>
  <c r="L110" i="10"/>
  <c r="H124" i="10"/>
  <c r="I124" i="10" s="1"/>
  <c r="H132" i="10"/>
  <c r="I132" i="10" s="1"/>
  <c r="L142" i="10"/>
  <c r="J160" i="10"/>
  <c r="L158" i="10"/>
  <c r="H6" i="11"/>
  <c r="I6" i="11" s="1"/>
  <c r="H10" i="11"/>
  <c r="I10" i="11" s="1"/>
  <c r="H18" i="11"/>
  <c r="I18" i="11" s="1"/>
  <c r="H26" i="11"/>
  <c r="I26" i="11" s="1"/>
  <c r="H37" i="11"/>
  <c r="I37" i="11" s="1"/>
  <c r="H45" i="11"/>
  <c r="I45" i="11" s="1"/>
  <c r="H53" i="11"/>
  <c r="I53" i="11" s="1"/>
  <c r="H145" i="11"/>
  <c r="I145" i="11" s="1"/>
  <c r="H156" i="11"/>
  <c r="I156" i="11" s="1"/>
  <c r="H163" i="11"/>
  <c r="I163" i="11" s="1"/>
  <c r="H170" i="11"/>
  <c r="I170" i="11" s="1"/>
  <c r="H179" i="11"/>
  <c r="I179" i="11" s="1"/>
  <c r="H187" i="11"/>
  <c r="I187" i="11" s="1"/>
  <c r="H193" i="11"/>
  <c r="I193" i="11" s="1"/>
  <c r="H200" i="11"/>
  <c r="I200" i="11" s="1"/>
  <c r="H213" i="11"/>
  <c r="I213" i="11" s="1"/>
  <c r="H221" i="11"/>
  <c r="I221" i="11" s="1"/>
  <c r="H229" i="11"/>
  <c r="I229" i="11" s="1"/>
  <c r="M2" i="17"/>
  <c r="O1" i="17"/>
  <c r="H8" i="10"/>
  <c r="I8" i="10" s="1"/>
  <c r="H14" i="10"/>
  <c r="I14" i="10" s="1"/>
  <c r="H24" i="10"/>
  <c r="I24" i="10" s="1"/>
  <c r="H28" i="10"/>
  <c r="I28" i="10" s="1"/>
  <c r="H31" i="10"/>
  <c r="I31" i="10" s="1"/>
  <c r="H35" i="10"/>
  <c r="I35" i="10" s="1"/>
  <c r="H38" i="10"/>
  <c r="I38" i="10" s="1"/>
  <c r="H42" i="10"/>
  <c r="I42" i="10" s="1"/>
  <c r="H49" i="10"/>
  <c r="I49" i="10" s="1"/>
  <c r="H56" i="10"/>
  <c r="I56" i="10" s="1"/>
  <c r="H60" i="10"/>
  <c r="I60" i="10" s="1"/>
  <c r="H64" i="10"/>
  <c r="I64" i="10" s="1"/>
  <c r="H68" i="10"/>
  <c r="I68" i="10" s="1"/>
  <c r="H72" i="10"/>
  <c r="I72" i="10" s="1"/>
  <c r="H76" i="10"/>
  <c r="I76" i="10" s="1"/>
  <c r="H80" i="10"/>
  <c r="I80" i="10" s="1"/>
  <c r="H83" i="10"/>
  <c r="I83" i="10" s="1"/>
  <c r="H86" i="10"/>
  <c r="I86" i="10" s="1"/>
  <c r="H91" i="10"/>
  <c r="I91" i="10" s="1"/>
  <c r="H94" i="10"/>
  <c r="I94" i="10" s="1"/>
  <c r="H99" i="10"/>
  <c r="I99" i="10" s="1"/>
  <c r="H103" i="10"/>
  <c r="I103" i="10" s="1"/>
  <c r="H107" i="10"/>
  <c r="I107" i="10" s="1"/>
  <c r="H117" i="10"/>
  <c r="I117" i="10" s="1"/>
  <c r="H119" i="10"/>
  <c r="I119" i="10" s="1"/>
  <c r="H122" i="10"/>
  <c r="I122" i="10" s="1"/>
  <c r="H127" i="10"/>
  <c r="I127" i="10" s="1"/>
  <c r="H133" i="10"/>
  <c r="I133" i="10" s="1"/>
  <c r="H136" i="10"/>
  <c r="I136" i="10" s="1"/>
  <c r="H139" i="10"/>
  <c r="I139" i="10" s="1"/>
  <c r="H149" i="10"/>
  <c r="I149" i="10" s="1"/>
  <c r="H152" i="10"/>
  <c r="I152" i="10" s="1"/>
  <c r="H155" i="10"/>
  <c r="I155" i="10" s="1"/>
  <c r="H11" i="11"/>
  <c r="I11" i="11" s="1"/>
  <c r="H15" i="11"/>
  <c r="I15" i="11" s="1"/>
  <c r="H19" i="11"/>
  <c r="I19" i="11" s="1"/>
  <c r="H23" i="11"/>
  <c r="I23" i="11" s="1"/>
  <c r="H27" i="11"/>
  <c r="I27" i="11" s="1"/>
  <c r="H31" i="11"/>
  <c r="I31" i="11" s="1"/>
  <c r="H34" i="11"/>
  <c r="I34" i="11" s="1"/>
  <c r="H38" i="11"/>
  <c r="I38" i="11" s="1"/>
  <c r="H42" i="11"/>
  <c r="I42" i="11" s="1"/>
  <c r="H46" i="11"/>
  <c r="I46" i="11" s="1"/>
  <c r="H50" i="11"/>
  <c r="I50" i="11" s="1"/>
  <c r="H54" i="11"/>
  <c r="I54" i="11" s="1"/>
  <c r="H58" i="11"/>
  <c r="I58" i="11" s="1"/>
  <c r="H62" i="11"/>
  <c r="I62" i="11" s="1"/>
  <c r="H66" i="11"/>
  <c r="I66" i="11" s="1"/>
  <c r="H70" i="11"/>
  <c r="I70" i="11" s="1"/>
  <c r="H74" i="11"/>
  <c r="I74" i="11" s="1"/>
  <c r="H78" i="11"/>
  <c r="I78" i="11" s="1"/>
  <c r="H82" i="11"/>
  <c r="I82" i="11" s="1"/>
  <c r="H86" i="11"/>
  <c r="I86" i="11" s="1"/>
  <c r="H90" i="11"/>
  <c r="I90" i="11" s="1"/>
  <c r="H94" i="11"/>
  <c r="I94" i="11" s="1"/>
  <c r="H98" i="11"/>
  <c r="I98" i="11" s="1"/>
  <c r="H102" i="11"/>
  <c r="I102" i="11" s="1"/>
  <c r="H106" i="11"/>
  <c r="I106" i="11" s="1"/>
  <c r="H110" i="11"/>
  <c r="I110" i="11" s="1"/>
  <c r="H114" i="11"/>
  <c r="I114" i="11" s="1"/>
  <c r="H118" i="11"/>
  <c r="I118" i="11" s="1"/>
  <c r="H122" i="11"/>
  <c r="I122" i="11" s="1"/>
  <c r="H126" i="11"/>
  <c r="I126" i="11" s="1"/>
  <c r="H130" i="11"/>
  <c r="I130" i="11" s="1"/>
  <c r="H134" i="11"/>
  <c r="I134" i="11" s="1"/>
  <c r="H138" i="11"/>
  <c r="I138" i="11" s="1"/>
  <c r="H142" i="11"/>
  <c r="I142" i="11" s="1"/>
  <c r="H146" i="11"/>
  <c r="I146" i="11" s="1"/>
  <c r="H150" i="11"/>
  <c r="I150" i="11" s="1"/>
  <c r="H153" i="11"/>
  <c r="I153" i="11" s="1"/>
  <c r="H157" i="11"/>
  <c r="I157" i="11" s="1"/>
  <c r="H164" i="11"/>
  <c r="I164" i="11" s="1"/>
  <c r="H171" i="11"/>
  <c r="I171" i="11" s="1"/>
  <c r="H180" i="11"/>
  <c r="I180" i="11" s="1"/>
  <c r="H184" i="11"/>
  <c r="I184" i="11" s="1"/>
  <c r="H191" i="11"/>
  <c r="I191" i="11" s="1"/>
  <c r="H194" i="11"/>
  <c r="I194" i="11" s="1"/>
  <c r="H198" i="11"/>
  <c r="I198" i="11" s="1"/>
  <c r="H201" i="11"/>
  <c r="I201" i="11" s="1"/>
  <c r="H204" i="11"/>
  <c r="I204" i="11" s="1"/>
  <c r="H214" i="11"/>
  <c r="I214" i="11" s="1"/>
  <c r="H218" i="11"/>
  <c r="I218" i="11" s="1"/>
  <c r="H222" i="11"/>
  <c r="I222" i="11" s="1"/>
  <c r="H226" i="11"/>
  <c r="I226" i="11" s="1"/>
  <c r="H230" i="11"/>
  <c r="I230" i="11" s="1"/>
  <c r="H234" i="11"/>
  <c r="I234" i="11" s="1"/>
  <c r="H238" i="11"/>
  <c r="I238" i="11" s="1"/>
  <c r="M2" i="16"/>
  <c r="O1" i="16"/>
  <c r="F12" i="1"/>
  <c r="I12" i="1" s="1"/>
  <c r="J12" i="1" s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J120" i="10" l="1"/>
  <c r="J128" i="10"/>
  <c r="J224" i="11"/>
  <c r="L222" i="11"/>
  <c r="J203" i="11"/>
  <c r="L201" i="11"/>
  <c r="J196" i="11"/>
  <c r="L194" i="11"/>
  <c r="J154" i="10"/>
  <c r="L152" i="10"/>
  <c r="J105" i="10"/>
  <c r="L103" i="10"/>
  <c r="J96" i="10"/>
  <c r="L94" i="10"/>
  <c r="J70" i="10"/>
  <c r="L68" i="10"/>
  <c r="J51" i="10"/>
  <c r="L49" i="10"/>
  <c r="J33" i="10"/>
  <c r="L31" i="10"/>
  <c r="J26" i="10"/>
  <c r="L24" i="10"/>
  <c r="J90" i="10"/>
  <c r="L88" i="10"/>
  <c r="J29" i="10"/>
  <c r="L27" i="10"/>
  <c r="J230" i="11"/>
  <c r="L228" i="11"/>
  <c r="J201" i="11"/>
  <c r="L199" i="11"/>
  <c r="J177" i="11"/>
  <c r="L175" i="11"/>
  <c r="J146" i="11"/>
  <c r="L144" i="11"/>
  <c r="J114" i="11"/>
  <c r="L112" i="11"/>
  <c r="J78" i="11"/>
  <c r="L76" i="11"/>
  <c r="J50" i="11"/>
  <c r="L48" i="11"/>
  <c r="J11" i="11"/>
  <c r="L9" i="11"/>
  <c r="J89" i="10"/>
  <c r="L87" i="10"/>
  <c r="J68" i="10"/>
  <c r="L66" i="10"/>
  <c r="J49" i="10"/>
  <c r="L47" i="10"/>
  <c r="J18" i="10"/>
  <c r="L16" i="10"/>
  <c r="J142" i="10"/>
  <c r="L140" i="10"/>
  <c r="J83" i="10"/>
  <c r="L81" i="10"/>
  <c r="J67" i="10"/>
  <c r="L65" i="10"/>
  <c r="J52" i="10"/>
  <c r="L50" i="10"/>
  <c r="J27" i="10"/>
  <c r="L25" i="10"/>
  <c r="J13" i="10"/>
  <c r="L11" i="10"/>
  <c r="J175" i="11"/>
  <c r="J159" i="11"/>
  <c r="L157" i="11"/>
  <c r="J152" i="11"/>
  <c r="L150" i="11"/>
  <c r="J128" i="11"/>
  <c r="L126" i="11"/>
  <c r="J112" i="11"/>
  <c r="L110" i="11"/>
  <c r="J96" i="11"/>
  <c r="L94" i="11"/>
  <c r="J80" i="11"/>
  <c r="L78" i="11"/>
  <c r="J64" i="11"/>
  <c r="L62" i="11"/>
  <c r="J48" i="11"/>
  <c r="L46" i="11"/>
  <c r="J33" i="11"/>
  <c r="L31" i="11"/>
  <c r="J25" i="11"/>
  <c r="L23" i="11"/>
  <c r="J135" i="10"/>
  <c r="L133" i="10"/>
  <c r="J93" i="10"/>
  <c r="L91" i="10"/>
  <c r="J202" i="11"/>
  <c r="L200" i="11"/>
  <c r="J172" i="11"/>
  <c r="L170" i="11"/>
  <c r="J55" i="11"/>
  <c r="L53" i="11"/>
  <c r="J20" i="11"/>
  <c r="L18" i="11"/>
  <c r="J100" i="10"/>
  <c r="L98" i="10"/>
  <c r="J233" i="11"/>
  <c r="L231" i="11"/>
  <c r="J217" i="11"/>
  <c r="L215" i="11"/>
  <c r="J197" i="11"/>
  <c r="L195" i="11"/>
  <c r="J179" i="11"/>
  <c r="L177" i="11"/>
  <c r="J163" i="11"/>
  <c r="L161" i="11"/>
  <c r="J149" i="11"/>
  <c r="L147" i="11"/>
  <c r="J133" i="11"/>
  <c r="L131" i="11"/>
  <c r="J117" i="11"/>
  <c r="L115" i="11"/>
  <c r="J101" i="11"/>
  <c r="L99" i="11"/>
  <c r="J85" i="11"/>
  <c r="L83" i="11"/>
  <c r="J69" i="11"/>
  <c r="L67" i="11"/>
  <c r="J53" i="11"/>
  <c r="L51" i="11"/>
  <c r="J37" i="11"/>
  <c r="L35" i="11"/>
  <c r="J22" i="11"/>
  <c r="L20" i="11"/>
  <c r="J7" i="11"/>
  <c r="J6" i="11"/>
  <c r="J5" i="11"/>
  <c r="L5" i="11"/>
  <c r="J130" i="10"/>
  <c r="L128" i="10"/>
  <c r="J113" i="10"/>
  <c r="L111" i="10"/>
  <c r="J99" i="10"/>
  <c r="L97" i="10"/>
  <c r="J235" i="11"/>
  <c r="L233" i="11"/>
  <c r="J199" i="11"/>
  <c r="L197" i="11"/>
  <c r="J162" i="11"/>
  <c r="L160" i="11"/>
  <c r="J135" i="11"/>
  <c r="L133" i="11"/>
  <c r="J119" i="11"/>
  <c r="L117" i="11"/>
  <c r="J103" i="11"/>
  <c r="L101" i="11"/>
  <c r="J87" i="11"/>
  <c r="L85" i="11"/>
  <c r="J71" i="11"/>
  <c r="L69" i="11"/>
  <c r="J51" i="11"/>
  <c r="L49" i="11"/>
  <c r="J16" i="11"/>
  <c r="L14" i="11"/>
  <c r="J140" i="10"/>
  <c r="L138" i="10"/>
  <c r="J98" i="10"/>
  <c r="L96" i="10"/>
  <c r="J166" i="11"/>
  <c r="L164" i="11"/>
  <c r="J155" i="11"/>
  <c r="L153" i="11"/>
  <c r="J148" i="11"/>
  <c r="L146" i="11"/>
  <c r="J140" i="11"/>
  <c r="L138" i="11"/>
  <c r="J132" i="11"/>
  <c r="L130" i="11"/>
  <c r="J124" i="11"/>
  <c r="L122" i="11"/>
  <c r="J116" i="11"/>
  <c r="L114" i="11"/>
  <c r="J108" i="11"/>
  <c r="L106" i="11"/>
  <c r="J100" i="11"/>
  <c r="L98" i="11"/>
  <c r="J92" i="11"/>
  <c r="L90" i="11"/>
  <c r="J84" i="11"/>
  <c r="L82" i="11"/>
  <c r="J76" i="11"/>
  <c r="L74" i="11"/>
  <c r="J68" i="11"/>
  <c r="L66" i="11"/>
  <c r="J60" i="11"/>
  <c r="L58" i="11"/>
  <c r="J52" i="11"/>
  <c r="L50" i="11"/>
  <c r="J44" i="11"/>
  <c r="L42" i="11"/>
  <c r="J36" i="11"/>
  <c r="L34" i="11"/>
  <c r="J29" i="11"/>
  <c r="L27" i="11"/>
  <c r="J21" i="11"/>
  <c r="L19" i="11"/>
  <c r="J13" i="11"/>
  <c r="L11" i="11"/>
  <c r="J138" i="10"/>
  <c r="L136" i="10"/>
  <c r="J129" i="10"/>
  <c r="L127" i="10"/>
  <c r="J88" i="10"/>
  <c r="L86" i="10"/>
  <c r="J231" i="11"/>
  <c r="L229" i="11"/>
  <c r="J215" i="11"/>
  <c r="L213" i="11"/>
  <c r="J195" i="11"/>
  <c r="L193" i="11"/>
  <c r="J181" i="11"/>
  <c r="L179" i="11"/>
  <c r="J165" i="11"/>
  <c r="L163" i="11"/>
  <c r="J147" i="11"/>
  <c r="L145" i="11"/>
  <c r="J47" i="11"/>
  <c r="L45" i="11"/>
  <c r="J28" i="11"/>
  <c r="L26" i="11"/>
  <c r="J12" i="11"/>
  <c r="L10" i="11"/>
  <c r="J134" i="10"/>
  <c r="L132" i="10"/>
  <c r="J87" i="10"/>
  <c r="J237" i="11"/>
  <c r="L235" i="11"/>
  <c r="J229" i="11"/>
  <c r="L227" i="11"/>
  <c r="J221" i="11"/>
  <c r="L219" i="11"/>
  <c r="J213" i="11"/>
  <c r="L211" i="11"/>
  <c r="J207" i="11"/>
  <c r="L205" i="11"/>
  <c r="J190" i="11"/>
  <c r="L188" i="11"/>
  <c r="J183" i="11"/>
  <c r="L181" i="11"/>
  <c r="J176" i="11"/>
  <c r="L174" i="11"/>
  <c r="J167" i="11"/>
  <c r="L165" i="11"/>
  <c r="J160" i="11"/>
  <c r="L158" i="11"/>
  <c r="J153" i="11"/>
  <c r="L151" i="11"/>
  <c r="J145" i="11"/>
  <c r="L143" i="11"/>
  <c r="J137" i="11"/>
  <c r="L135" i="11"/>
  <c r="J129" i="11"/>
  <c r="L127" i="11"/>
  <c r="J121" i="11"/>
  <c r="L119" i="11"/>
  <c r="J113" i="11"/>
  <c r="L111" i="11"/>
  <c r="J105" i="11"/>
  <c r="L103" i="11"/>
  <c r="J97" i="11"/>
  <c r="L95" i="11"/>
  <c r="J89" i="11"/>
  <c r="L87" i="11"/>
  <c r="J81" i="11"/>
  <c r="L79" i="11"/>
  <c r="J73" i="11"/>
  <c r="L71" i="11"/>
  <c r="J65" i="11"/>
  <c r="L63" i="11"/>
  <c r="J57" i="11"/>
  <c r="L55" i="11"/>
  <c r="J49" i="11"/>
  <c r="L47" i="11"/>
  <c r="J41" i="11"/>
  <c r="L39" i="11"/>
  <c r="J34" i="11"/>
  <c r="L32" i="11"/>
  <c r="J26" i="11"/>
  <c r="L24" i="11"/>
  <c r="J18" i="11"/>
  <c r="L16" i="11"/>
  <c r="J9" i="11"/>
  <c r="L7" i="11"/>
  <c r="J152" i="10"/>
  <c r="L150" i="10"/>
  <c r="J132" i="10"/>
  <c r="L130" i="10"/>
  <c r="J127" i="10"/>
  <c r="L125" i="10"/>
  <c r="J116" i="10"/>
  <c r="L114" i="10"/>
  <c r="J110" i="10"/>
  <c r="L108" i="10"/>
  <c r="J102" i="10"/>
  <c r="L100" i="10"/>
  <c r="J239" i="11"/>
  <c r="L237" i="11"/>
  <c r="J227" i="11"/>
  <c r="L225" i="11"/>
  <c r="J205" i="11"/>
  <c r="L203" i="11"/>
  <c r="J192" i="11"/>
  <c r="L190" i="11"/>
  <c r="J151" i="11"/>
  <c r="L149" i="11"/>
  <c r="J139" i="11"/>
  <c r="L137" i="11"/>
  <c r="J131" i="11"/>
  <c r="L129" i="11"/>
  <c r="J123" i="11"/>
  <c r="L121" i="11"/>
  <c r="J115" i="11"/>
  <c r="L113" i="11"/>
  <c r="J107" i="11"/>
  <c r="L105" i="11"/>
  <c r="J99" i="11"/>
  <c r="L97" i="11"/>
  <c r="J91" i="11"/>
  <c r="L89" i="11"/>
  <c r="J83" i="11"/>
  <c r="L81" i="11"/>
  <c r="J75" i="11"/>
  <c r="L73" i="11"/>
  <c r="J67" i="11"/>
  <c r="L65" i="11"/>
  <c r="J59" i="11"/>
  <c r="L57" i="11"/>
  <c r="J43" i="11"/>
  <c r="L41" i="11"/>
  <c r="J24" i="11"/>
  <c r="L22" i="11"/>
  <c r="J156" i="10"/>
  <c r="L154" i="10"/>
  <c r="J150" i="10"/>
  <c r="L148" i="10"/>
  <c r="J137" i="10"/>
  <c r="L135" i="10"/>
  <c r="J118" i="10"/>
  <c r="L116" i="10"/>
  <c r="J104" i="10"/>
  <c r="L102" i="10"/>
  <c r="J73" i="10"/>
  <c r="L71" i="10"/>
  <c r="J57" i="10"/>
  <c r="L55" i="10"/>
  <c r="J43" i="10"/>
  <c r="L41" i="10"/>
  <c r="J25" i="10"/>
  <c r="L23" i="10"/>
  <c r="J238" i="11"/>
  <c r="L236" i="11"/>
  <c r="J226" i="11"/>
  <c r="L224" i="11"/>
  <c r="J208" i="11"/>
  <c r="L206" i="11"/>
  <c r="J198" i="11"/>
  <c r="L196" i="11"/>
  <c r="J180" i="11"/>
  <c r="L178" i="11"/>
  <c r="J168" i="11"/>
  <c r="L166" i="11"/>
  <c r="J150" i="11"/>
  <c r="L148" i="11"/>
  <c r="J134" i="11"/>
  <c r="L132" i="11"/>
  <c r="J118" i="11"/>
  <c r="L116" i="11"/>
  <c r="J102" i="11"/>
  <c r="L100" i="11"/>
  <c r="J86" i="11"/>
  <c r="L84" i="11"/>
  <c r="J74" i="11"/>
  <c r="L72" i="11"/>
  <c r="J58" i="11"/>
  <c r="L56" i="11"/>
  <c r="J42" i="11"/>
  <c r="L40" i="11"/>
  <c r="J23" i="11"/>
  <c r="L21" i="11"/>
  <c r="J146" i="10"/>
  <c r="L144" i="10"/>
  <c r="J133" i="10"/>
  <c r="L131" i="10"/>
  <c r="J117" i="10"/>
  <c r="L115" i="10"/>
  <c r="J107" i="10"/>
  <c r="L105" i="10"/>
  <c r="J76" i="10"/>
  <c r="L74" i="10"/>
  <c r="J60" i="10"/>
  <c r="L58" i="10"/>
  <c r="J46" i="10"/>
  <c r="L44" i="10"/>
  <c r="J28" i="10"/>
  <c r="L26" i="10"/>
  <c r="J14" i="10"/>
  <c r="L12" i="10"/>
  <c r="J35" i="11"/>
  <c r="L33" i="11"/>
  <c r="J10" i="11"/>
  <c r="L8" i="11"/>
  <c r="J147" i="10"/>
  <c r="L145" i="10"/>
  <c r="J95" i="10"/>
  <c r="L93" i="10"/>
  <c r="J212" i="11"/>
  <c r="L210" i="11"/>
  <c r="J240" i="11"/>
  <c r="L238" i="11"/>
  <c r="J232" i="11"/>
  <c r="L230" i="11"/>
  <c r="J216" i="11"/>
  <c r="L214" i="11"/>
  <c r="J186" i="11"/>
  <c r="L184" i="11"/>
  <c r="J119" i="10"/>
  <c r="L117" i="10"/>
  <c r="J85" i="10"/>
  <c r="L83" i="10"/>
  <c r="J78" i="10"/>
  <c r="L76" i="10"/>
  <c r="J62" i="10"/>
  <c r="L60" i="10"/>
  <c r="J40" i="10"/>
  <c r="L38" i="10"/>
  <c r="J10" i="10"/>
  <c r="L8" i="10"/>
  <c r="J69" i="10"/>
  <c r="L67" i="10"/>
  <c r="J54" i="10"/>
  <c r="L52" i="10"/>
  <c r="J15" i="10"/>
  <c r="L13" i="10"/>
  <c r="J214" i="11"/>
  <c r="L212" i="11"/>
  <c r="J191" i="11"/>
  <c r="L189" i="11"/>
  <c r="J164" i="11"/>
  <c r="L162" i="11"/>
  <c r="J130" i="11"/>
  <c r="L128" i="11"/>
  <c r="J98" i="11"/>
  <c r="L96" i="11"/>
  <c r="J62" i="11"/>
  <c r="L60" i="11"/>
  <c r="J27" i="11"/>
  <c r="L25" i="11"/>
  <c r="J149" i="10"/>
  <c r="L147" i="10"/>
  <c r="J111" i="10"/>
  <c r="L109" i="10"/>
  <c r="J80" i="10"/>
  <c r="L78" i="10"/>
  <c r="J31" i="10"/>
  <c r="L29" i="10"/>
  <c r="J8" i="10"/>
  <c r="J7" i="10"/>
  <c r="J9" i="10"/>
  <c r="L7" i="10"/>
  <c r="J148" i="10"/>
  <c r="L146" i="10"/>
  <c r="J91" i="10"/>
  <c r="L89" i="10"/>
  <c r="J75" i="10"/>
  <c r="L73" i="10"/>
  <c r="J59" i="10"/>
  <c r="L57" i="10"/>
  <c r="J45" i="10"/>
  <c r="L43" i="10"/>
  <c r="J38" i="10"/>
  <c r="L36" i="10"/>
  <c r="J20" i="10"/>
  <c r="L18" i="10"/>
  <c r="J92" i="10"/>
  <c r="J131" i="10"/>
  <c r="L129" i="10"/>
  <c r="J173" i="11"/>
  <c r="L171" i="11"/>
  <c r="J144" i="11"/>
  <c r="L142" i="11"/>
  <c r="J136" i="11"/>
  <c r="L134" i="11"/>
  <c r="J120" i="11"/>
  <c r="L118" i="11"/>
  <c r="J104" i="11"/>
  <c r="L102" i="11"/>
  <c r="J88" i="11"/>
  <c r="L86" i="11"/>
  <c r="J72" i="11"/>
  <c r="L70" i="11"/>
  <c r="J56" i="11"/>
  <c r="L54" i="11"/>
  <c r="J40" i="11"/>
  <c r="L38" i="11"/>
  <c r="J17" i="11"/>
  <c r="L15" i="11"/>
  <c r="J141" i="10"/>
  <c r="L139" i="10"/>
  <c r="J124" i="10"/>
  <c r="L122" i="10"/>
  <c r="J223" i="11"/>
  <c r="L221" i="11"/>
  <c r="J189" i="11"/>
  <c r="L187" i="11"/>
  <c r="J158" i="11"/>
  <c r="L156" i="11"/>
  <c r="J39" i="11"/>
  <c r="L37" i="11"/>
  <c r="J8" i="11"/>
  <c r="L6" i="11"/>
  <c r="J126" i="10"/>
  <c r="L124" i="10"/>
  <c r="J225" i="11"/>
  <c r="L223" i="11"/>
  <c r="J210" i="11"/>
  <c r="L208" i="11"/>
  <c r="J187" i="11"/>
  <c r="L185" i="11"/>
  <c r="J170" i="11"/>
  <c r="L168" i="11"/>
  <c r="J156" i="11"/>
  <c r="L154" i="11"/>
  <c r="J141" i="11"/>
  <c r="L139" i="11"/>
  <c r="J125" i="11"/>
  <c r="L123" i="11"/>
  <c r="J109" i="11"/>
  <c r="L107" i="11"/>
  <c r="J93" i="11"/>
  <c r="L91" i="11"/>
  <c r="J77" i="11"/>
  <c r="L75" i="11"/>
  <c r="J61" i="11"/>
  <c r="L59" i="11"/>
  <c r="J45" i="11"/>
  <c r="L43" i="11"/>
  <c r="J30" i="11"/>
  <c r="L28" i="11"/>
  <c r="J14" i="11"/>
  <c r="L12" i="11"/>
  <c r="J158" i="10"/>
  <c r="L156" i="10"/>
  <c r="J122" i="10"/>
  <c r="L120" i="10"/>
  <c r="J106" i="10"/>
  <c r="L104" i="10"/>
  <c r="J219" i="11"/>
  <c r="L217" i="11"/>
  <c r="J185" i="11"/>
  <c r="L183" i="11"/>
  <c r="J143" i="11"/>
  <c r="L141" i="11"/>
  <c r="J127" i="11"/>
  <c r="L125" i="11"/>
  <c r="J111" i="11"/>
  <c r="L109" i="11"/>
  <c r="J95" i="11"/>
  <c r="L93" i="11"/>
  <c r="J79" i="11"/>
  <c r="L77" i="11"/>
  <c r="J63" i="11"/>
  <c r="L61" i="11"/>
  <c r="J32" i="11"/>
  <c r="L30" i="11"/>
  <c r="J153" i="10"/>
  <c r="L151" i="10"/>
  <c r="J108" i="10"/>
  <c r="L106" i="10"/>
  <c r="J81" i="10"/>
  <c r="L79" i="10"/>
  <c r="J65" i="10"/>
  <c r="L63" i="10"/>
  <c r="J50" i="10"/>
  <c r="L48" i="10"/>
  <c r="J32" i="10"/>
  <c r="L30" i="10"/>
  <c r="J19" i="10"/>
  <c r="L17" i="10"/>
  <c r="J234" i="11"/>
  <c r="L232" i="11"/>
  <c r="J218" i="11"/>
  <c r="L216" i="11"/>
  <c r="J204" i="11"/>
  <c r="L202" i="11"/>
  <c r="J188" i="11"/>
  <c r="L186" i="11"/>
  <c r="J174" i="11"/>
  <c r="L172" i="11"/>
  <c r="J161" i="11"/>
  <c r="L159" i="11"/>
  <c r="J142" i="11"/>
  <c r="L140" i="11"/>
  <c r="J126" i="11"/>
  <c r="L124" i="11"/>
  <c r="J110" i="11"/>
  <c r="L108" i="11"/>
  <c r="J94" i="11"/>
  <c r="L92" i="11"/>
  <c r="J82" i="11"/>
  <c r="L80" i="11"/>
  <c r="J66" i="11"/>
  <c r="L64" i="11"/>
  <c r="J46" i="11"/>
  <c r="L44" i="11"/>
  <c r="J31" i="11"/>
  <c r="L29" i="11"/>
  <c r="J15" i="11"/>
  <c r="L13" i="11"/>
  <c r="J155" i="10"/>
  <c r="L153" i="10"/>
  <c r="J139" i="10"/>
  <c r="L137" i="10"/>
  <c r="J125" i="10"/>
  <c r="L123" i="10"/>
  <c r="J114" i="10"/>
  <c r="L112" i="10"/>
  <c r="J97" i="10"/>
  <c r="L95" i="10"/>
  <c r="J64" i="10"/>
  <c r="L62" i="10"/>
  <c r="J53" i="10"/>
  <c r="L51" i="10"/>
  <c r="J35" i="10"/>
  <c r="L33" i="10"/>
  <c r="J21" i="10"/>
  <c r="L19" i="10"/>
  <c r="J209" i="11"/>
  <c r="L207" i="11"/>
  <c r="J115" i="10"/>
  <c r="L113" i="10"/>
  <c r="J169" i="11"/>
  <c r="L167" i="11"/>
  <c r="J47" i="10"/>
  <c r="L45" i="10"/>
  <c r="J178" i="11"/>
  <c r="L176" i="11"/>
  <c r="J123" i="10"/>
  <c r="L121" i="10"/>
  <c r="J12" i="10"/>
  <c r="L10" i="10"/>
  <c r="J154" i="11"/>
  <c r="L152" i="11"/>
  <c r="J39" i="10"/>
  <c r="L37" i="10"/>
  <c r="J236" i="11"/>
  <c r="L234" i="11"/>
  <c r="J228" i="11"/>
  <c r="L226" i="11"/>
  <c r="J220" i="11"/>
  <c r="L218" i="11"/>
  <c r="J206" i="11"/>
  <c r="L204" i="11"/>
  <c r="J200" i="11"/>
  <c r="L198" i="11"/>
  <c r="J193" i="11"/>
  <c r="L191" i="11"/>
  <c r="J182" i="11"/>
  <c r="L180" i="11"/>
  <c r="J157" i="10"/>
  <c r="L155" i="10"/>
  <c r="J151" i="10"/>
  <c r="L149" i="10"/>
  <c r="J121" i="10"/>
  <c r="L119" i="10"/>
  <c r="J109" i="10"/>
  <c r="L107" i="10"/>
  <c r="J101" i="10"/>
  <c r="L99" i="10"/>
  <c r="J82" i="10"/>
  <c r="L80" i="10"/>
  <c r="J74" i="10"/>
  <c r="L72" i="10"/>
  <c r="J66" i="10"/>
  <c r="L64" i="10"/>
  <c r="J58" i="10"/>
  <c r="L56" i="10"/>
  <c r="J44" i="10"/>
  <c r="L42" i="10"/>
  <c r="J37" i="10"/>
  <c r="L35" i="10"/>
  <c r="J30" i="10"/>
  <c r="L28" i="10"/>
  <c r="J16" i="10"/>
  <c r="L14" i="10"/>
  <c r="J144" i="10"/>
  <c r="J77" i="10"/>
  <c r="L75" i="10"/>
  <c r="J61" i="10"/>
  <c r="L59" i="10"/>
  <c r="J36" i="10"/>
  <c r="L34" i="10"/>
  <c r="J22" i="10"/>
  <c r="L20" i="10"/>
  <c r="J222" i="11"/>
  <c r="L220" i="11"/>
  <c r="J211" i="11"/>
  <c r="L209" i="11"/>
  <c r="J194" i="11"/>
  <c r="L192" i="11"/>
  <c r="J184" i="11"/>
  <c r="L182" i="11"/>
  <c r="J171" i="11"/>
  <c r="L169" i="11"/>
  <c r="J157" i="11"/>
  <c r="L155" i="11"/>
  <c r="J138" i="11"/>
  <c r="L136" i="11"/>
  <c r="J122" i="11"/>
  <c r="L120" i="11"/>
  <c r="J106" i="11"/>
  <c r="L104" i="11"/>
  <c r="J90" i="11"/>
  <c r="L88" i="11"/>
  <c r="J70" i="11"/>
  <c r="L68" i="11"/>
  <c r="J54" i="11"/>
  <c r="L52" i="11"/>
  <c r="J38" i="11"/>
  <c r="L36" i="11"/>
  <c r="J19" i="11"/>
  <c r="L17" i="11"/>
  <c r="J159" i="10"/>
  <c r="L157" i="10"/>
  <c r="J143" i="10"/>
  <c r="L141" i="10"/>
  <c r="J103" i="10"/>
  <c r="L101" i="10"/>
  <c r="J72" i="10"/>
  <c r="L70" i="10"/>
  <c r="J56" i="10"/>
  <c r="L54" i="10"/>
  <c r="J42" i="10"/>
  <c r="L40" i="10"/>
  <c r="J24" i="10"/>
  <c r="L22" i="10"/>
  <c r="J11" i="10"/>
  <c r="L9" i="10"/>
  <c r="J145" i="10"/>
  <c r="L143" i="10"/>
  <c r="J136" i="10"/>
  <c r="L134" i="10"/>
  <c r="J94" i="10"/>
  <c r="L92" i="10"/>
  <c r="J86" i="10"/>
  <c r="L84" i="10"/>
  <c r="J79" i="10"/>
  <c r="L77" i="10"/>
  <c r="J71" i="10"/>
  <c r="L69" i="10"/>
  <c r="J63" i="10"/>
  <c r="L61" i="10"/>
  <c r="J55" i="10"/>
  <c r="L53" i="10"/>
  <c r="J48" i="10"/>
  <c r="L46" i="10"/>
  <c r="J41" i="10"/>
  <c r="L39" i="10"/>
  <c r="J34" i="10"/>
  <c r="L32" i="10"/>
  <c r="J23" i="10"/>
  <c r="L21" i="10"/>
  <c r="J17" i="10"/>
  <c r="L15" i="10"/>
  <c r="J84" i="10"/>
  <c r="L12" i="1"/>
  <c r="H10" i="3"/>
  <c r="L1" i="11" l="1"/>
  <c r="M2" i="11" s="1"/>
  <c r="L1" i="10"/>
  <c r="M2" i="10" s="1"/>
  <c r="M13" i="1"/>
  <c r="M14" i="1"/>
  <c r="H13" i="1"/>
  <c r="H14" i="1"/>
  <c r="I13" i="1"/>
  <c r="J13" i="1" s="1"/>
  <c r="L13" i="1" l="1"/>
  <c r="M166" i="4"/>
  <c r="M167" i="4"/>
  <c r="M168" i="4"/>
  <c r="M169" i="4"/>
  <c r="M170" i="4"/>
  <c r="M171" i="4"/>
  <c r="M172" i="4"/>
  <c r="M173" i="4"/>
  <c r="M174" i="4"/>
  <c r="M175" i="4"/>
  <c r="M176" i="4"/>
  <c r="M177" i="4"/>
  <c r="M178" i="4"/>
  <c r="M179" i="4"/>
  <c r="M180" i="4"/>
  <c r="M181" i="4"/>
  <c r="M182" i="4"/>
  <c r="M183" i="4"/>
  <c r="M184" i="4"/>
  <c r="M185" i="4"/>
  <c r="M186" i="4"/>
  <c r="M187" i="4"/>
  <c r="M188" i="4"/>
  <c r="M189" i="4"/>
  <c r="M190" i="4"/>
  <c r="M191" i="4"/>
  <c r="M192" i="4"/>
  <c r="M193" i="4"/>
  <c r="M194" i="4"/>
  <c r="M195" i="4"/>
  <c r="M196" i="4"/>
  <c r="M197" i="4"/>
  <c r="M198" i="4"/>
  <c r="M199" i="4"/>
  <c r="M200" i="4"/>
  <c r="M201" i="4"/>
  <c r="M202" i="4"/>
  <c r="M203" i="4"/>
  <c r="M204" i="4"/>
  <c r="M205" i="4"/>
  <c r="M206" i="4"/>
  <c r="M207" i="4"/>
  <c r="M208" i="4"/>
  <c r="M209" i="4"/>
  <c r="M210" i="4"/>
  <c r="M211" i="4"/>
  <c r="M212" i="4"/>
  <c r="M213" i="4"/>
  <c r="M214" i="4"/>
  <c r="M215" i="4"/>
  <c r="M216" i="4"/>
  <c r="M217" i="4"/>
  <c r="M218" i="4"/>
  <c r="M219" i="4"/>
  <c r="M220" i="4"/>
  <c r="M221" i="4"/>
  <c r="M222" i="4"/>
  <c r="M223" i="4"/>
  <c r="M224" i="4"/>
  <c r="M225" i="4"/>
  <c r="M226" i="4"/>
  <c r="M227" i="4"/>
  <c r="M228" i="4"/>
  <c r="M229" i="4"/>
  <c r="M230" i="4"/>
  <c r="M231" i="4"/>
  <c r="M232" i="4"/>
  <c r="M233" i="4"/>
  <c r="M234" i="4"/>
  <c r="M235" i="4"/>
  <c r="M236" i="4"/>
  <c r="M237" i="4"/>
  <c r="M238" i="4"/>
  <c r="M239" i="4"/>
  <c r="M240" i="4"/>
  <c r="M241" i="4"/>
  <c r="M242" i="4"/>
  <c r="M243" i="4"/>
  <c r="M244" i="4"/>
  <c r="M245" i="4"/>
  <c r="M246" i="4"/>
  <c r="M247" i="4"/>
  <c r="M248" i="4"/>
  <c r="M249" i="4"/>
  <c r="M250" i="4"/>
  <c r="M251" i="4"/>
  <c r="M252" i="4"/>
  <c r="M253" i="4"/>
  <c r="M254" i="4"/>
  <c r="M255" i="4"/>
  <c r="M9" i="4"/>
  <c r="M10" i="4"/>
  <c r="M11" i="4"/>
  <c r="M12" i="4"/>
  <c r="H166" i="4"/>
  <c r="H167" i="4"/>
  <c r="H168" i="4"/>
  <c r="H169" i="4"/>
  <c r="H170" i="4"/>
  <c r="H171" i="4"/>
  <c r="H172" i="4"/>
  <c r="H173" i="4"/>
  <c r="H174" i="4"/>
  <c r="H175" i="4"/>
  <c r="H176" i="4"/>
  <c r="H177" i="4"/>
  <c r="H178" i="4"/>
  <c r="H179" i="4"/>
  <c r="H180" i="4"/>
  <c r="H181" i="4"/>
  <c r="L181" i="4" s="1"/>
  <c r="H182" i="4"/>
  <c r="L182" i="4" s="1"/>
  <c r="H183" i="4"/>
  <c r="L183" i="4" s="1"/>
  <c r="H184" i="4"/>
  <c r="L184" i="4" s="1"/>
  <c r="H185" i="4"/>
  <c r="L185" i="4" s="1"/>
  <c r="H186" i="4"/>
  <c r="L186" i="4" s="1"/>
  <c r="H187" i="4"/>
  <c r="L187" i="4" s="1"/>
  <c r="H188" i="4"/>
  <c r="L188" i="4" s="1"/>
  <c r="H189" i="4"/>
  <c r="L189" i="4" s="1"/>
  <c r="H190" i="4"/>
  <c r="L190" i="4" s="1"/>
  <c r="H191" i="4"/>
  <c r="L191" i="4" s="1"/>
  <c r="H192" i="4"/>
  <c r="L192" i="4" s="1"/>
  <c r="H193" i="4"/>
  <c r="L193" i="4" s="1"/>
  <c r="H194" i="4"/>
  <c r="L194" i="4" s="1"/>
  <c r="H195" i="4"/>
  <c r="L195" i="4" s="1"/>
  <c r="H196" i="4"/>
  <c r="L196" i="4" s="1"/>
  <c r="H197" i="4"/>
  <c r="L197" i="4" s="1"/>
  <c r="H198" i="4"/>
  <c r="L198" i="4" s="1"/>
  <c r="H199" i="4"/>
  <c r="L199" i="4" s="1"/>
  <c r="H200" i="4"/>
  <c r="L200" i="4" s="1"/>
  <c r="H201" i="4"/>
  <c r="L201" i="4" s="1"/>
  <c r="H202" i="4"/>
  <c r="L202" i="4" s="1"/>
  <c r="H203" i="4"/>
  <c r="L203" i="4" s="1"/>
  <c r="H204" i="4"/>
  <c r="L204" i="4" s="1"/>
  <c r="H205" i="4"/>
  <c r="L205" i="4" s="1"/>
  <c r="H206" i="4"/>
  <c r="L206" i="4" s="1"/>
  <c r="H207" i="4"/>
  <c r="L207" i="4" s="1"/>
  <c r="H208" i="4"/>
  <c r="L208" i="4" s="1"/>
  <c r="H209" i="4"/>
  <c r="L209" i="4" s="1"/>
  <c r="H210" i="4"/>
  <c r="L210" i="4" s="1"/>
  <c r="H211" i="4"/>
  <c r="L211" i="4" s="1"/>
  <c r="H212" i="4"/>
  <c r="L212" i="4" s="1"/>
  <c r="H213" i="4"/>
  <c r="L213" i="4" s="1"/>
  <c r="H214" i="4"/>
  <c r="L214" i="4" s="1"/>
  <c r="H215" i="4"/>
  <c r="L215" i="4" s="1"/>
  <c r="H216" i="4"/>
  <c r="L216" i="4" s="1"/>
  <c r="H217" i="4"/>
  <c r="L217" i="4" s="1"/>
  <c r="H218" i="4"/>
  <c r="L218" i="4" s="1"/>
  <c r="H219" i="4"/>
  <c r="L219" i="4" s="1"/>
  <c r="H220" i="4"/>
  <c r="L220" i="4" s="1"/>
  <c r="H221" i="4"/>
  <c r="L221" i="4" s="1"/>
  <c r="H222" i="4"/>
  <c r="L222" i="4" s="1"/>
  <c r="H223" i="4"/>
  <c r="L223" i="4" s="1"/>
  <c r="H224" i="4"/>
  <c r="L224" i="4" s="1"/>
  <c r="H225" i="4"/>
  <c r="L225" i="4" s="1"/>
  <c r="H226" i="4"/>
  <c r="L226" i="4" s="1"/>
  <c r="H227" i="4"/>
  <c r="L227" i="4" s="1"/>
  <c r="H228" i="4"/>
  <c r="L228" i="4" s="1"/>
  <c r="H229" i="4"/>
  <c r="L229" i="4" s="1"/>
  <c r="H230" i="4"/>
  <c r="L230" i="4" s="1"/>
  <c r="H231" i="4"/>
  <c r="L231" i="4" s="1"/>
  <c r="H232" i="4"/>
  <c r="L232" i="4" s="1"/>
  <c r="H233" i="4"/>
  <c r="L233" i="4" s="1"/>
  <c r="H234" i="4"/>
  <c r="L234" i="4" s="1"/>
  <c r="H235" i="4"/>
  <c r="L235" i="4" s="1"/>
  <c r="H236" i="4"/>
  <c r="L236" i="4" s="1"/>
  <c r="H237" i="4"/>
  <c r="L237" i="4" s="1"/>
  <c r="H238" i="4"/>
  <c r="L238" i="4" s="1"/>
  <c r="H239" i="4"/>
  <c r="L239" i="4" s="1"/>
  <c r="H240" i="4"/>
  <c r="L240" i="4" s="1"/>
  <c r="H241" i="4"/>
  <c r="L241" i="4" s="1"/>
  <c r="H242" i="4"/>
  <c r="L242" i="4" s="1"/>
  <c r="H243" i="4"/>
  <c r="L243" i="4" s="1"/>
  <c r="H244" i="4"/>
  <c r="L244" i="4" s="1"/>
  <c r="H245" i="4"/>
  <c r="L245" i="4" s="1"/>
  <c r="H246" i="4"/>
  <c r="L246" i="4" s="1"/>
  <c r="H247" i="4"/>
  <c r="L247" i="4" s="1"/>
  <c r="H248" i="4"/>
  <c r="L248" i="4" s="1"/>
  <c r="H249" i="4"/>
  <c r="L249" i="4" s="1"/>
  <c r="H250" i="4"/>
  <c r="L250" i="4" s="1"/>
  <c r="H251" i="4"/>
  <c r="L251" i="4" s="1"/>
  <c r="H252" i="4"/>
  <c r="L252" i="4" s="1"/>
  <c r="H253" i="4"/>
  <c r="L253" i="4" s="1"/>
  <c r="H254" i="4"/>
  <c r="L254" i="4" s="1"/>
  <c r="H255" i="4"/>
  <c r="L255" i="4" s="1"/>
  <c r="H8" i="4"/>
  <c r="H9" i="4"/>
  <c r="H10" i="4"/>
  <c r="H11" i="4"/>
  <c r="H12" i="4"/>
  <c r="F166" i="4"/>
  <c r="F167" i="4"/>
  <c r="F168" i="4"/>
  <c r="F169" i="4"/>
  <c r="F170" i="4"/>
  <c r="F171" i="4"/>
  <c r="F172" i="4"/>
  <c r="F173" i="4"/>
  <c r="F174" i="4"/>
  <c r="F175" i="4"/>
  <c r="F176" i="4"/>
  <c r="F177" i="4"/>
  <c r="F178" i="4"/>
  <c r="F179" i="4"/>
  <c r="F180" i="4"/>
  <c r="F181" i="4"/>
  <c r="F182" i="4"/>
  <c r="F183" i="4"/>
  <c r="F184" i="4"/>
  <c r="F185" i="4"/>
  <c r="F186" i="4"/>
  <c r="F187" i="4"/>
  <c r="F188" i="4"/>
  <c r="F189" i="4"/>
  <c r="F190" i="4"/>
  <c r="F191" i="4"/>
  <c r="F192" i="4"/>
  <c r="F193" i="4"/>
  <c r="F194" i="4"/>
  <c r="F195" i="4"/>
  <c r="F196" i="4"/>
  <c r="F197" i="4"/>
  <c r="F198" i="4"/>
  <c r="F199" i="4"/>
  <c r="F200" i="4"/>
  <c r="F201" i="4"/>
  <c r="F202" i="4"/>
  <c r="F203" i="4"/>
  <c r="F204" i="4"/>
  <c r="F205" i="4"/>
  <c r="F206" i="4"/>
  <c r="F207" i="4"/>
  <c r="F208" i="4"/>
  <c r="F209" i="4"/>
  <c r="F210" i="4"/>
  <c r="F211" i="4"/>
  <c r="F212" i="4"/>
  <c r="F213" i="4"/>
  <c r="F214" i="4"/>
  <c r="F215" i="4"/>
  <c r="F216" i="4"/>
  <c r="F217" i="4"/>
  <c r="F218" i="4"/>
  <c r="F219" i="4"/>
  <c r="F220" i="4"/>
  <c r="F221" i="4"/>
  <c r="F222" i="4"/>
  <c r="F223" i="4"/>
  <c r="F224" i="4"/>
  <c r="F225" i="4"/>
  <c r="F226" i="4"/>
  <c r="F227" i="4"/>
  <c r="F228" i="4"/>
  <c r="F229" i="4"/>
  <c r="F230" i="4"/>
  <c r="F231" i="4"/>
  <c r="F232" i="4"/>
  <c r="F233" i="4"/>
  <c r="F234" i="4"/>
  <c r="F235" i="4"/>
  <c r="F236" i="4"/>
  <c r="F237" i="4"/>
  <c r="F238" i="4"/>
  <c r="F239" i="4"/>
  <c r="F240" i="4"/>
  <c r="F241" i="4"/>
  <c r="F242" i="4"/>
  <c r="F243" i="4"/>
  <c r="F244" i="4"/>
  <c r="F245" i="4"/>
  <c r="F246" i="4"/>
  <c r="F247" i="4"/>
  <c r="F248" i="4"/>
  <c r="F249" i="4"/>
  <c r="F250" i="4"/>
  <c r="F251" i="4"/>
  <c r="F252" i="4"/>
  <c r="F253" i="4"/>
  <c r="F254" i="4"/>
  <c r="F255" i="4"/>
  <c r="F8" i="4"/>
  <c r="F9" i="4"/>
  <c r="F10" i="4"/>
  <c r="F11" i="4"/>
  <c r="I209" i="4" l="1"/>
  <c r="I185" i="4"/>
  <c r="I9" i="4"/>
  <c r="J9" i="4" s="1"/>
  <c r="I221" i="4"/>
  <c r="I245" i="4"/>
  <c r="I219" i="4"/>
  <c r="I233" i="4"/>
  <c r="I197" i="4"/>
  <c r="I218" i="4"/>
  <c r="I194" i="4"/>
  <c r="I170" i="4"/>
  <c r="J170" i="4" s="1"/>
  <c r="I241" i="4"/>
  <c r="I217" i="4"/>
  <c r="I193" i="4"/>
  <c r="I169" i="4"/>
  <c r="J169" i="4" s="1"/>
  <c r="I240" i="4"/>
  <c r="I216" i="4"/>
  <c r="I192" i="4"/>
  <c r="I168" i="4"/>
  <c r="J168" i="4" s="1"/>
  <c r="I173" i="4"/>
  <c r="J173" i="4" s="1"/>
  <c r="I238" i="4"/>
  <c r="I214" i="4"/>
  <c r="I190" i="4"/>
  <c r="I206" i="4"/>
  <c r="I202" i="4"/>
  <c r="I239" i="4"/>
  <c r="I215" i="4"/>
  <c r="I191" i="4"/>
  <c r="I167" i="4"/>
  <c r="J167" i="4" s="1"/>
  <c r="I232" i="4"/>
  <c r="I254" i="4"/>
  <c r="I229" i="4"/>
  <c r="I252" i="4"/>
  <c r="I179" i="4"/>
  <c r="J179" i="4" s="1"/>
  <c r="I250" i="4"/>
  <c r="I237" i="4"/>
  <c r="I213" i="4"/>
  <c r="I189" i="4"/>
  <c r="I236" i="4"/>
  <c r="I212" i="4"/>
  <c r="I188" i="4"/>
  <c r="I11" i="4"/>
  <c r="J11" i="4" s="1"/>
  <c r="I235" i="4"/>
  <c r="I211" i="4"/>
  <c r="I187" i="4"/>
  <c r="I10" i="4"/>
  <c r="J10" i="4" s="1"/>
  <c r="I234" i="4"/>
  <c r="I210" i="4"/>
  <c r="I186" i="4"/>
  <c r="I208" i="4"/>
  <c r="I183" i="4"/>
  <c r="I205" i="4"/>
  <c r="I228" i="4"/>
  <c r="I203" i="4"/>
  <c r="I226" i="4"/>
  <c r="I249" i="4"/>
  <c r="I201" i="4"/>
  <c r="I177" i="4"/>
  <c r="J177" i="4" s="1"/>
  <c r="I248" i="4"/>
  <c r="I224" i="4"/>
  <c r="I200" i="4"/>
  <c r="I176" i="4"/>
  <c r="J176" i="4" s="1"/>
  <c r="I247" i="4"/>
  <c r="I223" i="4"/>
  <c r="I199" i="4"/>
  <c r="I175" i="4"/>
  <c r="J175" i="4" s="1"/>
  <c r="I246" i="4"/>
  <c r="I222" i="4"/>
  <c r="I198" i="4"/>
  <c r="I174" i="4"/>
  <c r="J174" i="4" s="1"/>
  <c r="I207" i="4"/>
  <c r="I227" i="4"/>
  <c r="I195" i="4"/>
  <c r="I171" i="4"/>
  <c r="J171" i="4" s="1"/>
  <c r="I184" i="4"/>
  <c r="I255" i="4"/>
  <c r="I230" i="4"/>
  <c r="I181" i="4"/>
  <c r="I180" i="4"/>
  <c r="J180" i="4" s="1"/>
  <c r="I178" i="4"/>
  <c r="J178" i="4" s="1"/>
  <c r="I225" i="4"/>
  <c r="I220" i="4"/>
  <c r="I196" i="4"/>
  <c r="I242" i="4"/>
  <c r="I231" i="4"/>
  <c r="I182" i="4"/>
  <c r="I253" i="4"/>
  <c r="I204" i="4"/>
  <c r="I251" i="4"/>
  <c r="I244" i="4"/>
  <c r="I172" i="4"/>
  <c r="J172" i="4" s="1"/>
  <c r="I243" i="4"/>
  <c r="M165" i="4"/>
  <c r="H165" i="4"/>
  <c r="F165" i="4"/>
  <c r="M164" i="4"/>
  <c r="H164" i="4"/>
  <c r="F164" i="4"/>
  <c r="M163" i="4"/>
  <c r="H163" i="4"/>
  <c r="F163" i="4"/>
  <c r="M162" i="4"/>
  <c r="H162" i="4"/>
  <c r="F162" i="4"/>
  <c r="M161" i="4"/>
  <c r="H161" i="4"/>
  <c r="F161" i="4"/>
  <c r="M160" i="4"/>
  <c r="H160" i="4"/>
  <c r="F160" i="4"/>
  <c r="M159" i="4"/>
  <c r="H159" i="4"/>
  <c r="F159" i="4"/>
  <c r="M158" i="4"/>
  <c r="H158" i="4"/>
  <c r="F158" i="4"/>
  <c r="M157" i="4"/>
  <c r="H157" i="4"/>
  <c r="F157" i="4"/>
  <c r="M156" i="4"/>
  <c r="H156" i="4"/>
  <c r="F156" i="4"/>
  <c r="M155" i="4"/>
  <c r="H155" i="4"/>
  <c r="F155" i="4"/>
  <c r="M154" i="4"/>
  <c r="H154" i="4"/>
  <c r="F154" i="4"/>
  <c r="M153" i="4"/>
  <c r="H153" i="4"/>
  <c r="F153" i="4"/>
  <c r="M152" i="4"/>
  <c r="H152" i="4"/>
  <c r="F152" i="4"/>
  <c r="M151" i="4"/>
  <c r="H151" i="4"/>
  <c r="F151" i="4"/>
  <c r="M150" i="4"/>
  <c r="H150" i="4"/>
  <c r="F150" i="4"/>
  <c r="M149" i="4"/>
  <c r="H149" i="4"/>
  <c r="F149" i="4"/>
  <c r="M148" i="4"/>
  <c r="H148" i="4"/>
  <c r="F148" i="4"/>
  <c r="M147" i="4"/>
  <c r="H147" i="4"/>
  <c r="F147" i="4"/>
  <c r="M146" i="4"/>
  <c r="H146" i="4"/>
  <c r="F146" i="4"/>
  <c r="M145" i="4"/>
  <c r="H145" i="4"/>
  <c r="F145" i="4"/>
  <c r="M144" i="4"/>
  <c r="H144" i="4"/>
  <c r="F144" i="4"/>
  <c r="M143" i="4"/>
  <c r="H143" i="4"/>
  <c r="F143" i="4"/>
  <c r="M142" i="4"/>
  <c r="H142" i="4"/>
  <c r="F142" i="4"/>
  <c r="M141" i="4"/>
  <c r="H141" i="4"/>
  <c r="F141" i="4"/>
  <c r="M140" i="4"/>
  <c r="H140" i="4"/>
  <c r="F140" i="4"/>
  <c r="M139" i="4"/>
  <c r="H139" i="4"/>
  <c r="F139" i="4"/>
  <c r="M138" i="4"/>
  <c r="H138" i="4"/>
  <c r="F138" i="4"/>
  <c r="M137" i="4"/>
  <c r="H137" i="4"/>
  <c r="F137" i="4"/>
  <c r="M136" i="4"/>
  <c r="H136" i="4"/>
  <c r="F136" i="4"/>
  <c r="M135" i="4"/>
  <c r="H135" i="4"/>
  <c r="F135" i="4"/>
  <c r="M134" i="4"/>
  <c r="H134" i="4"/>
  <c r="F134" i="4"/>
  <c r="M133" i="4"/>
  <c r="H133" i="4"/>
  <c r="F133" i="4"/>
  <c r="M132" i="4"/>
  <c r="H132" i="4"/>
  <c r="F132" i="4"/>
  <c r="M131" i="4"/>
  <c r="H131" i="4"/>
  <c r="F131" i="4"/>
  <c r="M130" i="4"/>
  <c r="H130" i="4"/>
  <c r="F130" i="4"/>
  <c r="M129" i="4"/>
  <c r="H129" i="4"/>
  <c r="F129" i="4"/>
  <c r="M128" i="4"/>
  <c r="H128" i="4"/>
  <c r="F128" i="4"/>
  <c r="M127" i="4"/>
  <c r="H127" i="4"/>
  <c r="F127" i="4"/>
  <c r="M126" i="4"/>
  <c r="H126" i="4"/>
  <c r="F126" i="4"/>
  <c r="M125" i="4"/>
  <c r="H125" i="4"/>
  <c r="F125" i="4"/>
  <c r="M124" i="4"/>
  <c r="H124" i="4"/>
  <c r="F124" i="4"/>
  <c r="M123" i="4"/>
  <c r="H123" i="4"/>
  <c r="F123" i="4"/>
  <c r="M122" i="4"/>
  <c r="H122" i="4"/>
  <c r="F122" i="4"/>
  <c r="M121" i="4"/>
  <c r="H121" i="4"/>
  <c r="F121" i="4"/>
  <c r="M120" i="4"/>
  <c r="H120" i="4"/>
  <c r="F120" i="4"/>
  <c r="M119" i="4"/>
  <c r="H119" i="4"/>
  <c r="F119" i="4"/>
  <c r="M118" i="4"/>
  <c r="H118" i="4"/>
  <c r="F118" i="4"/>
  <c r="M117" i="4"/>
  <c r="H117" i="4"/>
  <c r="F117" i="4"/>
  <c r="M116" i="4"/>
  <c r="H116" i="4"/>
  <c r="F116" i="4"/>
  <c r="M115" i="4"/>
  <c r="H115" i="4"/>
  <c r="F115" i="4"/>
  <c r="M114" i="4"/>
  <c r="H114" i="4"/>
  <c r="F114" i="4"/>
  <c r="M113" i="4"/>
  <c r="H113" i="4"/>
  <c r="F113" i="4"/>
  <c r="M112" i="4"/>
  <c r="H112" i="4"/>
  <c r="F112" i="4"/>
  <c r="M111" i="4"/>
  <c r="H111" i="4"/>
  <c r="F111" i="4"/>
  <c r="M110" i="4"/>
  <c r="H110" i="4"/>
  <c r="F110" i="4"/>
  <c r="M109" i="4"/>
  <c r="H109" i="4"/>
  <c r="F109" i="4"/>
  <c r="M108" i="4"/>
  <c r="H108" i="4"/>
  <c r="F108" i="4"/>
  <c r="M107" i="4"/>
  <c r="H107" i="4"/>
  <c r="F107" i="4"/>
  <c r="M106" i="4"/>
  <c r="H106" i="4"/>
  <c r="F106" i="4"/>
  <c r="M105" i="4"/>
  <c r="H105" i="4"/>
  <c r="F105" i="4"/>
  <c r="M104" i="4"/>
  <c r="H104" i="4"/>
  <c r="F104" i="4"/>
  <c r="M103" i="4"/>
  <c r="H103" i="4"/>
  <c r="F103" i="4"/>
  <c r="M102" i="4"/>
  <c r="H102" i="4"/>
  <c r="F102" i="4"/>
  <c r="M101" i="4"/>
  <c r="H101" i="4"/>
  <c r="F101" i="4"/>
  <c r="M100" i="4"/>
  <c r="H100" i="4"/>
  <c r="F100" i="4"/>
  <c r="M99" i="4"/>
  <c r="H99" i="4"/>
  <c r="F99" i="4"/>
  <c r="M98" i="4"/>
  <c r="H98" i="4"/>
  <c r="F98" i="4"/>
  <c r="M97" i="4"/>
  <c r="H97" i="4"/>
  <c r="F97" i="4"/>
  <c r="M96" i="4"/>
  <c r="H96" i="4"/>
  <c r="F96" i="4"/>
  <c r="M95" i="4"/>
  <c r="H95" i="4"/>
  <c r="F95" i="4"/>
  <c r="M94" i="4"/>
  <c r="H94" i="4"/>
  <c r="F94" i="4"/>
  <c r="M93" i="4"/>
  <c r="H93" i="4"/>
  <c r="F93" i="4"/>
  <c r="M92" i="4"/>
  <c r="H92" i="4"/>
  <c r="F92" i="4"/>
  <c r="M91" i="4"/>
  <c r="H91" i="4"/>
  <c r="F91" i="4"/>
  <c r="M90" i="4"/>
  <c r="H90" i="4"/>
  <c r="F90" i="4"/>
  <c r="M89" i="4"/>
  <c r="H89" i="4"/>
  <c r="F89" i="4"/>
  <c r="M88" i="4"/>
  <c r="H88" i="4"/>
  <c r="F88" i="4"/>
  <c r="M87" i="4"/>
  <c r="H87" i="4"/>
  <c r="F87" i="4"/>
  <c r="M86" i="4"/>
  <c r="H86" i="4"/>
  <c r="F86" i="4"/>
  <c r="M85" i="4"/>
  <c r="H85" i="4"/>
  <c r="F85" i="4"/>
  <c r="M84" i="4"/>
  <c r="H84" i="4"/>
  <c r="F84" i="4"/>
  <c r="M83" i="4"/>
  <c r="H83" i="4"/>
  <c r="F83" i="4"/>
  <c r="M82" i="4"/>
  <c r="H82" i="4"/>
  <c r="F82" i="4"/>
  <c r="M81" i="4"/>
  <c r="H81" i="4"/>
  <c r="F81" i="4"/>
  <c r="M80" i="4"/>
  <c r="H80" i="4"/>
  <c r="F80" i="4"/>
  <c r="M79" i="4"/>
  <c r="H79" i="4"/>
  <c r="F79" i="4"/>
  <c r="M78" i="4"/>
  <c r="H78" i="4"/>
  <c r="F78" i="4"/>
  <c r="M77" i="4"/>
  <c r="H77" i="4"/>
  <c r="F77" i="4"/>
  <c r="M76" i="4"/>
  <c r="H76" i="4"/>
  <c r="F76" i="4"/>
  <c r="M75" i="4"/>
  <c r="H75" i="4"/>
  <c r="F75" i="4"/>
  <c r="M74" i="4"/>
  <c r="H74" i="4"/>
  <c r="F74" i="4"/>
  <c r="M73" i="4"/>
  <c r="H73" i="4"/>
  <c r="F73" i="4"/>
  <c r="M72" i="4"/>
  <c r="H72" i="4"/>
  <c r="F72" i="4"/>
  <c r="M71" i="4"/>
  <c r="H71" i="4"/>
  <c r="F71" i="4"/>
  <c r="M70" i="4"/>
  <c r="H70" i="4"/>
  <c r="F70" i="4"/>
  <c r="M69" i="4"/>
  <c r="H69" i="4"/>
  <c r="F69" i="4"/>
  <c r="M68" i="4"/>
  <c r="H68" i="4"/>
  <c r="F68" i="4"/>
  <c r="M67" i="4"/>
  <c r="H67" i="4"/>
  <c r="F67" i="4"/>
  <c r="M66" i="4"/>
  <c r="H66" i="4"/>
  <c r="F66" i="4"/>
  <c r="M65" i="4"/>
  <c r="H65" i="4"/>
  <c r="F65" i="4"/>
  <c r="M64" i="4"/>
  <c r="H64" i="4"/>
  <c r="F64" i="4"/>
  <c r="M63" i="4"/>
  <c r="H63" i="4"/>
  <c r="F63" i="4"/>
  <c r="M62" i="4"/>
  <c r="H62" i="4"/>
  <c r="F62" i="4"/>
  <c r="M61" i="4"/>
  <c r="H61" i="4"/>
  <c r="F61" i="4"/>
  <c r="M60" i="4"/>
  <c r="H60" i="4"/>
  <c r="F60" i="4"/>
  <c r="M59" i="4"/>
  <c r="H59" i="4"/>
  <c r="F59" i="4"/>
  <c r="M58" i="4"/>
  <c r="H58" i="4"/>
  <c r="F58" i="4"/>
  <c r="M57" i="4"/>
  <c r="H57" i="4"/>
  <c r="F57" i="4"/>
  <c r="M56" i="4"/>
  <c r="H56" i="4"/>
  <c r="F56" i="4"/>
  <c r="M55" i="4"/>
  <c r="H55" i="4"/>
  <c r="F55" i="4"/>
  <c r="M54" i="4"/>
  <c r="H54" i="4"/>
  <c r="F54" i="4"/>
  <c r="M53" i="4"/>
  <c r="H53" i="4"/>
  <c r="F53" i="4"/>
  <c r="M52" i="4"/>
  <c r="H52" i="4"/>
  <c r="F52" i="4"/>
  <c r="M51" i="4"/>
  <c r="H51" i="4"/>
  <c r="F51" i="4"/>
  <c r="M50" i="4"/>
  <c r="H50" i="4"/>
  <c r="F50" i="4"/>
  <c r="M49" i="4"/>
  <c r="H49" i="4"/>
  <c r="F49" i="4"/>
  <c r="M48" i="4"/>
  <c r="H48" i="4"/>
  <c r="F48" i="4"/>
  <c r="M47" i="4"/>
  <c r="H47" i="4"/>
  <c r="F47" i="4"/>
  <c r="M46" i="4"/>
  <c r="H46" i="4"/>
  <c r="F46" i="4"/>
  <c r="M45" i="4"/>
  <c r="H45" i="4"/>
  <c r="F45" i="4"/>
  <c r="M44" i="4"/>
  <c r="H44" i="4"/>
  <c r="F44" i="4"/>
  <c r="M43" i="4"/>
  <c r="H43" i="4"/>
  <c r="F43" i="4"/>
  <c r="M42" i="4"/>
  <c r="H42" i="4"/>
  <c r="F42" i="4"/>
  <c r="M41" i="4"/>
  <c r="H41" i="4"/>
  <c r="F41" i="4"/>
  <c r="M40" i="4"/>
  <c r="H40" i="4"/>
  <c r="F40" i="4"/>
  <c r="M39" i="4"/>
  <c r="H39" i="4"/>
  <c r="F39" i="4"/>
  <c r="M38" i="4"/>
  <c r="H38" i="4"/>
  <c r="F38" i="4"/>
  <c r="M37" i="4"/>
  <c r="H37" i="4"/>
  <c r="F37" i="4"/>
  <c r="M36" i="4"/>
  <c r="H36" i="4"/>
  <c r="F36" i="4"/>
  <c r="M35" i="4"/>
  <c r="H35" i="4"/>
  <c r="F35" i="4"/>
  <c r="M34" i="4"/>
  <c r="H34" i="4"/>
  <c r="F34" i="4"/>
  <c r="M33" i="4"/>
  <c r="H33" i="4"/>
  <c r="F33" i="4"/>
  <c r="M32" i="4"/>
  <c r="H32" i="4"/>
  <c r="F32" i="4"/>
  <c r="M31" i="4"/>
  <c r="H31" i="4"/>
  <c r="F31" i="4"/>
  <c r="M30" i="4"/>
  <c r="H30" i="4"/>
  <c r="F30" i="4"/>
  <c r="M29" i="4"/>
  <c r="H29" i="4"/>
  <c r="F29" i="4"/>
  <c r="M28" i="4"/>
  <c r="H28" i="4"/>
  <c r="F28" i="4"/>
  <c r="M27" i="4"/>
  <c r="H27" i="4"/>
  <c r="F27" i="4"/>
  <c r="M26" i="4"/>
  <c r="H26" i="4"/>
  <c r="F26" i="4"/>
  <c r="M25" i="4"/>
  <c r="H25" i="4"/>
  <c r="F25" i="4"/>
  <c r="M24" i="4"/>
  <c r="H24" i="4"/>
  <c r="F24" i="4"/>
  <c r="M23" i="4"/>
  <c r="H23" i="4"/>
  <c r="F23" i="4"/>
  <c r="M22" i="4"/>
  <c r="H22" i="4"/>
  <c r="F22" i="4"/>
  <c r="M21" i="4"/>
  <c r="H21" i="4"/>
  <c r="F21" i="4"/>
  <c r="M20" i="4"/>
  <c r="H20" i="4"/>
  <c r="F20" i="4"/>
  <c r="M19" i="4"/>
  <c r="H19" i="4"/>
  <c r="F19" i="4"/>
  <c r="M18" i="4"/>
  <c r="H18" i="4"/>
  <c r="F18" i="4"/>
  <c r="M17" i="4"/>
  <c r="H17" i="4"/>
  <c r="F17" i="4"/>
  <c r="M16" i="4"/>
  <c r="H16" i="4"/>
  <c r="F16" i="4"/>
  <c r="M15" i="4"/>
  <c r="H15" i="4"/>
  <c r="F15" i="4"/>
  <c r="M14" i="4"/>
  <c r="H14" i="4"/>
  <c r="F14" i="4"/>
  <c r="M13" i="4"/>
  <c r="H13" i="4"/>
  <c r="F13" i="4"/>
  <c r="F12" i="4"/>
  <c r="M167" i="3"/>
  <c r="M168" i="3"/>
  <c r="M169" i="3"/>
  <c r="M170" i="3"/>
  <c r="M171" i="3"/>
  <c r="M172" i="3"/>
  <c r="M173" i="3"/>
  <c r="M174" i="3"/>
  <c r="M175" i="3"/>
  <c r="M176" i="3"/>
  <c r="M177" i="3"/>
  <c r="M178" i="3"/>
  <c r="M179" i="3"/>
  <c r="M180" i="3"/>
  <c r="M181" i="3"/>
  <c r="M182" i="3"/>
  <c r="M183" i="3"/>
  <c r="M184" i="3"/>
  <c r="M185" i="3"/>
  <c r="M186" i="3"/>
  <c r="M187" i="3"/>
  <c r="M188" i="3"/>
  <c r="M189" i="3"/>
  <c r="M190" i="3"/>
  <c r="M191" i="3"/>
  <c r="M192" i="3"/>
  <c r="M193" i="3"/>
  <c r="M194" i="3"/>
  <c r="M195" i="3"/>
  <c r="M196" i="3"/>
  <c r="M197" i="3"/>
  <c r="M198" i="3"/>
  <c r="M199" i="3"/>
  <c r="M200" i="3"/>
  <c r="M201" i="3"/>
  <c r="M202" i="3"/>
  <c r="M203" i="3"/>
  <c r="M204" i="3"/>
  <c r="M205" i="3"/>
  <c r="M206" i="3"/>
  <c r="M207" i="3"/>
  <c r="M208" i="3"/>
  <c r="M209" i="3"/>
  <c r="M210" i="3"/>
  <c r="M211" i="3"/>
  <c r="M212" i="3"/>
  <c r="M213" i="3"/>
  <c r="M214" i="3"/>
  <c r="M215" i="3"/>
  <c r="M216" i="3"/>
  <c r="M217" i="3"/>
  <c r="M218" i="3"/>
  <c r="M219" i="3"/>
  <c r="M220" i="3"/>
  <c r="M221" i="3"/>
  <c r="M222" i="3"/>
  <c r="M223" i="3"/>
  <c r="M224" i="3"/>
  <c r="M225" i="3"/>
  <c r="M226" i="3"/>
  <c r="M227" i="3"/>
  <c r="M228" i="3"/>
  <c r="M229" i="3"/>
  <c r="M230" i="3"/>
  <c r="M231" i="3"/>
  <c r="M232" i="3"/>
  <c r="M233" i="3"/>
  <c r="M234" i="3"/>
  <c r="M235" i="3"/>
  <c r="M236" i="3"/>
  <c r="M237" i="3"/>
  <c r="M238" i="3"/>
  <c r="M239" i="3"/>
  <c r="M240" i="3"/>
  <c r="M241" i="3"/>
  <c r="M242" i="3"/>
  <c r="M243" i="3"/>
  <c r="M244" i="3"/>
  <c r="M245" i="3"/>
  <c r="M246" i="3"/>
  <c r="M247" i="3"/>
  <c r="M248" i="3"/>
  <c r="M249" i="3"/>
  <c r="M250" i="3"/>
  <c r="M251" i="3"/>
  <c r="M10" i="3"/>
  <c r="M11" i="3"/>
  <c r="M12" i="3"/>
  <c r="M13" i="3"/>
  <c r="H167" i="3"/>
  <c r="H168" i="3"/>
  <c r="H169" i="3"/>
  <c r="H170" i="3"/>
  <c r="H171" i="3"/>
  <c r="H172" i="3"/>
  <c r="H173" i="3"/>
  <c r="H174" i="3"/>
  <c r="H175" i="3"/>
  <c r="H176" i="3"/>
  <c r="H177" i="3"/>
  <c r="H178" i="3"/>
  <c r="H179" i="3"/>
  <c r="H180" i="3"/>
  <c r="H181" i="3"/>
  <c r="H182" i="3"/>
  <c r="H183" i="3"/>
  <c r="H184" i="3"/>
  <c r="H185" i="3"/>
  <c r="H186" i="3"/>
  <c r="H187" i="3"/>
  <c r="H188" i="3"/>
  <c r="H189" i="3"/>
  <c r="H190" i="3"/>
  <c r="H191" i="3"/>
  <c r="H192" i="3"/>
  <c r="H193" i="3"/>
  <c r="H194" i="3"/>
  <c r="H195" i="3"/>
  <c r="H196" i="3"/>
  <c r="H197" i="3"/>
  <c r="H198" i="3"/>
  <c r="H199" i="3"/>
  <c r="H200" i="3"/>
  <c r="H201" i="3"/>
  <c r="H202" i="3"/>
  <c r="H203" i="3"/>
  <c r="H204" i="3"/>
  <c r="H205" i="3"/>
  <c r="H206" i="3"/>
  <c r="H207" i="3"/>
  <c r="H208" i="3"/>
  <c r="H209" i="3"/>
  <c r="H210" i="3"/>
  <c r="H211" i="3"/>
  <c r="H212" i="3"/>
  <c r="H213" i="3"/>
  <c r="H214" i="3"/>
  <c r="H215" i="3"/>
  <c r="H216" i="3"/>
  <c r="H217" i="3"/>
  <c r="H218" i="3"/>
  <c r="H219" i="3"/>
  <c r="H220" i="3"/>
  <c r="H221" i="3"/>
  <c r="H222" i="3"/>
  <c r="H223" i="3"/>
  <c r="H224" i="3"/>
  <c r="H225" i="3"/>
  <c r="H226" i="3"/>
  <c r="H227" i="3"/>
  <c r="H228" i="3"/>
  <c r="H229" i="3"/>
  <c r="H230" i="3"/>
  <c r="H231" i="3"/>
  <c r="H232" i="3"/>
  <c r="H233" i="3"/>
  <c r="H234" i="3"/>
  <c r="H235" i="3"/>
  <c r="H236" i="3"/>
  <c r="H237" i="3"/>
  <c r="H238" i="3"/>
  <c r="H239" i="3"/>
  <c r="H240" i="3"/>
  <c r="H241" i="3"/>
  <c r="H242" i="3"/>
  <c r="H243" i="3"/>
  <c r="H244" i="3"/>
  <c r="H245" i="3"/>
  <c r="H246" i="3"/>
  <c r="H247" i="3"/>
  <c r="H248" i="3"/>
  <c r="H249" i="3"/>
  <c r="H250" i="3"/>
  <c r="H251" i="3"/>
  <c r="H11" i="3"/>
  <c r="H12" i="3"/>
  <c r="H13" i="3"/>
  <c r="F167" i="3"/>
  <c r="F168" i="3"/>
  <c r="F169" i="3"/>
  <c r="F170" i="3"/>
  <c r="F171" i="3"/>
  <c r="F172" i="3"/>
  <c r="F173" i="3"/>
  <c r="F174" i="3"/>
  <c r="F175" i="3"/>
  <c r="F176" i="3"/>
  <c r="F177" i="3"/>
  <c r="F178" i="3"/>
  <c r="F179" i="3"/>
  <c r="F180" i="3"/>
  <c r="F181" i="3"/>
  <c r="F182" i="3"/>
  <c r="F183" i="3"/>
  <c r="F184" i="3"/>
  <c r="F185" i="3"/>
  <c r="F186" i="3"/>
  <c r="F187" i="3"/>
  <c r="F188" i="3"/>
  <c r="F189" i="3"/>
  <c r="F190" i="3"/>
  <c r="F191" i="3"/>
  <c r="F192" i="3"/>
  <c r="F193" i="3"/>
  <c r="F194" i="3"/>
  <c r="F195" i="3"/>
  <c r="F196" i="3"/>
  <c r="F197" i="3"/>
  <c r="F198" i="3"/>
  <c r="F199" i="3"/>
  <c r="F200" i="3"/>
  <c r="F201" i="3"/>
  <c r="F202" i="3"/>
  <c r="F203" i="3"/>
  <c r="F204" i="3"/>
  <c r="F205" i="3"/>
  <c r="F206" i="3"/>
  <c r="F207" i="3"/>
  <c r="F208" i="3"/>
  <c r="F209" i="3"/>
  <c r="F210" i="3"/>
  <c r="F211" i="3"/>
  <c r="F212" i="3"/>
  <c r="F213" i="3"/>
  <c r="F214" i="3"/>
  <c r="F215" i="3"/>
  <c r="F216" i="3"/>
  <c r="F217" i="3"/>
  <c r="F218" i="3"/>
  <c r="F219" i="3"/>
  <c r="F220" i="3"/>
  <c r="F221" i="3"/>
  <c r="F222" i="3"/>
  <c r="F223" i="3"/>
  <c r="F224" i="3"/>
  <c r="F225" i="3"/>
  <c r="F226" i="3"/>
  <c r="F227" i="3"/>
  <c r="F228" i="3"/>
  <c r="F229" i="3"/>
  <c r="F230" i="3"/>
  <c r="F231" i="3"/>
  <c r="F232" i="3"/>
  <c r="F233" i="3"/>
  <c r="F234" i="3"/>
  <c r="F235" i="3"/>
  <c r="F236" i="3"/>
  <c r="F237" i="3"/>
  <c r="F238" i="3"/>
  <c r="F239" i="3"/>
  <c r="F240" i="3"/>
  <c r="F241" i="3"/>
  <c r="F242" i="3"/>
  <c r="F243" i="3"/>
  <c r="F244" i="3"/>
  <c r="F245" i="3"/>
  <c r="F246" i="3"/>
  <c r="F247" i="3"/>
  <c r="F248" i="3"/>
  <c r="F249" i="3"/>
  <c r="F250" i="3"/>
  <c r="F251" i="3"/>
  <c r="F9" i="3"/>
  <c r="F10" i="3"/>
  <c r="F11" i="3"/>
  <c r="F12" i="3"/>
  <c r="L167" i="4" l="1"/>
  <c r="K169" i="4"/>
  <c r="L178" i="4"/>
  <c r="K180" i="4"/>
  <c r="L172" i="4"/>
  <c r="K174" i="4"/>
  <c r="L180" i="4"/>
  <c r="K182" i="4"/>
  <c r="L173" i="4"/>
  <c r="K175" i="4"/>
  <c r="L171" i="4"/>
  <c r="K173" i="4"/>
  <c r="L174" i="4"/>
  <c r="K176" i="4"/>
  <c r="L175" i="4"/>
  <c r="K177" i="4"/>
  <c r="L176" i="4"/>
  <c r="K178" i="4"/>
  <c r="L177" i="4"/>
  <c r="K179" i="4"/>
  <c r="L10" i="4"/>
  <c r="L11" i="4"/>
  <c r="L179" i="4"/>
  <c r="K181" i="4"/>
  <c r="L168" i="4"/>
  <c r="K170" i="4"/>
  <c r="L169" i="4"/>
  <c r="K171" i="4"/>
  <c r="L170" i="4"/>
  <c r="K172" i="4"/>
  <c r="L9" i="4"/>
  <c r="K9" i="4"/>
  <c r="I242" i="3"/>
  <c r="J242" i="3" s="1"/>
  <c r="I192" i="3"/>
  <c r="J192" i="3" s="1"/>
  <c r="I148" i="4"/>
  <c r="J148" i="4" s="1"/>
  <c r="I160" i="4"/>
  <c r="J160" i="4" s="1"/>
  <c r="I166" i="4"/>
  <c r="J166" i="4" s="1"/>
  <c r="I141" i="4"/>
  <c r="J141" i="4" s="1"/>
  <c r="I77" i="4"/>
  <c r="J77" i="4" s="1"/>
  <c r="I144" i="4"/>
  <c r="J144" i="4" s="1"/>
  <c r="I150" i="4"/>
  <c r="J150" i="4" s="1"/>
  <c r="I156" i="4"/>
  <c r="J156" i="4" s="1"/>
  <c r="I162" i="4"/>
  <c r="J162" i="4" s="1"/>
  <c r="I85" i="4"/>
  <c r="J85" i="4" s="1"/>
  <c r="I97" i="4"/>
  <c r="J97" i="4" s="1"/>
  <c r="I103" i="4"/>
  <c r="J103" i="4" s="1"/>
  <c r="I109" i="4"/>
  <c r="J109" i="4" s="1"/>
  <c r="I121" i="4"/>
  <c r="J121" i="4" s="1"/>
  <c r="I127" i="4"/>
  <c r="J127" i="4" s="1"/>
  <c r="I133" i="4"/>
  <c r="J133" i="4" s="1"/>
  <c r="I12" i="4"/>
  <c r="J12" i="4" s="1"/>
  <c r="K13" i="4" s="1"/>
  <c r="I157" i="4"/>
  <c r="J157" i="4" s="1"/>
  <c r="I240" i="3"/>
  <c r="J240" i="3" s="1"/>
  <c r="I14" i="4"/>
  <c r="J14" i="4" s="1"/>
  <c r="I32" i="4"/>
  <c r="J32" i="4" s="1"/>
  <c r="I44" i="4"/>
  <c r="J44" i="4" s="1"/>
  <c r="I56" i="4"/>
  <c r="J56" i="4" s="1"/>
  <c r="I62" i="4"/>
  <c r="J62" i="4" s="1"/>
  <c r="I68" i="4"/>
  <c r="J68" i="4" s="1"/>
  <c r="I74" i="4"/>
  <c r="J74" i="4" s="1"/>
  <c r="I238" i="3"/>
  <c r="J238" i="3" s="1"/>
  <c r="I146" i="4"/>
  <c r="J146" i="4" s="1"/>
  <c r="I152" i="4"/>
  <c r="J152" i="4" s="1"/>
  <c r="I158" i="4"/>
  <c r="J158" i="4" s="1"/>
  <c r="I164" i="4"/>
  <c r="J164" i="4" s="1"/>
  <c r="I241" i="3"/>
  <c r="J241" i="3" s="1"/>
  <c r="I217" i="3"/>
  <c r="J217" i="3" s="1"/>
  <c r="I193" i="3"/>
  <c r="J193" i="3" s="1"/>
  <c r="I169" i="3"/>
  <c r="J169" i="3" s="1"/>
  <c r="I81" i="4"/>
  <c r="J81" i="4" s="1"/>
  <c r="I93" i="4"/>
  <c r="J93" i="4" s="1"/>
  <c r="I105" i="4"/>
  <c r="J105" i="4" s="1"/>
  <c r="I117" i="4"/>
  <c r="J117" i="4" s="1"/>
  <c r="I129" i="4"/>
  <c r="J129" i="4" s="1"/>
  <c r="I135" i="4"/>
  <c r="J135" i="4" s="1"/>
  <c r="I216" i="3"/>
  <c r="J216" i="3" s="1"/>
  <c r="I89" i="4"/>
  <c r="J89" i="4" s="1"/>
  <c r="I95" i="4"/>
  <c r="J95" i="4" s="1"/>
  <c r="I101" i="4"/>
  <c r="J101" i="4" s="1"/>
  <c r="I113" i="4"/>
  <c r="J113" i="4" s="1"/>
  <c r="I125" i="4"/>
  <c r="J125" i="4" s="1"/>
  <c r="I137" i="4"/>
  <c r="J137" i="4" s="1"/>
  <c r="I48" i="4"/>
  <c r="J48" i="4" s="1"/>
  <c r="I54" i="4"/>
  <c r="J54" i="4" s="1"/>
  <c r="I60" i="4"/>
  <c r="J60" i="4" s="1"/>
  <c r="I72" i="4"/>
  <c r="J72" i="4" s="1"/>
  <c r="I19" i="4"/>
  <c r="J19" i="4" s="1"/>
  <c r="I16" i="4"/>
  <c r="J16" i="4" s="1"/>
  <c r="I28" i="4"/>
  <c r="J28" i="4" s="1"/>
  <c r="I51" i="4"/>
  <c r="J51" i="4" s="1"/>
  <c r="I57" i="4"/>
  <c r="J57" i="4" s="1"/>
  <c r="I64" i="4"/>
  <c r="J64" i="4" s="1"/>
  <c r="I76" i="4"/>
  <c r="J76" i="4" s="1"/>
  <c r="I249" i="3"/>
  <c r="J249" i="3" s="1"/>
  <c r="I225" i="3"/>
  <c r="J225" i="3" s="1"/>
  <c r="I201" i="3"/>
  <c r="J201" i="3" s="1"/>
  <c r="I177" i="3"/>
  <c r="J177" i="3" s="1"/>
  <c r="I232" i="3"/>
  <c r="J232" i="3" s="1"/>
  <c r="I184" i="3"/>
  <c r="J184" i="3" s="1"/>
  <c r="I224" i="3"/>
  <c r="J224" i="3" s="1"/>
  <c r="I208" i="3"/>
  <c r="J208" i="3" s="1"/>
  <c r="I233" i="3"/>
  <c r="J233" i="3" s="1"/>
  <c r="I209" i="3"/>
  <c r="J209" i="3" s="1"/>
  <c r="I185" i="3"/>
  <c r="J185" i="3" s="1"/>
  <c r="I251" i="3"/>
  <c r="J251" i="3" s="1"/>
  <c r="L251" i="3" s="1"/>
  <c r="I227" i="3"/>
  <c r="J227" i="3" s="1"/>
  <c r="I203" i="3"/>
  <c r="J203" i="3" s="1"/>
  <c r="I179" i="3"/>
  <c r="J179" i="3" s="1"/>
  <c r="I214" i="3"/>
  <c r="J214" i="3" s="1"/>
  <c r="I168" i="3"/>
  <c r="J168" i="3" s="1"/>
  <c r="I176" i="3"/>
  <c r="J176" i="3" s="1"/>
  <c r="I174" i="3"/>
  <c r="J174" i="3" s="1"/>
  <c r="I200" i="3"/>
  <c r="J200" i="3" s="1"/>
  <c r="I248" i="3"/>
  <c r="J248" i="3" s="1"/>
  <c r="I175" i="3"/>
  <c r="J175" i="3" s="1"/>
  <c r="I198" i="3"/>
  <c r="J198" i="3" s="1"/>
  <c r="I221" i="3"/>
  <c r="J221" i="3" s="1"/>
  <c r="I11" i="3"/>
  <c r="J11" i="3" s="1"/>
  <c r="I195" i="3"/>
  <c r="J195" i="3" s="1"/>
  <c r="I178" i="3"/>
  <c r="J178" i="3" s="1"/>
  <c r="I239" i="3"/>
  <c r="J239" i="3" s="1"/>
  <c r="I215" i="3"/>
  <c r="J215" i="3" s="1"/>
  <c r="I191" i="3"/>
  <c r="J191" i="3" s="1"/>
  <c r="I234" i="3"/>
  <c r="J234" i="3" s="1"/>
  <c r="I237" i="3"/>
  <c r="J237" i="3" s="1"/>
  <c r="I213" i="3"/>
  <c r="J213" i="3" s="1"/>
  <c r="I189" i="3"/>
  <c r="J189" i="3" s="1"/>
  <c r="I194" i="3"/>
  <c r="J194" i="3" s="1"/>
  <c r="I202" i="3"/>
  <c r="J202" i="3" s="1"/>
  <c r="I171" i="3"/>
  <c r="J171" i="3" s="1"/>
  <c r="I247" i="3"/>
  <c r="J247" i="3" s="1"/>
  <c r="I222" i="3"/>
  <c r="J222" i="3" s="1"/>
  <c r="I243" i="3"/>
  <c r="J243" i="3" s="1"/>
  <c r="I235" i="3"/>
  <c r="J235" i="3" s="1"/>
  <c r="I211" i="3"/>
  <c r="J211" i="3" s="1"/>
  <c r="I187" i="3"/>
  <c r="J187" i="3" s="1"/>
  <c r="I199" i="3"/>
  <c r="J199" i="3" s="1"/>
  <c r="I245" i="3"/>
  <c r="J245" i="3" s="1"/>
  <c r="I219" i="3"/>
  <c r="J219" i="3" s="1"/>
  <c r="I218" i="3"/>
  <c r="J218" i="3" s="1"/>
  <c r="L249" i="3"/>
  <c r="I231" i="3"/>
  <c r="J231" i="3" s="1"/>
  <c r="I207" i="3"/>
  <c r="J207" i="3" s="1"/>
  <c r="I230" i="3"/>
  <c r="J230" i="3" s="1"/>
  <c r="I229" i="3"/>
  <c r="J229" i="3" s="1"/>
  <c r="I205" i="3"/>
  <c r="J205" i="3" s="1"/>
  <c r="I181" i="3"/>
  <c r="J181" i="3" s="1"/>
  <c r="I226" i="3"/>
  <c r="J226" i="3" s="1"/>
  <c r="I246" i="3"/>
  <c r="J246" i="3" s="1"/>
  <c r="I197" i="3"/>
  <c r="J197" i="3" s="1"/>
  <c r="I183" i="3"/>
  <c r="J183" i="3" s="1"/>
  <c r="I170" i="3"/>
  <c r="J170" i="3" s="1"/>
  <c r="I182" i="3"/>
  <c r="J182" i="3" s="1"/>
  <c r="I223" i="3"/>
  <c r="J223" i="3" s="1"/>
  <c r="I173" i="3"/>
  <c r="J173" i="3" s="1"/>
  <c r="I236" i="3"/>
  <c r="J236" i="3" s="1"/>
  <c r="I220" i="3"/>
  <c r="J220" i="3" s="1"/>
  <c r="I204" i="3"/>
  <c r="J204" i="3" s="1"/>
  <c r="I196" i="3"/>
  <c r="J196" i="3" s="1"/>
  <c r="I180" i="3"/>
  <c r="J180" i="3" s="1"/>
  <c r="I172" i="3"/>
  <c r="J172" i="3" s="1"/>
  <c r="I206" i="3"/>
  <c r="J206" i="3" s="1"/>
  <c r="I228" i="3"/>
  <c r="J228" i="3" s="1"/>
  <c r="I212" i="3"/>
  <c r="J212" i="3" s="1"/>
  <c r="I188" i="3"/>
  <c r="J188" i="3" s="1"/>
  <c r="I190" i="3"/>
  <c r="J190" i="3" s="1"/>
  <c r="I244" i="3"/>
  <c r="J244" i="3" s="1"/>
  <c r="I12" i="3"/>
  <c r="J12" i="3" s="1"/>
  <c r="I210" i="3"/>
  <c r="J210" i="3" s="1"/>
  <c r="I10" i="3"/>
  <c r="J10" i="3" s="1"/>
  <c r="I250" i="3"/>
  <c r="J250" i="3" s="1"/>
  <c r="L250" i="3" s="1"/>
  <c r="I186" i="3"/>
  <c r="J186" i="3" s="1"/>
  <c r="L62" i="4"/>
  <c r="L137" i="4"/>
  <c r="I84" i="4"/>
  <c r="J84" i="4" s="1"/>
  <c r="I92" i="4"/>
  <c r="J92" i="4" s="1"/>
  <c r="I98" i="4"/>
  <c r="J98" i="4" s="1"/>
  <c r="I23" i="4"/>
  <c r="J23" i="4" s="1"/>
  <c r="I27" i="4"/>
  <c r="J27" i="4" s="1"/>
  <c r="I31" i="4"/>
  <c r="J31" i="4" s="1"/>
  <c r="I35" i="4"/>
  <c r="J35" i="4" s="1"/>
  <c r="I39" i="4"/>
  <c r="J39" i="4" s="1"/>
  <c r="I43" i="4"/>
  <c r="J43" i="4" s="1"/>
  <c r="I47" i="4"/>
  <c r="J47" i="4" s="1"/>
  <c r="I100" i="4"/>
  <c r="J100" i="4" s="1"/>
  <c r="I145" i="4"/>
  <c r="J145" i="4" s="1"/>
  <c r="I149" i="4"/>
  <c r="J149" i="4" s="1"/>
  <c r="I153" i="4"/>
  <c r="J153" i="4" s="1"/>
  <c r="I15" i="4"/>
  <c r="J15" i="4" s="1"/>
  <c r="I80" i="4"/>
  <c r="J80" i="4" s="1"/>
  <c r="I86" i="4"/>
  <c r="J86" i="4" s="1"/>
  <c r="I96" i="4"/>
  <c r="J96" i="4" s="1"/>
  <c r="I55" i="4"/>
  <c r="J55" i="4" s="1"/>
  <c r="I104" i="4"/>
  <c r="J104" i="4" s="1"/>
  <c r="I106" i="4"/>
  <c r="J106" i="4" s="1"/>
  <c r="I108" i="4"/>
  <c r="J108" i="4" s="1"/>
  <c r="I112" i="4"/>
  <c r="J112" i="4" s="1"/>
  <c r="I114" i="4"/>
  <c r="J114" i="4" s="1"/>
  <c r="I116" i="4"/>
  <c r="J116" i="4" s="1"/>
  <c r="I118" i="4"/>
  <c r="J118" i="4" s="1"/>
  <c r="I161" i="4"/>
  <c r="J161" i="4" s="1"/>
  <c r="I165" i="4"/>
  <c r="J165" i="4" s="1"/>
  <c r="I82" i="4"/>
  <c r="J82" i="4" s="1"/>
  <c r="I94" i="4"/>
  <c r="J94" i="4" s="1"/>
  <c r="I61" i="4"/>
  <c r="J61" i="4" s="1"/>
  <c r="I63" i="4"/>
  <c r="J63" i="4" s="1"/>
  <c r="I65" i="4"/>
  <c r="J65" i="4" s="1"/>
  <c r="I69" i="4"/>
  <c r="J69" i="4" s="1"/>
  <c r="I71" i="4"/>
  <c r="J71" i="4" s="1"/>
  <c r="I73" i="4"/>
  <c r="J73" i="4" s="1"/>
  <c r="I120" i="4"/>
  <c r="J120" i="4" s="1"/>
  <c r="I124" i="4"/>
  <c r="J124" i="4" s="1"/>
  <c r="I126" i="4"/>
  <c r="J126" i="4" s="1"/>
  <c r="I128" i="4"/>
  <c r="J128" i="4" s="1"/>
  <c r="I132" i="4"/>
  <c r="J132" i="4" s="1"/>
  <c r="I138" i="4"/>
  <c r="J138" i="4" s="1"/>
  <c r="I140" i="4"/>
  <c r="J140" i="4" s="1"/>
  <c r="I142" i="4"/>
  <c r="J142" i="4" s="1"/>
  <c r="I78" i="4"/>
  <c r="J78" i="4" s="1"/>
  <c r="I119" i="4"/>
  <c r="J119" i="4" s="1"/>
  <c r="I88" i="4"/>
  <c r="J88" i="4" s="1"/>
  <c r="I87" i="4"/>
  <c r="J87" i="4" s="1"/>
  <c r="I110" i="4"/>
  <c r="J110" i="4" s="1"/>
  <c r="I130" i="4"/>
  <c r="J130" i="4" s="1"/>
  <c r="I151" i="4"/>
  <c r="J151" i="4" s="1"/>
  <c r="I154" i="4"/>
  <c r="J154" i="4" s="1"/>
  <c r="I25" i="4"/>
  <c r="J25" i="4" s="1"/>
  <c r="I29" i="4"/>
  <c r="J29" i="4" s="1"/>
  <c r="I45" i="4"/>
  <c r="J45" i="4" s="1"/>
  <c r="I17" i="4"/>
  <c r="J17" i="4" s="1"/>
  <c r="I20" i="4"/>
  <c r="J20" i="4" s="1"/>
  <c r="I33" i="4"/>
  <c r="J33" i="4" s="1"/>
  <c r="I36" i="4"/>
  <c r="J36" i="4" s="1"/>
  <c r="I49" i="4"/>
  <c r="J49" i="4" s="1"/>
  <c r="I52" i="4"/>
  <c r="J52" i="4" s="1"/>
  <c r="I66" i="4"/>
  <c r="J66" i="4" s="1"/>
  <c r="I41" i="4"/>
  <c r="J41" i="4" s="1"/>
  <c r="I136" i="4"/>
  <c r="J136" i="4" s="1"/>
  <c r="I13" i="4"/>
  <c r="J13" i="4" s="1"/>
  <c r="I21" i="4"/>
  <c r="J21" i="4" s="1"/>
  <c r="I24" i="4"/>
  <c r="J24" i="4" s="1"/>
  <c r="I37" i="4"/>
  <c r="J37" i="4" s="1"/>
  <c r="I40" i="4"/>
  <c r="J40" i="4" s="1"/>
  <c r="I58" i="4"/>
  <c r="J58" i="4" s="1"/>
  <c r="I70" i="4"/>
  <c r="J70" i="4" s="1"/>
  <c r="I79" i="4"/>
  <c r="J79" i="4" s="1"/>
  <c r="I90" i="4"/>
  <c r="J90" i="4" s="1"/>
  <c r="I102" i="4"/>
  <c r="J102" i="4" s="1"/>
  <c r="I111" i="4"/>
  <c r="J111" i="4" s="1"/>
  <c r="I122" i="4"/>
  <c r="J122" i="4" s="1"/>
  <c r="I134" i="4"/>
  <c r="J134" i="4" s="1"/>
  <c r="I143" i="4"/>
  <c r="J143" i="4" s="1"/>
  <c r="L148" i="4"/>
  <c r="L47" i="4"/>
  <c r="L117" i="4"/>
  <c r="L16" i="4"/>
  <c r="L32" i="4"/>
  <c r="L63" i="4"/>
  <c r="L74" i="4"/>
  <c r="L95" i="4"/>
  <c r="L121" i="4"/>
  <c r="L133" i="4"/>
  <c r="L125" i="4"/>
  <c r="L145" i="4"/>
  <c r="L156" i="4"/>
  <c r="I18" i="4"/>
  <c r="J18" i="4" s="1"/>
  <c r="I22" i="4"/>
  <c r="J22" i="4" s="1"/>
  <c r="I26" i="4"/>
  <c r="J26" i="4" s="1"/>
  <c r="I30" i="4"/>
  <c r="J30" i="4" s="1"/>
  <c r="I34" i="4"/>
  <c r="J34" i="4" s="1"/>
  <c r="I38" i="4"/>
  <c r="J38" i="4" s="1"/>
  <c r="I42" i="4"/>
  <c r="J42" i="4" s="1"/>
  <c r="I46" i="4"/>
  <c r="J46" i="4" s="1"/>
  <c r="I50" i="4"/>
  <c r="J50" i="4" s="1"/>
  <c r="I59" i="4"/>
  <c r="J59" i="4" s="1"/>
  <c r="I75" i="4"/>
  <c r="J75" i="4" s="1"/>
  <c r="I91" i="4"/>
  <c r="J91" i="4" s="1"/>
  <c r="I107" i="4"/>
  <c r="J107" i="4" s="1"/>
  <c r="I123" i="4"/>
  <c r="J123" i="4" s="1"/>
  <c r="I139" i="4"/>
  <c r="J139" i="4" s="1"/>
  <c r="L144" i="4"/>
  <c r="I155" i="4"/>
  <c r="J155" i="4" s="1"/>
  <c r="I159" i="4"/>
  <c r="J159" i="4" s="1"/>
  <c r="I163" i="4"/>
  <c r="J163" i="4" s="1"/>
  <c r="I53" i="4"/>
  <c r="J53" i="4" s="1"/>
  <c r="I67" i="4"/>
  <c r="J67" i="4" s="1"/>
  <c r="I83" i="4"/>
  <c r="J83" i="4" s="1"/>
  <c r="I99" i="4"/>
  <c r="J99" i="4" s="1"/>
  <c r="I115" i="4"/>
  <c r="J115" i="4" s="1"/>
  <c r="I131" i="4"/>
  <c r="J131" i="4" s="1"/>
  <c r="I147" i="4"/>
  <c r="J147" i="4" s="1"/>
  <c r="M166" i="3"/>
  <c r="H166" i="3"/>
  <c r="F166" i="3"/>
  <c r="M165" i="3"/>
  <c r="H165" i="3"/>
  <c r="F165" i="3"/>
  <c r="M164" i="3"/>
  <c r="H164" i="3"/>
  <c r="F164" i="3"/>
  <c r="M163" i="3"/>
  <c r="H163" i="3"/>
  <c r="F163" i="3"/>
  <c r="M162" i="3"/>
  <c r="H162" i="3"/>
  <c r="F162" i="3"/>
  <c r="M161" i="3"/>
  <c r="H161" i="3"/>
  <c r="F161" i="3"/>
  <c r="M160" i="3"/>
  <c r="H160" i="3"/>
  <c r="F160" i="3"/>
  <c r="M159" i="3"/>
  <c r="H159" i="3"/>
  <c r="F159" i="3"/>
  <c r="M158" i="3"/>
  <c r="H158" i="3"/>
  <c r="F158" i="3"/>
  <c r="M157" i="3"/>
  <c r="H157" i="3"/>
  <c r="F157" i="3"/>
  <c r="M156" i="3"/>
  <c r="H156" i="3"/>
  <c r="F156" i="3"/>
  <c r="M155" i="3"/>
  <c r="H155" i="3"/>
  <c r="F155" i="3"/>
  <c r="M154" i="3"/>
  <c r="H154" i="3"/>
  <c r="F154" i="3"/>
  <c r="M153" i="3"/>
  <c r="H153" i="3"/>
  <c r="F153" i="3"/>
  <c r="M152" i="3"/>
  <c r="H152" i="3"/>
  <c r="F152" i="3"/>
  <c r="M151" i="3"/>
  <c r="H151" i="3"/>
  <c r="F151" i="3"/>
  <c r="M150" i="3"/>
  <c r="H150" i="3"/>
  <c r="F150" i="3"/>
  <c r="M149" i="3"/>
  <c r="H149" i="3"/>
  <c r="F149" i="3"/>
  <c r="M148" i="3"/>
  <c r="H148" i="3"/>
  <c r="F148" i="3"/>
  <c r="M147" i="3"/>
  <c r="H147" i="3"/>
  <c r="F147" i="3"/>
  <c r="M146" i="3"/>
  <c r="H146" i="3"/>
  <c r="F146" i="3"/>
  <c r="M145" i="3"/>
  <c r="H145" i="3"/>
  <c r="F145" i="3"/>
  <c r="M144" i="3"/>
  <c r="H144" i="3"/>
  <c r="F144" i="3"/>
  <c r="M143" i="3"/>
  <c r="H143" i="3"/>
  <c r="F143" i="3"/>
  <c r="M142" i="3"/>
  <c r="H142" i="3"/>
  <c r="F142" i="3"/>
  <c r="M141" i="3"/>
  <c r="H141" i="3"/>
  <c r="F141" i="3"/>
  <c r="M140" i="3"/>
  <c r="H140" i="3"/>
  <c r="F140" i="3"/>
  <c r="M139" i="3"/>
  <c r="H139" i="3"/>
  <c r="F139" i="3"/>
  <c r="M138" i="3"/>
  <c r="H138" i="3"/>
  <c r="F138" i="3"/>
  <c r="M137" i="3"/>
  <c r="H137" i="3"/>
  <c r="F137" i="3"/>
  <c r="M136" i="3"/>
  <c r="H136" i="3"/>
  <c r="F136" i="3"/>
  <c r="M135" i="3"/>
  <c r="H135" i="3"/>
  <c r="F135" i="3"/>
  <c r="M134" i="3"/>
  <c r="H134" i="3"/>
  <c r="F134" i="3"/>
  <c r="M133" i="3"/>
  <c r="H133" i="3"/>
  <c r="F133" i="3"/>
  <c r="M132" i="3"/>
  <c r="H132" i="3"/>
  <c r="F132" i="3"/>
  <c r="M131" i="3"/>
  <c r="H131" i="3"/>
  <c r="F131" i="3"/>
  <c r="M130" i="3"/>
  <c r="H130" i="3"/>
  <c r="F130" i="3"/>
  <c r="M129" i="3"/>
  <c r="H129" i="3"/>
  <c r="F129" i="3"/>
  <c r="M128" i="3"/>
  <c r="H128" i="3"/>
  <c r="F128" i="3"/>
  <c r="M127" i="3"/>
  <c r="H127" i="3"/>
  <c r="F127" i="3"/>
  <c r="M126" i="3"/>
  <c r="H126" i="3"/>
  <c r="F126" i="3"/>
  <c r="M125" i="3"/>
  <c r="H125" i="3"/>
  <c r="F125" i="3"/>
  <c r="M124" i="3"/>
  <c r="H124" i="3"/>
  <c r="F124" i="3"/>
  <c r="M123" i="3"/>
  <c r="H123" i="3"/>
  <c r="F123" i="3"/>
  <c r="M122" i="3"/>
  <c r="H122" i="3"/>
  <c r="F122" i="3"/>
  <c r="M121" i="3"/>
  <c r="H121" i="3"/>
  <c r="F121" i="3"/>
  <c r="M120" i="3"/>
  <c r="H120" i="3"/>
  <c r="F120" i="3"/>
  <c r="M119" i="3"/>
  <c r="H119" i="3"/>
  <c r="F119" i="3"/>
  <c r="M118" i="3"/>
  <c r="H118" i="3"/>
  <c r="F118" i="3"/>
  <c r="M117" i="3"/>
  <c r="H117" i="3"/>
  <c r="F117" i="3"/>
  <c r="M116" i="3"/>
  <c r="H116" i="3"/>
  <c r="F116" i="3"/>
  <c r="M115" i="3"/>
  <c r="H115" i="3"/>
  <c r="F115" i="3"/>
  <c r="M114" i="3"/>
  <c r="H114" i="3"/>
  <c r="F114" i="3"/>
  <c r="M113" i="3"/>
  <c r="H113" i="3"/>
  <c r="F113" i="3"/>
  <c r="M112" i="3"/>
  <c r="H112" i="3"/>
  <c r="F112" i="3"/>
  <c r="M111" i="3"/>
  <c r="H111" i="3"/>
  <c r="F111" i="3"/>
  <c r="M110" i="3"/>
  <c r="H110" i="3"/>
  <c r="F110" i="3"/>
  <c r="M109" i="3"/>
  <c r="H109" i="3"/>
  <c r="F109" i="3"/>
  <c r="M108" i="3"/>
  <c r="H108" i="3"/>
  <c r="F108" i="3"/>
  <c r="M107" i="3"/>
  <c r="H107" i="3"/>
  <c r="F107" i="3"/>
  <c r="M106" i="3"/>
  <c r="H106" i="3"/>
  <c r="F106" i="3"/>
  <c r="M105" i="3"/>
  <c r="H105" i="3"/>
  <c r="F105" i="3"/>
  <c r="M104" i="3"/>
  <c r="H104" i="3"/>
  <c r="F104" i="3"/>
  <c r="M103" i="3"/>
  <c r="H103" i="3"/>
  <c r="F103" i="3"/>
  <c r="M102" i="3"/>
  <c r="H102" i="3"/>
  <c r="F102" i="3"/>
  <c r="M101" i="3"/>
  <c r="H101" i="3"/>
  <c r="F101" i="3"/>
  <c r="M100" i="3"/>
  <c r="H100" i="3"/>
  <c r="F100" i="3"/>
  <c r="M99" i="3"/>
  <c r="H99" i="3"/>
  <c r="F99" i="3"/>
  <c r="M98" i="3"/>
  <c r="H98" i="3"/>
  <c r="F98" i="3"/>
  <c r="M97" i="3"/>
  <c r="H97" i="3"/>
  <c r="F97" i="3"/>
  <c r="M96" i="3"/>
  <c r="H96" i="3"/>
  <c r="F96" i="3"/>
  <c r="M95" i="3"/>
  <c r="H95" i="3"/>
  <c r="F95" i="3"/>
  <c r="M94" i="3"/>
  <c r="H94" i="3"/>
  <c r="F94" i="3"/>
  <c r="M93" i="3"/>
  <c r="H93" i="3"/>
  <c r="F93" i="3"/>
  <c r="M92" i="3"/>
  <c r="H92" i="3"/>
  <c r="F92" i="3"/>
  <c r="M91" i="3"/>
  <c r="H91" i="3"/>
  <c r="F91" i="3"/>
  <c r="M90" i="3"/>
  <c r="H90" i="3"/>
  <c r="F90" i="3"/>
  <c r="M89" i="3"/>
  <c r="H89" i="3"/>
  <c r="F89" i="3"/>
  <c r="M88" i="3"/>
  <c r="H88" i="3"/>
  <c r="F88" i="3"/>
  <c r="M87" i="3"/>
  <c r="H87" i="3"/>
  <c r="F87" i="3"/>
  <c r="M86" i="3"/>
  <c r="H86" i="3"/>
  <c r="F86" i="3"/>
  <c r="M85" i="3"/>
  <c r="H85" i="3"/>
  <c r="F85" i="3"/>
  <c r="M84" i="3"/>
  <c r="H84" i="3"/>
  <c r="F84" i="3"/>
  <c r="M83" i="3"/>
  <c r="H83" i="3"/>
  <c r="F83" i="3"/>
  <c r="M82" i="3"/>
  <c r="H82" i="3"/>
  <c r="F82" i="3"/>
  <c r="M81" i="3"/>
  <c r="H81" i="3"/>
  <c r="F81" i="3"/>
  <c r="M80" i="3"/>
  <c r="H80" i="3"/>
  <c r="F80" i="3"/>
  <c r="M79" i="3"/>
  <c r="H79" i="3"/>
  <c r="F79" i="3"/>
  <c r="M78" i="3"/>
  <c r="H78" i="3"/>
  <c r="F78" i="3"/>
  <c r="M77" i="3"/>
  <c r="H77" i="3"/>
  <c r="F77" i="3"/>
  <c r="M76" i="3"/>
  <c r="H76" i="3"/>
  <c r="F76" i="3"/>
  <c r="M75" i="3"/>
  <c r="H75" i="3"/>
  <c r="F75" i="3"/>
  <c r="M74" i="3"/>
  <c r="H74" i="3"/>
  <c r="F74" i="3"/>
  <c r="M73" i="3"/>
  <c r="H73" i="3"/>
  <c r="F73" i="3"/>
  <c r="M72" i="3"/>
  <c r="H72" i="3"/>
  <c r="F72" i="3"/>
  <c r="M71" i="3"/>
  <c r="H71" i="3"/>
  <c r="F71" i="3"/>
  <c r="M70" i="3"/>
  <c r="H70" i="3"/>
  <c r="F70" i="3"/>
  <c r="M69" i="3"/>
  <c r="H69" i="3"/>
  <c r="F69" i="3"/>
  <c r="M68" i="3"/>
  <c r="H68" i="3"/>
  <c r="F68" i="3"/>
  <c r="M67" i="3"/>
  <c r="H67" i="3"/>
  <c r="F67" i="3"/>
  <c r="M66" i="3"/>
  <c r="H66" i="3"/>
  <c r="F66" i="3"/>
  <c r="M65" i="3"/>
  <c r="H65" i="3"/>
  <c r="F65" i="3"/>
  <c r="M64" i="3"/>
  <c r="H64" i="3"/>
  <c r="F64" i="3"/>
  <c r="M63" i="3"/>
  <c r="H63" i="3"/>
  <c r="F63" i="3"/>
  <c r="M62" i="3"/>
  <c r="H62" i="3"/>
  <c r="F62" i="3"/>
  <c r="M61" i="3"/>
  <c r="H61" i="3"/>
  <c r="F61" i="3"/>
  <c r="M60" i="3"/>
  <c r="H60" i="3"/>
  <c r="F60" i="3"/>
  <c r="M59" i="3"/>
  <c r="H59" i="3"/>
  <c r="F59" i="3"/>
  <c r="M58" i="3"/>
  <c r="H58" i="3"/>
  <c r="F58" i="3"/>
  <c r="M57" i="3"/>
  <c r="H57" i="3"/>
  <c r="F57" i="3"/>
  <c r="M56" i="3"/>
  <c r="H56" i="3"/>
  <c r="F56" i="3"/>
  <c r="M55" i="3"/>
  <c r="H55" i="3"/>
  <c r="F55" i="3"/>
  <c r="M54" i="3"/>
  <c r="H54" i="3"/>
  <c r="F54" i="3"/>
  <c r="M53" i="3"/>
  <c r="H53" i="3"/>
  <c r="F53" i="3"/>
  <c r="M52" i="3"/>
  <c r="H52" i="3"/>
  <c r="F52" i="3"/>
  <c r="M51" i="3"/>
  <c r="H51" i="3"/>
  <c r="F51" i="3"/>
  <c r="M50" i="3"/>
  <c r="H50" i="3"/>
  <c r="F50" i="3"/>
  <c r="M49" i="3"/>
  <c r="H49" i="3"/>
  <c r="F49" i="3"/>
  <c r="M48" i="3"/>
  <c r="H48" i="3"/>
  <c r="F48" i="3"/>
  <c r="M47" i="3"/>
  <c r="H47" i="3"/>
  <c r="F47" i="3"/>
  <c r="M46" i="3"/>
  <c r="H46" i="3"/>
  <c r="F46" i="3"/>
  <c r="M45" i="3"/>
  <c r="H45" i="3"/>
  <c r="F45" i="3"/>
  <c r="M44" i="3"/>
  <c r="H44" i="3"/>
  <c r="F44" i="3"/>
  <c r="M43" i="3"/>
  <c r="H43" i="3"/>
  <c r="F43" i="3"/>
  <c r="M42" i="3"/>
  <c r="H42" i="3"/>
  <c r="F42" i="3"/>
  <c r="M41" i="3"/>
  <c r="H41" i="3"/>
  <c r="F41" i="3"/>
  <c r="M40" i="3"/>
  <c r="H40" i="3"/>
  <c r="F40" i="3"/>
  <c r="M39" i="3"/>
  <c r="H39" i="3"/>
  <c r="F39" i="3"/>
  <c r="M38" i="3"/>
  <c r="H38" i="3"/>
  <c r="F38" i="3"/>
  <c r="M37" i="3"/>
  <c r="H37" i="3"/>
  <c r="F37" i="3"/>
  <c r="M36" i="3"/>
  <c r="H36" i="3"/>
  <c r="F36" i="3"/>
  <c r="M35" i="3"/>
  <c r="H35" i="3"/>
  <c r="F35" i="3"/>
  <c r="M34" i="3"/>
  <c r="H34" i="3"/>
  <c r="F34" i="3"/>
  <c r="M33" i="3"/>
  <c r="H33" i="3"/>
  <c r="F33" i="3"/>
  <c r="M32" i="3"/>
  <c r="H32" i="3"/>
  <c r="F32" i="3"/>
  <c r="M31" i="3"/>
  <c r="H31" i="3"/>
  <c r="F31" i="3"/>
  <c r="M30" i="3"/>
  <c r="H30" i="3"/>
  <c r="F30" i="3"/>
  <c r="M29" i="3"/>
  <c r="H29" i="3"/>
  <c r="F29" i="3"/>
  <c r="M28" i="3"/>
  <c r="H28" i="3"/>
  <c r="F28" i="3"/>
  <c r="M27" i="3"/>
  <c r="H27" i="3"/>
  <c r="F27" i="3"/>
  <c r="M26" i="3"/>
  <c r="H26" i="3"/>
  <c r="F26" i="3"/>
  <c r="M25" i="3"/>
  <c r="H25" i="3"/>
  <c r="F25" i="3"/>
  <c r="M24" i="3"/>
  <c r="H24" i="3"/>
  <c r="F24" i="3"/>
  <c r="M23" i="3"/>
  <c r="H23" i="3"/>
  <c r="F23" i="3"/>
  <c r="M22" i="3"/>
  <c r="H22" i="3"/>
  <c r="F22" i="3"/>
  <c r="M21" i="3"/>
  <c r="H21" i="3"/>
  <c r="F21" i="3"/>
  <c r="M20" i="3"/>
  <c r="H20" i="3"/>
  <c r="F20" i="3"/>
  <c r="M19" i="3"/>
  <c r="H19" i="3"/>
  <c r="F19" i="3"/>
  <c r="M18" i="3"/>
  <c r="H18" i="3"/>
  <c r="F18" i="3"/>
  <c r="M17" i="3"/>
  <c r="H17" i="3"/>
  <c r="F17" i="3"/>
  <c r="M16" i="3"/>
  <c r="H16" i="3"/>
  <c r="F16" i="3"/>
  <c r="M15" i="3"/>
  <c r="H15" i="3"/>
  <c r="F15" i="3"/>
  <c r="M14" i="3"/>
  <c r="H14" i="3"/>
  <c r="F14" i="3"/>
  <c r="F13" i="3"/>
  <c r="L147" i="4" l="1"/>
  <c r="K149" i="4"/>
  <c r="L123" i="4"/>
  <c r="K125" i="4"/>
  <c r="L22" i="4"/>
  <c r="K24" i="4"/>
  <c r="L13" i="4"/>
  <c r="K15" i="4"/>
  <c r="L20" i="4"/>
  <c r="K22" i="4"/>
  <c r="L78" i="4"/>
  <c r="K80" i="4"/>
  <c r="L120" i="4"/>
  <c r="K122" i="4"/>
  <c r="L106" i="4"/>
  <c r="K108" i="4"/>
  <c r="L43" i="4"/>
  <c r="K45" i="4"/>
  <c r="L84" i="4"/>
  <c r="K86" i="4"/>
  <c r="L228" i="3"/>
  <c r="K230" i="3"/>
  <c r="L183" i="3"/>
  <c r="K185" i="3"/>
  <c r="L207" i="3"/>
  <c r="K209" i="3"/>
  <c r="L189" i="3"/>
  <c r="K191" i="3"/>
  <c r="L175" i="3"/>
  <c r="K177" i="3"/>
  <c r="L203" i="3"/>
  <c r="K205" i="3"/>
  <c r="L225" i="3"/>
  <c r="K227" i="3"/>
  <c r="L48" i="4"/>
  <c r="K50" i="4"/>
  <c r="L129" i="4"/>
  <c r="K131" i="4"/>
  <c r="L193" i="3"/>
  <c r="K195" i="3"/>
  <c r="L158" i="4"/>
  <c r="K160" i="4"/>
  <c r="L109" i="4"/>
  <c r="K111" i="4"/>
  <c r="L150" i="4"/>
  <c r="K152" i="4"/>
  <c r="L160" i="4"/>
  <c r="K162" i="4"/>
  <c r="K10" i="4"/>
  <c r="L99" i="4"/>
  <c r="K101" i="4"/>
  <c r="L163" i="4"/>
  <c r="K165" i="4"/>
  <c r="L139" i="4"/>
  <c r="K141" i="4"/>
  <c r="L75" i="4"/>
  <c r="K77" i="4"/>
  <c r="L42" i="4"/>
  <c r="K44" i="4"/>
  <c r="L26" i="4"/>
  <c r="K28" i="4"/>
  <c r="L143" i="4"/>
  <c r="K145" i="4"/>
  <c r="L102" i="4"/>
  <c r="K104" i="4"/>
  <c r="L58" i="4"/>
  <c r="K60" i="4"/>
  <c r="L21" i="4"/>
  <c r="K23" i="4"/>
  <c r="L66" i="4"/>
  <c r="K68" i="4"/>
  <c r="L33" i="4"/>
  <c r="K35" i="4"/>
  <c r="L29" i="4"/>
  <c r="K31" i="4"/>
  <c r="L130" i="4"/>
  <c r="K132" i="4"/>
  <c r="L119" i="4"/>
  <c r="K121" i="4"/>
  <c r="L138" i="4"/>
  <c r="K140" i="4"/>
  <c r="L124" i="4"/>
  <c r="K126" i="4"/>
  <c r="L69" i="4"/>
  <c r="K71" i="4"/>
  <c r="L94" i="4"/>
  <c r="K96" i="4"/>
  <c r="L118" i="4"/>
  <c r="K120" i="4"/>
  <c r="L108" i="4"/>
  <c r="K110" i="4"/>
  <c r="L96" i="4"/>
  <c r="K98" i="4"/>
  <c r="L153" i="4"/>
  <c r="K155" i="4"/>
  <c r="K49" i="4"/>
  <c r="L31" i="4"/>
  <c r="K33" i="4"/>
  <c r="L92" i="4"/>
  <c r="K94" i="4"/>
  <c r="L186" i="3"/>
  <c r="K188" i="3"/>
  <c r="L12" i="3"/>
  <c r="L212" i="3"/>
  <c r="K214" i="3"/>
  <c r="L180" i="3"/>
  <c r="K182" i="3"/>
  <c r="L236" i="3"/>
  <c r="K238" i="3"/>
  <c r="L170" i="3"/>
  <c r="K172" i="3"/>
  <c r="L226" i="3"/>
  <c r="K228" i="3"/>
  <c r="L230" i="3"/>
  <c r="K232" i="3"/>
  <c r="L218" i="3"/>
  <c r="K220" i="3"/>
  <c r="L187" i="3"/>
  <c r="K189" i="3"/>
  <c r="L222" i="3"/>
  <c r="K224" i="3"/>
  <c r="L194" i="3"/>
  <c r="K196" i="3"/>
  <c r="L234" i="3"/>
  <c r="K236" i="3"/>
  <c r="L178" i="3"/>
  <c r="K180" i="3"/>
  <c r="L198" i="3"/>
  <c r="K200" i="3"/>
  <c r="L174" i="3"/>
  <c r="K176" i="3"/>
  <c r="L179" i="3"/>
  <c r="K181" i="3"/>
  <c r="L185" i="3"/>
  <c r="K187" i="3"/>
  <c r="L224" i="3"/>
  <c r="K226" i="3"/>
  <c r="L201" i="3"/>
  <c r="K203" i="3"/>
  <c r="L64" i="4"/>
  <c r="K66" i="4"/>
  <c r="K18" i="4"/>
  <c r="L54" i="4"/>
  <c r="K56" i="4"/>
  <c r="L113" i="4"/>
  <c r="K115" i="4"/>
  <c r="K76" i="4"/>
  <c r="K64" i="4"/>
  <c r="L44" i="4"/>
  <c r="K46" i="4"/>
  <c r="L14" i="4"/>
  <c r="K16" i="4"/>
  <c r="L77" i="4"/>
  <c r="K79" i="4"/>
  <c r="L192" i="3"/>
  <c r="K194" i="3"/>
  <c r="K11" i="4"/>
  <c r="L83" i="4"/>
  <c r="K85" i="4"/>
  <c r="L59" i="4"/>
  <c r="K61" i="4"/>
  <c r="L90" i="4"/>
  <c r="K92" i="4"/>
  <c r="L52" i="4"/>
  <c r="K54" i="4"/>
  <c r="L110" i="4"/>
  <c r="K112" i="4"/>
  <c r="L82" i="4"/>
  <c r="K84" i="4"/>
  <c r="L86" i="4"/>
  <c r="K88" i="4"/>
  <c r="L196" i="3"/>
  <c r="K198" i="3"/>
  <c r="L181" i="3"/>
  <c r="K183" i="3"/>
  <c r="L211" i="3"/>
  <c r="K213" i="3"/>
  <c r="L195" i="3"/>
  <c r="K197" i="3"/>
  <c r="L209" i="3"/>
  <c r="K211" i="3"/>
  <c r="L57" i="4"/>
  <c r="K59" i="4"/>
  <c r="L101" i="4"/>
  <c r="K103" i="4"/>
  <c r="L81" i="4"/>
  <c r="K83" i="4"/>
  <c r="L146" i="4"/>
  <c r="K148" i="4"/>
  <c r="L12" i="4"/>
  <c r="K14" i="4"/>
  <c r="L97" i="4"/>
  <c r="K99" i="4"/>
  <c r="L141" i="4"/>
  <c r="K143" i="4"/>
  <c r="L131" i="4"/>
  <c r="K133" i="4"/>
  <c r="L67" i="4"/>
  <c r="K69" i="4"/>
  <c r="L155" i="4"/>
  <c r="K157" i="4"/>
  <c r="L107" i="4"/>
  <c r="K109" i="4"/>
  <c r="L50" i="4"/>
  <c r="K52" i="4"/>
  <c r="L34" i="4"/>
  <c r="K36" i="4"/>
  <c r="L18" i="4"/>
  <c r="K20" i="4"/>
  <c r="L122" i="4"/>
  <c r="K124" i="4"/>
  <c r="L79" i="4"/>
  <c r="K81" i="4"/>
  <c r="L37" i="4"/>
  <c r="K39" i="4"/>
  <c r="L136" i="4"/>
  <c r="K138" i="4"/>
  <c r="L49" i="4"/>
  <c r="K51" i="4"/>
  <c r="L17" i="4"/>
  <c r="K19" i="4"/>
  <c r="L154" i="4"/>
  <c r="K156" i="4"/>
  <c r="L87" i="4"/>
  <c r="K89" i="4"/>
  <c r="L142" i="4"/>
  <c r="K144" i="4"/>
  <c r="L128" i="4"/>
  <c r="K130" i="4"/>
  <c r="L73" i="4"/>
  <c r="K75" i="4"/>
  <c r="K65" i="4"/>
  <c r="L165" i="4"/>
  <c r="K167" i="4"/>
  <c r="L114" i="4"/>
  <c r="K116" i="4"/>
  <c r="L104" i="4"/>
  <c r="K106" i="4"/>
  <c r="L80" i="4"/>
  <c r="K82" i="4"/>
  <c r="K147" i="4"/>
  <c r="L39" i="4"/>
  <c r="K41" i="4"/>
  <c r="L23" i="4"/>
  <c r="K25" i="4"/>
  <c r="L10" i="3"/>
  <c r="K10" i="3"/>
  <c r="L190" i="3"/>
  <c r="K192" i="3"/>
  <c r="L206" i="3"/>
  <c r="K208" i="3"/>
  <c r="L204" i="3"/>
  <c r="K206" i="3"/>
  <c r="L223" i="3"/>
  <c r="K225" i="3"/>
  <c r="L197" i="3"/>
  <c r="K199" i="3"/>
  <c r="L205" i="3"/>
  <c r="K207" i="3"/>
  <c r="L231" i="3"/>
  <c r="K233" i="3"/>
  <c r="L245" i="3"/>
  <c r="K247" i="3"/>
  <c r="L235" i="3"/>
  <c r="K237" i="3"/>
  <c r="L171" i="3"/>
  <c r="K173" i="3"/>
  <c r="L213" i="3"/>
  <c r="K215" i="3"/>
  <c r="L215" i="3"/>
  <c r="K217" i="3"/>
  <c r="L11" i="3"/>
  <c r="L248" i="3"/>
  <c r="K250" i="3"/>
  <c r="L168" i="3"/>
  <c r="K170" i="3"/>
  <c r="L227" i="3"/>
  <c r="K229" i="3"/>
  <c r="L233" i="3"/>
  <c r="K235" i="3"/>
  <c r="L232" i="3"/>
  <c r="K234" i="3"/>
  <c r="K251" i="3"/>
  <c r="L51" i="4"/>
  <c r="K53" i="4"/>
  <c r="L72" i="4"/>
  <c r="K74" i="4"/>
  <c r="K139" i="4"/>
  <c r="K97" i="4"/>
  <c r="L238" i="3"/>
  <c r="K240" i="3"/>
  <c r="L68" i="4"/>
  <c r="K70" i="4"/>
  <c r="L56" i="4"/>
  <c r="K58" i="4"/>
  <c r="K34" i="4"/>
  <c r="K12" i="4"/>
  <c r="L159" i="4"/>
  <c r="K161" i="4"/>
  <c r="L38" i="4"/>
  <c r="K40" i="4"/>
  <c r="L134" i="4"/>
  <c r="K136" i="4"/>
  <c r="L40" i="4"/>
  <c r="K42" i="4"/>
  <c r="L25" i="4"/>
  <c r="K27" i="4"/>
  <c r="L132" i="4"/>
  <c r="K134" i="4"/>
  <c r="L65" i="4"/>
  <c r="K67" i="4"/>
  <c r="L116" i="4"/>
  <c r="K118" i="4"/>
  <c r="L149" i="4"/>
  <c r="K151" i="4"/>
  <c r="L27" i="4"/>
  <c r="K29" i="4"/>
  <c r="L244" i="3"/>
  <c r="K246" i="3"/>
  <c r="L173" i="3"/>
  <c r="K175" i="3"/>
  <c r="L219" i="3"/>
  <c r="K221" i="3"/>
  <c r="L247" i="3"/>
  <c r="K249" i="3"/>
  <c r="L191" i="3"/>
  <c r="K193" i="3"/>
  <c r="L176" i="3"/>
  <c r="K178" i="3"/>
  <c r="L184" i="3"/>
  <c r="K186" i="3"/>
  <c r="L19" i="4"/>
  <c r="K21" i="4"/>
  <c r="L216" i="3"/>
  <c r="K218" i="3"/>
  <c r="L105" i="4"/>
  <c r="K107" i="4"/>
  <c r="L241" i="3"/>
  <c r="K243" i="3"/>
  <c r="L240" i="3"/>
  <c r="K242" i="3"/>
  <c r="L127" i="4"/>
  <c r="K129" i="4"/>
  <c r="L162" i="4"/>
  <c r="K164" i="4"/>
  <c r="L242" i="3"/>
  <c r="K244" i="3"/>
  <c r="L115" i="4"/>
  <c r="K117" i="4"/>
  <c r="L53" i="4"/>
  <c r="K55" i="4"/>
  <c r="L91" i="4"/>
  <c r="K93" i="4"/>
  <c r="L46" i="4"/>
  <c r="K48" i="4"/>
  <c r="L30" i="4"/>
  <c r="K32" i="4"/>
  <c r="L111" i="4"/>
  <c r="K113" i="4"/>
  <c r="L70" i="4"/>
  <c r="K72" i="4"/>
  <c r="L24" i="4"/>
  <c r="K26" i="4"/>
  <c r="L41" i="4"/>
  <c r="K43" i="4"/>
  <c r="L36" i="4"/>
  <c r="K38" i="4"/>
  <c r="L45" i="4"/>
  <c r="K47" i="4"/>
  <c r="L151" i="4"/>
  <c r="K153" i="4"/>
  <c r="L88" i="4"/>
  <c r="K90" i="4"/>
  <c r="L140" i="4"/>
  <c r="K142" i="4"/>
  <c r="L126" i="4"/>
  <c r="K128" i="4"/>
  <c r="L71" i="4"/>
  <c r="K73" i="4"/>
  <c r="L61" i="4"/>
  <c r="K63" i="4"/>
  <c r="L161" i="4"/>
  <c r="K163" i="4"/>
  <c r="L112" i="4"/>
  <c r="K114" i="4"/>
  <c r="L55" i="4"/>
  <c r="K57" i="4"/>
  <c r="L15" i="4"/>
  <c r="K17" i="4"/>
  <c r="L100" i="4"/>
  <c r="K102" i="4"/>
  <c r="L35" i="4"/>
  <c r="K37" i="4"/>
  <c r="L98" i="4"/>
  <c r="K100" i="4"/>
  <c r="L210" i="3"/>
  <c r="K212" i="3"/>
  <c r="L188" i="3"/>
  <c r="K190" i="3"/>
  <c r="L172" i="3"/>
  <c r="K174" i="3"/>
  <c r="L220" i="3"/>
  <c r="K222" i="3"/>
  <c r="L182" i="3"/>
  <c r="K184" i="3"/>
  <c r="L246" i="3"/>
  <c r="K248" i="3"/>
  <c r="L229" i="3"/>
  <c r="K231" i="3"/>
  <c r="L199" i="3"/>
  <c r="K201" i="3"/>
  <c r="L243" i="3"/>
  <c r="K245" i="3"/>
  <c r="L202" i="3"/>
  <c r="K204" i="3"/>
  <c r="L237" i="3"/>
  <c r="K239" i="3"/>
  <c r="L239" i="3"/>
  <c r="K241" i="3"/>
  <c r="L221" i="3"/>
  <c r="K223" i="3"/>
  <c r="L200" i="3"/>
  <c r="K202" i="3"/>
  <c r="L214" i="3"/>
  <c r="K216" i="3"/>
  <c r="L208" i="3"/>
  <c r="K210" i="3"/>
  <c r="L177" i="3"/>
  <c r="K179" i="3"/>
  <c r="L76" i="4"/>
  <c r="K78" i="4"/>
  <c r="L28" i="4"/>
  <c r="K30" i="4"/>
  <c r="L60" i="4"/>
  <c r="K62" i="4"/>
  <c r="K127" i="4"/>
  <c r="L89" i="4"/>
  <c r="K91" i="4"/>
  <c r="L135" i="4"/>
  <c r="K137" i="4"/>
  <c r="K119" i="4"/>
  <c r="L93" i="4"/>
  <c r="K95" i="4"/>
  <c r="L169" i="3"/>
  <c r="K171" i="3"/>
  <c r="L217" i="3"/>
  <c r="K219" i="3"/>
  <c r="L164" i="4"/>
  <c r="K166" i="4"/>
  <c r="L152" i="4"/>
  <c r="K154" i="4"/>
  <c r="L157" i="4"/>
  <c r="K159" i="4"/>
  <c r="K135" i="4"/>
  <c r="K123" i="4"/>
  <c r="L103" i="4"/>
  <c r="K105" i="4"/>
  <c r="L85" i="4"/>
  <c r="K87" i="4"/>
  <c r="K158" i="4"/>
  <c r="K146" i="4"/>
  <c r="L166" i="4"/>
  <c r="K168" i="4"/>
  <c r="K150" i="4"/>
  <c r="I167" i="3"/>
  <c r="J167" i="3" s="1"/>
  <c r="I13" i="3"/>
  <c r="J13" i="3" s="1"/>
  <c r="I55" i="3"/>
  <c r="J55" i="3" s="1"/>
  <c r="I67" i="3"/>
  <c r="J67" i="3" s="1"/>
  <c r="L67" i="3" s="1"/>
  <c r="I79" i="3"/>
  <c r="J79" i="3" s="1"/>
  <c r="I85" i="3"/>
  <c r="J85" i="3" s="1"/>
  <c r="I91" i="3"/>
  <c r="J91" i="3" s="1"/>
  <c r="I36" i="3"/>
  <c r="J36" i="3" s="1"/>
  <c r="I92" i="3"/>
  <c r="J92" i="3" s="1"/>
  <c r="I116" i="3"/>
  <c r="J116" i="3" s="1"/>
  <c r="I140" i="3"/>
  <c r="J140" i="3" s="1"/>
  <c r="I104" i="3"/>
  <c r="J104" i="3" s="1"/>
  <c r="I128" i="3"/>
  <c r="J128" i="3" s="1"/>
  <c r="I98" i="3"/>
  <c r="J98" i="3" s="1"/>
  <c r="I122" i="3"/>
  <c r="J122" i="3" s="1"/>
  <c r="I96" i="3"/>
  <c r="J96" i="3" s="1"/>
  <c r="I108" i="3"/>
  <c r="J108" i="3" s="1"/>
  <c r="I120" i="3"/>
  <c r="J120" i="3" s="1"/>
  <c r="I132" i="3"/>
  <c r="J132" i="3" s="1"/>
  <c r="I138" i="3"/>
  <c r="J138" i="3" s="1"/>
  <c r="I144" i="3"/>
  <c r="J144" i="3" s="1"/>
  <c r="I156" i="3"/>
  <c r="J156" i="3" s="1"/>
  <c r="I162" i="3"/>
  <c r="J162" i="3" s="1"/>
  <c r="I100" i="3"/>
  <c r="J100" i="3" s="1"/>
  <c r="I130" i="3"/>
  <c r="J130" i="3" s="1"/>
  <c r="I148" i="3"/>
  <c r="J148" i="3" s="1"/>
  <c r="I88" i="3"/>
  <c r="J88" i="3" s="1"/>
  <c r="I112" i="3"/>
  <c r="J112" i="3" s="1"/>
  <c r="I136" i="3"/>
  <c r="J136" i="3" s="1"/>
  <c r="I154" i="3"/>
  <c r="J154" i="3" s="1"/>
  <c r="I124" i="3"/>
  <c r="J124" i="3" s="1"/>
  <c r="I160" i="3"/>
  <c r="J160" i="3" s="1"/>
  <c r="I59" i="3"/>
  <c r="J59" i="3" s="1"/>
  <c r="I83" i="3"/>
  <c r="J83" i="3" s="1"/>
  <c r="I41" i="3"/>
  <c r="J41" i="3" s="1"/>
  <c r="I53" i="3"/>
  <c r="J53" i="3" s="1"/>
  <c r="I71" i="3"/>
  <c r="J71" i="3" s="1"/>
  <c r="I77" i="3"/>
  <c r="J77" i="3" s="1"/>
  <c r="I146" i="3"/>
  <c r="J146" i="3" s="1"/>
  <c r="I152" i="3"/>
  <c r="J152" i="3" s="1"/>
  <c r="I164" i="3"/>
  <c r="J164" i="3" s="1"/>
  <c r="I21" i="3"/>
  <c r="J21" i="3" s="1"/>
  <c r="I33" i="3"/>
  <c r="J33" i="3" s="1"/>
  <c r="K35" i="3" s="1"/>
  <c r="I63" i="3"/>
  <c r="J63" i="3" s="1"/>
  <c r="I87" i="3"/>
  <c r="J87" i="3" s="1"/>
  <c r="I45" i="3"/>
  <c r="J45" i="3" s="1"/>
  <c r="I40" i="3"/>
  <c r="J40" i="3" s="1"/>
  <c r="I52" i="3"/>
  <c r="J52" i="3" s="1"/>
  <c r="I60" i="3"/>
  <c r="J60" i="3" s="1"/>
  <c r="I66" i="3"/>
  <c r="J66" i="3" s="1"/>
  <c r="I72" i="3"/>
  <c r="J72" i="3" s="1"/>
  <c r="I76" i="3"/>
  <c r="J76" i="3" s="1"/>
  <c r="I80" i="3"/>
  <c r="J80" i="3" s="1"/>
  <c r="I84" i="3"/>
  <c r="J84" i="3" s="1"/>
  <c r="I147" i="3"/>
  <c r="J147" i="3" s="1"/>
  <c r="I151" i="3"/>
  <c r="J151" i="3" s="1"/>
  <c r="I159" i="3"/>
  <c r="J159" i="3" s="1"/>
  <c r="I44" i="3"/>
  <c r="J44" i="3" s="1"/>
  <c r="I143" i="3"/>
  <c r="J143" i="3" s="1"/>
  <c r="I48" i="3"/>
  <c r="J48" i="3" s="1"/>
  <c r="I56" i="3"/>
  <c r="J56" i="3" s="1"/>
  <c r="I64" i="3"/>
  <c r="J64" i="3" s="1"/>
  <c r="I68" i="3"/>
  <c r="J68" i="3" s="1"/>
  <c r="I74" i="3"/>
  <c r="J74" i="3" s="1"/>
  <c r="I82" i="3"/>
  <c r="J82" i="3" s="1"/>
  <c r="I149" i="3"/>
  <c r="J149" i="3" s="1"/>
  <c r="I155" i="3"/>
  <c r="J155" i="3" s="1"/>
  <c r="I163" i="3"/>
  <c r="J163" i="3" s="1"/>
  <c r="I165" i="3"/>
  <c r="J165" i="3" s="1"/>
  <c r="I16" i="3"/>
  <c r="J16" i="3" s="1"/>
  <c r="I20" i="3"/>
  <c r="J20" i="3" s="1"/>
  <c r="I24" i="3"/>
  <c r="J24" i="3" s="1"/>
  <c r="I28" i="3"/>
  <c r="J28" i="3" s="1"/>
  <c r="I32" i="3"/>
  <c r="J32" i="3" s="1"/>
  <c r="I95" i="3"/>
  <c r="J95" i="3" s="1"/>
  <c r="I103" i="3"/>
  <c r="J103" i="3" s="1"/>
  <c r="I107" i="3"/>
  <c r="J107" i="3" s="1"/>
  <c r="I111" i="3"/>
  <c r="J111" i="3" s="1"/>
  <c r="I115" i="3"/>
  <c r="J115" i="3" s="1"/>
  <c r="I119" i="3"/>
  <c r="J119" i="3" s="1"/>
  <c r="I123" i="3"/>
  <c r="J123" i="3" s="1"/>
  <c r="I127" i="3"/>
  <c r="J127" i="3" s="1"/>
  <c r="I131" i="3"/>
  <c r="J131" i="3" s="1"/>
  <c r="I133" i="3"/>
  <c r="J133" i="3" s="1"/>
  <c r="I135" i="3"/>
  <c r="J135" i="3" s="1"/>
  <c r="I139" i="3"/>
  <c r="J139" i="3" s="1"/>
  <c r="I75" i="3"/>
  <c r="J75" i="3" s="1"/>
  <c r="I25" i="3"/>
  <c r="J25" i="3" s="1"/>
  <c r="I99" i="3"/>
  <c r="J99" i="3" s="1"/>
  <c r="I125" i="3"/>
  <c r="J125" i="3" s="1"/>
  <c r="L82" i="3"/>
  <c r="I37" i="3"/>
  <c r="J37" i="3" s="1"/>
  <c r="I69" i="3"/>
  <c r="J69" i="3" s="1"/>
  <c r="I141" i="3"/>
  <c r="J141" i="3" s="1"/>
  <c r="I157" i="3"/>
  <c r="J157" i="3" s="1"/>
  <c r="I17" i="3"/>
  <c r="J17" i="3" s="1"/>
  <c r="I29" i="3"/>
  <c r="J29" i="3" s="1"/>
  <c r="I49" i="3"/>
  <c r="J49" i="3" s="1"/>
  <c r="I61" i="3"/>
  <c r="J61" i="3" s="1"/>
  <c r="I93" i="3"/>
  <c r="J93" i="3" s="1"/>
  <c r="I101" i="3"/>
  <c r="J101" i="3" s="1"/>
  <c r="L21" i="3"/>
  <c r="L33" i="3"/>
  <c r="I22" i="3"/>
  <c r="J22" i="3" s="1"/>
  <c r="I23" i="3"/>
  <c r="J23" i="3" s="1"/>
  <c r="I38" i="3"/>
  <c r="J38" i="3" s="1"/>
  <c r="I39" i="3"/>
  <c r="J39" i="3" s="1"/>
  <c r="I14" i="3"/>
  <c r="J14" i="3" s="1"/>
  <c r="I15" i="3"/>
  <c r="J15" i="3" s="1"/>
  <c r="I26" i="3"/>
  <c r="J26" i="3" s="1"/>
  <c r="I27" i="3"/>
  <c r="J27" i="3" s="1"/>
  <c r="I42" i="3"/>
  <c r="J42" i="3" s="1"/>
  <c r="I43" i="3"/>
  <c r="J43" i="3" s="1"/>
  <c r="I18" i="3"/>
  <c r="J18" i="3" s="1"/>
  <c r="I19" i="3"/>
  <c r="J19" i="3" s="1"/>
  <c r="I34" i="3"/>
  <c r="J34" i="3" s="1"/>
  <c r="I35" i="3"/>
  <c r="J35" i="3" s="1"/>
  <c r="I50" i="3"/>
  <c r="J50" i="3" s="1"/>
  <c r="I51" i="3"/>
  <c r="J51" i="3" s="1"/>
  <c r="I57" i="3"/>
  <c r="J57" i="3" s="1"/>
  <c r="I58" i="3"/>
  <c r="J58" i="3" s="1"/>
  <c r="I89" i="3"/>
  <c r="J89" i="3" s="1"/>
  <c r="I90" i="3"/>
  <c r="J90" i="3" s="1"/>
  <c r="I105" i="3"/>
  <c r="J105" i="3" s="1"/>
  <c r="I106" i="3"/>
  <c r="J106" i="3" s="1"/>
  <c r="I113" i="3"/>
  <c r="J113" i="3" s="1"/>
  <c r="I114" i="3"/>
  <c r="J114" i="3" s="1"/>
  <c r="I30" i="3"/>
  <c r="J30" i="3" s="1"/>
  <c r="I31" i="3"/>
  <c r="J31" i="3" s="1"/>
  <c r="I46" i="3"/>
  <c r="J46" i="3" s="1"/>
  <c r="I47" i="3"/>
  <c r="J47" i="3" s="1"/>
  <c r="I54" i="3"/>
  <c r="J54" i="3" s="1"/>
  <c r="I62" i="3"/>
  <c r="J62" i="3" s="1"/>
  <c r="I65" i="3"/>
  <c r="J65" i="3" s="1"/>
  <c r="I70" i="3"/>
  <c r="J70" i="3" s="1"/>
  <c r="I73" i="3"/>
  <c r="J73" i="3" s="1"/>
  <c r="I78" i="3"/>
  <c r="J78" i="3" s="1"/>
  <c r="I81" i="3"/>
  <c r="J81" i="3" s="1"/>
  <c r="I86" i="3"/>
  <c r="J86" i="3" s="1"/>
  <c r="I94" i="3"/>
  <c r="J94" i="3" s="1"/>
  <c r="I97" i="3"/>
  <c r="J97" i="3" s="1"/>
  <c r="I102" i="3"/>
  <c r="J102" i="3" s="1"/>
  <c r="I109" i="3"/>
  <c r="J109" i="3" s="1"/>
  <c r="I110" i="3"/>
  <c r="J110" i="3" s="1"/>
  <c r="I117" i="3"/>
  <c r="J117" i="3" s="1"/>
  <c r="I118" i="3"/>
  <c r="J118" i="3" s="1"/>
  <c r="I121" i="3"/>
  <c r="J121" i="3" s="1"/>
  <c r="I126" i="3"/>
  <c r="J126" i="3" s="1"/>
  <c r="I129" i="3"/>
  <c r="J129" i="3" s="1"/>
  <c r="I134" i="3"/>
  <c r="J134" i="3" s="1"/>
  <c r="I137" i="3"/>
  <c r="J137" i="3" s="1"/>
  <c r="I142" i="3"/>
  <c r="J142" i="3" s="1"/>
  <c r="I145" i="3"/>
  <c r="J145" i="3" s="1"/>
  <c r="I150" i="3"/>
  <c r="J150" i="3" s="1"/>
  <c r="I153" i="3"/>
  <c r="J153" i="3" s="1"/>
  <c r="I158" i="3"/>
  <c r="J158" i="3" s="1"/>
  <c r="I161" i="3"/>
  <c r="J161" i="3" s="1"/>
  <c r="I166" i="3"/>
  <c r="J166" i="3" s="1"/>
  <c r="L166" i="3" l="1"/>
  <c r="K168" i="3"/>
  <c r="L118" i="3"/>
  <c r="K120" i="3"/>
  <c r="L81" i="3"/>
  <c r="K83" i="3"/>
  <c r="L113" i="3"/>
  <c r="K115" i="3"/>
  <c r="L19" i="3"/>
  <c r="K21" i="3"/>
  <c r="L61" i="3"/>
  <c r="K63" i="3"/>
  <c r="L115" i="3"/>
  <c r="K117" i="3"/>
  <c r="L20" i="3"/>
  <c r="K22" i="3"/>
  <c r="L68" i="3"/>
  <c r="K70" i="3"/>
  <c r="L40" i="3"/>
  <c r="K42" i="3"/>
  <c r="L41" i="3"/>
  <c r="K43" i="3"/>
  <c r="L162" i="3"/>
  <c r="K164" i="3"/>
  <c r="L122" i="3"/>
  <c r="K124" i="3"/>
  <c r="L13" i="3"/>
  <c r="L4" i="3" s="1"/>
  <c r="K15" i="3"/>
  <c r="L145" i="3"/>
  <c r="K147" i="3"/>
  <c r="L117" i="3"/>
  <c r="K119" i="3"/>
  <c r="L78" i="3"/>
  <c r="K80" i="3"/>
  <c r="L106" i="3"/>
  <c r="K108" i="3"/>
  <c r="L158" i="3"/>
  <c r="K160" i="3"/>
  <c r="L126" i="3"/>
  <c r="K128" i="3"/>
  <c r="L110" i="3"/>
  <c r="K112" i="3"/>
  <c r="L73" i="3"/>
  <c r="K75" i="3"/>
  <c r="L30" i="3"/>
  <c r="K32" i="3"/>
  <c r="L153" i="3"/>
  <c r="K155" i="3"/>
  <c r="L137" i="3"/>
  <c r="K139" i="3"/>
  <c r="L121" i="3"/>
  <c r="K123" i="3"/>
  <c r="L109" i="3"/>
  <c r="K111" i="3"/>
  <c r="L86" i="3"/>
  <c r="K88" i="3"/>
  <c r="L70" i="3"/>
  <c r="K72" i="3"/>
  <c r="L47" i="3"/>
  <c r="K49" i="3"/>
  <c r="L114" i="3"/>
  <c r="K116" i="3"/>
  <c r="L90" i="3"/>
  <c r="K92" i="3"/>
  <c r="L57" i="3"/>
  <c r="K59" i="3"/>
  <c r="L34" i="3"/>
  <c r="K36" i="3"/>
  <c r="L42" i="3"/>
  <c r="K44" i="3"/>
  <c r="L14" i="3"/>
  <c r="K16" i="3"/>
  <c r="L22" i="3"/>
  <c r="K24" i="3"/>
  <c r="L93" i="3"/>
  <c r="K95" i="3"/>
  <c r="L17" i="3"/>
  <c r="K19" i="3"/>
  <c r="L37" i="3"/>
  <c r="K39" i="3"/>
  <c r="L25" i="3"/>
  <c r="K27" i="3"/>
  <c r="L133" i="3"/>
  <c r="K135" i="3"/>
  <c r="L119" i="3"/>
  <c r="K121" i="3"/>
  <c r="L103" i="3"/>
  <c r="K105" i="3"/>
  <c r="L24" i="3"/>
  <c r="K26" i="3"/>
  <c r="L163" i="3"/>
  <c r="K165" i="3"/>
  <c r="L74" i="3"/>
  <c r="K76" i="3"/>
  <c r="L48" i="3"/>
  <c r="K50" i="3"/>
  <c r="L151" i="3"/>
  <c r="K153" i="3"/>
  <c r="L76" i="3"/>
  <c r="K78" i="3"/>
  <c r="L52" i="3"/>
  <c r="K54" i="3"/>
  <c r="L63" i="3"/>
  <c r="K65" i="3"/>
  <c r="L152" i="3"/>
  <c r="K154" i="3"/>
  <c r="L53" i="3"/>
  <c r="K55" i="3"/>
  <c r="L160" i="3"/>
  <c r="K162" i="3"/>
  <c r="L112" i="3"/>
  <c r="K114" i="3"/>
  <c r="L100" i="3"/>
  <c r="K102" i="3"/>
  <c r="L138" i="3"/>
  <c r="K140" i="3"/>
  <c r="L96" i="3"/>
  <c r="K98" i="3"/>
  <c r="L104" i="3"/>
  <c r="K106" i="3"/>
  <c r="L36" i="3"/>
  <c r="K38" i="3"/>
  <c r="K13" i="3"/>
  <c r="K12" i="3"/>
  <c r="K14" i="3"/>
  <c r="L134" i="3"/>
  <c r="K136" i="3"/>
  <c r="L65" i="3"/>
  <c r="K67" i="3"/>
  <c r="L89" i="3"/>
  <c r="K91" i="3"/>
  <c r="L27" i="3"/>
  <c r="K29" i="3"/>
  <c r="L75" i="3"/>
  <c r="K77" i="3"/>
  <c r="L95" i="3"/>
  <c r="K97" i="3"/>
  <c r="L147" i="3"/>
  <c r="K149" i="3"/>
  <c r="L124" i="3"/>
  <c r="K126" i="3"/>
  <c r="L132" i="3"/>
  <c r="K134" i="3"/>
  <c r="L85" i="3"/>
  <c r="K87" i="3"/>
  <c r="L129" i="3"/>
  <c r="K131" i="3"/>
  <c r="L31" i="3"/>
  <c r="K33" i="3"/>
  <c r="L18" i="3"/>
  <c r="K20" i="3"/>
  <c r="L38" i="3"/>
  <c r="K40" i="3"/>
  <c r="L49" i="3"/>
  <c r="K51" i="3"/>
  <c r="L141" i="3"/>
  <c r="K143" i="3"/>
  <c r="L125" i="3"/>
  <c r="K127" i="3"/>
  <c r="L139" i="3"/>
  <c r="K141" i="3"/>
  <c r="L127" i="3"/>
  <c r="K129" i="3"/>
  <c r="L111" i="3"/>
  <c r="K113" i="3"/>
  <c r="L32" i="3"/>
  <c r="K34" i="3"/>
  <c r="L16" i="3"/>
  <c r="K18" i="3"/>
  <c r="L149" i="3"/>
  <c r="K151" i="3"/>
  <c r="L64" i="3"/>
  <c r="K66" i="3"/>
  <c r="L44" i="3"/>
  <c r="K46" i="3"/>
  <c r="L84" i="3"/>
  <c r="K86" i="3"/>
  <c r="L66" i="3"/>
  <c r="K68" i="3"/>
  <c r="L45" i="3"/>
  <c r="K47" i="3"/>
  <c r="K23" i="3"/>
  <c r="L77" i="3"/>
  <c r="K79" i="3"/>
  <c r="L83" i="3"/>
  <c r="K85" i="3"/>
  <c r="L154" i="3"/>
  <c r="K156" i="3"/>
  <c r="L148" i="3"/>
  <c r="K150" i="3"/>
  <c r="L156" i="3"/>
  <c r="K158" i="3"/>
  <c r="L120" i="3"/>
  <c r="K122" i="3"/>
  <c r="L98" i="3"/>
  <c r="K100" i="3"/>
  <c r="L116" i="3"/>
  <c r="K118" i="3"/>
  <c r="L3" i="4"/>
  <c r="N3" i="4" s="1"/>
  <c r="L150" i="3"/>
  <c r="K152" i="3"/>
  <c r="L102" i="3"/>
  <c r="K104" i="3"/>
  <c r="L46" i="3"/>
  <c r="K48" i="3"/>
  <c r="L51" i="3"/>
  <c r="K53" i="3"/>
  <c r="L39" i="3"/>
  <c r="K41" i="3"/>
  <c r="L157" i="3"/>
  <c r="K159" i="3"/>
  <c r="L131" i="3"/>
  <c r="K133" i="3"/>
  <c r="L155" i="3"/>
  <c r="K157" i="3"/>
  <c r="L143" i="3"/>
  <c r="K145" i="3"/>
  <c r="L72" i="3"/>
  <c r="K74" i="3"/>
  <c r="L146" i="3"/>
  <c r="K148" i="3"/>
  <c r="L88" i="3"/>
  <c r="K90" i="3"/>
  <c r="L140" i="3"/>
  <c r="K142" i="3"/>
  <c r="K69" i="3"/>
  <c r="L161" i="3"/>
  <c r="K163" i="3"/>
  <c r="L97" i="3"/>
  <c r="K99" i="3"/>
  <c r="L62" i="3"/>
  <c r="K64" i="3"/>
  <c r="L50" i="3"/>
  <c r="K52" i="3"/>
  <c r="L26" i="3"/>
  <c r="K28" i="3"/>
  <c r="L142" i="3"/>
  <c r="K144" i="3"/>
  <c r="L94" i="3"/>
  <c r="K96" i="3"/>
  <c r="L54" i="3"/>
  <c r="K56" i="3"/>
  <c r="L105" i="3"/>
  <c r="K107" i="3"/>
  <c r="L58" i="3"/>
  <c r="K60" i="3"/>
  <c r="L35" i="3"/>
  <c r="K37" i="3"/>
  <c r="L43" i="3"/>
  <c r="K45" i="3"/>
  <c r="L15" i="3"/>
  <c r="K17" i="3"/>
  <c r="L23" i="3"/>
  <c r="K25" i="3"/>
  <c r="L101" i="3"/>
  <c r="K103" i="3"/>
  <c r="L29" i="3"/>
  <c r="K31" i="3"/>
  <c r="L69" i="3"/>
  <c r="K71" i="3"/>
  <c r="L99" i="3"/>
  <c r="K101" i="3"/>
  <c r="L135" i="3"/>
  <c r="K137" i="3"/>
  <c r="L123" i="3"/>
  <c r="K125" i="3"/>
  <c r="L107" i="3"/>
  <c r="K109" i="3"/>
  <c r="L28" i="3"/>
  <c r="K30" i="3"/>
  <c r="L165" i="3"/>
  <c r="K167" i="3"/>
  <c r="K84" i="3"/>
  <c r="L56" i="3"/>
  <c r="K58" i="3"/>
  <c r="L159" i="3"/>
  <c r="K161" i="3"/>
  <c r="L80" i="3"/>
  <c r="K82" i="3"/>
  <c r="L60" i="3"/>
  <c r="K62" i="3"/>
  <c r="L87" i="3"/>
  <c r="K89" i="3"/>
  <c r="L164" i="3"/>
  <c r="K166" i="3"/>
  <c r="L71" i="3"/>
  <c r="K73" i="3"/>
  <c r="L59" i="3"/>
  <c r="K61" i="3"/>
  <c r="L136" i="3"/>
  <c r="K138" i="3"/>
  <c r="L130" i="3"/>
  <c r="K132" i="3"/>
  <c r="L144" i="3"/>
  <c r="K146" i="3"/>
  <c r="L108" i="3"/>
  <c r="K110" i="3"/>
  <c r="L128" i="3"/>
  <c r="K130" i="3"/>
  <c r="L92" i="3"/>
  <c r="K94" i="3"/>
  <c r="L91" i="3"/>
  <c r="K93" i="3"/>
  <c r="L79" i="3"/>
  <c r="K81" i="3"/>
  <c r="L55" i="3"/>
  <c r="K57" i="3"/>
  <c r="L167" i="3"/>
  <c r="K169" i="3"/>
  <c r="K11" i="3"/>
  <c r="L3" i="3" l="1"/>
  <c r="N3" i="3" s="1"/>
  <c r="N4" i="3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M15" i="1"/>
  <c r="H15" i="1"/>
  <c r="I157" i="1" l="1"/>
  <c r="J157" i="1" s="1"/>
  <c r="I85" i="1"/>
  <c r="J85" i="1" s="1"/>
  <c r="I156" i="1"/>
  <c r="J156" i="1" s="1"/>
  <c r="I127" i="1"/>
  <c r="J127" i="1" s="1"/>
  <c r="I60" i="1"/>
  <c r="J60" i="1" s="1"/>
  <c r="I102" i="1"/>
  <c r="J102" i="1" s="1"/>
  <c r="I158" i="1"/>
  <c r="J158" i="1" s="1"/>
  <c r="I82" i="1"/>
  <c r="J82" i="1" s="1"/>
  <c r="I149" i="1"/>
  <c r="J149" i="1" s="1"/>
  <c r="I108" i="1"/>
  <c r="J108" i="1" s="1"/>
  <c r="I153" i="1"/>
  <c r="J153" i="1" s="1"/>
  <c r="I28" i="1"/>
  <c r="J28" i="1" s="1"/>
  <c r="I38" i="1"/>
  <c r="J38" i="1" s="1"/>
  <c r="I106" i="1"/>
  <c r="J106" i="1" s="1"/>
  <c r="I27" i="1"/>
  <c r="J27" i="1" s="1"/>
  <c r="I59" i="1"/>
  <c r="J59" i="1" s="1"/>
  <c r="I26" i="1"/>
  <c r="J26" i="1" s="1"/>
  <c r="I110" i="1"/>
  <c r="J110" i="1" s="1"/>
  <c r="I83" i="1"/>
  <c r="J83" i="1" s="1"/>
  <c r="I56" i="1"/>
  <c r="J56" i="1" s="1"/>
  <c r="I126" i="1"/>
  <c r="J126" i="1" s="1"/>
  <c r="I125" i="1"/>
  <c r="J125" i="1" s="1"/>
  <c r="I75" i="1"/>
  <c r="J75" i="1" s="1"/>
  <c r="I49" i="1"/>
  <c r="J49" i="1" s="1"/>
  <c r="I25" i="1"/>
  <c r="J25" i="1" s="1"/>
  <c r="I86" i="1"/>
  <c r="J86" i="1" s="1"/>
  <c r="I107" i="1"/>
  <c r="J107" i="1" s="1"/>
  <c r="I105" i="1"/>
  <c r="J105" i="1" s="1"/>
  <c r="I103" i="1"/>
  <c r="J103" i="1" s="1"/>
  <c r="I150" i="1"/>
  <c r="J150" i="1" s="1"/>
  <c r="I51" i="1"/>
  <c r="J51" i="1" s="1"/>
  <c r="I72" i="1"/>
  <c r="J72" i="1" s="1"/>
  <c r="I48" i="1"/>
  <c r="J48" i="1" s="1"/>
  <c r="I24" i="1"/>
  <c r="J24" i="1" s="1"/>
  <c r="I109" i="1"/>
  <c r="J109" i="1" s="1"/>
  <c r="I155" i="1"/>
  <c r="J155" i="1" s="1"/>
  <c r="I57" i="1"/>
  <c r="J57" i="1" s="1"/>
  <c r="I31" i="1"/>
  <c r="J31" i="1" s="1"/>
  <c r="I77" i="1"/>
  <c r="J77" i="1" s="1"/>
  <c r="I123" i="1"/>
  <c r="J123" i="1" s="1"/>
  <c r="I121" i="1"/>
  <c r="J121" i="1" s="1"/>
  <c r="I71" i="1"/>
  <c r="J71" i="1" s="1"/>
  <c r="I47" i="1"/>
  <c r="J47" i="1" s="1"/>
  <c r="I23" i="1"/>
  <c r="J23" i="1" s="1"/>
  <c r="I37" i="1"/>
  <c r="J37" i="1" s="1"/>
  <c r="I58" i="1"/>
  <c r="J58" i="1" s="1"/>
  <c r="I128" i="1"/>
  <c r="J128" i="1" s="1"/>
  <c r="I29" i="1"/>
  <c r="J29" i="1" s="1"/>
  <c r="I74" i="1"/>
  <c r="J74" i="1" s="1"/>
  <c r="I142" i="1"/>
  <c r="J142" i="1" s="1"/>
  <c r="I70" i="1"/>
  <c r="J70" i="1" s="1"/>
  <c r="I46" i="1"/>
  <c r="J46" i="1" s="1"/>
  <c r="I22" i="1"/>
  <c r="J22" i="1" s="1"/>
  <c r="I133" i="1"/>
  <c r="J133" i="1" s="1"/>
  <c r="I130" i="1"/>
  <c r="J130" i="1" s="1"/>
  <c r="I104" i="1"/>
  <c r="J104" i="1" s="1"/>
  <c r="I52" i="1"/>
  <c r="J52" i="1" s="1"/>
  <c r="I73" i="1"/>
  <c r="J73" i="1" s="1"/>
  <c r="I143" i="1"/>
  <c r="J143" i="1" s="1"/>
  <c r="I93" i="1"/>
  <c r="J93" i="1" s="1"/>
  <c r="I69" i="1"/>
  <c r="J69" i="1" s="1"/>
  <c r="I45" i="1"/>
  <c r="J45" i="1" s="1"/>
  <c r="I21" i="1"/>
  <c r="J21" i="1" s="1"/>
  <c r="I134" i="1"/>
  <c r="J134" i="1" s="1"/>
  <c r="I35" i="1"/>
  <c r="J35" i="1" s="1"/>
  <c r="I32" i="1"/>
  <c r="J32" i="1" s="1"/>
  <c r="I54" i="1"/>
  <c r="J54" i="1" s="1"/>
  <c r="I124" i="1"/>
  <c r="J124" i="1" s="1"/>
  <c r="I50" i="1"/>
  <c r="J50" i="1" s="1"/>
  <c r="I119" i="1"/>
  <c r="J119" i="1" s="1"/>
  <c r="I92" i="1"/>
  <c r="J92" i="1" s="1"/>
  <c r="I68" i="1"/>
  <c r="J68" i="1" s="1"/>
  <c r="I44" i="1"/>
  <c r="J44" i="1" s="1"/>
  <c r="I20" i="1"/>
  <c r="J20" i="1" s="1"/>
  <c r="I84" i="1"/>
  <c r="J84" i="1" s="1"/>
  <c r="I33" i="1"/>
  <c r="J33" i="1" s="1"/>
  <c r="I55" i="1"/>
  <c r="J55" i="1" s="1"/>
  <c r="I53" i="1"/>
  <c r="J53" i="1" s="1"/>
  <c r="I147" i="1"/>
  <c r="J147" i="1" s="1"/>
  <c r="I97" i="1"/>
  <c r="J97" i="1" s="1"/>
  <c r="I165" i="1"/>
  <c r="J165" i="1" s="1"/>
  <c r="L165" i="1" s="1"/>
  <c r="I163" i="1"/>
  <c r="J163" i="1" s="1"/>
  <c r="I115" i="1"/>
  <c r="J115" i="1" s="1"/>
  <c r="I91" i="1"/>
  <c r="J91" i="1" s="1"/>
  <c r="I67" i="1"/>
  <c r="J67" i="1" s="1"/>
  <c r="I43" i="1"/>
  <c r="J43" i="1" s="1"/>
  <c r="I19" i="1"/>
  <c r="J19" i="1" s="1"/>
  <c r="I62" i="1"/>
  <c r="J62" i="1" s="1"/>
  <c r="I131" i="1"/>
  <c r="J131" i="1" s="1"/>
  <c r="I129" i="1"/>
  <c r="J129" i="1" s="1"/>
  <c r="I151" i="1"/>
  <c r="J151" i="1" s="1"/>
  <c r="I78" i="1"/>
  <c r="J78" i="1" s="1"/>
  <c r="I100" i="1"/>
  <c r="J100" i="1" s="1"/>
  <c r="I98" i="1"/>
  <c r="J98" i="1" s="1"/>
  <c r="I120" i="1"/>
  <c r="J120" i="1" s="1"/>
  <c r="I94" i="1"/>
  <c r="J94" i="1" s="1"/>
  <c r="I164" i="1"/>
  <c r="J164" i="1" s="1"/>
  <c r="L164" i="1" s="1"/>
  <c r="I138" i="1"/>
  <c r="J138" i="1" s="1"/>
  <c r="I114" i="1"/>
  <c r="J114" i="1" s="1"/>
  <c r="I90" i="1"/>
  <c r="J90" i="1" s="1"/>
  <c r="I66" i="1"/>
  <c r="J66" i="1" s="1"/>
  <c r="I42" i="1"/>
  <c r="J42" i="1" s="1"/>
  <c r="I18" i="1"/>
  <c r="J18" i="1" s="1"/>
  <c r="I36" i="1"/>
  <c r="J36" i="1" s="1"/>
  <c r="I81" i="1"/>
  <c r="J81" i="1" s="1"/>
  <c r="I79" i="1"/>
  <c r="J79" i="1" s="1"/>
  <c r="I76" i="1"/>
  <c r="J76" i="1" s="1"/>
  <c r="I146" i="1"/>
  <c r="J146" i="1" s="1"/>
  <c r="I144" i="1"/>
  <c r="J144" i="1" s="1"/>
  <c r="I118" i="1"/>
  <c r="J118" i="1" s="1"/>
  <c r="I116" i="1"/>
  <c r="J116" i="1" s="1"/>
  <c r="I161" i="1"/>
  <c r="J161" i="1" s="1"/>
  <c r="I137" i="1"/>
  <c r="J137" i="1" s="1"/>
  <c r="I113" i="1"/>
  <c r="J113" i="1" s="1"/>
  <c r="I89" i="1"/>
  <c r="J89" i="1" s="1"/>
  <c r="I65" i="1"/>
  <c r="J65" i="1" s="1"/>
  <c r="I41" i="1"/>
  <c r="J41" i="1" s="1"/>
  <c r="I17" i="1"/>
  <c r="J17" i="1" s="1"/>
  <c r="I61" i="1"/>
  <c r="J61" i="1" s="1"/>
  <c r="I34" i="1"/>
  <c r="J34" i="1" s="1"/>
  <c r="I152" i="1"/>
  <c r="J152" i="1" s="1"/>
  <c r="I30" i="1"/>
  <c r="J30" i="1" s="1"/>
  <c r="I148" i="1"/>
  <c r="J148" i="1" s="1"/>
  <c r="I122" i="1"/>
  <c r="J122" i="1" s="1"/>
  <c r="I96" i="1"/>
  <c r="J96" i="1" s="1"/>
  <c r="I117" i="1"/>
  <c r="J117" i="1" s="1"/>
  <c r="I139" i="1"/>
  <c r="J139" i="1" s="1"/>
  <c r="I160" i="1"/>
  <c r="J160" i="1" s="1"/>
  <c r="I136" i="1"/>
  <c r="J136" i="1" s="1"/>
  <c r="I112" i="1"/>
  <c r="J112" i="1" s="1"/>
  <c r="I88" i="1"/>
  <c r="J88" i="1" s="1"/>
  <c r="I64" i="1"/>
  <c r="J64" i="1" s="1"/>
  <c r="I40" i="1"/>
  <c r="J40" i="1" s="1"/>
  <c r="I16" i="1"/>
  <c r="J16" i="1" s="1"/>
  <c r="I132" i="1"/>
  <c r="J132" i="1" s="1"/>
  <c r="I154" i="1"/>
  <c r="J154" i="1" s="1"/>
  <c r="I80" i="1"/>
  <c r="J80" i="1" s="1"/>
  <c r="I101" i="1"/>
  <c r="J101" i="1" s="1"/>
  <c r="I99" i="1"/>
  <c r="J99" i="1" s="1"/>
  <c r="I145" i="1"/>
  <c r="J145" i="1" s="1"/>
  <c r="I95" i="1"/>
  <c r="J95" i="1" s="1"/>
  <c r="I141" i="1"/>
  <c r="J141" i="1" s="1"/>
  <c r="I140" i="1"/>
  <c r="J140" i="1" s="1"/>
  <c r="I162" i="1"/>
  <c r="J162" i="1" s="1"/>
  <c r="I159" i="1"/>
  <c r="J159" i="1" s="1"/>
  <c r="I135" i="1"/>
  <c r="J135" i="1" s="1"/>
  <c r="I111" i="1"/>
  <c r="J111" i="1" s="1"/>
  <c r="I87" i="1"/>
  <c r="J87" i="1" s="1"/>
  <c r="I63" i="1"/>
  <c r="J63" i="1" s="1"/>
  <c r="I39" i="1"/>
  <c r="J39" i="1" s="1"/>
  <c r="I15" i="1"/>
  <c r="J15" i="1" s="1"/>
  <c r="I14" i="1"/>
  <c r="J14" i="1" s="1"/>
  <c r="K89" i="1" l="1"/>
  <c r="L87" i="1"/>
  <c r="K143" i="1"/>
  <c r="L141" i="1"/>
  <c r="K156" i="1"/>
  <c r="L154" i="1"/>
  <c r="L112" i="1"/>
  <c r="K114" i="1"/>
  <c r="K124" i="1"/>
  <c r="L122" i="1"/>
  <c r="K19" i="1"/>
  <c r="L17" i="1"/>
  <c r="K163" i="1"/>
  <c r="L161" i="1"/>
  <c r="K81" i="1"/>
  <c r="L79" i="1"/>
  <c r="K92" i="1"/>
  <c r="L90" i="1"/>
  <c r="K100" i="1"/>
  <c r="L98" i="1"/>
  <c r="K64" i="1"/>
  <c r="L62" i="1"/>
  <c r="K93" i="1"/>
  <c r="L91" i="1"/>
  <c r="K99" i="1"/>
  <c r="L97" i="1"/>
  <c r="K35" i="1"/>
  <c r="L33" i="1"/>
  <c r="L20" i="1"/>
  <c r="K22" i="1"/>
  <c r="L68" i="1"/>
  <c r="K70" i="1"/>
  <c r="K121" i="1"/>
  <c r="L119" i="1"/>
  <c r="L124" i="1"/>
  <c r="K126" i="1"/>
  <c r="L32" i="1"/>
  <c r="K34" i="1"/>
  <c r="K136" i="1"/>
  <c r="L134" i="1"/>
  <c r="K47" i="1"/>
  <c r="L45" i="1"/>
  <c r="K95" i="1"/>
  <c r="L93" i="1"/>
  <c r="K75" i="1"/>
  <c r="L73" i="1"/>
  <c r="L104" i="1"/>
  <c r="K106" i="1"/>
  <c r="K135" i="1"/>
  <c r="L133" i="1"/>
  <c r="K48" i="1"/>
  <c r="L46" i="1"/>
  <c r="K144" i="1"/>
  <c r="L142" i="1"/>
  <c r="K31" i="1"/>
  <c r="L29" i="1"/>
  <c r="K60" i="1"/>
  <c r="L58" i="1"/>
  <c r="K25" i="1"/>
  <c r="L23" i="1"/>
  <c r="K73" i="1"/>
  <c r="L71" i="1"/>
  <c r="K125" i="1"/>
  <c r="L123" i="1"/>
  <c r="K33" i="1"/>
  <c r="L31" i="1"/>
  <c r="K157" i="1"/>
  <c r="L155" i="1"/>
  <c r="L24" i="1"/>
  <c r="K26" i="1"/>
  <c r="L72" i="1"/>
  <c r="K74" i="1"/>
  <c r="K152" i="1"/>
  <c r="L150" i="1"/>
  <c r="K107" i="1"/>
  <c r="L105" i="1"/>
  <c r="K88" i="1"/>
  <c r="L86" i="1"/>
  <c r="K51" i="1"/>
  <c r="L49" i="1"/>
  <c r="K127" i="1"/>
  <c r="L125" i="1"/>
  <c r="L56" i="1"/>
  <c r="K58" i="1"/>
  <c r="K112" i="1"/>
  <c r="L110" i="1"/>
  <c r="K61" i="1"/>
  <c r="L59" i="1"/>
  <c r="K108" i="1"/>
  <c r="L106" i="1"/>
  <c r="L28" i="1"/>
  <c r="K30" i="1"/>
  <c r="L108" i="1"/>
  <c r="K110" i="1"/>
  <c r="K84" i="1"/>
  <c r="L82" i="1"/>
  <c r="K104" i="1"/>
  <c r="L102" i="1"/>
  <c r="K129" i="1"/>
  <c r="L127" i="1"/>
  <c r="K87" i="1"/>
  <c r="L85" i="1"/>
  <c r="K41" i="1"/>
  <c r="L39" i="1"/>
  <c r="K164" i="1"/>
  <c r="L162" i="1"/>
  <c r="K103" i="1"/>
  <c r="L101" i="1"/>
  <c r="L64" i="1"/>
  <c r="K66" i="1"/>
  <c r="K119" i="1"/>
  <c r="L117" i="1"/>
  <c r="K36" i="1"/>
  <c r="L34" i="1"/>
  <c r="K115" i="1"/>
  <c r="L113" i="1"/>
  <c r="K148" i="1"/>
  <c r="L146" i="1"/>
  <c r="L36" i="1"/>
  <c r="K38" i="1"/>
  <c r="K140" i="1"/>
  <c r="L138" i="1"/>
  <c r="K80" i="1"/>
  <c r="L78" i="1"/>
  <c r="K165" i="1"/>
  <c r="L163" i="1"/>
  <c r="K16" i="1"/>
  <c r="L14" i="1"/>
  <c r="K12" i="1"/>
  <c r="K14" i="1"/>
  <c r="K13" i="1"/>
  <c r="K15" i="1"/>
  <c r="K113" i="1"/>
  <c r="L111" i="1"/>
  <c r="L140" i="1"/>
  <c r="K142" i="1"/>
  <c r="K101" i="1"/>
  <c r="L99" i="1"/>
  <c r="L132" i="1"/>
  <c r="K134" i="1"/>
  <c r="L88" i="1"/>
  <c r="K90" i="1"/>
  <c r="K141" i="1"/>
  <c r="L139" i="1"/>
  <c r="L148" i="1"/>
  <c r="K150" i="1"/>
  <c r="K63" i="1"/>
  <c r="L61" i="1"/>
  <c r="K139" i="1"/>
  <c r="L137" i="1"/>
  <c r="L144" i="1"/>
  <c r="K146" i="1"/>
  <c r="K83" i="1"/>
  <c r="L81" i="1"/>
  <c r="K68" i="1"/>
  <c r="L66" i="1"/>
  <c r="K153" i="1"/>
  <c r="L151" i="1"/>
  <c r="K21" i="1"/>
  <c r="L19" i="1"/>
  <c r="K117" i="1"/>
  <c r="L115" i="1"/>
  <c r="K149" i="1"/>
  <c r="L147" i="1"/>
  <c r="L84" i="1"/>
  <c r="K86" i="1"/>
  <c r="L92" i="1"/>
  <c r="K94" i="1"/>
  <c r="K56" i="1"/>
  <c r="L54" i="1"/>
  <c r="K23" i="1"/>
  <c r="L21" i="1"/>
  <c r="K145" i="1"/>
  <c r="L143" i="1"/>
  <c r="K24" i="1"/>
  <c r="L22" i="1"/>
  <c r="K76" i="1"/>
  <c r="L74" i="1"/>
  <c r="K39" i="1"/>
  <c r="L37" i="1"/>
  <c r="K123" i="1"/>
  <c r="L121" i="1"/>
  <c r="K79" i="1"/>
  <c r="L77" i="1"/>
  <c r="K111" i="1"/>
  <c r="L109" i="1"/>
  <c r="L48" i="1"/>
  <c r="K50" i="1"/>
  <c r="K53" i="1"/>
  <c r="L51" i="1"/>
  <c r="K109" i="1"/>
  <c r="L107" i="1"/>
  <c r="K27" i="1"/>
  <c r="L25" i="1"/>
  <c r="K77" i="1"/>
  <c r="L75" i="1"/>
  <c r="K128" i="1"/>
  <c r="L126" i="1"/>
  <c r="K85" i="1"/>
  <c r="L83" i="1"/>
  <c r="K28" i="1"/>
  <c r="L26" i="1"/>
  <c r="K29" i="1"/>
  <c r="L27" i="1"/>
  <c r="K40" i="1"/>
  <c r="L38" i="1"/>
  <c r="K155" i="1"/>
  <c r="L153" i="1"/>
  <c r="K151" i="1"/>
  <c r="L149" i="1"/>
  <c r="K160" i="1"/>
  <c r="L158" i="1"/>
  <c r="L60" i="1"/>
  <c r="K62" i="1"/>
  <c r="L156" i="1"/>
  <c r="K158" i="1"/>
  <c r="K159" i="1"/>
  <c r="L157" i="1"/>
  <c r="K137" i="1"/>
  <c r="L135" i="1"/>
  <c r="K147" i="1"/>
  <c r="L145" i="1"/>
  <c r="L16" i="1"/>
  <c r="K18" i="1"/>
  <c r="L160" i="1"/>
  <c r="K162" i="1"/>
  <c r="K32" i="1"/>
  <c r="L30" i="1"/>
  <c r="K67" i="1"/>
  <c r="L65" i="1"/>
  <c r="K120" i="1"/>
  <c r="L118" i="1"/>
  <c r="K44" i="1"/>
  <c r="L42" i="1"/>
  <c r="K96" i="1"/>
  <c r="L94" i="1"/>
  <c r="K131" i="1"/>
  <c r="L129" i="1"/>
  <c r="K45" i="1"/>
  <c r="L43" i="1"/>
  <c r="K55" i="1"/>
  <c r="L53" i="1"/>
  <c r="K65" i="1"/>
  <c r="L63" i="1"/>
  <c r="K161" i="1"/>
  <c r="L159" i="1"/>
  <c r="K97" i="1"/>
  <c r="L95" i="1"/>
  <c r="L80" i="1"/>
  <c r="K82" i="1"/>
  <c r="L40" i="1"/>
  <c r="K42" i="1"/>
  <c r="L136" i="1"/>
  <c r="K138" i="1"/>
  <c r="L96" i="1"/>
  <c r="K98" i="1"/>
  <c r="L152" i="1"/>
  <c r="K154" i="1"/>
  <c r="K43" i="1"/>
  <c r="L41" i="1"/>
  <c r="K91" i="1"/>
  <c r="L89" i="1"/>
  <c r="L116" i="1"/>
  <c r="K118" i="1"/>
  <c r="L76" i="1"/>
  <c r="K78" i="1"/>
  <c r="K20" i="1"/>
  <c r="L18" i="1"/>
  <c r="K116" i="1"/>
  <c r="L114" i="1"/>
  <c r="L120" i="1"/>
  <c r="K122" i="1"/>
  <c r="L100" i="1"/>
  <c r="K102" i="1"/>
  <c r="K133" i="1"/>
  <c r="L131" i="1"/>
  <c r="K69" i="1"/>
  <c r="L67" i="1"/>
  <c r="K57" i="1"/>
  <c r="L55" i="1"/>
  <c r="L44" i="1"/>
  <c r="K46" i="1"/>
  <c r="K52" i="1"/>
  <c r="L50" i="1"/>
  <c r="K37" i="1"/>
  <c r="L35" i="1"/>
  <c r="K71" i="1"/>
  <c r="L69" i="1"/>
  <c r="L52" i="1"/>
  <c r="K54" i="1"/>
  <c r="K132" i="1"/>
  <c r="L130" i="1"/>
  <c r="K72" i="1"/>
  <c r="L70" i="1"/>
  <c r="L128" i="1"/>
  <c r="K130" i="1"/>
  <c r="K49" i="1"/>
  <c r="L47" i="1"/>
  <c r="K59" i="1"/>
  <c r="L57" i="1"/>
  <c r="K105" i="1"/>
  <c r="L103" i="1"/>
  <c r="K17" i="1"/>
  <c r="L15" i="1"/>
  <c r="L3" i="1" l="1"/>
  <c r="L4" i="1" s="1"/>
  <c r="N3" i="1" l="1"/>
</calcChain>
</file>

<file path=xl/sharedStrings.xml><?xml version="1.0" encoding="utf-8"?>
<sst xmlns="http://schemas.openxmlformats.org/spreadsheetml/2006/main" count="130" uniqueCount="36">
  <si>
    <t>average bulk density</t>
  </si>
  <si>
    <t>CT02-02 Normalised Bulk density in annulus coordinates</t>
  </si>
  <si>
    <t>Bulk density</t>
  </si>
  <si>
    <t>CT02-00 Normalised Bulk density in annulus coordinates</t>
  </si>
  <si>
    <t>e</t>
  </si>
  <si>
    <t>pile OD</t>
  </si>
  <si>
    <t>mm</t>
  </si>
  <si>
    <t>Mg/m3</t>
  </si>
  <si>
    <t>Shaft area (m2)</t>
  </si>
  <si>
    <t>eavg</t>
  </si>
  <si>
    <r>
      <rPr>
        <sz val="11"/>
        <color theme="1"/>
        <rFont val="Times New Roman"/>
        <family val="1"/>
      </rPr>
      <t>τ</t>
    </r>
    <r>
      <rPr>
        <sz val="11"/>
        <color theme="1"/>
        <rFont val="Calibri"/>
        <family val="2"/>
      </rPr>
      <t>sf (kPa)</t>
    </r>
  </si>
  <si>
    <t>Load shed (N)</t>
  </si>
  <si>
    <t>avg depth</t>
  </si>
  <si>
    <t>From CSSM</t>
  </si>
  <si>
    <t>Total shaft capacity</t>
  </si>
  <si>
    <t>Estimated (N)</t>
  </si>
  <si>
    <t>Measured (N)</t>
  </si>
  <si>
    <t>over examined depth</t>
  </si>
  <si>
    <t>Total</t>
  </si>
  <si>
    <t>CT03-00 Normalised Bulk density in annulus coordinates</t>
  </si>
  <si>
    <t>CT03-03 Normalised Bulk density in annulus coordinates</t>
  </si>
  <si>
    <t>CT04-00 Normalised Bulk density in annulus coordinates</t>
  </si>
  <si>
    <t>CT04-02 Normalised Bulk density in annulus coordinates</t>
  </si>
  <si>
    <t>Considering airgaps</t>
  </si>
  <si>
    <t>Density analysis of whole annulus thickness</t>
  </si>
  <si>
    <t>CT02</t>
  </si>
  <si>
    <t>CT03</t>
  </si>
  <si>
    <t>smoothened</t>
  </si>
  <si>
    <t>Average gravimetric bulk density</t>
  </si>
  <si>
    <t>Depth (mm)</t>
  </si>
  <si>
    <t>XY Slice No.</t>
  </si>
  <si>
    <t>Density ratio</t>
  </si>
  <si>
    <t>Void ratio</t>
  </si>
  <si>
    <t>Whole annulus thickness avg GV</t>
  </si>
  <si>
    <t>IDD Window avg GV</t>
  </si>
  <si>
    <t>Boundary avg GV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</si>
</sst>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0000000"/>
    <numFmt numFmtId="166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wrapText="1"/>
    </xf>
    <xf numFmtId="164" fontId="0" fillId="0" borderId="0" xfId="0" applyNumberFormat="1"/>
    <xf numFmtId="165" fontId="0" fillId="0" borderId="0" xfId="0" applyNumberFormat="1"/>
    <xf numFmtId="0" fontId="2" fillId="0" borderId="0" xfId="0" applyFont="1"/>
    <xf numFmtId="1" fontId="0" fillId="0" borderId="0" xfId="0" applyNumberFormat="1"/>
    <xf numFmtId="0" fontId="3" fillId="0" borderId="0" xfId="0" applyFont="1"/>
    <xf numFmtId="10" fontId="0" fillId="0" borderId="0" xfId="1" applyNumberFormat="1" applyFont="1"/>
    <xf numFmtId="166" fontId="0" fillId="0" borderId="0" xfId="0" applyNumberFormat="1"/>
    <xf numFmtId="164" fontId="0" fillId="0" borderId="0" xfId="0" applyNumberFormat="1" applyFill="1"/>
    <xf numFmtId="0" fontId="0" fillId="0" borderId="0" xfId="0" applyAlignment="1">
      <alignment horizontal="left" wrapText="1"/>
    </xf>
    <xf numFmtId="0" fontId="0" fillId="0" borderId="0" xfId="0" applyAlignment="1">
      <alignment horizontal="center" wrapText="1"/>
    </xf>
    <xf numFmtId="0" fontId="3" fillId="2" borderId="0" xfId="0" applyFont="1" applyFill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255E9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6.xml"/><Relationship Id="rId13" Type="http://schemas.openxmlformats.org/officeDocument/2006/relationships/chartsheet" Target="chartsheets/sheet6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5.xml"/><Relationship Id="rId12" Type="http://schemas.openxmlformats.org/officeDocument/2006/relationships/chartsheet" Target="chartsheets/sheet5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4.xml"/><Relationship Id="rId11" Type="http://schemas.openxmlformats.org/officeDocument/2006/relationships/chartsheet" Target="chartsheets/sheet4.xml"/><Relationship Id="rId5" Type="http://schemas.openxmlformats.org/officeDocument/2006/relationships/chartsheet" Target="chartsheets/sheet2.xml"/><Relationship Id="rId15" Type="http://schemas.openxmlformats.org/officeDocument/2006/relationships/styles" Target="styles.xml"/><Relationship Id="rId10" Type="http://schemas.openxmlformats.org/officeDocument/2006/relationships/chartsheet" Target="chartsheets/sheet3.xml"/><Relationship Id="rId4" Type="http://schemas.openxmlformats.org/officeDocument/2006/relationships/chartsheet" Target="chartsheets/sheet1.xml"/><Relationship Id="rId9" Type="http://schemas.openxmlformats.org/officeDocument/2006/relationships/worksheet" Target="worksheets/sheet7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v>CT02-02</c:v>
          </c:tx>
          <c:spPr>
            <a:ln w="25400" cap="rnd">
              <a:solidFill>
                <a:schemeClr val="dk1"/>
              </a:solidFill>
              <a:round/>
            </a:ln>
            <a:effectLst/>
          </c:spPr>
          <c:marker>
            <c:symbol val="none"/>
          </c:marker>
          <c:xVal>
            <c:numRef>
              <c:f>'CT02'!$E$12:$E$165</c:f>
              <c:numCache>
                <c:formatCode>0.000</c:formatCode>
                <c:ptCount val="154"/>
                <c:pt idx="0">
                  <c:v>1.0522596835069611</c:v>
                </c:pt>
                <c:pt idx="1">
                  <c:v>1.0569334312637002</c:v>
                </c:pt>
                <c:pt idx="2">
                  <c:v>1.0586614119181219</c:v>
                </c:pt>
                <c:pt idx="3">
                  <c:v>1.0553007667172631</c:v>
                </c:pt>
                <c:pt idx="4">
                  <c:v>1.0563654454731077</c:v>
                </c:pt>
                <c:pt idx="5">
                  <c:v>1.0548511343312661</c:v>
                </c:pt>
                <c:pt idx="6">
                  <c:v>1.0518171864113617</c:v>
                </c:pt>
                <c:pt idx="7">
                  <c:v>1.0531649270108074</c:v>
                </c:pt>
                <c:pt idx="8">
                  <c:v>1.0528900214033476</c:v>
                </c:pt>
                <c:pt idx="9">
                  <c:v>1.0499106289486508</c:v>
                </c:pt>
                <c:pt idx="10">
                  <c:v>1.0522019556430218</c:v>
                </c:pt>
                <c:pt idx="11">
                  <c:v>1.0510145310716021</c:v>
                </c:pt>
                <c:pt idx="12">
                  <c:v>1.050258080373021</c:v>
                </c:pt>
                <c:pt idx="13">
                  <c:v>1.0485360256996801</c:v>
                </c:pt>
                <c:pt idx="14">
                  <c:v>1.0498981658291309</c:v>
                </c:pt>
                <c:pt idx="15">
                  <c:v>1.0490632964684299</c:v>
                </c:pt>
                <c:pt idx="16">
                  <c:v>1.0492837311515004</c:v>
                </c:pt>
                <c:pt idx="17">
                  <c:v>1.0496351151447465</c:v>
                </c:pt>
                <c:pt idx="18">
                  <c:v>1.0486194609201978</c:v>
                </c:pt>
                <c:pt idx="19">
                  <c:v>1.0482009332318987</c:v>
                </c:pt>
                <c:pt idx="20">
                  <c:v>1.0493373583746424</c:v>
                </c:pt>
                <c:pt idx="21">
                  <c:v>1.0481042873923174</c:v>
                </c:pt>
                <c:pt idx="22">
                  <c:v>1.0491752736289395</c:v>
                </c:pt>
                <c:pt idx="23">
                  <c:v>1.0474949778232459</c:v>
                </c:pt>
                <c:pt idx="24">
                  <c:v>1.0469228004774604</c:v>
                </c:pt>
                <c:pt idx="25">
                  <c:v>1.044496985770601</c:v>
                </c:pt>
                <c:pt idx="26">
                  <c:v>1.0467959645793841</c:v>
                </c:pt>
                <c:pt idx="27">
                  <c:v>1.0443406256348913</c:v>
                </c:pt>
                <c:pt idx="28">
                  <c:v>1.0444913665480204</c:v>
                </c:pt>
                <c:pt idx="29">
                  <c:v>1.0474494291925682</c:v>
                </c:pt>
                <c:pt idx="30">
                  <c:v>1.0479230655026504</c:v>
                </c:pt>
                <c:pt idx="31">
                  <c:v>1.0462553877163763</c:v>
                </c:pt>
                <c:pt idx="32">
                  <c:v>1.0457801145673911</c:v>
                </c:pt>
                <c:pt idx="33">
                  <c:v>1.0420929244146706</c:v>
                </c:pt>
                <c:pt idx="34">
                  <c:v>1.0472697576348799</c:v>
                </c:pt>
                <c:pt idx="35">
                  <c:v>1.0462744359734633</c:v>
                </c:pt>
                <c:pt idx="36">
                  <c:v>1.0453184492093028</c:v>
                </c:pt>
                <c:pt idx="37">
                  <c:v>1.0454525714196399</c:v>
                </c:pt>
                <c:pt idx="38">
                  <c:v>1.0446621610444471</c:v>
                </c:pt>
                <c:pt idx="39">
                  <c:v>1.0445332539000172</c:v>
                </c:pt>
                <c:pt idx="40">
                  <c:v>1.0456193274200007</c:v>
                </c:pt>
                <c:pt idx="41">
                  <c:v>1.0466537918509631</c:v>
                </c:pt>
                <c:pt idx="42">
                  <c:v>1.0470693649628193</c:v>
                </c:pt>
                <c:pt idx="43">
                  <c:v>1.0483112045140188</c:v>
                </c:pt>
                <c:pt idx="44">
                  <c:v>1.0479093612848882</c:v>
                </c:pt>
                <c:pt idx="45">
                  <c:v>1.0455529843589821</c:v>
                </c:pt>
                <c:pt idx="46">
                  <c:v>1.0450070422017699</c:v>
                </c:pt>
                <c:pt idx="47">
                  <c:v>1.0460821247688494</c:v>
                </c:pt>
                <c:pt idx="48">
                  <c:v>1.0467328679848402</c:v>
                </c:pt>
                <c:pt idx="49">
                  <c:v>1.0475144344275604</c:v>
                </c:pt>
                <c:pt idx="50">
                  <c:v>1.0462977563588376</c:v>
                </c:pt>
                <c:pt idx="51">
                  <c:v>1.0493313214331013</c:v>
                </c:pt>
                <c:pt idx="52">
                  <c:v>1.0507426324175109</c:v>
                </c:pt>
                <c:pt idx="53">
                  <c:v>1.0509440387526503</c:v>
                </c:pt>
                <c:pt idx="54">
                  <c:v>1.0499219891986022</c:v>
                </c:pt>
                <c:pt idx="55">
                  <c:v>1.0492189088162922</c:v>
                </c:pt>
                <c:pt idx="56">
                  <c:v>1.0475419224173415</c:v>
                </c:pt>
                <c:pt idx="57">
                  <c:v>1.048870991723245</c:v>
                </c:pt>
                <c:pt idx="58">
                  <c:v>1.0442714333714083</c:v>
                </c:pt>
                <c:pt idx="59">
                  <c:v>1.0501418694135327</c:v>
                </c:pt>
                <c:pt idx="60">
                  <c:v>1.0492338409936954</c:v>
                </c:pt>
                <c:pt idx="61">
                  <c:v>1.0502720955049127</c:v>
                </c:pt>
                <c:pt idx="62">
                  <c:v>1.0481859641944105</c:v>
                </c:pt>
                <c:pt idx="63">
                  <c:v>1.0464566806817881</c:v>
                </c:pt>
                <c:pt idx="64">
                  <c:v>1.0457308300275669</c:v>
                </c:pt>
                <c:pt idx="65">
                  <c:v>1.0448136165479462</c:v>
                </c:pt>
                <c:pt idx="66">
                  <c:v>1.0419812073252133</c:v>
                </c:pt>
                <c:pt idx="67">
                  <c:v>1.0424711710111296</c:v>
                </c:pt>
                <c:pt idx="68">
                  <c:v>1.0411446523514403</c:v>
                </c:pt>
                <c:pt idx="69">
                  <c:v>1.0388372431570672</c:v>
                </c:pt>
                <c:pt idx="70">
                  <c:v>1.0398794537922811</c:v>
                </c:pt>
                <c:pt idx="71">
                  <c:v>1.0381941320481318</c:v>
                </c:pt>
                <c:pt idx="72">
                  <c:v>1.0395311792840993</c:v>
                </c:pt>
                <c:pt idx="73">
                  <c:v>1.0389287959001932</c:v>
                </c:pt>
                <c:pt idx="74">
                  <c:v>1.0360022222104039</c:v>
                </c:pt>
                <c:pt idx="75">
                  <c:v>1.0398072051419145</c:v>
                </c:pt>
                <c:pt idx="76">
                  <c:v>1.0374194137020769</c:v>
                </c:pt>
                <c:pt idx="77">
                  <c:v>1.0347226119776647</c:v>
                </c:pt>
                <c:pt idx="78">
                  <c:v>1.0351041583071436</c:v>
                </c:pt>
                <c:pt idx="79">
                  <c:v>1.0347489514661614</c:v>
                </c:pt>
                <c:pt idx="80">
                  <c:v>1.035632592790622</c:v>
                </c:pt>
                <c:pt idx="81">
                  <c:v>1.0349523711367099</c:v>
                </c:pt>
                <c:pt idx="82">
                  <c:v>1.0353818173069473</c:v>
                </c:pt>
                <c:pt idx="83">
                  <c:v>1.0348441496376182</c:v>
                </c:pt>
                <c:pt idx="84">
                  <c:v>1.0325406794015342</c:v>
                </c:pt>
                <c:pt idx="85">
                  <c:v>1.0315628918129749</c:v>
                </c:pt>
                <c:pt idx="86">
                  <c:v>1.0333414714450053</c:v>
                </c:pt>
                <c:pt idx="87">
                  <c:v>1.0308191543769365</c:v>
                </c:pt>
                <c:pt idx="88">
                  <c:v>1.0320092838039381</c:v>
                </c:pt>
                <c:pt idx="89">
                  <c:v>1.0303698847693339</c:v>
                </c:pt>
                <c:pt idx="90">
                  <c:v>1.0290445922397027</c:v>
                </c:pt>
                <c:pt idx="91">
                  <c:v>1.031501334380436</c:v>
                </c:pt>
                <c:pt idx="92">
                  <c:v>1.0288360605132731</c:v>
                </c:pt>
                <c:pt idx="93">
                  <c:v>1.0283960293735368</c:v>
                </c:pt>
                <c:pt idx="94">
                  <c:v>1.0264731062001085</c:v>
                </c:pt>
                <c:pt idx="95">
                  <c:v>1.0265126831298788</c:v>
                </c:pt>
                <c:pt idx="96">
                  <c:v>1.0245325545556792</c:v>
                </c:pt>
                <c:pt idx="97">
                  <c:v>1.0233855566189247</c:v>
                </c:pt>
                <c:pt idx="98">
                  <c:v>1.0184967241144252</c:v>
                </c:pt>
                <c:pt idx="99">
                  <c:v>1.0229052232633602</c:v>
                </c:pt>
                <c:pt idx="100">
                  <c:v>1.0233279983896724</c:v>
                </c:pt>
                <c:pt idx="101">
                  <c:v>1.0205088106734621</c:v>
                </c:pt>
                <c:pt idx="102">
                  <c:v>1.0198638101762576</c:v>
                </c:pt>
                <c:pt idx="103">
                  <c:v>1.0206350954531669</c:v>
                </c:pt>
                <c:pt idx="104">
                  <c:v>1.0210734126132235</c:v>
                </c:pt>
                <c:pt idx="105">
                  <c:v>1.0196619626716328</c:v>
                </c:pt>
                <c:pt idx="106">
                  <c:v>1.0163635779736511</c:v>
                </c:pt>
                <c:pt idx="107">
                  <c:v>1.0189807541268134</c:v>
                </c:pt>
                <c:pt idx="108">
                  <c:v>1.0196817075336357</c:v>
                </c:pt>
                <c:pt idx="109">
                  <c:v>1.0198521473405893</c:v>
                </c:pt>
                <c:pt idx="110">
                  <c:v>1.0200429583491828</c:v>
                </c:pt>
                <c:pt idx="111">
                  <c:v>1.0171648595025631</c:v>
                </c:pt>
                <c:pt idx="112">
                  <c:v>1.0172915442316564</c:v>
                </c:pt>
                <c:pt idx="113">
                  <c:v>1.0151973447319367</c:v>
                </c:pt>
                <c:pt idx="114">
                  <c:v>1.0143581178668952</c:v>
                </c:pt>
                <c:pt idx="115">
                  <c:v>1.0161065286183575</c:v>
                </c:pt>
                <c:pt idx="116">
                  <c:v>1.0167434396375408</c:v>
                </c:pt>
                <c:pt idx="117">
                  <c:v>1.0153374762119964</c:v>
                </c:pt>
                <c:pt idx="118">
                  <c:v>1.0134973423200784</c:v>
                </c:pt>
                <c:pt idx="119">
                  <c:v>1.0143092750928149</c:v>
                </c:pt>
                <c:pt idx="120">
                  <c:v>1.0141276549089806</c:v>
                </c:pt>
                <c:pt idx="121">
                  <c:v>1.0129280181708478</c:v>
                </c:pt>
                <c:pt idx="122">
                  <c:v>1.0141433799387956</c:v>
                </c:pt>
                <c:pt idx="123">
                  <c:v>1.0129391168425554</c:v>
                </c:pt>
                <c:pt idx="124">
                  <c:v>1.0100892271061233</c:v>
                </c:pt>
                <c:pt idx="125">
                  <c:v>1.009774968442279</c:v>
                </c:pt>
                <c:pt idx="126">
                  <c:v>1.0105205997585518</c:v>
                </c:pt>
                <c:pt idx="127">
                  <c:v>1.0103815302572654</c:v>
                </c:pt>
                <c:pt idx="128">
                  <c:v>1.009324885090314</c:v>
                </c:pt>
                <c:pt idx="129">
                  <c:v>1.0080034527823696</c:v>
                </c:pt>
                <c:pt idx="130">
                  <c:v>1.0053641233945272</c:v>
                </c:pt>
                <c:pt idx="131">
                  <c:v>1.0077275167513371</c:v>
                </c:pt>
                <c:pt idx="132">
                  <c:v>1.0081098417533547</c:v>
                </c:pt>
                <c:pt idx="133">
                  <c:v>1.0075586245429635</c:v>
                </c:pt>
                <c:pt idx="134">
                  <c:v>1.0088323570959652</c:v>
                </c:pt>
                <c:pt idx="135">
                  <c:v>1.006898414007835</c:v>
                </c:pt>
                <c:pt idx="136">
                  <c:v>1.0045202722791253</c:v>
                </c:pt>
                <c:pt idx="137">
                  <c:v>1.0065900673760122</c:v>
                </c:pt>
                <c:pt idx="138">
                  <c:v>1.0077406155467954</c:v>
                </c:pt>
                <c:pt idx="139">
                  <c:v>1.0074025172700545</c:v>
                </c:pt>
                <c:pt idx="140">
                  <c:v>1.0039699042705574</c:v>
                </c:pt>
                <c:pt idx="141">
                  <c:v>1.0044434503965012</c:v>
                </c:pt>
                <c:pt idx="142">
                  <c:v>1.0020951132789455</c:v>
                </c:pt>
                <c:pt idx="143">
                  <c:v>1.0019490796121799</c:v>
                </c:pt>
                <c:pt idx="144">
                  <c:v>1.0024812828403273</c:v>
                </c:pt>
                <c:pt idx="145">
                  <c:v>1.0008406810996804</c:v>
                </c:pt>
                <c:pt idx="146">
                  <c:v>1.0012074079486666</c:v>
                </c:pt>
                <c:pt idx="147">
                  <c:v>1.0020094361613807</c:v>
                </c:pt>
                <c:pt idx="148">
                  <c:v>1.0045021959387612</c:v>
                </c:pt>
                <c:pt idx="149">
                  <c:v>1.0034346359077004</c:v>
                </c:pt>
                <c:pt idx="150">
                  <c:v>1.0037215519147802</c:v>
                </c:pt>
                <c:pt idx="151">
                  <c:v>1.002843286560235</c:v>
                </c:pt>
                <c:pt idx="152">
                  <c:v>1.0009171098221628</c:v>
                </c:pt>
                <c:pt idx="153">
                  <c:v>1.0019811365521245</c:v>
                </c:pt>
              </c:numCache>
            </c:numRef>
          </c:xVal>
          <c:yVal>
            <c:numRef>
              <c:f>'CT02'!$A$12:$A$165</c:f>
              <c:numCache>
                <c:formatCode>0.000</c:formatCode>
                <c:ptCount val="154"/>
                <c:pt idx="0">
                  <c:v>35.861400000000003</c:v>
                </c:pt>
                <c:pt idx="1">
                  <c:v>35.757000000000005</c:v>
                </c:pt>
                <c:pt idx="2">
                  <c:v>35.6526</c:v>
                </c:pt>
                <c:pt idx="3">
                  <c:v>35.548200000000001</c:v>
                </c:pt>
                <c:pt idx="4">
                  <c:v>35.443800000000003</c:v>
                </c:pt>
                <c:pt idx="5">
                  <c:v>35.339400000000005</c:v>
                </c:pt>
                <c:pt idx="6">
                  <c:v>35.235000000000007</c:v>
                </c:pt>
                <c:pt idx="7">
                  <c:v>35.130600000000001</c:v>
                </c:pt>
                <c:pt idx="8">
                  <c:v>35.026200000000003</c:v>
                </c:pt>
                <c:pt idx="9">
                  <c:v>34.921800000000005</c:v>
                </c:pt>
                <c:pt idx="10">
                  <c:v>34.817400000000006</c:v>
                </c:pt>
                <c:pt idx="11">
                  <c:v>34.713000000000001</c:v>
                </c:pt>
                <c:pt idx="12">
                  <c:v>34.608600000000003</c:v>
                </c:pt>
                <c:pt idx="13">
                  <c:v>34.504200000000004</c:v>
                </c:pt>
                <c:pt idx="14">
                  <c:v>34.399800000000006</c:v>
                </c:pt>
                <c:pt idx="15">
                  <c:v>34.295400000000001</c:v>
                </c:pt>
                <c:pt idx="16">
                  <c:v>34.191000000000003</c:v>
                </c:pt>
                <c:pt idx="17">
                  <c:v>34.086600000000004</c:v>
                </c:pt>
                <c:pt idx="18">
                  <c:v>33.982200000000006</c:v>
                </c:pt>
                <c:pt idx="19">
                  <c:v>33.877800000000001</c:v>
                </c:pt>
                <c:pt idx="20">
                  <c:v>33.773400000000002</c:v>
                </c:pt>
                <c:pt idx="21">
                  <c:v>33.669000000000004</c:v>
                </c:pt>
                <c:pt idx="22">
                  <c:v>33.564600000000006</c:v>
                </c:pt>
                <c:pt idx="23">
                  <c:v>33.4602</c:v>
                </c:pt>
                <c:pt idx="24">
                  <c:v>33.355800000000002</c:v>
                </c:pt>
                <c:pt idx="25">
                  <c:v>33.251400000000004</c:v>
                </c:pt>
                <c:pt idx="26">
                  <c:v>33.147000000000006</c:v>
                </c:pt>
                <c:pt idx="27">
                  <c:v>33.0426</c:v>
                </c:pt>
                <c:pt idx="28">
                  <c:v>32.938200000000002</c:v>
                </c:pt>
                <c:pt idx="29">
                  <c:v>32.833800000000004</c:v>
                </c:pt>
                <c:pt idx="30">
                  <c:v>32.729400000000005</c:v>
                </c:pt>
                <c:pt idx="31">
                  <c:v>32.625</c:v>
                </c:pt>
                <c:pt idx="32">
                  <c:v>32.520600000000002</c:v>
                </c:pt>
                <c:pt idx="33">
                  <c:v>32.416200000000003</c:v>
                </c:pt>
                <c:pt idx="34">
                  <c:v>32.311800000000005</c:v>
                </c:pt>
                <c:pt idx="35">
                  <c:v>32.2074</c:v>
                </c:pt>
                <c:pt idx="36">
                  <c:v>32.103000000000002</c:v>
                </c:pt>
                <c:pt idx="37">
                  <c:v>31.998600000000003</c:v>
                </c:pt>
                <c:pt idx="38">
                  <c:v>31.894200000000001</c:v>
                </c:pt>
                <c:pt idx="39">
                  <c:v>31.789800000000003</c:v>
                </c:pt>
                <c:pt idx="40">
                  <c:v>31.685400000000001</c:v>
                </c:pt>
                <c:pt idx="41">
                  <c:v>31.581000000000003</c:v>
                </c:pt>
                <c:pt idx="42">
                  <c:v>31.476600000000001</c:v>
                </c:pt>
                <c:pt idx="43">
                  <c:v>31.372200000000003</c:v>
                </c:pt>
                <c:pt idx="44">
                  <c:v>31.267800000000001</c:v>
                </c:pt>
                <c:pt idx="45">
                  <c:v>31.163400000000003</c:v>
                </c:pt>
                <c:pt idx="46">
                  <c:v>31.059000000000005</c:v>
                </c:pt>
                <c:pt idx="47">
                  <c:v>30.954600000000003</c:v>
                </c:pt>
                <c:pt idx="48">
                  <c:v>30.850200000000005</c:v>
                </c:pt>
                <c:pt idx="49">
                  <c:v>30.745800000000003</c:v>
                </c:pt>
                <c:pt idx="50">
                  <c:v>30.641400000000004</c:v>
                </c:pt>
                <c:pt idx="51">
                  <c:v>30.537000000000003</c:v>
                </c:pt>
                <c:pt idx="52">
                  <c:v>30.432600000000004</c:v>
                </c:pt>
                <c:pt idx="53">
                  <c:v>30.328200000000002</c:v>
                </c:pt>
                <c:pt idx="54">
                  <c:v>30.223800000000004</c:v>
                </c:pt>
                <c:pt idx="55">
                  <c:v>30.119400000000002</c:v>
                </c:pt>
                <c:pt idx="56">
                  <c:v>30.015000000000004</c:v>
                </c:pt>
                <c:pt idx="57">
                  <c:v>29.910600000000002</c:v>
                </c:pt>
                <c:pt idx="58">
                  <c:v>29.806200000000004</c:v>
                </c:pt>
                <c:pt idx="59">
                  <c:v>29.701800000000002</c:v>
                </c:pt>
                <c:pt idx="60">
                  <c:v>29.597400000000004</c:v>
                </c:pt>
                <c:pt idx="61">
                  <c:v>29.493000000000002</c:v>
                </c:pt>
                <c:pt idx="62">
                  <c:v>29.388600000000004</c:v>
                </c:pt>
                <c:pt idx="63">
                  <c:v>29.284200000000002</c:v>
                </c:pt>
                <c:pt idx="64">
                  <c:v>29.179800000000004</c:v>
                </c:pt>
                <c:pt idx="65">
                  <c:v>29.075400000000002</c:v>
                </c:pt>
                <c:pt idx="66">
                  <c:v>28.971000000000004</c:v>
                </c:pt>
                <c:pt idx="67">
                  <c:v>28.866600000000002</c:v>
                </c:pt>
                <c:pt idx="68">
                  <c:v>28.762200000000004</c:v>
                </c:pt>
                <c:pt idx="69">
                  <c:v>28.657800000000002</c:v>
                </c:pt>
                <c:pt idx="70">
                  <c:v>28.553400000000003</c:v>
                </c:pt>
                <c:pt idx="71">
                  <c:v>28.449000000000002</c:v>
                </c:pt>
                <c:pt idx="72">
                  <c:v>28.344600000000003</c:v>
                </c:pt>
                <c:pt idx="73">
                  <c:v>28.240200000000002</c:v>
                </c:pt>
                <c:pt idx="74">
                  <c:v>28.135800000000003</c:v>
                </c:pt>
                <c:pt idx="75">
                  <c:v>28.031400000000001</c:v>
                </c:pt>
                <c:pt idx="76">
                  <c:v>27.927000000000003</c:v>
                </c:pt>
                <c:pt idx="77">
                  <c:v>27.822600000000001</c:v>
                </c:pt>
                <c:pt idx="78">
                  <c:v>27.718200000000003</c:v>
                </c:pt>
                <c:pt idx="79">
                  <c:v>27.613800000000001</c:v>
                </c:pt>
                <c:pt idx="80">
                  <c:v>27.509400000000003</c:v>
                </c:pt>
                <c:pt idx="81">
                  <c:v>27.405000000000001</c:v>
                </c:pt>
                <c:pt idx="82">
                  <c:v>27.300600000000003</c:v>
                </c:pt>
                <c:pt idx="83">
                  <c:v>27.196200000000001</c:v>
                </c:pt>
                <c:pt idx="84">
                  <c:v>27.091800000000003</c:v>
                </c:pt>
                <c:pt idx="85">
                  <c:v>26.987400000000001</c:v>
                </c:pt>
                <c:pt idx="86">
                  <c:v>26.883000000000003</c:v>
                </c:pt>
                <c:pt idx="87">
                  <c:v>26.778600000000001</c:v>
                </c:pt>
                <c:pt idx="88">
                  <c:v>26.674200000000003</c:v>
                </c:pt>
                <c:pt idx="89">
                  <c:v>26.569800000000004</c:v>
                </c:pt>
                <c:pt idx="90">
                  <c:v>26.465400000000002</c:v>
                </c:pt>
                <c:pt idx="91">
                  <c:v>26.361000000000004</c:v>
                </c:pt>
                <c:pt idx="92">
                  <c:v>26.256600000000002</c:v>
                </c:pt>
                <c:pt idx="93">
                  <c:v>26.152200000000004</c:v>
                </c:pt>
                <c:pt idx="94">
                  <c:v>26.047800000000002</c:v>
                </c:pt>
                <c:pt idx="95">
                  <c:v>25.943400000000004</c:v>
                </c:pt>
                <c:pt idx="96">
                  <c:v>25.839000000000002</c:v>
                </c:pt>
                <c:pt idx="97">
                  <c:v>25.734600000000004</c:v>
                </c:pt>
                <c:pt idx="98">
                  <c:v>25.630200000000002</c:v>
                </c:pt>
                <c:pt idx="99">
                  <c:v>25.525800000000004</c:v>
                </c:pt>
                <c:pt idx="100">
                  <c:v>25.421400000000002</c:v>
                </c:pt>
                <c:pt idx="101">
                  <c:v>25.317000000000004</c:v>
                </c:pt>
                <c:pt idx="102">
                  <c:v>25.212600000000002</c:v>
                </c:pt>
                <c:pt idx="103">
                  <c:v>25.108200000000004</c:v>
                </c:pt>
                <c:pt idx="104">
                  <c:v>25.003800000000002</c:v>
                </c:pt>
                <c:pt idx="105">
                  <c:v>24.899400000000004</c:v>
                </c:pt>
                <c:pt idx="106">
                  <c:v>24.795000000000002</c:v>
                </c:pt>
                <c:pt idx="107">
                  <c:v>24.690600000000003</c:v>
                </c:pt>
                <c:pt idx="108">
                  <c:v>24.586200000000002</c:v>
                </c:pt>
                <c:pt idx="109">
                  <c:v>24.481800000000003</c:v>
                </c:pt>
                <c:pt idx="110">
                  <c:v>24.377400000000002</c:v>
                </c:pt>
                <c:pt idx="111">
                  <c:v>24.273000000000003</c:v>
                </c:pt>
                <c:pt idx="112">
                  <c:v>24.168600000000001</c:v>
                </c:pt>
                <c:pt idx="113">
                  <c:v>24.064200000000003</c:v>
                </c:pt>
                <c:pt idx="114">
                  <c:v>23.959800000000001</c:v>
                </c:pt>
                <c:pt idx="115">
                  <c:v>23.855400000000003</c:v>
                </c:pt>
                <c:pt idx="116">
                  <c:v>23.751000000000001</c:v>
                </c:pt>
                <c:pt idx="117">
                  <c:v>23.646600000000003</c:v>
                </c:pt>
                <c:pt idx="118">
                  <c:v>23.542200000000001</c:v>
                </c:pt>
                <c:pt idx="119">
                  <c:v>23.437800000000003</c:v>
                </c:pt>
                <c:pt idx="120">
                  <c:v>23.333400000000001</c:v>
                </c:pt>
                <c:pt idx="121">
                  <c:v>23.229000000000003</c:v>
                </c:pt>
                <c:pt idx="122">
                  <c:v>23.124600000000001</c:v>
                </c:pt>
                <c:pt idx="123">
                  <c:v>23.020200000000003</c:v>
                </c:pt>
                <c:pt idx="124">
                  <c:v>22.915800000000001</c:v>
                </c:pt>
                <c:pt idx="125">
                  <c:v>22.811400000000003</c:v>
                </c:pt>
                <c:pt idx="126">
                  <c:v>22.707000000000001</c:v>
                </c:pt>
                <c:pt idx="127">
                  <c:v>22.602600000000002</c:v>
                </c:pt>
                <c:pt idx="128">
                  <c:v>22.498200000000001</c:v>
                </c:pt>
                <c:pt idx="129">
                  <c:v>22.393800000000002</c:v>
                </c:pt>
                <c:pt idx="130">
                  <c:v>22.289400000000001</c:v>
                </c:pt>
                <c:pt idx="131">
                  <c:v>22.185000000000002</c:v>
                </c:pt>
                <c:pt idx="132">
                  <c:v>22.080600000000004</c:v>
                </c:pt>
                <c:pt idx="133">
                  <c:v>21.976200000000002</c:v>
                </c:pt>
                <c:pt idx="134">
                  <c:v>21.871800000000004</c:v>
                </c:pt>
                <c:pt idx="135">
                  <c:v>21.767400000000002</c:v>
                </c:pt>
                <c:pt idx="136">
                  <c:v>21.663000000000004</c:v>
                </c:pt>
                <c:pt idx="137">
                  <c:v>21.558600000000002</c:v>
                </c:pt>
                <c:pt idx="138">
                  <c:v>21.454200000000004</c:v>
                </c:pt>
                <c:pt idx="139">
                  <c:v>21.349800000000002</c:v>
                </c:pt>
                <c:pt idx="140">
                  <c:v>21.245400000000004</c:v>
                </c:pt>
                <c:pt idx="141">
                  <c:v>21.141000000000002</c:v>
                </c:pt>
                <c:pt idx="142">
                  <c:v>21.036600000000004</c:v>
                </c:pt>
                <c:pt idx="143">
                  <c:v>20.932200000000002</c:v>
                </c:pt>
                <c:pt idx="144">
                  <c:v>20.827800000000003</c:v>
                </c:pt>
                <c:pt idx="145">
                  <c:v>20.723400000000002</c:v>
                </c:pt>
                <c:pt idx="146">
                  <c:v>20.619000000000003</c:v>
                </c:pt>
                <c:pt idx="147">
                  <c:v>20.514600000000002</c:v>
                </c:pt>
                <c:pt idx="148">
                  <c:v>20.410200000000003</c:v>
                </c:pt>
                <c:pt idx="149">
                  <c:v>20.305800000000001</c:v>
                </c:pt>
                <c:pt idx="150">
                  <c:v>20.201400000000003</c:v>
                </c:pt>
                <c:pt idx="151">
                  <c:v>20.097000000000001</c:v>
                </c:pt>
                <c:pt idx="152">
                  <c:v>19.992600000000003</c:v>
                </c:pt>
                <c:pt idx="153">
                  <c:v>19.888200000000001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DDE-460C-B76F-776439284267}"/>
            </c:ext>
          </c:extLst>
        </c:ser>
        <c:ser>
          <c:idx val="1"/>
          <c:order val="1"/>
          <c:tx>
            <c:v>CT03-03</c:v>
          </c:tx>
          <c:spPr>
            <a:ln w="2540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'CT03'!$E$9:$E$221</c:f>
              <c:numCache>
                <c:formatCode>0.000</c:formatCode>
                <c:ptCount val="213"/>
                <c:pt idx="0">
                  <c:v>1.0695601953457963</c:v>
                </c:pt>
                <c:pt idx="1">
                  <c:v>1.0700183328560064</c:v>
                </c:pt>
                <c:pt idx="2">
                  <c:v>1.070574332265851</c:v>
                </c:pt>
                <c:pt idx="3">
                  <c:v>1.071344142535908</c:v>
                </c:pt>
                <c:pt idx="4">
                  <c:v>1.0698300535907801</c:v>
                </c:pt>
                <c:pt idx="5">
                  <c:v>1.0683961172114993</c:v>
                </c:pt>
                <c:pt idx="6">
                  <c:v>1.066535846175382</c:v>
                </c:pt>
                <c:pt idx="7">
                  <c:v>1.0639629906522183</c:v>
                </c:pt>
                <c:pt idx="8">
                  <c:v>1.0649547517034925</c:v>
                </c:pt>
                <c:pt idx="9">
                  <c:v>1.0650985465670484</c:v>
                </c:pt>
                <c:pt idx="10">
                  <c:v>1.0661889638789805</c:v>
                </c:pt>
                <c:pt idx="11">
                  <c:v>1.0652177505905629</c:v>
                </c:pt>
                <c:pt idx="12">
                  <c:v>1.0650180643862039</c:v>
                </c:pt>
                <c:pt idx="13">
                  <c:v>1.0667407274183558</c:v>
                </c:pt>
                <c:pt idx="14">
                  <c:v>1.0660240392130813</c:v>
                </c:pt>
                <c:pt idx="15">
                  <c:v>1.065821850180436</c:v>
                </c:pt>
                <c:pt idx="16">
                  <c:v>1.062464694503229</c:v>
                </c:pt>
                <c:pt idx="17">
                  <c:v>1.0595658655154754</c:v>
                </c:pt>
                <c:pt idx="18">
                  <c:v>1.0572264982797779</c:v>
                </c:pt>
                <c:pt idx="19">
                  <c:v>1.0566155756507762</c:v>
                </c:pt>
                <c:pt idx="20">
                  <c:v>1.0617495252072608</c:v>
                </c:pt>
                <c:pt idx="21">
                  <c:v>1.0635288299138856</c:v>
                </c:pt>
                <c:pt idx="22">
                  <c:v>1.0644451736240359</c:v>
                </c:pt>
                <c:pt idx="23">
                  <c:v>1.0611948148383961</c:v>
                </c:pt>
                <c:pt idx="24">
                  <c:v>1.0527389736123354</c:v>
                </c:pt>
                <c:pt idx="25">
                  <c:v>1.0475624946932578</c:v>
                </c:pt>
                <c:pt idx="26">
                  <c:v>1.0480821908835509</c:v>
                </c:pt>
                <c:pt idx="27">
                  <c:v>1.0517615309136292</c:v>
                </c:pt>
                <c:pt idx="28">
                  <c:v>1.0536785189869082</c:v>
                </c:pt>
                <c:pt idx="29">
                  <c:v>1.0548566686064018</c:v>
                </c:pt>
                <c:pt idx="30">
                  <c:v>1.0554156170649229</c:v>
                </c:pt>
                <c:pt idx="31">
                  <c:v>1.0537154095028836</c:v>
                </c:pt>
                <c:pt idx="32">
                  <c:v>1.048419161151799</c:v>
                </c:pt>
                <c:pt idx="33">
                  <c:v>1.0454442300001745</c:v>
                </c:pt>
                <c:pt idx="34">
                  <c:v>1.0456924506250289</c:v>
                </c:pt>
                <c:pt idx="35">
                  <c:v>1.0457870669339413</c:v>
                </c:pt>
                <c:pt idx="36">
                  <c:v>1.0461340802622039</c:v>
                </c:pt>
                <c:pt idx="37">
                  <c:v>1.0470519386876975</c:v>
                </c:pt>
                <c:pt idx="38">
                  <c:v>1.049683279376509</c:v>
                </c:pt>
                <c:pt idx="39">
                  <c:v>1.0482354255780728</c:v>
                </c:pt>
                <c:pt idx="40">
                  <c:v>1.0493432732227366</c:v>
                </c:pt>
                <c:pt idx="41">
                  <c:v>1.0514108657219758</c:v>
                </c:pt>
                <c:pt idx="42">
                  <c:v>1.0494186503040266</c:v>
                </c:pt>
                <c:pt idx="43">
                  <c:v>1.0474706247758268</c:v>
                </c:pt>
                <c:pt idx="44">
                  <c:v>1.0504502701077314</c:v>
                </c:pt>
                <c:pt idx="45">
                  <c:v>1.0546280830968515</c:v>
                </c:pt>
                <c:pt idx="46">
                  <c:v>1.0534658706794167</c:v>
                </c:pt>
                <c:pt idx="47">
                  <c:v>1.0499003114967023</c:v>
                </c:pt>
                <c:pt idx="48">
                  <c:v>1.049568971064935</c:v>
                </c:pt>
                <c:pt idx="49">
                  <c:v>1.0481222068322249</c:v>
                </c:pt>
                <c:pt idx="50">
                  <c:v>1.045879830249629</c:v>
                </c:pt>
                <c:pt idx="51">
                  <c:v>1.0429333718180451</c:v>
                </c:pt>
                <c:pt idx="52">
                  <c:v>1.0421921719085641</c:v>
                </c:pt>
                <c:pt idx="53">
                  <c:v>1.0416492223230618</c:v>
                </c:pt>
                <c:pt idx="54">
                  <c:v>1.0448065143384488</c:v>
                </c:pt>
                <c:pt idx="55">
                  <c:v>1.0455837350042734</c:v>
                </c:pt>
                <c:pt idx="56">
                  <c:v>1.0429071309245479</c:v>
                </c:pt>
                <c:pt idx="57">
                  <c:v>1.0421391633347441</c:v>
                </c:pt>
                <c:pt idx="58">
                  <c:v>1.0375984180106286</c:v>
                </c:pt>
                <c:pt idx="59">
                  <c:v>1.0349843176422351</c:v>
                </c:pt>
                <c:pt idx="60">
                  <c:v>1.0384330476337837</c:v>
                </c:pt>
                <c:pt idx="61">
                  <c:v>1.0439366107551133</c:v>
                </c:pt>
                <c:pt idx="62">
                  <c:v>1.0504031544373789</c:v>
                </c:pt>
                <c:pt idx="63">
                  <c:v>1.0527377605161217</c:v>
                </c:pt>
                <c:pt idx="64">
                  <c:v>1.0476560082666921</c:v>
                </c:pt>
                <c:pt idx="65">
                  <c:v>1.0409687742287153</c:v>
                </c:pt>
                <c:pt idx="66">
                  <c:v>1.0348217075315569</c:v>
                </c:pt>
                <c:pt idx="67">
                  <c:v>1.0292893049385203</c:v>
                </c:pt>
                <c:pt idx="68">
                  <c:v>1.0281231930946952</c:v>
                </c:pt>
                <c:pt idx="69">
                  <c:v>1.0286202969233353</c:v>
                </c:pt>
                <c:pt idx="70">
                  <c:v>1.0304197088510323</c:v>
                </c:pt>
                <c:pt idx="71">
                  <c:v>1.0380910384077118</c:v>
                </c:pt>
                <c:pt idx="72">
                  <c:v>1.0472816438969281</c:v>
                </c:pt>
                <c:pt idx="73">
                  <c:v>1.0510497082888119</c:v>
                </c:pt>
                <c:pt idx="74">
                  <c:v>1.0548004393178587</c:v>
                </c:pt>
                <c:pt idx="75">
                  <c:v>1.0544827485913648</c:v>
                </c:pt>
                <c:pt idx="76">
                  <c:v>1.0468662635673542</c:v>
                </c:pt>
                <c:pt idx="77">
                  <c:v>1.0427899322311123</c:v>
                </c:pt>
                <c:pt idx="78">
                  <c:v>1.0415416027998099</c:v>
                </c:pt>
                <c:pt idx="79">
                  <c:v>1.0407054043701871</c:v>
                </c:pt>
                <c:pt idx="80">
                  <c:v>1.038670981856247</c:v>
                </c:pt>
                <c:pt idx="81">
                  <c:v>1.0331566089955799</c:v>
                </c:pt>
                <c:pt idx="82">
                  <c:v>1.0295532549208024</c:v>
                </c:pt>
                <c:pt idx="83">
                  <c:v>1.0307996490718923</c:v>
                </c:pt>
                <c:pt idx="84">
                  <c:v>1.030465123568052</c:v>
                </c:pt>
                <c:pt idx="85">
                  <c:v>1.0341875193668726</c:v>
                </c:pt>
                <c:pt idx="86">
                  <c:v>1.0360947471752808</c:v>
                </c:pt>
                <c:pt idx="87">
                  <c:v>1.0368079341970216</c:v>
                </c:pt>
                <c:pt idx="88">
                  <c:v>1.03679543229124</c:v>
                </c:pt>
                <c:pt idx="89">
                  <c:v>1.0347522910442557</c:v>
                </c:pt>
                <c:pt idx="90">
                  <c:v>1.0335366097451886</c:v>
                </c:pt>
                <c:pt idx="91">
                  <c:v>1.03246290063494</c:v>
                </c:pt>
                <c:pt idx="92">
                  <c:v>1.0297288172898098</c:v>
                </c:pt>
                <c:pt idx="93">
                  <c:v>1.0314579844983907</c:v>
                </c:pt>
                <c:pt idx="94">
                  <c:v>1.0364955825416182</c:v>
                </c:pt>
                <c:pt idx="95">
                  <c:v>1.0423339092073445</c:v>
                </c:pt>
                <c:pt idx="96">
                  <c:v>1.0419804686498384</c:v>
                </c:pt>
                <c:pt idx="97">
                  <c:v>1.0407957859404295</c:v>
                </c:pt>
                <c:pt idx="98">
                  <c:v>1.0397257641574555</c:v>
                </c:pt>
                <c:pt idx="99">
                  <c:v>1.0403419633167375</c:v>
                </c:pt>
                <c:pt idx="100">
                  <c:v>1.036461497758292</c:v>
                </c:pt>
                <c:pt idx="101">
                  <c:v>1.0322735350643448</c:v>
                </c:pt>
                <c:pt idx="102">
                  <c:v>1.0302997221371375</c:v>
                </c:pt>
                <c:pt idx="103">
                  <c:v>1.0296208963165865</c:v>
                </c:pt>
                <c:pt idx="104">
                  <c:v>1.0293421302770038</c:v>
                </c:pt>
                <c:pt idx="105">
                  <c:v>1.0302656682416953</c:v>
                </c:pt>
                <c:pt idx="106">
                  <c:v>1.0303358663922619</c:v>
                </c:pt>
                <c:pt idx="107">
                  <c:v>1.0301827894350719</c:v>
                </c:pt>
                <c:pt idx="108">
                  <c:v>1.031887824747564</c:v>
                </c:pt>
                <c:pt idx="109">
                  <c:v>1.0312266336984111</c:v>
                </c:pt>
                <c:pt idx="110">
                  <c:v>1.0309032786376009</c:v>
                </c:pt>
                <c:pt idx="111">
                  <c:v>1.0293491221429822</c:v>
                </c:pt>
                <c:pt idx="112">
                  <c:v>1.0276161788906899</c:v>
                </c:pt>
                <c:pt idx="113">
                  <c:v>1.0273568365609549</c:v>
                </c:pt>
                <c:pt idx="114">
                  <c:v>1.0280427238643475</c:v>
                </c:pt>
                <c:pt idx="115">
                  <c:v>1.0311782782374874</c:v>
                </c:pt>
                <c:pt idx="116">
                  <c:v>1.0312129852860246</c:v>
                </c:pt>
                <c:pt idx="117">
                  <c:v>1.03022724395636</c:v>
                </c:pt>
                <c:pt idx="118">
                  <c:v>1.0275741859586718</c:v>
                </c:pt>
                <c:pt idx="119">
                  <c:v>1.0272100864605753</c:v>
                </c:pt>
                <c:pt idx="120">
                  <c:v>1.0252506480901464</c:v>
                </c:pt>
                <c:pt idx="121">
                  <c:v>1.022849845671745</c:v>
                </c:pt>
                <c:pt idx="122">
                  <c:v>1.0279169974175251</c:v>
                </c:pt>
                <c:pt idx="123">
                  <c:v>1.0322061063192824</c:v>
                </c:pt>
                <c:pt idx="124">
                  <c:v>1.0332581674607586</c:v>
                </c:pt>
                <c:pt idx="125">
                  <c:v>1.0328754041929809</c:v>
                </c:pt>
                <c:pt idx="126">
                  <c:v>1.0327456043828236</c:v>
                </c:pt>
                <c:pt idx="127">
                  <c:v>1.0286958403544839</c:v>
                </c:pt>
                <c:pt idx="128">
                  <c:v>1.023914135693242</c:v>
                </c:pt>
                <c:pt idx="129">
                  <c:v>1.0157299165260334</c:v>
                </c:pt>
                <c:pt idx="130">
                  <c:v>1.0109819245262897</c:v>
                </c:pt>
                <c:pt idx="131">
                  <c:v>1.0152211927209385</c:v>
                </c:pt>
                <c:pt idx="132">
                  <c:v>1.0251884413848238</c:v>
                </c:pt>
                <c:pt idx="133">
                  <c:v>1.0316632397816516</c:v>
                </c:pt>
                <c:pt idx="134">
                  <c:v>1.0326311895758484</c:v>
                </c:pt>
                <c:pt idx="135">
                  <c:v>1.0331998460279128</c:v>
                </c:pt>
                <c:pt idx="136">
                  <c:v>1.0320926323797808</c:v>
                </c:pt>
                <c:pt idx="137">
                  <c:v>1.0276271210710834</c:v>
                </c:pt>
                <c:pt idx="138">
                  <c:v>1.0236617259035843</c:v>
                </c:pt>
                <c:pt idx="139">
                  <c:v>1.0171160127853784</c:v>
                </c:pt>
                <c:pt idx="140">
                  <c:v>1.0136583223045239</c:v>
                </c:pt>
                <c:pt idx="141">
                  <c:v>1.0176887036001736</c:v>
                </c:pt>
                <c:pt idx="142">
                  <c:v>1.0211742851776737</c:v>
                </c:pt>
                <c:pt idx="143">
                  <c:v>1.0234551572846551</c:v>
                </c:pt>
                <c:pt idx="144">
                  <c:v>1.0244741696796316</c:v>
                </c:pt>
                <c:pt idx="145">
                  <c:v>1.0268574177166148</c:v>
                </c:pt>
                <c:pt idx="146">
                  <c:v>1.0249783361907416</c:v>
                </c:pt>
                <c:pt idx="147">
                  <c:v>1.0215643985525731</c:v>
                </c:pt>
                <c:pt idx="148">
                  <c:v>1.0179271531890779</c:v>
                </c:pt>
                <c:pt idx="149">
                  <c:v>1.0183340880503293</c:v>
                </c:pt>
                <c:pt idx="150">
                  <c:v>1.020887440493323</c:v>
                </c:pt>
                <c:pt idx="151">
                  <c:v>1.025268623648957</c:v>
                </c:pt>
                <c:pt idx="152">
                  <c:v>1.0272512814251165</c:v>
                </c:pt>
                <c:pt idx="153">
                  <c:v>1.0242037712073557</c:v>
                </c:pt>
                <c:pt idx="154">
                  <c:v>1.0226696424468742</c:v>
                </c:pt>
                <c:pt idx="155">
                  <c:v>1.023168232341723</c:v>
                </c:pt>
                <c:pt idx="156">
                  <c:v>1.0232945491711036</c:v>
                </c:pt>
                <c:pt idx="157">
                  <c:v>1.0220424374647186</c:v>
                </c:pt>
                <c:pt idx="158">
                  <c:v>1.0199114801387601</c:v>
                </c:pt>
                <c:pt idx="159">
                  <c:v>1.0161314294112105</c:v>
                </c:pt>
                <c:pt idx="160">
                  <c:v>1.0186411305652727</c:v>
                </c:pt>
                <c:pt idx="161">
                  <c:v>1.0250298682490746</c:v>
                </c:pt>
                <c:pt idx="162">
                  <c:v>1.0240772061383152</c:v>
                </c:pt>
                <c:pt idx="163">
                  <c:v>1.0231809572505717</c:v>
                </c:pt>
                <c:pt idx="164">
                  <c:v>1.0208636049406741</c:v>
                </c:pt>
                <c:pt idx="165">
                  <c:v>1.0241347398252181</c:v>
                </c:pt>
                <c:pt idx="166">
                  <c:v>1.0229189821632889</c:v>
                </c:pt>
                <c:pt idx="167">
                  <c:v>1.0181441704534946</c:v>
                </c:pt>
                <c:pt idx="168">
                  <c:v>1.017314769817927</c:v>
                </c:pt>
                <c:pt idx="169">
                  <c:v>1.0144672797163532</c:v>
                </c:pt>
                <c:pt idx="170">
                  <c:v>1.0087429711069267</c:v>
                </c:pt>
                <c:pt idx="171">
                  <c:v>1.0048850492391115</c:v>
                </c:pt>
                <c:pt idx="172">
                  <c:v>1.0027943509544741</c:v>
                </c:pt>
                <c:pt idx="173">
                  <c:v>1.0018665848800969</c:v>
                </c:pt>
                <c:pt idx="174">
                  <c:v>0.9992650240653923</c:v>
                </c:pt>
                <c:pt idx="175">
                  <c:v>1.0016685423975347</c:v>
                </c:pt>
                <c:pt idx="176">
                  <c:v>1.0058038923048251</c:v>
                </c:pt>
                <c:pt idx="177">
                  <c:v>1.0056463117561281</c:v>
                </c:pt>
                <c:pt idx="178">
                  <c:v>1.001990787104186</c:v>
                </c:pt>
                <c:pt idx="179">
                  <c:v>1.0012519285125021</c:v>
                </c:pt>
                <c:pt idx="180">
                  <c:v>0.99760779349093132</c:v>
                </c:pt>
                <c:pt idx="181">
                  <c:v>0.99092800109871826</c:v>
                </c:pt>
                <c:pt idx="182">
                  <c:v>0.98357851635677507</c:v>
                </c:pt>
                <c:pt idx="183">
                  <c:v>0.98513164940951259</c:v>
                </c:pt>
                <c:pt idx="184">
                  <c:v>1.0026434399130888</c:v>
                </c:pt>
                <c:pt idx="185">
                  <c:v>1.0024420747536651</c:v>
                </c:pt>
                <c:pt idx="186">
                  <c:v>1.0030554555806352</c:v>
                </c:pt>
                <c:pt idx="187">
                  <c:v>1.0036200476505086</c:v>
                </c:pt>
                <c:pt idx="188">
                  <c:v>1.0032091472562992</c:v>
                </c:pt>
                <c:pt idx="189">
                  <c:v>1.0062840349490714</c:v>
                </c:pt>
                <c:pt idx="190">
                  <c:v>1.0076132899779882</c:v>
                </c:pt>
                <c:pt idx="191">
                  <c:v>1.0083078259528209</c:v>
                </c:pt>
                <c:pt idx="192">
                  <c:v>1.0023011884351849</c:v>
                </c:pt>
                <c:pt idx="193">
                  <c:v>0.99799303664583949</c:v>
                </c:pt>
                <c:pt idx="194">
                  <c:v>0.99605119077129123</c:v>
                </c:pt>
                <c:pt idx="195">
                  <c:v>0.99493603408179343</c:v>
                </c:pt>
                <c:pt idx="196">
                  <c:v>0.99560163141749569</c:v>
                </c:pt>
                <c:pt idx="197">
                  <c:v>0.99293896095538914</c:v>
                </c:pt>
                <c:pt idx="198">
                  <c:v>0.9878252401529638</c:v>
                </c:pt>
                <c:pt idx="199">
                  <c:v>0.98655888923127344</c:v>
                </c:pt>
                <c:pt idx="200">
                  <c:v>0.99230736492914318</c:v>
                </c:pt>
                <c:pt idx="201">
                  <c:v>0.99778407283172865</c:v>
                </c:pt>
                <c:pt idx="202">
                  <c:v>1.0001381238146063</c:v>
                </c:pt>
                <c:pt idx="203">
                  <c:v>1.0024504285618829</c:v>
                </c:pt>
                <c:pt idx="204">
                  <c:v>1.0004629700232002</c:v>
                </c:pt>
                <c:pt idx="205">
                  <c:v>0.99909252360709588</c:v>
                </c:pt>
                <c:pt idx="206">
                  <c:v>1.0009157517092937</c:v>
                </c:pt>
                <c:pt idx="207">
                  <c:v>1.0011925569128093</c:v>
                </c:pt>
                <c:pt idx="208">
                  <c:v>1.0024112031624071</c:v>
                </c:pt>
                <c:pt idx="209">
                  <c:v>1.0037191225379991</c:v>
                </c:pt>
                <c:pt idx="210">
                  <c:v>0.99972073028548869</c:v>
                </c:pt>
                <c:pt idx="211">
                  <c:v>0.99792678146865688</c:v>
                </c:pt>
                <c:pt idx="212">
                  <c:v>0.99619858065083122</c:v>
                </c:pt>
              </c:numCache>
            </c:numRef>
          </c:xVal>
          <c:yVal>
            <c:numRef>
              <c:f>'CT03'!$A$9:$A$221</c:f>
              <c:numCache>
                <c:formatCode>0.000</c:formatCode>
                <c:ptCount val="213"/>
                <c:pt idx="0">
                  <c:v>38.367000000000004</c:v>
                </c:pt>
                <c:pt idx="1">
                  <c:v>38.262600000000006</c:v>
                </c:pt>
                <c:pt idx="2">
                  <c:v>38.158200000000001</c:v>
                </c:pt>
                <c:pt idx="3">
                  <c:v>38.053800000000003</c:v>
                </c:pt>
                <c:pt idx="4">
                  <c:v>37.949400000000004</c:v>
                </c:pt>
                <c:pt idx="5">
                  <c:v>37.845000000000006</c:v>
                </c:pt>
                <c:pt idx="6">
                  <c:v>37.740600000000001</c:v>
                </c:pt>
                <c:pt idx="7">
                  <c:v>37.636200000000002</c:v>
                </c:pt>
                <c:pt idx="8">
                  <c:v>37.531800000000004</c:v>
                </c:pt>
                <c:pt idx="9">
                  <c:v>37.427400000000006</c:v>
                </c:pt>
                <c:pt idx="10">
                  <c:v>37.323</c:v>
                </c:pt>
                <c:pt idx="11">
                  <c:v>37.218600000000002</c:v>
                </c:pt>
                <c:pt idx="12">
                  <c:v>37.114200000000004</c:v>
                </c:pt>
                <c:pt idx="13">
                  <c:v>37.009800000000006</c:v>
                </c:pt>
                <c:pt idx="14">
                  <c:v>36.9054</c:v>
                </c:pt>
                <c:pt idx="15">
                  <c:v>36.801000000000002</c:v>
                </c:pt>
                <c:pt idx="16">
                  <c:v>36.696600000000004</c:v>
                </c:pt>
                <c:pt idx="17">
                  <c:v>36.592200000000005</c:v>
                </c:pt>
                <c:pt idx="18">
                  <c:v>36.4878</c:v>
                </c:pt>
                <c:pt idx="19">
                  <c:v>36.383400000000002</c:v>
                </c:pt>
                <c:pt idx="20">
                  <c:v>36.279000000000003</c:v>
                </c:pt>
                <c:pt idx="21">
                  <c:v>36.174600000000005</c:v>
                </c:pt>
                <c:pt idx="22">
                  <c:v>36.0702</c:v>
                </c:pt>
                <c:pt idx="23">
                  <c:v>35.965800000000002</c:v>
                </c:pt>
                <c:pt idx="24">
                  <c:v>35.861400000000003</c:v>
                </c:pt>
                <c:pt idx="25">
                  <c:v>35.757000000000005</c:v>
                </c:pt>
                <c:pt idx="26">
                  <c:v>35.6526</c:v>
                </c:pt>
                <c:pt idx="27">
                  <c:v>35.548200000000001</c:v>
                </c:pt>
                <c:pt idx="28">
                  <c:v>35.443800000000003</c:v>
                </c:pt>
                <c:pt idx="29">
                  <c:v>35.339400000000005</c:v>
                </c:pt>
                <c:pt idx="30">
                  <c:v>35.235000000000007</c:v>
                </c:pt>
                <c:pt idx="31">
                  <c:v>35.130600000000001</c:v>
                </c:pt>
                <c:pt idx="32">
                  <c:v>35.026200000000003</c:v>
                </c:pt>
                <c:pt idx="33">
                  <c:v>34.921800000000005</c:v>
                </c:pt>
                <c:pt idx="34">
                  <c:v>34.817400000000006</c:v>
                </c:pt>
                <c:pt idx="35">
                  <c:v>34.713000000000001</c:v>
                </c:pt>
                <c:pt idx="36">
                  <c:v>34.608600000000003</c:v>
                </c:pt>
                <c:pt idx="37">
                  <c:v>34.504200000000004</c:v>
                </c:pt>
                <c:pt idx="38">
                  <c:v>34.399800000000006</c:v>
                </c:pt>
                <c:pt idx="39">
                  <c:v>34.295400000000001</c:v>
                </c:pt>
                <c:pt idx="40">
                  <c:v>34.191000000000003</c:v>
                </c:pt>
                <c:pt idx="41">
                  <c:v>34.086600000000004</c:v>
                </c:pt>
                <c:pt idx="42">
                  <c:v>33.982200000000006</c:v>
                </c:pt>
                <c:pt idx="43">
                  <c:v>33.877800000000001</c:v>
                </c:pt>
                <c:pt idx="44">
                  <c:v>33.773400000000002</c:v>
                </c:pt>
                <c:pt idx="45">
                  <c:v>33.669000000000004</c:v>
                </c:pt>
                <c:pt idx="46">
                  <c:v>33.564600000000006</c:v>
                </c:pt>
                <c:pt idx="47">
                  <c:v>33.4602</c:v>
                </c:pt>
                <c:pt idx="48">
                  <c:v>33.355800000000002</c:v>
                </c:pt>
                <c:pt idx="49">
                  <c:v>33.251400000000004</c:v>
                </c:pt>
                <c:pt idx="50">
                  <c:v>33.147000000000006</c:v>
                </c:pt>
                <c:pt idx="51">
                  <c:v>33.0426</c:v>
                </c:pt>
                <c:pt idx="52">
                  <c:v>32.938200000000002</c:v>
                </c:pt>
                <c:pt idx="53">
                  <c:v>32.833800000000004</c:v>
                </c:pt>
                <c:pt idx="54">
                  <c:v>32.729400000000005</c:v>
                </c:pt>
                <c:pt idx="55">
                  <c:v>32.625</c:v>
                </c:pt>
                <c:pt idx="56">
                  <c:v>32.520600000000002</c:v>
                </c:pt>
                <c:pt idx="57">
                  <c:v>32.416200000000003</c:v>
                </c:pt>
                <c:pt idx="58">
                  <c:v>32.311800000000005</c:v>
                </c:pt>
                <c:pt idx="59">
                  <c:v>32.2074</c:v>
                </c:pt>
                <c:pt idx="60">
                  <c:v>32.103000000000002</c:v>
                </c:pt>
                <c:pt idx="61">
                  <c:v>31.998600000000003</c:v>
                </c:pt>
                <c:pt idx="62">
                  <c:v>31.894200000000001</c:v>
                </c:pt>
                <c:pt idx="63">
                  <c:v>31.789800000000003</c:v>
                </c:pt>
                <c:pt idx="64">
                  <c:v>31.685400000000001</c:v>
                </c:pt>
                <c:pt idx="65">
                  <c:v>31.581000000000003</c:v>
                </c:pt>
                <c:pt idx="66">
                  <c:v>31.476600000000001</c:v>
                </c:pt>
                <c:pt idx="67">
                  <c:v>31.372200000000003</c:v>
                </c:pt>
                <c:pt idx="68">
                  <c:v>31.267800000000001</c:v>
                </c:pt>
                <c:pt idx="69">
                  <c:v>31.163400000000003</c:v>
                </c:pt>
                <c:pt idx="70">
                  <c:v>31.059000000000005</c:v>
                </c:pt>
                <c:pt idx="71">
                  <c:v>30.954600000000003</c:v>
                </c:pt>
                <c:pt idx="72">
                  <c:v>30.850200000000005</c:v>
                </c:pt>
                <c:pt idx="73">
                  <c:v>30.745800000000003</c:v>
                </c:pt>
                <c:pt idx="74">
                  <c:v>30.641400000000004</c:v>
                </c:pt>
                <c:pt idx="75">
                  <c:v>30.537000000000003</c:v>
                </c:pt>
                <c:pt idx="76">
                  <c:v>30.432600000000004</c:v>
                </c:pt>
                <c:pt idx="77">
                  <c:v>30.328200000000002</c:v>
                </c:pt>
                <c:pt idx="78">
                  <c:v>30.223800000000004</c:v>
                </c:pt>
                <c:pt idx="79">
                  <c:v>30.119400000000002</c:v>
                </c:pt>
                <c:pt idx="80">
                  <c:v>30.015000000000004</c:v>
                </c:pt>
                <c:pt idx="81">
                  <c:v>29.910600000000002</c:v>
                </c:pt>
                <c:pt idx="82">
                  <c:v>29.806200000000004</c:v>
                </c:pt>
                <c:pt idx="83">
                  <c:v>29.701800000000002</c:v>
                </c:pt>
                <c:pt idx="84">
                  <c:v>29.597400000000004</c:v>
                </c:pt>
                <c:pt idx="85">
                  <c:v>29.493000000000002</c:v>
                </c:pt>
                <c:pt idx="86">
                  <c:v>29.388600000000004</c:v>
                </c:pt>
                <c:pt idx="87">
                  <c:v>29.284200000000002</c:v>
                </c:pt>
                <c:pt idx="88">
                  <c:v>29.179800000000004</c:v>
                </c:pt>
                <c:pt idx="89">
                  <c:v>29.075400000000002</c:v>
                </c:pt>
                <c:pt idx="90">
                  <c:v>28.971000000000004</c:v>
                </c:pt>
                <c:pt idx="91">
                  <c:v>28.866600000000002</c:v>
                </c:pt>
                <c:pt idx="92">
                  <c:v>28.762200000000004</c:v>
                </c:pt>
                <c:pt idx="93">
                  <c:v>28.657800000000002</c:v>
                </c:pt>
                <c:pt idx="94">
                  <c:v>28.553400000000003</c:v>
                </c:pt>
                <c:pt idx="95">
                  <c:v>28.449000000000002</c:v>
                </c:pt>
                <c:pt idx="96">
                  <c:v>28.344600000000003</c:v>
                </c:pt>
                <c:pt idx="97">
                  <c:v>28.240200000000002</c:v>
                </c:pt>
                <c:pt idx="98">
                  <c:v>28.135800000000003</c:v>
                </c:pt>
                <c:pt idx="99">
                  <c:v>28.031400000000001</c:v>
                </c:pt>
                <c:pt idx="100">
                  <c:v>27.927000000000003</c:v>
                </c:pt>
                <c:pt idx="101">
                  <c:v>27.822600000000001</c:v>
                </c:pt>
                <c:pt idx="102">
                  <c:v>27.718200000000003</c:v>
                </c:pt>
                <c:pt idx="103">
                  <c:v>27.613800000000001</c:v>
                </c:pt>
                <c:pt idx="104">
                  <c:v>27.509400000000003</c:v>
                </c:pt>
                <c:pt idx="105">
                  <c:v>27.405000000000001</c:v>
                </c:pt>
                <c:pt idx="106">
                  <c:v>27.300600000000003</c:v>
                </c:pt>
                <c:pt idx="107">
                  <c:v>27.196200000000001</c:v>
                </c:pt>
                <c:pt idx="108">
                  <c:v>27.091800000000003</c:v>
                </c:pt>
                <c:pt idx="109">
                  <c:v>26.987400000000001</c:v>
                </c:pt>
                <c:pt idx="110">
                  <c:v>26.883000000000003</c:v>
                </c:pt>
                <c:pt idx="111">
                  <c:v>26.778600000000001</c:v>
                </c:pt>
                <c:pt idx="112">
                  <c:v>26.674200000000003</c:v>
                </c:pt>
                <c:pt idx="113">
                  <c:v>26.569800000000004</c:v>
                </c:pt>
                <c:pt idx="114">
                  <c:v>26.465400000000002</c:v>
                </c:pt>
                <c:pt idx="115">
                  <c:v>26.361000000000004</c:v>
                </c:pt>
                <c:pt idx="116">
                  <c:v>26.256600000000002</c:v>
                </c:pt>
                <c:pt idx="117">
                  <c:v>26.152200000000004</c:v>
                </c:pt>
                <c:pt idx="118">
                  <c:v>26.047800000000002</c:v>
                </c:pt>
                <c:pt idx="119">
                  <c:v>25.943400000000004</c:v>
                </c:pt>
                <c:pt idx="120">
                  <c:v>25.839000000000002</c:v>
                </c:pt>
                <c:pt idx="121">
                  <c:v>25.734600000000004</c:v>
                </c:pt>
                <c:pt idx="122">
                  <c:v>25.630200000000002</c:v>
                </c:pt>
                <c:pt idx="123">
                  <c:v>25.525800000000004</c:v>
                </c:pt>
                <c:pt idx="124">
                  <c:v>25.421400000000002</c:v>
                </c:pt>
                <c:pt idx="125">
                  <c:v>25.317000000000004</c:v>
                </c:pt>
                <c:pt idx="126">
                  <c:v>25.212600000000002</c:v>
                </c:pt>
                <c:pt idx="127">
                  <c:v>25.108200000000004</c:v>
                </c:pt>
                <c:pt idx="128">
                  <c:v>25.003800000000002</c:v>
                </c:pt>
                <c:pt idx="129">
                  <c:v>24.899400000000004</c:v>
                </c:pt>
                <c:pt idx="130">
                  <c:v>24.795000000000002</c:v>
                </c:pt>
                <c:pt idx="131">
                  <c:v>24.690600000000003</c:v>
                </c:pt>
                <c:pt idx="132">
                  <c:v>24.586200000000002</c:v>
                </c:pt>
                <c:pt idx="133">
                  <c:v>24.481800000000003</c:v>
                </c:pt>
                <c:pt idx="134">
                  <c:v>24.377400000000002</c:v>
                </c:pt>
                <c:pt idx="135">
                  <c:v>24.273000000000003</c:v>
                </c:pt>
                <c:pt idx="136">
                  <c:v>24.168600000000001</c:v>
                </c:pt>
                <c:pt idx="137">
                  <c:v>24.064200000000003</c:v>
                </c:pt>
                <c:pt idx="138">
                  <c:v>23.959800000000001</c:v>
                </c:pt>
                <c:pt idx="139">
                  <c:v>23.855400000000003</c:v>
                </c:pt>
                <c:pt idx="140">
                  <c:v>23.751000000000001</c:v>
                </c:pt>
                <c:pt idx="141">
                  <c:v>23.646600000000003</c:v>
                </c:pt>
                <c:pt idx="142">
                  <c:v>23.542200000000001</c:v>
                </c:pt>
                <c:pt idx="143">
                  <c:v>23.437800000000003</c:v>
                </c:pt>
                <c:pt idx="144">
                  <c:v>23.333400000000001</c:v>
                </c:pt>
                <c:pt idx="145">
                  <c:v>23.229000000000003</c:v>
                </c:pt>
                <c:pt idx="146">
                  <c:v>23.124600000000001</c:v>
                </c:pt>
                <c:pt idx="147">
                  <c:v>23.020200000000003</c:v>
                </c:pt>
                <c:pt idx="148">
                  <c:v>22.915800000000001</c:v>
                </c:pt>
                <c:pt idx="149">
                  <c:v>22.811400000000003</c:v>
                </c:pt>
                <c:pt idx="150">
                  <c:v>22.707000000000001</c:v>
                </c:pt>
                <c:pt idx="151">
                  <c:v>22.602600000000002</c:v>
                </c:pt>
                <c:pt idx="152">
                  <c:v>22.498200000000001</c:v>
                </c:pt>
                <c:pt idx="153">
                  <c:v>22.393800000000002</c:v>
                </c:pt>
                <c:pt idx="154">
                  <c:v>22.289400000000001</c:v>
                </c:pt>
                <c:pt idx="155">
                  <c:v>22.185000000000002</c:v>
                </c:pt>
                <c:pt idx="156">
                  <c:v>22.080600000000004</c:v>
                </c:pt>
                <c:pt idx="157">
                  <c:v>21.976200000000002</c:v>
                </c:pt>
                <c:pt idx="158">
                  <c:v>21.871800000000004</c:v>
                </c:pt>
                <c:pt idx="159">
                  <c:v>21.767400000000002</c:v>
                </c:pt>
                <c:pt idx="160">
                  <c:v>21.663000000000004</c:v>
                </c:pt>
                <c:pt idx="161">
                  <c:v>21.558600000000002</c:v>
                </c:pt>
                <c:pt idx="162">
                  <c:v>21.454200000000004</c:v>
                </c:pt>
                <c:pt idx="163">
                  <c:v>21.349800000000002</c:v>
                </c:pt>
                <c:pt idx="164">
                  <c:v>21.245400000000004</c:v>
                </c:pt>
                <c:pt idx="165">
                  <c:v>21.141000000000002</c:v>
                </c:pt>
                <c:pt idx="166">
                  <c:v>21.036600000000004</c:v>
                </c:pt>
                <c:pt idx="167">
                  <c:v>20.932200000000002</c:v>
                </c:pt>
                <c:pt idx="168">
                  <c:v>20.827800000000003</c:v>
                </c:pt>
                <c:pt idx="169">
                  <c:v>20.723400000000002</c:v>
                </c:pt>
                <c:pt idx="170">
                  <c:v>20.619000000000003</c:v>
                </c:pt>
                <c:pt idx="171">
                  <c:v>20.514600000000002</c:v>
                </c:pt>
                <c:pt idx="172">
                  <c:v>20.410200000000003</c:v>
                </c:pt>
                <c:pt idx="173">
                  <c:v>20.305800000000001</c:v>
                </c:pt>
                <c:pt idx="174">
                  <c:v>20.201400000000003</c:v>
                </c:pt>
                <c:pt idx="175">
                  <c:v>20.097000000000001</c:v>
                </c:pt>
                <c:pt idx="176">
                  <c:v>19.992600000000003</c:v>
                </c:pt>
                <c:pt idx="177">
                  <c:v>19.888200000000001</c:v>
                </c:pt>
                <c:pt idx="178">
                  <c:v>19.783800000000003</c:v>
                </c:pt>
                <c:pt idx="179">
                  <c:v>19.679400000000001</c:v>
                </c:pt>
                <c:pt idx="180">
                  <c:v>19.575000000000003</c:v>
                </c:pt>
                <c:pt idx="181">
                  <c:v>19.470600000000001</c:v>
                </c:pt>
                <c:pt idx="182">
                  <c:v>19.366200000000003</c:v>
                </c:pt>
                <c:pt idx="183">
                  <c:v>19.261800000000001</c:v>
                </c:pt>
                <c:pt idx="184">
                  <c:v>19.157400000000003</c:v>
                </c:pt>
                <c:pt idx="185">
                  <c:v>19.053000000000001</c:v>
                </c:pt>
                <c:pt idx="186">
                  <c:v>18.948600000000003</c:v>
                </c:pt>
                <c:pt idx="187">
                  <c:v>18.844200000000001</c:v>
                </c:pt>
                <c:pt idx="188">
                  <c:v>18.739800000000002</c:v>
                </c:pt>
                <c:pt idx="189">
                  <c:v>18.635400000000001</c:v>
                </c:pt>
                <c:pt idx="190">
                  <c:v>18.531000000000002</c:v>
                </c:pt>
                <c:pt idx="191">
                  <c:v>18.426600000000001</c:v>
                </c:pt>
                <c:pt idx="192">
                  <c:v>18.322200000000002</c:v>
                </c:pt>
                <c:pt idx="193">
                  <c:v>18.2178</c:v>
                </c:pt>
                <c:pt idx="194">
                  <c:v>18.113400000000002</c:v>
                </c:pt>
                <c:pt idx="195">
                  <c:v>18.009</c:v>
                </c:pt>
                <c:pt idx="196">
                  <c:v>17.904600000000002</c:v>
                </c:pt>
                <c:pt idx="197">
                  <c:v>17.8002</c:v>
                </c:pt>
                <c:pt idx="198">
                  <c:v>17.695800000000002</c:v>
                </c:pt>
                <c:pt idx="199">
                  <c:v>17.591400000000004</c:v>
                </c:pt>
                <c:pt idx="200">
                  <c:v>17.487000000000002</c:v>
                </c:pt>
                <c:pt idx="201">
                  <c:v>17.382600000000004</c:v>
                </c:pt>
                <c:pt idx="202">
                  <c:v>17.278200000000002</c:v>
                </c:pt>
                <c:pt idx="203">
                  <c:v>17.173800000000004</c:v>
                </c:pt>
                <c:pt idx="204">
                  <c:v>17.069400000000002</c:v>
                </c:pt>
                <c:pt idx="205">
                  <c:v>16.965000000000003</c:v>
                </c:pt>
                <c:pt idx="206">
                  <c:v>16.860600000000002</c:v>
                </c:pt>
                <c:pt idx="207">
                  <c:v>16.756200000000003</c:v>
                </c:pt>
                <c:pt idx="208">
                  <c:v>16.651800000000001</c:v>
                </c:pt>
                <c:pt idx="209">
                  <c:v>16.547400000000003</c:v>
                </c:pt>
                <c:pt idx="210">
                  <c:v>16.443000000000001</c:v>
                </c:pt>
                <c:pt idx="211">
                  <c:v>16.338600000000003</c:v>
                </c:pt>
                <c:pt idx="212">
                  <c:v>16.234200000000001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DDE-460C-B76F-776439284267}"/>
            </c:ext>
          </c:extLst>
        </c:ser>
        <c:ser>
          <c:idx val="2"/>
          <c:order val="2"/>
          <c:tx>
            <c:v>CT04-02</c:v>
          </c:tx>
          <c:spPr>
            <a:ln w="25400" cap="rnd">
              <a:solidFill>
                <a:srgbClr val="255E91"/>
              </a:solidFill>
              <a:round/>
            </a:ln>
            <a:effectLst/>
          </c:spPr>
          <c:marker>
            <c:symbol val="none"/>
          </c:marker>
          <c:xVal>
            <c:numRef>
              <c:f>'CT04'!$E$85:$E$255</c:f>
              <c:numCache>
                <c:formatCode>0.000</c:formatCode>
                <c:ptCount val="171"/>
                <c:pt idx="0">
                  <c:v>1.0585460052993914</c:v>
                </c:pt>
                <c:pt idx="1">
                  <c:v>1.0603367472374712</c:v>
                </c:pt>
                <c:pt idx="2">
                  <c:v>1.0589715430120825</c:v>
                </c:pt>
                <c:pt idx="3">
                  <c:v>1.0611732425223852</c:v>
                </c:pt>
                <c:pt idx="4">
                  <c:v>1.0590810864321276</c:v>
                </c:pt>
                <c:pt idx="5">
                  <c:v>1.0585699306141561</c:v>
                </c:pt>
                <c:pt idx="6">
                  <c:v>1.0574072395892935</c:v>
                </c:pt>
                <c:pt idx="7">
                  <c:v>1.0603966031066505</c:v>
                </c:pt>
                <c:pt idx="8">
                  <c:v>1.0588847540682365</c:v>
                </c:pt>
                <c:pt idx="9">
                  <c:v>1.0618302135686817</c:v>
                </c:pt>
                <c:pt idx="10">
                  <c:v>1.0614233395954638</c:v>
                </c:pt>
                <c:pt idx="11">
                  <c:v>1.0588343617100453</c:v>
                </c:pt>
                <c:pt idx="12">
                  <c:v>1.0569681342875235</c:v>
                </c:pt>
                <c:pt idx="13">
                  <c:v>1.0521217815648853</c:v>
                </c:pt>
                <c:pt idx="14">
                  <c:v>1.0523192332489577</c:v>
                </c:pt>
                <c:pt idx="15">
                  <c:v>1.0561821754563681</c:v>
                </c:pt>
                <c:pt idx="16">
                  <c:v>1.0563204677623106</c:v>
                </c:pt>
                <c:pt idx="17">
                  <c:v>1.0547987393853338</c:v>
                </c:pt>
                <c:pt idx="18">
                  <c:v>1.0568127264525176</c:v>
                </c:pt>
                <c:pt idx="19">
                  <c:v>1.0555191224430509</c:v>
                </c:pt>
                <c:pt idx="20">
                  <c:v>1.0542567704242556</c:v>
                </c:pt>
                <c:pt idx="21">
                  <c:v>1.0563801972901106</c:v>
                </c:pt>
                <c:pt idx="22">
                  <c:v>1.0554101521753481</c:v>
                </c:pt>
                <c:pt idx="23">
                  <c:v>1.0535717437259919</c:v>
                </c:pt>
                <c:pt idx="24">
                  <c:v>1.0545492011030366</c:v>
                </c:pt>
                <c:pt idx="25">
                  <c:v>1.0536204933867526</c:v>
                </c:pt>
                <c:pt idx="26">
                  <c:v>1.0542506867343366</c:v>
                </c:pt>
                <c:pt idx="27">
                  <c:v>1.0536715058941719</c:v>
                </c:pt>
                <c:pt idx="28">
                  <c:v>1.0544293461079108</c:v>
                </c:pt>
                <c:pt idx="29">
                  <c:v>1.0547264116239088</c:v>
                </c:pt>
                <c:pt idx="30">
                  <c:v>1.0562150521007572</c:v>
                </c:pt>
                <c:pt idx="31">
                  <c:v>1.0557733032458194</c:v>
                </c:pt>
                <c:pt idx="32">
                  <c:v>1.0510781907836684</c:v>
                </c:pt>
                <c:pt idx="33">
                  <c:v>1.0519434315019991</c:v>
                </c:pt>
                <c:pt idx="34">
                  <c:v>1.0509521908642105</c:v>
                </c:pt>
                <c:pt idx="35">
                  <c:v>1.0535520231444639</c:v>
                </c:pt>
                <c:pt idx="36">
                  <c:v>1.049424949105537</c:v>
                </c:pt>
                <c:pt idx="37">
                  <c:v>1.0483612813767245</c:v>
                </c:pt>
                <c:pt idx="38">
                  <c:v>1.0483018703336415</c:v>
                </c:pt>
                <c:pt idx="39">
                  <c:v>1.0532814952397871</c:v>
                </c:pt>
                <c:pt idx="40">
                  <c:v>1.0526708939179212</c:v>
                </c:pt>
                <c:pt idx="41">
                  <c:v>1.0517105814540861</c:v>
                </c:pt>
                <c:pt idx="42">
                  <c:v>1.0519903606756573</c:v>
                </c:pt>
                <c:pt idx="43">
                  <c:v>1.0514309141785694</c:v>
                </c:pt>
                <c:pt idx="44">
                  <c:v>1.0519068639834595</c:v>
                </c:pt>
                <c:pt idx="45">
                  <c:v>1.0530777105578497</c:v>
                </c:pt>
                <c:pt idx="46">
                  <c:v>1.0529076426841357</c:v>
                </c:pt>
                <c:pt idx="47">
                  <c:v>1.0531778149604736</c:v>
                </c:pt>
                <c:pt idx="48">
                  <c:v>1.0516068052864354</c:v>
                </c:pt>
                <c:pt idx="49">
                  <c:v>1.0507785217685379</c:v>
                </c:pt>
                <c:pt idx="50">
                  <c:v>1.0516491669864423</c:v>
                </c:pt>
                <c:pt idx="51">
                  <c:v>1.0524005045405775</c:v>
                </c:pt>
                <c:pt idx="52">
                  <c:v>1.0516671040737351</c:v>
                </c:pt>
                <c:pt idx="53">
                  <c:v>1.0505804176431068</c:v>
                </c:pt>
                <c:pt idx="54">
                  <c:v>1.0472557847011903</c:v>
                </c:pt>
                <c:pt idx="55">
                  <c:v>1.0473136727919063</c:v>
                </c:pt>
                <c:pt idx="56">
                  <c:v>1.0441694143209808</c:v>
                </c:pt>
                <c:pt idx="57">
                  <c:v>1.0472337193739092</c:v>
                </c:pt>
                <c:pt idx="58">
                  <c:v>1.0481703331866605</c:v>
                </c:pt>
                <c:pt idx="59">
                  <c:v>1.0482122999529659</c:v>
                </c:pt>
                <c:pt idx="60">
                  <c:v>1.0455006013387262</c:v>
                </c:pt>
                <c:pt idx="61">
                  <c:v>1.0436665642221017</c:v>
                </c:pt>
                <c:pt idx="62">
                  <c:v>1.0496824684086332</c:v>
                </c:pt>
                <c:pt idx="63">
                  <c:v>1.0488835606673315</c:v>
                </c:pt>
                <c:pt idx="64">
                  <c:v>1.0481902643786607</c:v>
                </c:pt>
                <c:pt idx="65">
                  <c:v>1.0463009736373288</c:v>
                </c:pt>
                <c:pt idx="66">
                  <c:v>1.0435995284465462</c:v>
                </c:pt>
                <c:pt idx="67">
                  <c:v>1.0429941947857855</c:v>
                </c:pt>
                <c:pt idx="68">
                  <c:v>1.0401622066779299</c:v>
                </c:pt>
                <c:pt idx="69">
                  <c:v>1.0427294101923932</c:v>
                </c:pt>
                <c:pt idx="70">
                  <c:v>1.0410684591770687</c:v>
                </c:pt>
                <c:pt idx="71">
                  <c:v>1.0424862635024854</c:v>
                </c:pt>
                <c:pt idx="72">
                  <c:v>1.0433201808155497</c:v>
                </c:pt>
                <c:pt idx="73">
                  <c:v>1.0377866383528522</c:v>
                </c:pt>
                <c:pt idx="74">
                  <c:v>1.0353602901597365</c:v>
                </c:pt>
                <c:pt idx="75">
                  <c:v>1.0390015967147781</c:v>
                </c:pt>
                <c:pt idx="76">
                  <c:v>1.0417188019879182</c:v>
                </c:pt>
                <c:pt idx="77">
                  <c:v>1.0411122009001592</c:v>
                </c:pt>
                <c:pt idx="78">
                  <c:v>1.0385522720763207</c:v>
                </c:pt>
                <c:pt idx="79">
                  <c:v>1.0336531003106937</c:v>
                </c:pt>
                <c:pt idx="80">
                  <c:v>1.0342747996620856</c:v>
                </c:pt>
                <c:pt idx="81">
                  <c:v>1.0311982876338828</c:v>
                </c:pt>
                <c:pt idx="82">
                  <c:v>1.0309911072563522</c:v>
                </c:pt>
                <c:pt idx="83">
                  <c:v>1.0319053204685991</c:v>
                </c:pt>
                <c:pt idx="84">
                  <c:v>1.0308736378686605</c:v>
                </c:pt>
                <c:pt idx="85">
                  <c:v>1.0286525510331925</c:v>
                </c:pt>
                <c:pt idx="86">
                  <c:v>1.0303684079310866</c:v>
                </c:pt>
                <c:pt idx="87">
                  <c:v>1.0306327927271681</c:v>
                </c:pt>
                <c:pt idx="88">
                  <c:v>1.0329159554948346</c:v>
                </c:pt>
                <c:pt idx="89">
                  <c:v>1.0310492927238932</c:v>
                </c:pt>
                <c:pt idx="90">
                  <c:v>1.0308856584763797</c:v>
                </c:pt>
                <c:pt idx="91">
                  <c:v>1.0315739680570177</c:v>
                </c:pt>
                <c:pt idx="92">
                  <c:v>1.0306295586958494</c:v>
                </c:pt>
                <c:pt idx="93">
                  <c:v>1.0272056028870646</c:v>
                </c:pt>
                <c:pt idx="94">
                  <c:v>1.029939660926902</c:v>
                </c:pt>
                <c:pt idx="95">
                  <c:v>1.0279190106925069</c:v>
                </c:pt>
                <c:pt idx="96">
                  <c:v>1.026863377135931</c:v>
                </c:pt>
                <c:pt idx="97">
                  <c:v>1.0271065837108377</c:v>
                </c:pt>
                <c:pt idx="98">
                  <c:v>1.0255840083760408</c:v>
                </c:pt>
                <c:pt idx="99">
                  <c:v>1.0260737897584864</c:v>
                </c:pt>
                <c:pt idx="100">
                  <c:v>1.0254243716031797</c:v>
                </c:pt>
                <c:pt idx="101">
                  <c:v>1.0251030645664727</c:v>
                </c:pt>
                <c:pt idx="102">
                  <c:v>1.0229901102789674</c:v>
                </c:pt>
                <c:pt idx="103">
                  <c:v>1.0259736536728403</c:v>
                </c:pt>
                <c:pt idx="104">
                  <c:v>1.026052383357922</c:v>
                </c:pt>
                <c:pt idx="105">
                  <c:v>1.0257761357426971</c:v>
                </c:pt>
                <c:pt idx="106">
                  <c:v>1.0281881476149217</c:v>
                </c:pt>
                <c:pt idx="107">
                  <c:v>1.0276185643994595</c:v>
                </c:pt>
                <c:pt idx="108">
                  <c:v>1.0254705706434231</c:v>
                </c:pt>
                <c:pt idx="109">
                  <c:v>1.0262033589322308</c:v>
                </c:pt>
                <c:pt idx="110">
                  <c:v>1.0251273497365136</c:v>
                </c:pt>
                <c:pt idx="111">
                  <c:v>1.0259495370477814</c:v>
                </c:pt>
                <c:pt idx="112">
                  <c:v>1.0257969481794358</c:v>
                </c:pt>
                <c:pt idx="113">
                  <c:v>1.0261848123586479</c:v>
                </c:pt>
                <c:pt idx="114">
                  <c:v>1.0275261768017263</c:v>
                </c:pt>
                <c:pt idx="115">
                  <c:v>1.0278197982764499</c:v>
                </c:pt>
                <c:pt idx="116">
                  <c:v>1.0281664149373244</c:v>
                </c:pt>
                <c:pt idx="117">
                  <c:v>1.0269275389411892</c:v>
                </c:pt>
                <c:pt idx="118">
                  <c:v>1.0287681560866466</c:v>
                </c:pt>
                <c:pt idx="119">
                  <c:v>1.0234502726796346</c:v>
                </c:pt>
                <c:pt idx="120">
                  <c:v>1.0235199849686853</c:v>
                </c:pt>
                <c:pt idx="121">
                  <c:v>1.0217190494553323</c:v>
                </c:pt>
                <c:pt idx="122">
                  <c:v>1.0180864945312247</c:v>
                </c:pt>
                <c:pt idx="123">
                  <c:v>1.0195036128194668</c:v>
                </c:pt>
                <c:pt idx="124">
                  <c:v>1.0178653151981727</c:v>
                </c:pt>
                <c:pt idx="125">
                  <c:v>1.0168400375203046</c:v>
                </c:pt>
                <c:pt idx="126">
                  <c:v>1.0156497922585888</c:v>
                </c:pt>
                <c:pt idx="127">
                  <c:v>1.0139996378471923</c:v>
                </c:pt>
                <c:pt idx="128">
                  <c:v>1.0148646543357709</c:v>
                </c:pt>
                <c:pt idx="129">
                  <c:v>1.0147954476185455</c:v>
                </c:pt>
                <c:pt idx="130">
                  <c:v>1.0147365225810518</c:v>
                </c:pt>
                <c:pt idx="131">
                  <c:v>1.0146580825206797</c:v>
                </c:pt>
                <c:pt idx="132">
                  <c:v>1.0152509619727568</c:v>
                </c:pt>
                <c:pt idx="133">
                  <c:v>1.0202304603214252</c:v>
                </c:pt>
                <c:pt idx="134">
                  <c:v>1.0177682921026234</c:v>
                </c:pt>
                <c:pt idx="135">
                  <c:v>1.0155793522014636</c:v>
                </c:pt>
                <c:pt idx="136">
                  <c:v>1.0182153514249555</c:v>
                </c:pt>
                <c:pt idx="137">
                  <c:v>1.0181581181579744</c:v>
                </c:pt>
                <c:pt idx="138">
                  <c:v>1.0149597144258449</c:v>
                </c:pt>
                <c:pt idx="139">
                  <c:v>1.0166379361077877</c:v>
                </c:pt>
                <c:pt idx="140">
                  <c:v>1.0152194960923233</c:v>
                </c:pt>
                <c:pt idx="141">
                  <c:v>1.0167025670930208</c:v>
                </c:pt>
                <c:pt idx="142">
                  <c:v>1.0157519714048515</c:v>
                </c:pt>
                <c:pt idx="143">
                  <c:v>1.0139925721336305</c:v>
                </c:pt>
                <c:pt idx="144">
                  <c:v>1.0107114732737599</c:v>
                </c:pt>
                <c:pt idx="145">
                  <c:v>1.0146580877954479</c:v>
                </c:pt>
                <c:pt idx="146">
                  <c:v>1.0152531262686799</c:v>
                </c:pt>
                <c:pt idx="147">
                  <c:v>1.0107745250899578</c:v>
                </c:pt>
                <c:pt idx="148">
                  <c:v>1.009544639731931</c:v>
                </c:pt>
                <c:pt idx="149">
                  <c:v>1.0066914256313022</c:v>
                </c:pt>
                <c:pt idx="150">
                  <c:v>1.0089151378058427</c:v>
                </c:pt>
                <c:pt idx="151">
                  <c:v>1.0091132370141469</c:v>
                </c:pt>
                <c:pt idx="152">
                  <c:v>1.0089970220730546</c:v>
                </c:pt>
                <c:pt idx="153">
                  <c:v>1.0066488875796589</c:v>
                </c:pt>
                <c:pt idx="154">
                  <c:v>1.0050709642165754</c:v>
                </c:pt>
                <c:pt idx="155">
                  <c:v>1.004411561963952</c:v>
                </c:pt>
                <c:pt idx="156">
                  <c:v>1.0056867273754575</c:v>
                </c:pt>
                <c:pt idx="157">
                  <c:v>1.0049353959230405</c:v>
                </c:pt>
                <c:pt idx="158">
                  <c:v>1.0019949831954207</c:v>
                </c:pt>
                <c:pt idx="159">
                  <c:v>1.0044046181312649</c:v>
                </c:pt>
                <c:pt idx="160">
                  <c:v>1.0038714976077125</c:v>
                </c:pt>
                <c:pt idx="161">
                  <c:v>1.0044533450273165</c:v>
                </c:pt>
                <c:pt idx="162">
                  <c:v>1.0054847066927441</c:v>
                </c:pt>
                <c:pt idx="163">
                  <c:v>1.005548879298453</c:v>
                </c:pt>
                <c:pt idx="164">
                  <c:v>1.0087291837457417</c:v>
                </c:pt>
                <c:pt idx="165">
                  <c:v>1.0041644897310376</c:v>
                </c:pt>
                <c:pt idx="166">
                  <c:v>1.0026810472011369</c:v>
                </c:pt>
                <c:pt idx="167">
                  <c:v>1.0014122809311088</c:v>
                </c:pt>
                <c:pt idx="168">
                  <c:v>1.0036949756426601</c:v>
                </c:pt>
                <c:pt idx="169">
                  <c:v>1.0052404399380825</c:v>
                </c:pt>
                <c:pt idx="170">
                  <c:v>1.0074662813505997</c:v>
                </c:pt>
              </c:numCache>
              <c:extLst xmlns:c15="http://schemas.microsoft.com/office/drawing/2012/chart"/>
            </c:numRef>
          </c:xVal>
          <c:yVal>
            <c:numRef>
              <c:f>'CT04'!$A$85:$A$255</c:f>
              <c:numCache>
                <c:formatCode>0.000</c:formatCode>
                <c:ptCount val="171"/>
                <c:pt idx="0">
                  <c:v>28.031400000000001</c:v>
                </c:pt>
                <c:pt idx="1">
                  <c:v>27.927000000000003</c:v>
                </c:pt>
                <c:pt idx="2">
                  <c:v>27.822600000000001</c:v>
                </c:pt>
                <c:pt idx="3">
                  <c:v>27.718200000000003</c:v>
                </c:pt>
                <c:pt idx="4">
                  <c:v>27.613800000000001</c:v>
                </c:pt>
                <c:pt idx="5">
                  <c:v>27.509400000000003</c:v>
                </c:pt>
                <c:pt idx="6">
                  <c:v>27.405000000000001</c:v>
                </c:pt>
                <c:pt idx="7">
                  <c:v>27.300600000000003</c:v>
                </c:pt>
                <c:pt idx="8">
                  <c:v>27.196200000000001</c:v>
                </c:pt>
                <c:pt idx="9">
                  <c:v>27.091800000000003</c:v>
                </c:pt>
                <c:pt idx="10">
                  <c:v>26.987400000000001</c:v>
                </c:pt>
                <c:pt idx="11">
                  <c:v>26.883000000000003</c:v>
                </c:pt>
                <c:pt idx="12">
                  <c:v>26.778600000000001</c:v>
                </c:pt>
                <c:pt idx="13">
                  <c:v>26.674200000000003</c:v>
                </c:pt>
                <c:pt idx="14">
                  <c:v>26.569800000000004</c:v>
                </c:pt>
                <c:pt idx="15">
                  <c:v>26.465400000000002</c:v>
                </c:pt>
                <c:pt idx="16">
                  <c:v>26.361000000000004</c:v>
                </c:pt>
                <c:pt idx="17">
                  <c:v>26.256600000000002</c:v>
                </c:pt>
                <c:pt idx="18">
                  <c:v>26.152200000000004</c:v>
                </c:pt>
                <c:pt idx="19">
                  <c:v>26.047800000000002</c:v>
                </c:pt>
                <c:pt idx="20">
                  <c:v>25.943400000000004</c:v>
                </c:pt>
                <c:pt idx="21">
                  <c:v>25.839000000000002</c:v>
                </c:pt>
                <c:pt idx="22">
                  <c:v>25.734600000000004</c:v>
                </c:pt>
                <c:pt idx="23">
                  <c:v>25.630200000000002</c:v>
                </c:pt>
                <c:pt idx="24">
                  <c:v>25.525800000000004</c:v>
                </c:pt>
                <c:pt idx="25">
                  <c:v>25.421400000000002</c:v>
                </c:pt>
                <c:pt idx="26">
                  <c:v>25.317000000000004</c:v>
                </c:pt>
                <c:pt idx="27">
                  <c:v>25.212600000000002</c:v>
                </c:pt>
                <c:pt idx="28">
                  <c:v>25.108200000000004</c:v>
                </c:pt>
                <c:pt idx="29">
                  <c:v>25.003800000000002</c:v>
                </c:pt>
                <c:pt idx="30">
                  <c:v>24.899400000000004</c:v>
                </c:pt>
                <c:pt idx="31">
                  <c:v>24.795000000000002</c:v>
                </c:pt>
                <c:pt idx="32">
                  <c:v>24.690600000000003</c:v>
                </c:pt>
                <c:pt idx="33">
                  <c:v>24.586200000000002</c:v>
                </c:pt>
                <c:pt idx="34">
                  <c:v>24.481800000000003</c:v>
                </c:pt>
                <c:pt idx="35">
                  <c:v>24.377400000000002</c:v>
                </c:pt>
                <c:pt idx="36">
                  <c:v>24.273000000000003</c:v>
                </c:pt>
                <c:pt idx="37">
                  <c:v>24.168600000000001</c:v>
                </c:pt>
                <c:pt idx="38">
                  <c:v>24.064200000000003</c:v>
                </c:pt>
                <c:pt idx="39">
                  <c:v>23.959800000000001</c:v>
                </c:pt>
                <c:pt idx="40">
                  <c:v>23.855400000000003</c:v>
                </c:pt>
                <c:pt idx="41">
                  <c:v>23.751000000000001</c:v>
                </c:pt>
                <c:pt idx="42">
                  <c:v>23.646600000000003</c:v>
                </c:pt>
                <c:pt idx="43">
                  <c:v>23.542200000000001</c:v>
                </c:pt>
                <c:pt idx="44">
                  <c:v>23.437800000000003</c:v>
                </c:pt>
                <c:pt idx="45">
                  <c:v>23.333400000000001</c:v>
                </c:pt>
                <c:pt idx="46">
                  <c:v>23.229000000000003</c:v>
                </c:pt>
                <c:pt idx="47">
                  <c:v>23.124600000000001</c:v>
                </c:pt>
                <c:pt idx="48">
                  <c:v>23.020200000000003</c:v>
                </c:pt>
                <c:pt idx="49">
                  <c:v>22.915800000000001</c:v>
                </c:pt>
                <c:pt idx="50">
                  <c:v>22.811400000000003</c:v>
                </c:pt>
                <c:pt idx="51">
                  <c:v>22.707000000000001</c:v>
                </c:pt>
                <c:pt idx="52">
                  <c:v>22.602600000000002</c:v>
                </c:pt>
                <c:pt idx="53">
                  <c:v>22.498200000000001</c:v>
                </c:pt>
                <c:pt idx="54">
                  <c:v>22.393800000000002</c:v>
                </c:pt>
                <c:pt idx="55">
                  <c:v>22.289400000000001</c:v>
                </c:pt>
                <c:pt idx="56">
                  <c:v>22.185000000000002</c:v>
                </c:pt>
                <c:pt idx="57">
                  <c:v>22.080600000000004</c:v>
                </c:pt>
                <c:pt idx="58">
                  <c:v>21.976200000000002</c:v>
                </c:pt>
                <c:pt idx="59">
                  <c:v>21.871800000000004</c:v>
                </c:pt>
                <c:pt idx="60">
                  <c:v>21.767400000000002</c:v>
                </c:pt>
                <c:pt idx="61">
                  <c:v>21.663000000000004</c:v>
                </c:pt>
                <c:pt idx="62">
                  <c:v>21.558600000000002</c:v>
                </c:pt>
                <c:pt idx="63">
                  <c:v>21.454200000000004</c:v>
                </c:pt>
                <c:pt idx="64">
                  <c:v>21.349800000000002</c:v>
                </c:pt>
                <c:pt idx="65">
                  <c:v>21.245400000000004</c:v>
                </c:pt>
                <c:pt idx="66">
                  <c:v>21.141000000000002</c:v>
                </c:pt>
                <c:pt idx="67">
                  <c:v>21.036600000000004</c:v>
                </c:pt>
                <c:pt idx="68">
                  <c:v>20.932200000000002</c:v>
                </c:pt>
                <c:pt idx="69">
                  <c:v>20.827800000000003</c:v>
                </c:pt>
                <c:pt idx="70">
                  <c:v>20.723400000000002</c:v>
                </c:pt>
                <c:pt idx="71">
                  <c:v>20.619000000000003</c:v>
                </c:pt>
                <c:pt idx="72">
                  <c:v>20.514600000000002</c:v>
                </c:pt>
                <c:pt idx="73">
                  <c:v>20.410200000000003</c:v>
                </c:pt>
                <c:pt idx="74">
                  <c:v>20.305800000000001</c:v>
                </c:pt>
                <c:pt idx="75">
                  <c:v>20.201400000000003</c:v>
                </c:pt>
                <c:pt idx="76">
                  <c:v>20.097000000000001</c:v>
                </c:pt>
                <c:pt idx="77">
                  <c:v>19.992600000000003</c:v>
                </c:pt>
                <c:pt idx="78">
                  <c:v>19.888200000000001</c:v>
                </c:pt>
                <c:pt idx="79">
                  <c:v>19.783800000000003</c:v>
                </c:pt>
                <c:pt idx="80">
                  <c:v>19.679400000000001</c:v>
                </c:pt>
                <c:pt idx="81">
                  <c:v>19.575000000000003</c:v>
                </c:pt>
                <c:pt idx="82">
                  <c:v>19.470600000000001</c:v>
                </c:pt>
                <c:pt idx="83">
                  <c:v>19.366200000000003</c:v>
                </c:pt>
                <c:pt idx="84">
                  <c:v>19.261800000000001</c:v>
                </c:pt>
                <c:pt idx="85">
                  <c:v>19.157400000000003</c:v>
                </c:pt>
                <c:pt idx="86">
                  <c:v>19.053000000000001</c:v>
                </c:pt>
                <c:pt idx="87">
                  <c:v>18.948600000000003</c:v>
                </c:pt>
                <c:pt idx="88">
                  <c:v>18.844200000000001</c:v>
                </c:pt>
                <c:pt idx="89">
                  <c:v>18.739800000000002</c:v>
                </c:pt>
                <c:pt idx="90">
                  <c:v>18.635400000000001</c:v>
                </c:pt>
                <c:pt idx="91">
                  <c:v>18.531000000000002</c:v>
                </c:pt>
                <c:pt idx="92">
                  <c:v>18.426600000000001</c:v>
                </c:pt>
                <c:pt idx="93">
                  <c:v>18.322200000000002</c:v>
                </c:pt>
                <c:pt idx="94">
                  <c:v>18.2178</c:v>
                </c:pt>
                <c:pt idx="95">
                  <c:v>18.113400000000002</c:v>
                </c:pt>
                <c:pt idx="96">
                  <c:v>18.009</c:v>
                </c:pt>
                <c:pt idx="97">
                  <c:v>17.904600000000002</c:v>
                </c:pt>
                <c:pt idx="98">
                  <c:v>17.8002</c:v>
                </c:pt>
                <c:pt idx="99">
                  <c:v>17.695800000000002</c:v>
                </c:pt>
                <c:pt idx="100">
                  <c:v>17.591400000000004</c:v>
                </c:pt>
                <c:pt idx="101">
                  <c:v>17.487000000000002</c:v>
                </c:pt>
                <c:pt idx="102">
                  <c:v>17.382600000000004</c:v>
                </c:pt>
                <c:pt idx="103">
                  <c:v>17.278200000000002</c:v>
                </c:pt>
                <c:pt idx="104">
                  <c:v>17.173800000000004</c:v>
                </c:pt>
                <c:pt idx="105">
                  <c:v>17.069400000000002</c:v>
                </c:pt>
                <c:pt idx="106">
                  <c:v>16.965000000000003</c:v>
                </c:pt>
                <c:pt idx="107">
                  <c:v>16.860600000000002</c:v>
                </c:pt>
                <c:pt idx="108">
                  <c:v>16.756200000000003</c:v>
                </c:pt>
                <c:pt idx="109">
                  <c:v>16.651800000000001</c:v>
                </c:pt>
                <c:pt idx="110">
                  <c:v>16.547400000000003</c:v>
                </c:pt>
                <c:pt idx="111">
                  <c:v>16.443000000000001</c:v>
                </c:pt>
                <c:pt idx="112">
                  <c:v>16.338600000000003</c:v>
                </c:pt>
                <c:pt idx="113">
                  <c:v>16.234200000000001</c:v>
                </c:pt>
                <c:pt idx="114">
                  <c:v>16.129800000000003</c:v>
                </c:pt>
                <c:pt idx="115">
                  <c:v>16.025400000000001</c:v>
                </c:pt>
                <c:pt idx="116">
                  <c:v>15.921000000000001</c:v>
                </c:pt>
                <c:pt idx="117">
                  <c:v>15.816600000000001</c:v>
                </c:pt>
                <c:pt idx="118">
                  <c:v>15.712200000000001</c:v>
                </c:pt>
                <c:pt idx="119">
                  <c:v>15.607800000000001</c:v>
                </c:pt>
                <c:pt idx="120">
                  <c:v>15.503400000000003</c:v>
                </c:pt>
                <c:pt idx="121">
                  <c:v>15.399000000000003</c:v>
                </c:pt>
                <c:pt idx="122">
                  <c:v>15.294600000000003</c:v>
                </c:pt>
                <c:pt idx="123">
                  <c:v>15.190200000000003</c:v>
                </c:pt>
                <c:pt idx="124">
                  <c:v>15.085800000000003</c:v>
                </c:pt>
                <c:pt idx="125">
                  <c:v>14.981400000000002</c:v>
                </c:pt>
                <c:pt idx="126">
                  <c:v>14.877000000000002</c:v>
                </c:pt>
                <c:pt idx="127">
                  <c:v>14.772600000000002</c:v>
                </c:pt>
                <c:pt idx="128">
                  <c:v>14.668200000000002</c:v>
                </c:pt>
                <c:pt idx="129">
                  <c:v>14.563800000000002</c:v>
                </c:pt>
                <c:pt idx="130">
                  <c:v>14.459400000000002</c:v>
                </c:pt>
                <c:pt idx="131">
                  <c:v>14.355000000000002</c:v>
                </c:pt>
                <c:pt idx="132">
                  <c:v>14.250600000000002</c:v>
                </c:pt>
                <c:pt idx="133">
                  <c:v>14.146200000000002</c:v>
                </c:pt>
                <c:pt idx="134">
                  <c:v>14.041800000000002</c:v>
                </c:pt>
                <c:pt idx="135">
                  <c:v>13.937400000000002</c:v>
                </c:pt>
                <c:pt idx="136">
                  <c:v>13.833000000000002</c:v>
                </c:pt>
                <c:pt idx="137">
                  <c:v>13.728600000000002</c:v>
                </c:pt>
                <c:pt idx="138">
                  <c:v>13.624200000000002</c:v>
                </c:pt>
                <c:pt idx="139">
                  <c:v>13.519800000000002</c:v>
                </c:pt>
                <c:pt idx="140">
                  <c:v>13.415400000000002</c:v>
                </c:pt>
                <c:pt idx="141">
                  <c:v>13.311000000000002</c:v>
                </c:pt>
                <c:pt idx="142">
                  <c:v>13.206600000000002</c:v>
                </c:pt>
                <c:pt idx="143">
                  <c:v>13.102200000000002</c:v>
                </c:pt>
                <c:pt idx="144">
                  <c:v>12.997800000000002</c:v>
                </c:pt>
                <c:pt idx="145">
                  <c:v>12.893400000000002</c:v>
                </c:pt>
                <c:pt idx="146">
                  <c:v>12.789000000000001</c:v>
                </c:pt>
                <c:pt idx="147">
                  <c:v>12.684600000000001</c:v>
                </c:pt>
                <c:pt idx="148">
                  <c:v>12.580200000000001</c:v>
                </c:pt>
                <c:pt idx="149">
                  <c:v>12.475800000000001</c:v>
                </c:pt>
                <c:pt idx="150">
                  <c:v>12.371400000000001</c:v>
                </c:pt>
                <c:pt idx="151">
                  <c:v>12.267000000000001</c:v>
                </c:pt>
                <c:pt idx="152">
                  <c:v>12.162600000000001</c:v>
                </c:pt>
                <c:pt idx="153">
                  <c:v>12.058200000000001</c:v>
                </c:pt>
                <c:pt idx="154">
                  <c:v>11.953800000000001</c:v>
                </c:pt>
                <c:pt idx="155">
                  <c:v>11.849400000000001</c:v>
                </c:pt>
                <c:pt idx="156">
                  <c:v>11.745000000000001</c:v>
                </c:pt>
                <c:pt idx="157">
                  <c:v>11.640600000000001</c:v>
                </c:pt>
                <c:pt idx="158">
                  <c:v>11.536200000000001</c:v>
                </c:pt>
                <c:pt idx="159">
                  <c:v>11.431800000000001</c:v>
                </c:pt>
                <c:pt idx="160">
                  <c:v>11.327400000000001</c:v>
                </c:pt>
                <c:pt idx="161">
                  <c:v>11.223000000000001</c:v>
                </c:pt>
                <c:pt idx="162">
                  <c:v>11.118600000000001</c:v>
                </c:pt>
                <c:pt idx="163">
                  <c:v>11.014200000000002</c:v>
                </c:pt>
                <c:pt idx="164">
                  <c:v>10.909800000000002</c:v>
                </c:pt>
                <c:pt idx="165">
                  <c:v>10.805400000000002</c:v>
                </c:pt>
                <c:pt idx="166">
                  <c:v>10.701000000000002</c:v>
                </c:pt>
                <c:pt idx="167">
                  <c:v>10.596600000000002</c:v>
                </c:pt>
                <c:pt idx="168">
                  <c:v>10.492200000000002</c:v>
                </c:pt>
                <c:pt idx="169">
                  <c:v>10.387800000000002</c:v>
                </c:pt>
                <c:pt idx="170">
                  <c:v>10.283400000000002</c:v>
                </c:pt>
              </c:numCache>
              <c:extLst xmlns:c15="http://schemas.microsoft.com/office/drawing/2012/chart"/>
            </c:numRef>
          </c:y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DDDE-460C-B76F-776439284267}"/>
            </c:ext>
          </c:extLst>
        </c:ser>
        <c:ser>
          <c:idx val="3"/>
          <c:order val="3"/>
          <c:spPr>
            <a:ln w="25400" cap="rnd">
              <a:solidFill>
                <a:schemeClr val="tx1"/>
              </a:solidFill>
              <a:prstDash val="sysDot"/>
              <a:round/>
            </a:ln>
            <a:effectLst/>
          </c:spPr>
          <c:marker>
            <c:symbol val="none"/>
          </c:marker>
          <c:xVal>
            <c:numRef>
              <c:f>'CT02'!$B$12:$B$165</c:f>
              <c:numCache>
                <c:formatCode>0.000</c:formatCode>
                <c:ptCount val="154"/>
                <c:pt idx="0">
                  <c:v>1.0020320943177694</c:v>
                </c:pt>
                <c:pt idx="1">
                  <c:v>0.99971933263156099</c:v>
                </c:pt>
                <c:pt idx="2">
                  <c:v>0.99963702066903926</c:v>
                </c:pt>
                <c:pt idx="3">
                  <c:v>0.99789517289073537</c:v>
                </c:pt>
                <c:pt idx="4">
                  <c:v>0.99857395779526681</c:v>
                </c:pt>
                <c:pt idx="5">
                  <c:v>1.0006787328850359</c:v>
                </c:pt>
                <c:pt idx="6">
                  <c:v>0.99979010067851937</c:v>
                </c:pt>
                <c:pt idx="7">
                  <c:v>0.99702616121623799</c:v>
                </c:pt>
                <c:pt idx="8">
                  <c:v>0.99668939349706709</c:v>
                </c:pt>
                <c:pt idx="9">
                  <c:v>0.99753221372341128</c:v>
                </c:pt>
                <c:pt idx="10">
                  <c:v>0.99785021734264301</c:v>
                </c:pt>
                <c:pt idx="11">
                  <c:v>0.99683535919921495</c:v>
                </c:pt>
                <c:pt idx="12">
                  <c:v>0.99675297951985842</c:v>
                </c:pt>
                <c:pt idx="13">
                  <c:v>0.99689568466481404</c:v>
                </c:pt>
                <c:pt idx="14">
                  <c:v>0.99763165928016184</c:v>
                </c:pt>
                <c:pt idx="15">
                  <c:v>0.99674106786389161</c:v>
                </c:pt>
                <c:pt idx="16">
                  <c:v>0.99620995694979098</c:v>
                </c:pt>
                <c:pt idx="17">
                  <c:v>0.9962846943290129</c:v>
                </c:pt>
                <c:pt idx="18">
                  <c:v>0.99629151121360648</c:v>
                </c:pt>
                <c:pt idx="19">
                  <c:v>0.99528997545974895</c:v>
                </c:pt>
                <c:pt idx="20">
                  <c:v>0.99561913337506658</c:v>
                </c:pt>
                <c:pt idx="21">
                  <c:v>0.99704961007563275</c:v>
                </c:pt>
                <c:pt idx="22">
                  <c:v>0.99691862163982414</c:v>
                </c:pt>
                <c:pt idx="23">
                  <c:v>0.99676344054593402</c:v>
                </c:pt>
                <c:pt idx="24">
                  <c:v>0.99557371796980365</c:v>
                </c:pt>
                <c:pt idx="25">
                  <c:v>0.99534855125917654</c:v>
                </c:pt>
                <c:pt idx="26">
                  <c:v>0.99589599850501487</c:v>
                </c:pt>
                <c:pt idx="27">
                  <c:v>0.99550531650852814</c:v>
                </c:pt>
                <c:pt idx="28">
                  <c:v>0.99541838221722134</c:v>
                </c:pt>
                <c:pt idx="29">
                  <c:v>0.99479404809615402</c:v>
                </c:pt>
                <c:pt idx="30">
                  <c:v>0.99531207468101546</c:v>
                </c:pt>
                <c:pt idx="31">
                  <c:v>0.99460657078168346</c:v>
                </c:pt>
                <c:pt idx="32">
                  <c:v>0.99306477047958108</c:v>
                </c:pt>
                <c:pt idx="33">
                  <c:v>0.99283476973067863</c:v>
                </c:pt>
                <c:pt idx="34">
                  <c:v>0.99493046771437887</c:v>
                </c:pt>
                <c:pt idx="35">
                  <c:v>0.99509821256208431</c:v>
                </c:pt>
                <c:pt idx="36">
                  <c:v>0.99440966070786563</c:v>
                </c:pt>
                <c:pt idx="37">
                  <c:v>0.99320493963528111</c:v>
                </c:pt>
                <c:pt idx="38">
                  <c:v>0.99401554845540652</c:v>
                </c:pt>
                <c:pt idx="39">
                  <c:v>0.99490951206073708</c:v>
                </c:pt>
                <c:pt idx="40">
                  <c:v>0.99635621879279135</c:v>
                </c:pt>
                <c:pt idx="41">
                  <c:v>0.99642690710606152</c:v>
                </c:pt>
                <c:pt idx="42">
                  <c:v>0.99594697719446379</c:v>
                </c:pt>
                <c:pt idx="43">
                  <c:v>0.99543871700983744</c:v>
                </c:pt>
                <c:pt idx="44">
                  <c:v>0.99645967151940984</c:v>
                </c:pt>
                <c:pt idx="45">
                  <c:v>0.99623229758097864</c:v>
                </c:pt>
                <c:pt idx="46">
                  <c:v>0.99656676154712021</c:v>
                </c:pt>
                <c:pt idx="47">
                  <c:v>0.99595497801143584</c:v>
                </c:pt>
                <c:pt idx="48">
                  <c:v>0.9959862514304697</c:v>
                </c:pt>
                <c:pt idx="49">
                  <c:v>0.9962781213586297</c:v>
                </c:pt>
                <c:pt idx="50">
                  <c:v>0.99596086415804552</c:v>
                </c:pt>
                <c:pt idx="51">
                  <c:v>0.99507338134021373</c:v>
                </c:pt>
                <c:pt idx="52">
                  <c:v>0.99585591524421979</c:v>
                </c:pt>
                <c:pt idx="53">
                  <c:v>0.99509839736380701</c:v>
                </c:pt>
                <c:pt idx="54">
                  <c:v>0.99471094959680662</c:v>
                </c:pt>
                <c:pt idx="55">
                  <c:v>0.99394866610868282</c:v>
                </c:pt>
                <c:pt idx="56">
                  <c:v>0.99416754662658868</c:v>
                </c:pt>
                <c:pt idx="57">
                  <c:v>0.99506429829405285</c:v>
                </c:pt>
                <c:pt idx="58">
                  <c:v>0.99187664433437206</c:v>
                </c:pt>
                <c:pt idx="59">
                  <c:v>0.99180219040664874</c:v>
                </c:pt>
                <c:pt idx="60">
                  <c:v>0.99220828987002185</c:v>
                </c:pt>
                <c:pt idx="61">
                  <c:v>0.99282765955421748</c:v>
                </c:pt>
                <c:pt idx="62">
                  <c:v>0.99389126022004159</c:v>
                </c:pt>
                <c:pt idx="63">
                  <c:v>0.99433176774916099</c:v>
                </c:pt>
                <c:pt idx="64">
                  <c:v>0.99400522404479319</c:v>
                </c:pt>
                <c:pt idx="65">
                  <c:v>0.99319649107203034</c:v>
                </c:pt>
                <c:pt idx="66">
                  <c:v>0.99288414869087205</c:v>
                </c:pt>
                <c:pt idx="67">
                  <c:v>0.99269476973538362</c:v>
                </c:pt>
                <c:pt idx="68">
                  <c:v>0.99047248050553049</c:v>
                </c:pt>
                <c:pt idx="69">
                  <c:v>0.99084896657440746</c:v>
                </c:pt>
                <c:pt idx="70">
                  <c:v>0.99194858548900766</c:v>
                </c:pt>
                <c:pt idx="71">
                  <c:v>0.98986814037758353</c:v>
                </c:pt>
                <c:pt idx="72">
                  <c:v>0.98831175942554672</c:v>
                </c:pt>
                <c:pt idx="73">
                  <c:v>0.98813061378199707</c:v>
                </c:pt>
                <c:pt idx="74">
                  <c:v>0.98689067513856077</c:v>
                </c:pt>
                <c:pt idx="75">
                  <c:v>0.98578985048394552</c:v>
                </c:pt>
                <c:pt idx="76">
                  <c:v>0.98660742204817153</c:v>
                </c:pt>
                <c:pt idx="77">
                  <c:v>0.98648233088393145</c:v>
                </c:pt>
                <c:pt idx="78">
                  <c:v>0.98639765888951447</c:v>
                </c:pt>
                <c:pt idx="79">
                  <c:v>0.98734440584649019</c:v>
                </c:pt>
                <c:pt idx="80">
                  <c:v>0.98566651818359274</c:v>
                </c:pt>
                <c:pt idx="81">
                  <c:v>0.98478983885325577</c:v>
                </c:pt>
                <c:pt idx="82">
                  <c:v>0.98472098262329055</c:v>
                </c:pt>
                <c:pt idx="83">
                  <c:v>0.98522276156250799</c:v>
                </c:pt>
                <c:pt idx="84">
                  <c:v>0.98577841026294699</c:v>
                </c:pt>
                <c:pt idx="85">
                  <c:v>0.98670963479077756</c:v>
                </c:pt>
                <c:pt idx="86">
                  <c:v>0.98641152181494107</c:v>
                </c:pt>
                <c:pt idx="87">
                  <c:v>0.98483571895291422</c:v>
                </c:pt>
                <c:pt idx="88">
                  <c:v>0.98330790058978923</c:v>
                </c:pt>
                <c:pt idx="89">
                  <c:v>0.98371183313780941</c:v>
                </c:pt>
                <c:pt idx="90">
                  <c:v>0.98299734687987494</c:v>
                </c:pt>
                <c:pt idx="91">
                  <c:v>0.98163542237864176</c:v>
                </c:pt>
                <c:pt idx="92">
                  <c:v>0.9803534320392977</c:v>
                </c:pt>
                <c:pt idx="93">
                  <c:v>0.98010859056604971</c:v>
                </c:pt>
                <c:pt idx="94">
                  <c:v>0.97810947454110175</c:v>
                </c:pt>
                <c:pt idx="95">
                  <c:v>0.97720120720053094</c:v>
                </c:pt>
                <c:pt idx="96">
                  <c:v>0.97708034488736517</c:v>
                </c:pt>
                <c:pt idx="97">
                  <c:v>0.97673609825578978</c:v>
                </c:pt>
                <c:pt idx="98">
                  <c:v>0.97609994108699927</c:v>
                </c:pt>
                <c:pt idx="99">
                  <c:v>0.97350844351519739</c:v>
                </c:pt>
                <c:pt idx="100">
                  <c:v>0.97307927331468147</c:v>
                </c:pt>
                <c:pt idx="101">
                  <c:v>0.97293320819962181</c:v>
                </c:pt>
                <c:pt idx="102">
                  <c:v>0.97233327424324667</c:v>
                </c:pt>
                <c:pt idx="103">
                  <c:v>0.97188557537325893</c:v>
                </c:pt>
                <c:pt idx="104">
                  <c:v>0.96958312949236247</c:v>
                </c:pt>
                <c:pt idx="105">
                  <c:v>0.96899896214700099</c:v>
                </c:pt>
                <c:pt idx="106">
                  <c:v>0.97023568146988548</c:v>
                </c:pt>
                <c:pt idx="107">
                  <c:v>0.96848042390506717</c:v>
                </c:pt>
                <c:pt idx="108">
                  <c:v>0.96631151039059049</c:v>
                </c:pt>
                <c:pt idx="109">
                  <c:v>0.96609659115063251</c:v>
                </c:pt>
                <c:pt idx="110">
                  <c:v>0.96491331712218265</c:v>
                </c:pt>
                <c:pt idx="111">
                  <c:v>0.96513165222167319</c:v>
                </c:pt>
                <c:pt idx="112">
                  <c:v>0.96473960668986647</c:v>
                </c:pt>
                <c:pt idx="113">
                  <c:v>0.96491911305494393</c:v>
                </c:pt>
                <c:pt idx="114">
                  <c:v>0.96413327204812427</c:v>
                </c:pt>
                <c:pt idx="115">
                  <c:v>0.96375695097124436</c:v>
                </c:pt>
                <c:pt idx="116">
                  <c:v>0.96378890056449673</c:v>
                </c:pt>
                <c:pt idx="117">
                  <c:v>0.96402452490461887</c:v>
                </c:pt>
                <c:pt idx="118">
                  <c:v>0.96399872337986692</c:v>
                </c:pt>
                <c:pt idx="119">
                  <c:v>0.96415795956256944</c:v>
                </c:pt>
                <c:pt idx="120">
                  <c:v>0.96466609542521253</c:v>
                </c:pt>
                <c:pt idx="121">
                  <c:v>0.96403082620775815</c:v>
                </c:pt>
                <c:pt idx="122">
                  <c:v>0.96360409588097329</c:v>
                </c:pt>
                <c:pt idx="123">
                  <c:v>0.9642413292583053</c:v>
                </c:pt>
                <c:pt idx="124">
                  <c:v>0.96490453293095235</c:v>
                </c:pt>
                <c:pt idx="125">
                  <c:v>0.96565624515942272</c:v>
                </c:pt>
                <c:pt idx="126">
                  <c:v>0.96667762729090367</c:v>
                </c:pt>
                <c:pt idx="127">
                  <c:v>0.9673586753310589</c:v>
                </c:pt>
                <c:pt idx="128">
                  <c:v>0.96486439407202373</c:v>
                </c:pt>
                <c:pt idx="129">
                  <c:v>0.96358355355510716</c:v>
                </c:pt>
                <c:pt idx="130">
                  <c:v>0.96405838325145166</c:v>
                </c:pt>
                <c:pt idx="131">
                  <c:v>0.96356640327129806</c:v>
                </c:pt>
                <c:pt idx="132">
                  <c:v>0.96324767697650948</c:v>
                </c:pt>
                <c:pt idx="133">
                  <c:v>0.96448055561219703</c:v>
                </c:pt>
                <c:pt idx="134">
                  <c:v>0.96440071390883553</c:v>
                </c:pt>
                <c:pt idx="135">
                  <c:v>0.96378849672849254</c:v>
                </c:pt>
                <c:pt idx="136">
                  <c:v>0.96390291273724871</c:v>
                </c:pt>
                <c:pt idx="137">
                  <c:v>0.96467273316288482</c:v>
                </c:pt>
                <c:pt idx="138">
                  <c:v>0.96511049543560412</c:v>
                </c:pt>
                <c:pt idx="139">
                  <c:v>0.96491784315876028</c:v>
                </c:pt>
                <c:pt idx="140">
                  <c:v>0.96549822441710731</c:v>
                </c:pt>
                <c:pt idx="141">
                  <c:v>0.96716053418283909</c:v>
                </c:pt>
                <c:pt idx="142">
                  <c:v>0.96650593353998115</c:v>
                </c:pt>
                <c:pt idx="143">
                  <c:v>0.96627389885865889</c:v>
                </c:pt>
                <c:pt idx="144">
                  <c:v>0.96639399051430985</c:v>
                </c:pt>
                <c:pt idx="145">
                  <c:v>0.96642479962209993</c:v>
                </c:pt>
                <c:pt idx="146">
                  <c:v>0.96799400001749769</c:v>
                </c:pt>
                <c:pt idx="147">
                  <c:v>0.96816671955752542</c:v>
                </c:pt>
                <c:pt idx="148">
                  <c:v>0.96936707439658332</c:v>
                </c:pt>
                <c:pt idx="149">
                  <c:v>0.9706897134895105</c:v>
                </c:pt>
                <c:pt idx="150">
                  <c:v>0.9723401371389806</c:v>
                </c:pt>
                <c:pt idx="151">
                  <c:v>0.97281505376699984</c:v>
                </c:pt>
                <c:pt idx="152">
                  <c:v>0.97360790420325627</c:v>
                </c:pt>
                <c:pt idx="153">
                  <c:v>0.97411727304241524</c:v>
                </c:pt>
              </c:numCache>
              <c:extLst xmlns:c15="http://schemas.microsoft.com/office/drawing/2012/chart"/>
            </c:numRef>
          </c:xVal>
          <c:yVal>
            <c:numRef>
              <c:f>'CT02'!$A$12:$A$165</c:f>
              <c:numCache>
                <c:formatCode>0.000</c:formatCode>
                <c:ptCount val="154"/>
                <c:pt idx="0">
                  <c:v>35.861400000000003</c:v>
                </c:pt>
                <c:pt idx="1">
                  <c:v>35.757000000000005</c:v>
                </c:pt>
                <c:pt idx="2">
                  <c:v>35.6526</c:v>
                </c:pt>
                <c:pt idx="3">
                  <c:v>35.548200000000001</c:v>
                </c:pt>
                <c:pt idx="4">
                  <c:v>35.443800000000003</c:v>
                </c:pt>
                <c:pt idx="5">
                  <c:v>35.339400000000005</c:v>
                </c:pt>
                <c:pt idx="6">
                  <c:v>35.235000000000007</c:v>
                </c:pt>
                <c:pt idx="7">
                  <c:v>35.130600000000001</c:v>
                </c:pt>
                <c:pt idx="8">
                  <c:v>35.026200000000003</c:v>
                </c:pt>
                <c:pt idx="9">
                  <c:v>34.921800000000005</c:v>
                </c:pt>
                <c:pt idx="10">
                  <c:v>34.817400000000006</c:v>
                </c:pt>
                <c:pt idx="11">
                  <c:v>34.713000000000001</c:v>
                </c:pt>
                <c:pt idx="12">
                  <c:v>34.608600000000003</c:v>
                </c:pt>
                <c:pt idx="13">
                  <c:v>34.504200000000004</c:v>
                </c:pt>
                <c:pt idx="14">
                  <c:v>34.399800000000006</c:v>
                </c:pt>
                <c:pt idx="15">
                  <c:v>34.295400000000001</c:v>
                </c:pt>
                <c:pt idx="16">
                  <c:v>34.191000000000003</c:v>
                </c:pt>
                <c:pt idx="17">
                  <c:v>34.086600000000004</c:v>
                </c:pt>
                <c:pt idx="18">
                  <c:v>33.982200000000006</c:v>
                </c:pt>
                <c:pt idx="19">
                  <c:v>33.877800000000001</c:v>
                </c:pt>
                <c:pt idx="20">
                  <c:v>33.773400000000002</c:v>
                </c:pt>
                <c:pt idx="21">
                  <c:v>33.669000000000004</c:v>
                </c:pt>
                <c:pt idx="22">
                  <c:v>33.564600000000006</c:v>
                </c:pt>
                <c:pt idx="23">
                  <c:v>33.4602</c:v>
                </c:pt>
                <c:pt idx="24">
                  <c:v>33.355800000000002</c:v>
                </c:pt>
                <c:pt idx="25">
                  <c:v>33.251400000000004</c:v>
                </c:pt>
                <c:pt idx="26">
                  <c:v>33.147000000000006</c:v>
                </c:pt>
                <c:pt idx="27">
                  <c:v>33.0426</c:v>
                </c:pt>
                <c:pt idx="28">
                  <c:v>32.938200000000002</c:v>
                </c:pt>
                <c:pt idx="29">
                  <c:v>32.833800000000004</c:v>
                </c:pt>
                <c:pt idx="30">
                  <c:v>32.729400000000005</c:v>
                </c:pt>
                <c:pt idx="31">
                  <c:v>32.625</c:v>
                </c:pt>
                <c:pt idx="32">
                  <c:v>32.520600000000002</c:v>
                </c:pt>
                <c:pt idx="33">
                  <c:v>32.416200000000003</c:v>
                </c:pt>
                <c:pt idx="34">
                  <c:v>32.311800000000005</c:v>
                </c:pt>
                <c:pt idx="35">
                  <c:v>32.2074</c:v>
                </c:pt>
                <c:pt idx="36">
                  <c:v>32.103000000000002</c:v>
                </c:pt>
                <c:pt idx="37">
                  <c:v>31.998600000000003</c:v>
                </c:pt>
                <c:pt idx="38">
                  <c:v>31.894200000000001</c:v>
                </c:pt>
                <c:pt idx="39">
                  <c:v>31.789800000000003</c:v>
                </c:pt>
                <c:pt idx="40">
                  <c:v>31.685400000000001</c:v>
                </c:pt>
                <c:pt idx="41">
                  <c:v>31.581000000000003</c:v>
                </c:pt>
                <c:pt idx="42">
                  <c:v>31.476600000000001</c:v>
                </c:pt>
                <c:pt idx="43">
                  <c:v>31.372200000000003</c:v>
                </c:pt>
                <c:pt idx="44">
                  <c:v>31.267800000000001</c:v>
                </c:pt>
                <c:pt idx="45">
                  <c:v>31.163400000000003</c:v>
                </c:pt>
                <c:pt idx="46">
                  <c:v>31.059000000000005</c:v>
                </c:pt>
                <c:pt idx="47">
                  <c:v>30.954600000000003</c:v>
                </c:pt>
                <c:pt idx="48">
                  <c:v>30.850200000000005</c:v>
                </c:pt>
                <c:pt idx="49">
                  <c:v>30.745800000000003</c:v>
                </c:pt>
                <c:pt idx="50">
                  <c:v>30.641400000000004</c:v>
                </c:pt>
                <c:pt idx="51">
                  <c:v>30.537000000000003</c:v>
                </c:pt>
                <c:pt idx="52">
                  <c:v>30.432600000000004</c:v>
                </c:pt>
                <c:pt idx="53">
                  <c:v>30.328200000000002</c:v>
                </c:pt>
                <c:pt idx="54">
                  <c:v>30.223800000000004</c:v>
                </c:pt>
                <c:pt idx="55">
                  <c:v>30.119400000000002</c:v>
                </c:pt>
                <c:pt idx="56">
                  <c:v>30.015000000000004</c:v>
                </c:pt>
                <c:pt idx="57">
                  <c:v>29.910600000000002</c:v>
                </c:pt>
                <c:pt idx="58">
                  <c:v>29.806200000000004</c:v>
                </c:pt>
                <c:pt idx="59">
                  <c:v>29.701800000000002</c:v>
                </c:pt>
                <c:pt idx="60">
                  <c:v>29.597400000000004</c:v>
                </c:pt>
                <c:pt idx="61">
                  <c:v>29.493000000000002</c:v>
                </c:pt>
                <c:pt idx="62">
                  <c:v>29.388600000000004</c:v>
                </c:pt>
                <c:pt idx="63">
                  <c:v>29.284200000000002</c:v>
                </c:pt>
                <c:pt idx="64">
                  <c:v>29.179800000000004</c:v>
                </c:pt>
                <c:pt idx="65">
                  <c:v>29.075400000000002</c:v>
                </c:pt>
                <c:pt idx="66">
                  <c:v>28.971000000000004</c:v>
                </c:pt>
                <c:pt idx="67">
                  <c:v>28.866600000000002</c:v>
                </c:pt>
                <c:pt idx="68">
                  <c:v>28.762200000000004</c:v>
                </c:pt>
                <c:pt idx="69">
                  <c:v>28.657800000000002</c:v>
                </c:pt>
                <c:pt idx="70">
                  <c:v>28.553400000000003</c:v>
                </c:pt>
                <c:pt idx="71">
                  <c:v>28.449000000000002</c:v>
                </c:pt>
                <c:pt idx="72">
                  <c:v>28.344600000000003</c:v>
                </c:pt>
                <c:pt idx="73">
                  <c:v>28.240200000000002</c:v>
                </c:pt>
                <c:pt idx="74">
                  <c:v>28.135800000000003</c:v>
                </c:pt>
                <c:pt idx="75">
                  <c:v>28.031400000000001</c:v>
                </c:pt>
                <c:pt idx="76">
                  <c:v>27.927000000000003</c:v>
                </c:pt>
                <c:pt idx="77">
                  <c:v>27.822600000000001</c:v>
                </c:pt>
                <c:pt idx="78">
                  <c:v>27.718200000000003</c:v>
                </c:pt>
                <c:pt idx="79">
                  <c:v>27.613800000000001</c:v>
                </c:pt>
                <c:pt idx="80">
                  <c:v>27.509400000000003</c:v>
                </c:pt>
                <c:pt idx="81">
                  <c:v>27.405000000000001</c:v>
                </c:pt>
                <c:pt idx="82">
                  <c:v>27.300600000000003</c:v>
                </c:pt>
                <c:pt idx="83">
                  <c:v>27.196200000000001</c:v>
                </c:pt>
                <c:pt idx="84">
                  <c:v>27.091800000000003</c:v>
                </c:pt>
                <c:pt idx="85">
                  <c:v>26.987400000000001</c:v>
                </c:pt>
                <c:pt idx="86">
                  <c:v>26.883000000000003</c:v>
                </c:pt>
                <c:pt idx="87">
                  <c:v>26.778600000000001</c:v>
                </c:pt>
                <c:pt idx="88">
                  <c:v>26.674200000000003</c:v>
                </c:pt>
                <c:pt idx="89">
                  <c:v>26.569800000000004</c:v>
                </c:pt>
                <c:pt idx="90">
                  <c:v>26.465400000000002</c:v>
                </c:pt>
                <c:pt idx="91">
                  <c:v>26.361000000000004</c:v>
                </c:pt>
                <c:pt idx="92">
                  <c:v>26.256600000000002</c:v>
                </c:pt>
                <c:pt idx="93">
                  <c:v>26.152200000000004</c:v>
                </c:pt>
                <c:pt idx="94">
                  <c:v>26.047800000000002</c:v>
                </c:pt>
                <c:pt idx="95">
                  <c:v>25.943400000000004</c:v>
                </c:pt>
                <c:pt idx="96">
                  <c:v>25.839000000000002</c:v>
                </c:pt>
                <c:pt idx="97">
                  <c:v>25.734600000000004</c:v>
                </c:pt>
                <c:pt idx="98">
                  <c:v>25.630200000000002</c:v>
                </c:pt>
                <c:pt idx="99">
                  <c:v>25.525800000000004</c:v>
                </c:pt>
                <c:pt idx="100">
                  <c:v>25.421400000000002</c:v>
                </c:pt>
                <c:pt idx="101">
                  <c:v>25.317000000000004</c:v>
                </c:pt>
                <c:pt idx="102">
                  <c:v>25.212600000000002</c:v>
                </c:pt>
                <c:pt idx="103">
                  <c:v>25.108200000000004</c:v>
                </c:pt>
                <c:pt idx="104">
                  <c:v>25.003800000000002</c:v>
                </c:pt>
                <c:pt idx="105">
                  <c:v>24.899400000000004</c:v>
                </c:pt>
                <c:pt idx="106">
                  <c:v>24.795000000000002</c:v>
                </c:pt>
                <c:pt idx="107">
                  <c:v>24.690600000000003</c:v>
                </c:pt>
                <c:pt idx="108">
                  <c:v>24.586200000000002</c:v>
                </c:pt>
                <c:pt idx="109">
                  <c:v>24.481800000000003</c:v>
                </c:pt>
                <c:pt idx="110">
                  <c:v>24.377400000000002</c:v>
                </c:pt>
                <c:pt idx="111">
                  <c:v>24.273000000000003</c:v>
                </c:pt>
                <c:pt idx="112">
                  <c:v>24.168600000000001</c:v>
                </c:pt>
                <c:pt idx="113">
                  <c:v>24.064200000000003</c:v>
                </c:pt>
                <c:pt idx="114">
                  <c:v>23.959800000000001</c:v>
                </c:pt>
                <c:pt idx="115">
                  <c:v>23.855400000000003</c:v>
                </c:pt>
                <c:pt idx="116">
                  <c:v>23.751000000000001</c:v>
                </c:pt>
                <c:pt idx="117">
                  <c:v>23.646600000000003</c:v>
                </c:pt>
                <c:pt idx="118">
                  <c:v>23.542200000000001</c:v>
                </c:pt>
                <c:pt idx="119">
                  <c:v>23.437800000000003</c:v>
                </c:pt>
                <c:pt idx="120">
                  <c:v>23.333400000000001</c:v>
                </c:pt>
                <c:pt idx="121">
                  <c:v>23.229000000000003</c:v>
                </c:pt>
                <c:pt idx="122">
                  <c:v>23.124600000000001</c:v>
                </c:pt>
                <c:pt idx="123">
                  <c:v>23.020200000000003</c:v>
                </c:pt>
                <c:pt idx="124">
                  <c:v>22.915800000000001</c:v>
                </c:pt>
                <c:pt idx="125">
                  <c:v>22.811400000000003</c:v>
                </c:pt>
                <c:pt idx="126">
                  <c:v>22.707000000000001</c:v>
                </c:pt>
                <c:pt idx="127">
                  <c:v>22.602600000000002</c:v>
                </c:pt>
                <c:pt idx="128">
                  <c:v>22.498200000000001</c:v>
                </c:pt>
                <c:pt idx="129">
                  <c:v>22.393800000000002</c:v>
                </c:pt>
                <c:pt idx="130">
                  <c:v>22.289400000000001</c:v>
                </c:pt>
                <c:pt idx="131">
                  <c:v>22.185000000000002</c:v>
                </c:pt>
                <c:pt idx="132">
                  <c:v>22.080600000000004</c:v>
                </c:pt>
                <c:pt idx="133">
                  <c:v>21.976200000000002</c:v>
                </c:pt>
                <c:pt idx="134">
                  <c:v>21.871800000000004</c:v>
                </c:pt>
                <c:pt idx="135">
                  <c:v>21.767400000000002</c:v>
                </c:pt>
                <c:pt idx="136">
                  <c:v>21.663000000000004</c:v>
                </c:pt>
                <c:pt idx="137">
                  <c:v>21.558600000000002</c:v>
                </c:pt>
                <c:pt idx="138">
                  <c:v>21.454200000000004</c:v>
                </c:pt>
                <c:pt idx="139">
                  <c:v>21.349800000000002</c:v>
                </c:pt>
                <c:pt idx="140">
                  <c:v>21.245400000000004</c:v>
                </c:pt>
                <c:pt idx="141">
                  <c:v>21.141000000000002</c:v>
                </c:pt>
                <c:pt idx="142">
                  <c:v>21.036600000000004</c:v>
                </c:pt>
                <c:pt idx="143">
                  <c:v>20.932200000000002</c:v>
                </c:pt>
                <c:pt idx="144">
                  <c:v>20.827800000000003</c:v>
                </c:pt>
                <c:pt idx="145">
                  <c:v>20.723400000000002</c:v>
                </c:pt>
                <c:pt idx="146">
                  <c:v>20.619000000000003</c:v>
                </c:pt>
                <c:pt idx="147">
                  <c:v>20.514600000000002</c:v>
                </c:pt>
                <c:pt idx="148">
                  <c:v>20.410200000000003</c:v>
                </c:pt>
                <c:pt idx="149">
                  <c:v>20.305800000000001</c:v>
                </c:pt>
                <c:pt idx="150">
                  <c:v>20.201400000000003</c:v>
                </c:pt>
                <c:pt idx="151">
                  <c:v>20.097000000000001</c:v>
                </c:pt>
                <c:pt idx="152">
                  <c:v>19.992600000000003</c:v>
                </c:pt>
                <c:pt idx="153">
                  <c:v>19.888200000000001</c:v>
                </c:pt>
              </c:numCache>
              <c:extLst xmlns:c15="http://schemas.microsoft.com/office/drawing/2012/chart"/>
            </c:numRef>
          </c:y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64E7-4635-8C03-772D3902DC19}"/>
            </c:ext>
          </c:extLst>
        </c:ser>
        <c:ser>
          <c:idx val="4"/>
          <c:order val="4"/>
          <c:spPr>
            <a:ln w="25400" cap="rnd">
              <a:solidFill>
                <a:schemeClr val="accent3"/>
              </a:solidFill>
              <a:prstDash val="sysDot"/>
              <a:round/>
            </a:ln>
            <a:effectLst/>
          </c:spPr>
          <c:marker>
            <c:symbol val="none"/>
          </c:marker>
          <c:xVal>
            <c:numRef>
              <c:f>'CT03'!$B$9:$B$221</c:f>
              <c:numCache>
                <c:formatCode>0.000</c:formatCode>
                <c:ptCount val="213"/>
                <c:pt idx="0">
                  <c:v>0.98232077116536332</c:v>
                </c:pt>
                <c:pt idx="1">
                  <c:v>0.97939879792571161</c:v>
                </c:pt>
                <c:pt idx="2">
                  <c:v>0.97837463547088266</c:v>
                </c:pt>
                <c:pt idx="3">
                  <c:v>0.97739480007203761</c:v>
                </c:pt>
                <c:pt idx="4">
                  <c:v>0.97413984327100267</c:v>
                </c:pt>
                <c:pt idx="5">
                  <c:v>0.97692745514363755</c:v>
                </c:pt>
                <c:pt idx="6">
                  <c:v>0.98100539707303436</c:v>
                </c:pt>
                <c:pt idx="7">
                  <c:v>0.97471724035775953</c:v>
                </c:pt>
                <c:pt idx="8">
                  <c:v>0.9763276863301007</c:v>
                </c:pt>
                <c:pt idx="9">
                  <c:v>0.97485869665136438</c:v>
                </c:pt>
                <c:pt idx="10">
                  <c:v>0.97348494857377221</c:v>
                </c:pt>
                <c:pt idx="11">
                  <c:v>0.9755923896074874</c:v>
                </c:pt>
                <c:pt idx="12">
                  <c:v>0.97748448108008557</c:v>
                </c:pt>
                <c:pt idx="13">
                  <c:v>0.97929773425676014</c:v>
                </c:pt>
                <c:pt idx="14">
                  <c:v>0.97944454886725518</c:v>
                </c:pt>
                <c:pt idx="15">
                  <c:v>0.97569066255603021</c:v>
                </c:pt>
                <c:pt idx="16">
                  <c:v>0.97471561367053028</c:v>
                </c:pt>
                <c:pt idx="17">
                  <c:v>0.97548312864332953</c:v>
                </c:pt>
                <c:pt idx="18">
                  <c:v>0.97599073793710389</c:v>
                </c:pt>
                <c:pt idx="19">
                  <c:v>0.98075794338315114</c:v>
                </c:pt>
                <c:pt idx="20">
                  <c:v>0.97899551666991047</c:v>
                </c:pt>
                <c:pt idx="21">
                  <c:v>0.97560064761587295</c:v>
                </c:pt>
                <c:pt idx="22">
                  <c:v>0.97113469209106451</c:v>
                </c:pt>
                <c:pt idx="23">
                  <c:v>0.97226354236966905</c:v>
                </c:pt>
                <c:pt idx="24">
                  <c:v>0.9727521942459818</c:v>
                </c:pt>
                <c:pt idx="25">
                  <c:v>0.97551344492061087</c:v>
                </c:pt>
                <c:pt idx="26">
                  <c:v>0.97541548584781468</c:v>
                </c:pt>
                <c:pt idx="27">
                  <c:v>0.97259549759350838</c:v>
                </c:pt>
                <c:pt idx="28">
                  <c:v>0.97376764093241164</c:v>
                </c:pt>
                <c:pt idx="29">
                  <c:v>0.97404154735119952</c:v>
                </c:pt>
                <c:pt idx="30">
                  <c:v>0.97319671893475346</c:v>
                </c:pt>
                <c:pt idx="31">
                  <c:v>0.97122908991454349</c:v>
                </c:pt>
                <c:pt idx="32">
                  <c:v>0.97086391227060564</c:v>
                </c:pt>
                <c:pt idx="33">
                  <c:v>0.97349934328545829</c:v>
                </c:pt>
                <c:pt idx="34">
                  <c:v>0.96971493720126056</c:v>
                </c:pt>
                <c:pt idx="35">
                  <c:v>0.97060773599697225</c:v>
                </c:pt>
                <c:pt idx="36">
                  <c:v>0.96862959854971853</c:v>
                </c:pt>
                <c:pt idx="37">
                  <c:v>0.96676285323518851</c:v>
                </c:pt>
                <c:pt idx="38">
                  <c:v>0.96669887223483819</c:v>
                </c:pt>
                <c:pt idx="39">
                  <c:v>0.9613824608256677</c:v>
                </c:pt>
                <c:pt idx="40">
                  <c:v>0.96358545238573856</c:v>
                </c:pt>
                <c:pt idx="41">
                  <c:v>0.96524566559434866</c:v>
                </c:pt>
                <c:pt idx="42">
                  <c:v>0.96821500237430946</c:v>
                </c:pt>
                <c:pt idx="43">
                  <c:v>0.97009086238705178</c:v>
                </c:pt>
                <c:pt idx="44">
                  <c:v>0.97159838874290161</c:v>
                </c:pt>
                <c:pt idx="45">
                  <c:v>0.97004001449160493</c:v>
                </c:pt>
                <c:pt idx="46">
                  <c:v>0.96806773040974869</c:v>
                </c:pt>
                <c:pt idx="47">
                  <c:v>0.96752697384329533</c:v>
                </c:pt>
                <c:pt idx="48">
                  <c:v>0.96853729630046304</c:v>
                </c:pt>
                <c:pt idx="49">
                  <c:v>0.96764501532838354</c:v>
                </c:pt>
                <c:pt idx="50">
                  <c:v>0.96556646880415442</c:v>
                </c:pt>
                <c:pt idx="51">
                  <c:v>0.96612685665532472</c:v>
                </c:pt>
                <c:pt idx="52">
                  <c:v>0.96901686890209116</c:v>
                </c:pt>
                <c:pt idx="53">
                  <c:v>0.96760698959176328</c:v>
                </c:pt>
                <c:pt idx="54">
                  <c:v>0.97074377853863414</c:v>
                </c:pt>
                <c:pt idx="55">
                  <c:v>0.97220250760048088</c:v>
                </c:pt>
                <c:pt idx="56">
                  <c:v>0.97192444945508849</c:v>
                </c:pt>
                <c:pt idx="57">
                  <c:v>0.97468969844503117</c:v>
                </c:pt>
                <c:pt idx="58">
                  <c:v>0.9756154743305282</c:v>
                </c:pt>
                <c:pt idx="59">
                  <c:v>0.97699996678477696</c:v>
                </c:pt>
                <c:pt idx="60">
                  <c:v>0.97539681107110265</c:v>
                </c:pt>
                <c:pt idx="61">
                  <c:v>0.97203097926704096</c:v>
                </c:pt>
                <c:pt idx="62">
                  <c:v>0.97083718734874425</c:v>
                </c:pt>
                <c:pt idx="63">
                  <c:v>0.97071299206617678</c:v>
                </c:pt>
                <c:pt idx="64">
                  <c:v>0.9715393103061063</c:v>
                </c:pt>
                <c:pt idx="65">
                  <c:v>0.97211016214389712</c:v>
                </c:pt>
                <c:pt idx="66">
                  <c:v>0.97217656503265115</c:v>
                </c:pt>
                <c:pt idx="67">
                  <c:v>0.9726073637326329</c:v>
                </c:pt>
                <c:pt idx="68">
                  <c:v>0.97236760114584631</c:v>
                </c:pt>
                <c:pt idx="69">
                  <c:v>0.97336740878008576</c:v>
                </c:pt>
                <c:pt idx="70">
                  <c:v>0.97477438972088626</c:v>
                </c:pt>
                <c:pt idx="71">
                  <c:v>0.97364047076723326</c:v>
                </c:pt>
                <c:pt idx="72">
                  <c:v>0.97481828991177544</c:v>
                </c:pt>
                <c:pt idx="73">
                  <c:v>0.97707318599787407</c:v>
                </c:pt>
                <c:pt idx="74">
                  <c:v>0.97737633358042375</c:v>
                </c:pt>
                <c:pt idx="75">
                  <c:v>0.9768928222656954</c:v>
                </c:pt>
                <c:pt idx="76">
                  <c:v>0.97554492563765183</c:v>
                </c:pt>
                <c:pt idx="77">
                  <c:v>0.97705092323592035</c:v>
                </c:pt>
                <c:pt idx="78">
                  <c:v>0.97804596183660586</c:v>
                </c:pt>
                <c:pt idx="79">
                  <c:v>0.97610047976075065</c:v>
                </c:pt>
                <c:pt idx="80">
                  <c:v>0.97332363476973416</c:v>
                </c:pt>
                <c:pt idx="81">
                  <c:v>0.97029063600218446</c:v>
                </c:pt>
                <c:pt idx="82">
                  <c:v>0.96946134701225106</c:v>
                </c:pt>
                <c:pt idx="83">
                  <c:v>0.96857874281483292</c:v>
                </c:pt>
                <c:pt idx="84">
                  <c:v>0.96933406481182838</c:v>
                </c:pt>
                <c:pt idx="85">
                  <c:v>0.96988309485990754</c:v>
                </c:pt>
                <c:pt idx="86">
                  <c:v>0.96833626689527685</c:v>
                </c:pt>
                <c:pt idx="87">
                  <c:v>0.96661793564997389</c:v>
                </c:pt>
                <c:pt idx="88">
                  <c:v>0.96517343260239163</c:v>
                </c:pt>
                <c:pt idx="89">
                  <c:v>0.96340089827128472</c:v>
                </c:pt>
                <c:pt idx="90">
                  <c:v>0.96625349044645725</c:v>
                </c:pt>
                <c:pt idx="91">
                  <c:v>0.96314502734119112</c:v>
                </c:pt>
                <c:pt idx="92">
                  <c:v>0.95776935177645217</c:v>
                </c:pt>
                <c:pt idx="93">
                  <c:v>0.95675540827582339</c:v>
                </c:pt>
                <c:pt idx="94">
                  <c:v>0.96140190601995767</c:v>
                </c:pt>
                <c:pt idx="95">
                  <c:v>0.96148463980209953</c:v>
                </c:pt>
                <c:pt idx="96">
                  <c:v>0.96355591250783978</c:v>
                </c:pt>
                <c:pt idx="97">
                  <c:v>0.96398744556445926</c:v>
                </c:pt>
                <c:pt idx="98">
                  <c:v>0.9636525023588528</c:v>
                </c:pt>
                <c:pt idx="99">
                  <c:v>0.96272889515490223</c:v>
                </c:pt>
                <c:pt idx="100">
                  <c:v>0.96496484069759825</c:v>
                </c:pt>
                <c:pt idx="101">
                  <c:v>0.96442253496155284</c:v>
                </c:pt>
                <c:pt idx="102">
                  <c:v>0.96249415720713916</c:v>
                </c:pt>
                <c:pt idx="103">
                  <c:v>0.96407385032713666</c:v>
                </c:pt>
                <c:pt idx="104">
                  <c:v>0.96403620373754362</c:v>
                </c:pt>
                <c:pt idx="105">
                  <c:v>0.96235384514891986</c:v>
                </c:pt>
                <c:pt idx="106">
                  <c:v>0.95954460250013884</c:v>
                </c:pt>
                <c:pt idx="107">
                  <c:v>0.95925838984753953</c:v>
                </c:pt>
                <c:pt idx="108">
                  <c:v>0.96105093889103366</c:v>
                </c:pt>
                <c:pt idx="109">
                  <c:v>0.95799542196377818</c:v>
                </c:pt>
                <c:pt idx="110">
                  <c:v>0.95749761925014076</c:v>
                </c:pt>
                <c:pt idx="111">
                  <c:v>0.95904892566185429</c:v>
                </c:pt>
                <c:pt idx="112">
                  <c:v>0.95963060150915058</c:v>
                </c:pt>
                <c:pt idx="113">
                  <c:v>0.9612011119304843</c:v>
                </c:pt>
                <c:pt idx="114">
                  <c:v>0.95794179484425634</c:v>
                </c:pt>
                <c:pt idx="115">
                  <c:v>0.95739061600490227</c:v>
                </c:pt>
                <c:pt idx="116">
                  <c:v>0.9585843837982394</c:v>
                </c:pt>
                <c:pt idx="117">
                  <c:v>0.95729572804340513</c:v>
                </c:pt>
                <c:pt idx="118">
                  <c:v>0.95687928412477063</c:v>
                </c:pt>
                <c:pt idx="119">
                  <c:v>0.95579252679555926</c:v>
                </c:pt>
                <c:pt idx="120">
                  <c:v>0.95682136578398269</c:v>
                </c:pt>
                <c:pt idx="121">
                  <c:v>0.95745596655356524</c:v>
                </c:pt>
                <c:pt idx="122">
                  <c:v>0.96056842868173165</c:v>
                </c:pt>
                <c:pt idx="123">
                  <c:v>0.95904950922021404</c:v>
                </c:pt>
                <c:pt idx="124">
                  <c:v>0.95900753713047049</c:v>
                </c:pt>
                <c:pt idx="125">
                  <c:v>0.96091813242037227</c:v>
                </c:pt>
                <c:pt idx="126">
                  <c:v>0.96065356157623072</c:v>
                </c:pt>
                <c:pt idx="127">
                  <c:v>0.96001268971703357</c:v>
                </c:pt>
                <c:pt idx="128">
                  <c:v>0.96145746728093995</c:v>
                </c:pt>
                <c:pt idx="129">
                  <c:v>0.96407618276213281</c:v>
                </c:pt>
                <c:pt idx="130">
                  <c:v>0.96670576499658245</c:v>
                </c:pt>
                <c:pt idx="131">
                  <c:v>0.96633315879629755</c:v>
                </c:pt>
                <c:pt idx="132">
                  <c:v>0.96306392452241507</c:v>
                </c:pt>
                <c:pt idx="133">
                  <c:v>0.95912212487196336</c:v>
                </c:pt>
                <c:pt idx="134">
                  <c:v>0.95960498620917856</c:v>
                </c:pt>
                <c:pt idx="135">
                  <c:v>0.96263012285821437</c:v>
                </c:pt>
                <c:pt idx="136">
                  <c:v>0.96228641446243079</c:v>
                </c:pt>
                <c:pt idx="137">
                  <c:v>0.96052213733595027</c:v>
                </c:pt>
                <c:pt idx="138">
                  <c:v>0.9575826959128162</c:v>
                </c:pt>
                <c:pt idx="139">
                  <c:v>0.95788978411943615</c:v>
                </c:pt>
                <c:pt idx="140">
                  <c:v>0.95654243963619634</c:v>
                </c:pt>
                <c:pt idx="141">
                  <c:v>0.95503832792618537</c:v>
                </c:pt>
                <c:pt idx="142">
                  <c:v>0.95229856182230643</c:v>
                </c:pt>
                <c:pt idx="143">
                  <c:v>0.9532868492770965</c:v>
                </c:pt>
                <c:pt idx="144">
                  <c:v>0.95388413025545837</c:v>
                </c:pt>
                <c:pt idx="145">
                  <c:v>0.95214988934285971</c:v>
                </c:pt>
                <c:pt idx="146">
                  <c:v>0.95046351036151078</c:v>
                </c:pt>
                <c:pt idx="147">
                  <c:v>0.94908966901595337</c:v>
                </c:pt>
                <c:pt idx="148">
                  <c:v>0.94664257301128352</c:v>
                </c:pt>
                <c:pt idx="149">
                  <c:v>0.94917845083086316</c:v>
                </c:pt>
                <c:pt idx="150">
                  <c:v>0.94861497647017257</c:v>
                </c:pt>
                <c:pt idx="151">
                  <c:v>0.94842474405056743</c:v>
                </c:pt>
                <c:pt idx="152">
                  <c:v>0.94837367541825512</c:v>
                </c:pt>
                <c:pt idx="153">
                  <c:v>0.94683995551029465</c:v>
                </c:pt>
                <c:pt idx="154">
                  <c:v>0.94392418523242716</c:v>
                </c:pt>
                <c:pt idx="155">
                  <c:v>0.9478111475037525</c:v>
                </c:pt>
                <c:pt idx="156">
                  <c:v>0.9482287454615802</c:v>
                </c:pt>
                <c:pt idx="157">
                  <c:v>0.95032172344071097</c:v>
                </c:pt>
                <c:pt idx="158">
                  <c:v>0.95227191409355416</c:v>
                </c:pt>
                <c:pt idx="159">
                  <c:v>0.95259088646431922</c:v>
                </c:pt>
                <c:pt idx="160">
                  <c:v>0.94999446972692547</c:v>
                </c:pt>
                <c:pt idx="161">
                  <c:v>0.95231769104932662</c:v>
                </c:pt>
                <c:pt idx="162">
                  <c:v>0.95429065387370104</c:v>
                </c:pt>
                <c:pt idx="163">
                  <c:v>0.95600679329508598</c:v>
                </c:pt>
                <c:pt idx="164">
                  <c:v>0.95602439368132319</c:v>
                </c:pt>
                <c:pt idx="165">
                  <c:v>0.95421563785131891</c:v>
                </c:pt>
                <c:pt idx="166">
                  <c:v>0.95391465723023816</c:v>
                </c:pt>
                <c:pt idx="167">
                  <c:v>0.95323378469458364</c:v>
                </c:pt>
                <c:pt idx="168">
                  <c:v>0.95421741416609906</c:v>
                </c:pt>
                <c:pt idx="169">
                  <c:v>0.95408125760093254</c:v>
                </c:pt>
                <c:pt idx="170">
                  <c:v>0.95456035200010803</c:v>
                </c:pt>
                <c:pt idx="171">
                  <c:v>0.95597976111275351</c:v>
                </c:pt>
                <c:pt idx="172">
                  <c:v>0.95483298789615956</c:v>
                </c:pt>
                <c:pt idx="173">
                  <c:v>0.95338123398363328</c:v>
                </c:pt>
                <c:pt idx="174">
                  <c:v>0.95305611104924903</c:v>
                </c:pt>
                <c:pt idx="175">
                  <c:v>0.954236406579001</c:v>
                </c:pt>
                <c:pt idx="176">
                  <c:v>0.95627212169545739</c:v>
                </c:pt>
                <c:pt idx="177">
                  <c:v>0.95686149092577955</c:v>
                </c:pt>
                <c:pt idx="178">
                  <c:v>0.9560606707326329</c:v>
                </c:pt>
                <c:pt idx="179">
                  <c:v>0.95384867292657727</c:v>
                </c:pt>
                <c:pt idx="180">
                  <c:v>0.95379443838459987</c:v>
                </c:pt>
                <c:pt idx="181">
                  <c:v>0.95248776973246707</c:v>
                </c:pt>
                <c:pt idx="182">
                  <c:v>0.95392976314023603</c:v>
                </c:pt>
                <c:pt idx="183">
                  <c:v>0.9548221507529564</c:v>
                </c:pt>
                <c:pt idx="184">
                  <c:v>0.95373981893769499</c:v>
                </c:pt>
                <c:pt idx="185">
                  <c:v>0.95431429613823349</c:v>
                </c:pt>
                <c:pt idx="186">
                  <c:v>0.95404849670944547</c:v>
                </c:pt>
                <c:pt idx="187">
                  <c:v>0.95224805449701089</c:v>
                </c:pt>
                <c:pt idx="188">
                  <c:v>0.95123945111751396</c:v>
                </c:pt>
                <c:pt idx="189">
                  <c:v>0.95320312364773796</c:v>
                </c:pt>
                <c:pt idx="190">
                  <c:v>0.95551740365245175</c:v>
                </c:pt>
                <c:pt idx="191">
                  <c:v>0.95970044484139971</c:v>
                </c:pt>
                <c:pt idx="192">
                  <c:v>0.96110971690615343</c:v>
                </c:pt>
                <c:pt idx="193">
                  <c:v>0.96228048085704743</c:v>
                </c:pt>
                <c:pt idx="194">
                  <c:v>0.96295665222589821</c:v>
                </c:pt>
                <c:pt idx="195">
                  <c:v>0.96241922171557837</c:v>
                </c:pt>
                <c:pt idx="196">
                  <c:v>0.96086878385404817</c:v>
                </c:pt>
                <c:pt idx="197">
                  <c:v>0.96157944565964482</c:v>
                </c:pt>
                <c:pt idx="198">
                  <c:v>0.9597521172607365</c:v>
                </c:pt>
                <c:pt idx="199">
                  <c:v>0.95870912624788052</c:v>
                </c:pt>
                <c:pt idx="200">
                  <c:v>0.95975838857031237</c:v>
                </c:pt>
                <c:pt idx="201">
                  <c:v>0.96115980010828606</c:v>
                </c:pt>
                <c:pt idx="202">
                  <c:v>0.96294848540852485</c:v>
                </c:pt>
                <c:pt idx="203">
                  <c:v>0.95915840373560513</c:v>
                </c:pt>
                <c:pt idx="204">
                  <c:v>0.96096213681681775</c:v>
                </c:pt>
                <c:pt idx="205">
                  <c:v>0.95788907427592573</c:v>
                </c:pt>
                <c:pt idx="206">
                  <c:v>0.95964419733548512</c:v>
                </c:pt>
                <c:pt idx="207">
                  <c:v>0.95985369709007429</c:v>
                </c:pt>
                <c:pt idx="208">
                  <c:v>0.96085793010499754</c:v>
                </c:pt>
                <c:pt idx="209">
                  <c:v>0.95865188711416571</c:v>
                </c:pt>
                <c:pt idx="210">
                  <c:v>0.95892339721192754</c:v>
                </c:pt>
                <c:pt idx="211">
                  <c:v>0.95833556239939555</c:v>
                </c:pt>
                <c:pt idx="212">
                  <c:v>0.9590130983949352</c:v>
                </c:pt>
              </c:numCache>
            </c:numRef>
          </c:xVal>
          <c:yVal>
            <c:numRef>
              <c:f>'CT03'!$A$9:$A$221</c:f>
              <c:numCache>
                <c:formatCode>0.000</c:formatCode>
                <c:ptCount val="213"/>
                <c:pt idx="0">
                  <c:v>38.367000000000004</c:v>
                </c:pt>
                <c:pt idx="1">
                  <c:v>38.262600000000006</c:v>
                </c:pt>
                <c:pt idx="2">
                  <c:v>38.158200000000001</c:v>
                </c:pt>
                <c:pt idx="3">
                  <c:v>38.053800000000003</c:v>
                </c:pt>
                <c:pt idx="4">
                  <c:v>37.949400000000004</c:v>
                </c:pt>
                <c:pt idx="5">
                  <c:v>37.845000000000006</c:v>
                </c:pt>
                <c:pt idx="6">
                  <c:v>37.740600000000001</c:v>
                </c:pt>
                <c:pt idx="7">
                  <c:v>37.636200000000002</c:v>
                </c:pt>
                <c:pt idx="8">
                  <c:v>37.531800000000004</c:v>
                </c:pt>
                <c:pt idx="9">
                  <c:v>37.427400000000006</c:v>
                </c:pt>
                <c:pt idx="10">
                  <c:v>37.323</c:v>
                </c:pt>
                <c:pt idx="11">
                  <c:v>37.218600000000002</c:v>
                </c:pt>
                <c:pt idx="12">
                  <c:v>37.114200000000004</c:v>
                </c:pt>
                <c:pt idx="13">
                  <c:v>37.009800000000006</c:v>
                </c:pt>
                <c:pt idx="14">
                  <c:v>36.9054</c:v>
                </c:pt>
                <c:pt idx="15">
                  <c:v>36.801000000000002</c:v>
                </c:pt>
                <c:pt idx="16">
                  <c:v>36.696600000000004</c:v>
                </c:pt>
                <c:pt idx="17">
                  <c:v>36.592200000000005</c:v>
                </c:pt>
                <c:pt idx="18">
                  <c:v>36.4878</c:v>
                </c:pt>
                <c:pt idx="19">
                  <c:v>36.383400000000002</c:v>
                </c:pt>
                <c:pt idx="20">
                  <c:v>36.279000000000003</c:v>
                </c:pt>
                <c:pt idx="21">
                  <c:v>36.174600000000005</c:v>
                </c:pt>
                <c:pt idx="22">
                  <c:v>36.0702</c:v>
                </c:pt>
                <c:pt idx="23">
                  <c:v>35.965800000000002</c:v>
                </c:pt>
                <c:pt idx="24">
                  <c:v>35.861400000000003</c:v>
                </c:pt>
                <c:pt idx="25">
                  <c:v>35.757000000000005</c:v>
                </c:pt>
                <c:pt idx="26">
                  <c:v>35.6526</c:v>
                </c:pt>
                <c:pt idx="27">
                  <c:v>35.548200000000001</c:v>
                </c:pt>
                <c:pt idx="28">
                  <c:v>35.443800000000003</c:v>
                </c:pt>
                <c:pt idx="29">
                  <c:v>35.339400000000005</c:v>
                </c:pt>
                <c:pt idx="30">
                  <c:v>35.235000000000007</c:v>
                </c:pt>
                <c:pt idx="31">
                  <c:v>35.130600000000001</c:v>
                </c:pt>
                <c:pt idx="32">
                  <c:v>35.026200000000003</c:v>
                </c:pt>
                <c:pt idx="33">
                  <c:v>34.921800000000005</c:v>
                </c:pt>
                <c:pt idx="34">
                  <c:v>34.817400000000006</c:v>
                </c:pt>
                <c:pt idx="35">
                  <c:v>34.713000000000001</c:v>
                </c:pt>
                <c:pt idx="36">
                  <c:v>34.608600000000003</c:v>
                </c:pt>
                <c:pt idx="37">
                  <c:v>34.504200000000004</c:v>
                </c:pt>
                <c:pt idx="38">
                  <c:v>34.399800000000006</c:v>
                </c:pt>
                <c:pt idx="39">
                  <c:v>34.295400000000001</c:v>
                </c:pt>
                <c:pt idx="40">
                  <c:v>34.191000000000003</c:v>
                </c:pt>
                <c:pt idx="41">
                  <c:v>34.086600000000004</c:v>
                </c:pt>
                <c:pt idx="42">
                  <c:v>33.982200000000006</c:v>
                </c:pt>
                <c:pt idx="43">
                  <c:v>33.877800000000001</c:v>
                </c:pt>
                <c:pt idx="44">
                  <c:v>33.773400000000002</c:v>
                </c:pt>
                <c:pt idx="45">
                  <c:v>33.669000000000004</c:v>
                </c:pt>
                <c:pt idx="46">
                  <c:v>33.564600000000006</c:v>
                </c:pt>
                <c:pt idx="47">
                  <c:v>33.4602</c:v>
                </c:pt>
                <c:pt idx="48">
                  <c:v>33.355800000000002</c:v>
                </c:pt>
                <c:pt idx="49">
                  <c:v>33.251400000000004</c:v>
                </c:pt>
                <c:pt idx="50">
                  <c:v>33.147000000000006</c:v>
                </c:pt>
                <c:pt idx="51">
                  <c:v>33.0426</c:v>
                </c:pt>
                <c:pt idx="52">
                  <c:v>32.938200000000002</c:v>
                </c:pt>
                <c:pt idx="53">
                  <c:v>32.833800000000004</c:v>
                </c:pt>
                <c:pt idx="54">
                  <c:v>32.729400000000005</c:v>
                </c:pt>
                <c:pt idx="55">
                  <c:v>32.625</c:v>
                </c:pt>
                <c:pt idx="56">
                  <c:v>32.520600000000002</c:v>
                </c:pt>
                <c:pt idx="57">
                  <c:v>32.416200000000003</c:v>
                </c:pt>
                <c:pt idx="58">
                  <c:v>32.311800000000005</c:v>
                </c:pt>
                <c:pt idx="59">
                  <c:v>32.2074</c:v>
                </c:pt>
                <c:pt idx="60">
                  <c:v>32.103000000000002</c:v>
                </c:pt>
                <c:pt idx="61">
                  <c:v>31.998600000000003</c:v>
                </c:pt>
                <c:pt idx="62">
                  <c:v>31.894200000000001</c:v>
                </c:pt>
                <c:pt idx="63">
                  <c:v>31.789800000000003</c:v>
                </c:pt>
                <c:pt idx="64">
                  <c:v>31.685400000000001</c:v>
                </c:pt>
                <c:pt idx="65">
                  <c:v>31.581000000000003</c:v>
                </c:pt>
                <c:pt idx="66">
                  <c:v>31.476600000000001</c:v>
                </c:pt>
                <c:pt idx="67">
                  <c:v>31.372200000000003</c:v>
                </c:pt>
                <c:pt idx="68">
                  <c:v>31.267800000000001</c:v>
                </c:pt>
                <c:pt idx="69">
                  <c:v>31.163400000000003</c:v>
                </c:pt>
                <c:pt idx="70">
                  <c:v>31.059000000000005</c:v>
                </c:pt>
                <c:pt idx="71">
                  <c:v>30.954600000000003</c:v>
                </c:pt>
                <c:pt idx="72">
                  <c:v>30.850200000000005</c:v>
                </c:pt>
                <c:pt idx="73">
                  <c:v>30.745800000000003</c:v>
                </c:pt>
                <c:pt idx="74">
                  <c:v>30.641400000000004</c:v>
                </c:pt>
                <c:pt idx="75">
                  <c:v>30.537000000000003</c:v>
                </c:pt>
                <c:pt idx="76">
                  <c:v>30.432600000000004</c:v>
                </c:pt>
                <c:pt idx="77">
                  <c:v>30.328200000000002</c:v>
                </c:pt>
                <c:pt idx="78">
                  <c:v>30.223800000000004</c:v>
                </c:pt>
                <c:pt idx="79">
                  <c:v>30.119400000000002</c:v>
                </c:pt>
                <c:pt idx="80">
                  <c:v>30.015000000000004</c:v>
                </c:pt>
                <c:pt idx="81">
                  <c:v>29.910600000000002</c:v>
                </c:pt>
                <c:pt idx="82">
                  <c:v>29.806200000000004</c:v>
                </c:pt>
                <c:pt idx="83">
                  <c:v>29.701800000000002</c:v>
                </c:pt>
                <c:pt idx="84">
                  <c:v>29.597400000000004</c:v>
                </c:pt>
                <c:pt idx="85">
                  <c:v>29.493000000000002</c:v>
                </c:pt>
                <c:pt idx="86">
                  <c:v>29.388600000000004</c:v>
                </c:pt>
                <c:pt idx="87">
                  <c:v>29.284200000000002</c:v>
                </c:pt>
                <c:pt idx="88">
                  <c:v>29.179800000000004</c:v>
                </c:pt>
                <c:pt idx="89">
                  <c:v>29.075400000000002</c:v>
                </c:pt>
                <c:pt idx="90">
                  <c:v>28.971000000000004</c:v>
                </c:pt>
                <c:pt idx="91">
                  <c:v>28.866600000000002</c:v>
                </c:pt>
                <c:pt idx="92">
                  <c:v>28.762200000000004</c:v>
                </c:pt>
                <c:pt idx="93">
                  <c:v>28.657800000000002</c:v>
                </c:pt>
                <c:pt idx="94">
                  <c:v>28.553400000000003</c:v>
                </c:pt>
                <c:pt idx="95">
                  <c:v>28.449000000000002</c:v>
                </c:pt>
                <c:pt idx="96">
                  <c:v>28.344600000000003</c:v>
                </c:pt>
                <c:pt idx="97">
                  <c:v>28.240200000000002</c:v>
                </c:pt>
                <c:pt idx="98">
                  <c:v>28.135800000000003</c:v>
                </c:pt>
                <c:pt idx="99">
                  <c:v>28.031400000000001</c:v>
                </c:pt>
                <c:pt idx="100">
                  <c:v>27.927000000000003</c:v>
                </c:pt>
                <c:pt idx="101">
                  <c:v>27.822600000000001</c:v>
                </c:pt>
                <c:pt idx="102">
                  <c:v>27.718200000000003</c:v>
                </c:pt>
                <c:pt idx="103">
                  <c:v>27.613800000000001</c:v>
                </c:pt>
                <c:pt idx="104">
                  <c:v>27.509400000000003</c:v>
                </c:pt>
                <c:pt idx="105">
                  <c:v>27.405000000000001</c:v>
                </c:pt>
                <c:pt idx="106">
                  <c:v>27.300600000000003</c:v>
                </c:pt>
                <c:pt idx="107">
                  <c:v>27.196200000000001</c:v>
                </c:pt>
                <c:pt idx="108">
                  <c:v>27.091800000000003</c:v>
                </c:pt>
                <c:pt idx="109">
                  <c:v>26.987400000000001</c:v>
                </c:pt>
                <c:pt idx="110">
                  <c:v>26.883000000000003</c:v>
                </c:pt>
                <c:pt idx="111">
                  <c:v>26.778600000000001</c:v>
                </c:pt>
                <c:pt idx="112">
                  <c:v>26.674200000000003</c:v>
                </c:pt>
                <c:pt idx="113">
                  <c:v>26.569800000000004</c:v>
                </c:pt>
                <c:pt idx="114">
                  <c:v>26.465400000000002</c:v>
                </c:pt>
                <c:pt idx="115">
                  <c:v>26.361000000000004</c:v>
                </c:pt>
                <c:pt idx="116">
                  <c:v>26.256600000000002</c:v>
                </c:pt>
                <c:pt idx="117">
                  <c:v>26.152200000000004</c:v>
                </c:pt>
                <c:pt idx="118">
                  <c:v>26.047800000000002</c:v>
                </c:pt>
                <c:pt idx="119">
                  <c:v>25.943400000000004</c:v>
                </c:pt>
                <c:pt idx="120">
                  <c:v>25.839000000000002</c:v>
                </c:pt>
                <c:pt idx="121">
                  <c:v>25.734600000000004</c:v>
                </c:pt>
                <c:pt idx="122">
                  <c:v>25.630200000000002</c:v>
                </c:pt>
                <c:pt idx="123">
                  <c:v>25.525800000000004</c:v>
                </c:pt>
                <c:pt idx="124">
                  <c:v>25.421400000000002</c:v>
                </c:pt>
                <c:pt idx="125">
                  <c:v>25.317000000000004</c:v>
                </c:pt>
                <c:pt idx="126">
                  <c:v>25.212600000000002</c:v>
                </c:pt>
                <c:pt idx="127">
                  <c:v>25.108200000000004</c:v>
                </c:pt>
                <c:pt idx="128">
                  <c:v>25.003800000000002</c:v>
                </c:pt>
                <c:pt idx="129">
                  <c:v>24.899400000000004</c:v>
                </c:pt>
                <c:pt idx="130">
                  <c:v>24.795000000000002</c:v>
                </c:pt>
                <c:pt idx="131">
                  <c:v>24.690600000000003</c:v>
                </c:pt>
                <c:pt idx="132">
                  <c:v>24.586200000000002</c:v>
                </c:pt>
                <c:pt idx="133">
                  <c:v>24.481800000000003</c:v>
                </c:pt>
                <c:pt idx="134">
                  <c:v>24.377400000000002</c:v>
                </c:pt>
                <c:pt idx="135">
                  <c:v>24.273000000000003</c:v>
                </c:pt>
                <c:pt idx="136">
                  <c:v>24.168600000000001</c:v>
                </c:pt>
                <c:pt idx="137">
                  <c:v>24.064200000000003</c:v>
                </c:pt>
                <c:pt idx="138">
                  <c:v>23.959800000000001</c:v>
                </c:pt>
                <c:pt idx="139">
                  <c:v>23.855400000000003</c:v>
                </c:pt>
                <c:pt idx="140">
                  <c:v>23.751000000000001</c:v>
                </c:pt>
                <c:pt idx="141">
                  <c:v>23.646600000000003</c:v>
                </c:pt>
                <c:pt idx="142">
                  <c:v>23.542200000000001</c:v>
                </c:pt>
                <c:pt idx="143">
                  <c:v>23.437800000000003</c:v>
                </c:pt>
                <c:pt idx="144">
                  <c:v>23.333400000000001</c:v>
                </c:pt>
                <c:pt idx="145">
                  <c:v>23.229000000000003</c:v>
                </c:pt>
                <c:pt idx="146">
                  <c:v>23.124600000000001</c:v>
                </c:pt>
                <c:pt idx="147">
                  <c:v>23.020200000000003</c:v>
                </c:pt>
                <c:pt idx="148">
                  <c:v>22.915800000000001</c:v>
                </c:pt>
                <c:pt idx="149">
                  <c:v>22.811400000000003</c:v>
                </c:pt>
                <c:pt idx="150">
                  <c:v>22.707000000000001</c:v>
                </c:pt>
                <c:pt idx="151">
                  <c:v>22.602600000000002</c:v>
                </c:pt>
                <c:pt idx="152">
                  <c:v>22.498200000000001</c:v>
                </c:pt>
                <c:pt idx="153">
                  <c:v>22.393800000000002</c:v>
                </c:pt>
                <c:pt idx="154">
                  <c:v>22.289400000000001</c:v>
                </c:pt>
                <c:pt idx="155">
                  <c:v>22.185000000000002</c:v>
                </c:pt>
                <c:pt idx="156">
                  <c:v>22.080600000000004</c:v>
                </c:pt>
                <c:pt idx="157">
                  <c:v>21.976200000000002</c:v>
                </c:pt>
                <c:pt idx="158">
                  <c:v>21.871800000000004</c:v>
                </c:pt>
                <c:pt idx="159">
                  <c:v>21.767400000000002</c:v>
                </c:pt>
                <c:pt idx="160">
                  <c:v>21.663000000000004</c:v>
                </c:pt>
                <c:pt idx="161">
                  <c:v>21.558600000000002</c:v>
                </c:pt>
                <c:pt idx="162">
                  <c:v>21.454200000000004</c:v>
                </c:pt>
                <c:pt idx="163">
                  <c:v>21.349800000000002</c:v>
                </c:pt>
                <c:pt idx="164">
                  <c:v>21.245400000000004</c:v>
                </c:pt>
                <c:pt idx="165">
                  <c:v>21.141000000000002</c:v>
                </c:pt>
                <c:pt idx="166">
                  <c:v>21.036600000000004</c:v>
                </c:pt>
                <c:pt idx="167">
                  <c:v>20.932200000000002</c:v>
                </c:pt>
                <c:pt idx="168">
                  <c:v>20.827800000000003</c:v>
                </c:pt>
                <c:pt idx="169">
                  <c:v>20.723400000000002</c:v>
                </c:pt>
                <c:pt idx="170">
                  <c:v>20.619000000000003</c:v>
                </c:pt>
                <c:pt idx="171">
                  <c:v>20.514600000000002</c:v>
                </c:pt>
                <c:pt idx="172">
                  <c:v>20.410200000000003</c:v>
                </c:pt>
                <c:pt idx="173">
                  <c:v>20.305800000000001</c:v>
                </c:pt>
                <c:pt idx="174">
                  <c:v>20.201400000000003</c:v>
                </c:pt>
                <c:pt idx="175">
                  <c:v>20.097000000000001</c:v>
                </c:pt>
                <c:pt idx="176">
                  <c:v>19.992600000000003</c:v>
                </c:pt>
                <c:pt idx="177">
                  <c:v>19.888200000000001</c:v>
                </c:pt>
                <c:pt idx="178">
                  <c:v>19.783800000000003</c:v>
                </c:pt>
                <c:pt idx="179">
                  <c:v>19.679400000000001</c:v>
                </c:pt>
                <c:pt idx="180">
                  <c:v>19.575000000000003</c:v>
                </c:pt>
                <c:pt idx="181">
                  <c:v>19.470600000000001</c:v>
                </c:pt>
                <c:pt idx="182">
                  <c:v>19.366200000000003</c:v>
                </c:pt>
                <c:pt idx="183">
                  <c:v>19.261800000000001</c:v>
                </c:pt>
                <c:pt idx="184">
                  <c:v>19.157400000000003</c:v>
                </c:pt>
                <c:pt idx="185">
                  <c:v>19.053000000000001</c:v>
                </c:pt>
                <c:pt idx="186">
                  <c:v>18.948600000000003</c:v>
                </c:pt>
                <c:pt idx="187">
                  <c:v>18.844200000000001</c:v>
                </c:pt>
                <c:pt idx="188">
                  <c:v>18.739800000000002</c:v>
                </c:pt>
                <c:pt idx="189">
                  <c:v>18.635400000000001</c:v>
                </c:pt>
                <c:pt idx="190">
                  <c:v>18.531000000000002</c:v>
                </c:pt>
                <c:pt idx="191">
                  <c:v>18.426600000000001</c:v>
                </c:pt>
                <c:pt idx="192">
                  <c:v>18.322200000000002</c:v>
                </c:pt>
                <c:pt idx="193">
                  <c:v>18.2178</c:v>
                </c:pt>
                <c:pt idx="194">
                  <c:v>18.113400000000002</c:v>
                </c:pt>
                <c:pt idx="195">
                  <c:v>18.009</c:v>
                </c:pt>
                <c:pt idx="196">
                  <c:v>17.904600000000002</c:v>
                </c:pt>
                <c:pt idx="197">
                  <c:v>17.8002</c:v>
                </c:pt>
                <c:pt idx="198">
                  <c:v>17.695800000000002</c:v>
                </c:pt>
                <c:pt idx="199">
                  <c:v>17.591400000000004</c:v>
                </c:pt>
                <c:pt idx="200">
                  <c:v>17.487000000000002</c:v>
                </c:pt>
                <c:pt idx="201">
                  <c:v>17.382600000000004</c:v>
                </c:pt>
                <c:pt idx="202">
                  <c:v>17.278200000000002</c:v>
                </c:pt>
                <c:pt idx="203">
                  <c:v>17.173800000000004</c:v>
                </c:pt>
                <c:pt idx="204">
                  <c:v>17.069400000000002</c:v>
                </c:pt>
                <c:pt idx="205">
                  <c:v>16.965000000000003</c:v>
                </c:pt>
                <c:pt idx="206">
                  <c:v>16.860600000000002</c:v>
                </c:pt>
                <c:pt idx="207">
                  <c:v>16.756200000000003</c:v>
                </c:pt>
                <c:pt idx="208">
                  <c:v>16.651800000000001</c:v>
                </c:pt>
                <c:pt idx="209">
                  <c:v>16.547400000000003</c:v>
                </c:pt>
                <c:pt idx="210">
                  <c:v>16.443000000000001</c:v>
                </c:pt>
                <c:pt idx="211">
                  <c:v>16.338600000000003</c:v>
                </c:pt>
                <c:pt idx="212">
                  <c:v>16.234200000000001</c:v>
                </c:pt>
              </c:numCache>
            </c:numRef>
          </c:y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1-64E7-4635-8C03-772D3902DC19}"/>
            </c:ext>
          </c:extLst>
        </c:ser>
        <c:ser>
          <c:idx val="5"/>
          <c:order val="5"/>
          <c:spPr>
            <a:ln w="25400" cap="rnd">
              <a:solidFill>
                <a:schemeClr val="accent1">
                  <a:lumMod val="60000"/>
                </a:schemeClr>
              </a:solidFill>
              <a:prstDash val="sysDot"/>
              <a:round/>
            </a:ln>
            <a:effectLst/>
          </c:spPr>
          <c:marker>
            <c:symbol val="none"/>
          </c:marker>
          <c:xVal>
            <c:numRef>
              <c:f>'CT04'!$B$8:$B$255</c:f>
              <c:numCache>
                <c:formatCode>0.000</c:formatCode>
                <c:ptCount val="248"/>
                <c:pt idx="0">
                  <c:v>0.98189898482406379</c:v>
                </c:pt>
                <c:pt idx="1">
                  <c:v>0.97981035183720011</c:v>
                </c:pt>
                <c:pt idx="2">
                  <c:v>0.98061793534523656</c:v>
                </c:pt>
                <c:pt idx="3">
                  <c:v>0.97968299135352466</c:v>
                </c:pt>
                <c:pt idx="4">
                  <c:v>0.97878287640920214</c:v>
                </c:pt>
                <c:pt idx="5">
                  <c:v>0.9780586091463207</c:v>
                </c:pt>
                <c:pt idx="6">
                  <c:v>0.97995123270058615</c:v>
                </c:pt>
                <c:pt idx="7">
                  <c:v>0.9774571121282013</c:v>
                </c:pt>
                <c:pt idx="8">
                  <c:v>0.98453835509304055</c:v>
                </c:pt>
                <c:pt idx="9">
                  <c:v>0.97400129934327417</c:v>
                </c:pt>
                <c:pt idx="10">
                  <c:v>0.97521171762355185</c:v>
                </c:pt>
                <c:pt idx="11">
                  <c:v>0.97384245685652948</c:v>
                </c:pt>
                <c:pt idx="12">
                  <c:v>0.9760091686132274</c:v>
                </c:pt>
                <c:pt idx="13">
                  <c:v>0.97067603928063972</c:v>
                </c:pt>
                <c:pt idx="14">
                  <c:v>0.9702873408590712</c:v>
                </c:pt>
                <c:pt idx="15">
                  <c:v>0.97005547224838684</c:v>
                </c:pt>
                <c:pt idx="16">
                  <c:v>0.97268757275046591</c:v>
                </c:pt>
                <c:pt idx="17">
                  <c:v>0.97358203075279859</c:v>
                </c:pt>
                <c:pt idx="18">
                  <c:v>0.9741786274621298</c:v>
                </c:pt>
                <c:pt idx="19">
                  <c:v>0.97790749048988601</c:v>
                </c:pt>
                <c:pt idx="20">
                  <c:v>0.98299504484166789</c:v>
                </c:pt>
                <c:pt idx="21">
                  <c:v>0.97712633808631277</c:v>
                </c:pt>
                <c:pt idx="22">
                  <c:v>0.97476295639611676</c:v>
                </c:pt>
                <c:pt idx="23">
                  <c:v>0.97788354843917746</c:v>
                </c:pt>
                <c:pt idx="24">
                  <c:v>0.97980332304577533</c:v>
                </c:pt>
                <c:pt idx="25">
                  <c:v>0.97220122882188731</c:v>
                </c:pt>
                <c:pt idx="26">
                  <c:v>0.97159954936888526</c:v>
                </c:pt>
                <c:pt idx="27">
                  <c:v>0.97378655139920234</c:v>
                </c:pt>
                <c:pt idx="28">
                  <c:v>0.96947746268675539</c:v>
                </c:pt>
                <c:pt idx="29">
                  <c:v>0.96673400950365229</c:v>
                </c:pt>
                <c:pt idx="30">
                  <c:v>0.9730273345003585</c:v>
                </c:pt>
                <c:pt idx="31">
                  <c:v>0.97638398012087413</c:v>
                </c:pt>
                <c:pt idx="32">
                  <c:v>0.97628562022991283</c:v>
                </c:pt>
                <c:pt idx="33">
                  <c:v>0.9720991071792644</c:v>
                </c:pt>
                <c:pt idx="34">
                  <c:v>0.97313363294713984</c:v>
                </c:pt>
                <c:pt idx="35">
                  <c:v>0.97517136182874309</c:v>
                </c:pt>
                <c:pt idx="36">
                  <c:v>0.97556980827989037</c:v>
                </c:pt>
                <c:pt idx="37">
                  <c:v>0.97422781537982672</c:v>
                </c:pt>
                <c:pt idx="38">
                  <c:v>0.97412677138066683</c:v>
                </c:pt>
                <c:pt idx="39">
                  <c:v>0.97271272487949056</c:v>
                </c:pt>
                <c:pt idx="40">
                  <c:v>0.97714445455759813</c:v>
                </c:pt>
                <c:pt idx="41">
                  <c:v>0.9755962919074288</c:v>
                </c:pt>
                <c:pt idx="42">
                  <c:v>0.97637436494220464</c:v>
                </c:pt>
                <c:pt idx="43">
                  <c:v>0.97374328975019586</c:v>
                </c:pt>
                <c:pt idx="44">
                  <c:v>0.97446969826587215</c:v>
                </c:pt>
                <c:pt idx="45">
                  <c:v>0.97543008671872011</c:v>
                </c:pt>
                <c:pt idx="46">
                  <c:v>0.97311138107582751</c:v>
                </c:pt>
                <c:pt idx="47">
                  <c:v>0.97174124135928241</c:v>
                </c:pt>
                <c:pt idx="48">
                  <c:v>0.97153221847502069</c:v>
                </c:pt>
                <c:pt idx="49">
                  <c:v>0.9738069809575669</c:v>
                </c:pt>
                <c:pt idx="50">
                  <c:v>0.97538389426250482</c:v>
                </c:pt>
                <c:pt idx="51">
                  <c:v>0.9735715402484999</c:v>
                </c:pt>
                <c:pt idx="52">
                  <c:v>0.97515624778649346</c:v>
                </c:pt>
                <c:pt idx="53">
                  <c:v>0.97278940474298281</c:v>
                </c:pt>
                <c:pt idx="54">
                  <c:v>0.9661852201758182</c:v>
                </c:pt>
                <c:pt idx="55">
                  <c:v>0.96403440342952784</c:v>
                </c:pt>
                <c:pt idx="56">
                  <c:v>0.96673330610537167</c:v>
                </c:pt>
                <c:pt idx="57">
                  <c:v>0.96653349200886907</c:v>
                </c:pt>
                <c:pt idx="58">
                  <c:v>0.96739869212632235</c:v>
                </c:pt>
                <c:pt idx="59">
                  <c:v>0.95880697770455714</c:v>
                </c:pt>
                <c:pt idx="60">
                  <c:v>0.96376317561971114</c:v>
                </c:pt>
                <c:pt idx="61">
                  <c:v>0.96181119759020939</c:v>
                </c:pt>
                <c:pt idx="62">
                  <c:v>0.95916831007825398</c:v>
                </c:pt>
                <c:pt idx="63">
                  <c:v>0.96170788144735941</c:v>
                </c:pt>
                <c:pt idx="64">
                  <c:v>0.95940064833639505</c:v>
                </c:pt>
                <c:pt idx="65">
                  <c:v>0.96027055110245241</c:v>
                </c:pt>
                <c:pt idx="66">
                  <c:v>0.95669891805032081</c:v>
                </c:pt>
                <c:pt idx="67">
                  <c:v>0.95392350501146772</c:v>
                </c:pt>
                <c:pt idx="68">
                  <c:v>0.95343995767683365</c:v>
                </c:pt>
                <c:pt idx="69">
                  <c:v>0.95285201919887386</c:v>
                </c:pt>
                <c:pt idx="70">
                  <c:v>0.95240436179355792</c:v>
                </c:pt>
                <c:pt idx="71">
                  <c:v>0.95456684167876504</c:v>
                </c:pt>
                <c:pt idx="72">
                  <c:v>0.95480406902233095</c:v>
                </c:pt>
                <c:pt idx="73">
                  <c:v>0.95665559152688684</c:v>
                </c:pt>
                <c:pt idx="74">
                  <c:v>0.95331020517307319</c:v>
                </c:pt>
                <c:pt idx="75">
                  <c:v>0.94910614297443752</c:v>
                </c:pt>
                <c:pt idx="76">
                  <c:v>0.95113499342854835</c:v>
                </c:pt>
                <c:pt idx="77">
                  <c:v>0.95090204623143215</c:v>
                </c:pt>
                <c:pt idx="78">
                  <c:v>0.95135459787238053</c:v>
                </c:pt>
                <c:pt idx="79">
                  <c:v>0.94987970879222716</c:v>
                </c:pt>
                <c:pt idx="80">
                  <c:v>0.94980480131113554</c:v>
                </c:pt>
                <c:pt idx="81">
                  <c:v>0.94814249505582171</c:v>
                </c:pt>
                <c:pt idx="82">
                  <c:v>0.95193166899782189</c:v>
                </c:pt>
                <c:pt idx="83">
                  <c:v>0.95231855733268644</c:v>
                </c:pt>
                <c:pt idx="84">
                  <c:v>0.9525612988281652</c:v>
                </c:pt>
                <c:pt idx="85">
                  <c:v>0.95253595801814628</c:v>
                </c:pt>
                <c:pt idx="86">
                  <c:v>0.95581699024438616</c:v>
                </c:pt>
                <c:pt idx="87">
                  <c:v>0.95292091985161009</c:v>
                </c:pt>
                <c:pt idx="88">
                  <c:v>0.95189194486465822</c:v>
                </c:pt>
                <c:pt idx="89">
                  <c:v>0.95716258723346781</c:v>
                </c:pt>
                <c:pt idx="90">
                  <c:v>0.95933804492691455</c:v>
                </c:pt>
                <c:pt idx="91">
                  <c:v>0.95969986059662171</c:v>
                </c:pt>
                <c:pt idx="92">
                  <c:v>0.9593667358245076</c:v>
                </c:pt>
                <c:pt idx="93">
                  <c:v>0.95879510387784239</c:v>
                </c:pt>
                <c:pt idx="94">
                  <c:v>0.9560126170647546</c:v>
                </c:pt>
                <c:pt idx="95">
                  <c:v>0.9550415935552774</c:v>
                </c:pt>
                <c:pt idx="96">
                  <c:v>0.95235372747957825</c:v>
                </c:pt>
                <c:pt idx="97">
                  <c:v>0.95062808911228058</c:v>
                </c:pt>
                <c:pt idx="98">
                  <c:v>0.95412421537317327</c:v>
                </c:pt>
                <c:pt idx="99">
                  <c:v>0.954520025924117</c:v>
                </c:pt>
                <c:pt idx="100">
                  <c:v>0.95199959740467333</c:v>
                </c:pt>
                <c:pt idx="101">
                  <c:v>0.95423837041298321</c:v>
                </c:pt>
                <c:pt idx="102">
                  <c:v>0.95220784866147834</c:v>
                </c:pt>
                <c:pt idx="103">
                  <c:v>0.95389583283926205</c:v>
                </c:pt>
                <c:pt idx="104">
                  <c:v>0.95478711683681439</c:v>
                </c:pt>
                <c:pt idx="105">
                  <c:v>0.95255007529245195</c:v>
                </c:pt>
                <c:pt idx="106">
                  <c:v>0.95482193870379806</c:v>
                </c:pt>
                <c:pt idx="107">
                  <c:v>0.95332748108666998</c:v>
                </c:pt>
                <c:pt idx="108">
                  <c:v>0.95408855139644333</c:v>
                </c:pt>
                <c:pt idx="109">
                  <c:v>0.95311899359773389</c:v>
                </c:pt>
                <c:pt idx="110">
                  <c:v>0.95008931744604097</c:v>
                </c:pt>
                <c:pt idx="111">
                  <c:v>0.95147339653258467</c:v>
                </c:pt>
                <c:pt idx="112">
                  <c:v>0.9494840133157918</c:v>
                </c:pt>
                <c:pt idx="113">
                  <c:v>0.95177644008282325</c:v>
                </c:pt>
                <c:pt idx="114">
                  <c:v>0.95103480753258429</c:v>
                </c:pt>
                <c:pt idx="115">
                  <c:v>0.95232627628854027</c:v>
                </c:pt>
                <c:pt idx="116">
                  <c:v>0.95450479568905466</c:v>
                </c:pt>
                <c:pt idx="117">
                  <c:v>0.9521256470804027</c:v>
                </c:pt>
                <c:pt idx="118">
                  <c:v>0.95217841115711965</c:v>
                </c:pt>
                <c:pt idx="119">
                  <c:v>0.95432824277581907</c:v>
                </c:pt>
                <c:pt idx="120">
                  <c:v>0.95853318582177249</c:v>
                </c:pt>
                <c:pt idx="121">
                  <c:v>0.95680503435426179</c:v>
                </c:pt>
                <c:pt idx="122">
                  <c:v>0.95781631718466131</c:v>
                </c:pt>
                <c:pt idx="123">
                  <c:v>0.96080457163036259</c:v>
                </c:pt>
                <c:pt idx="124">
                  <c:v>0.96113037351304353</c:v>
                </c:pt>
                <c:pt idx="125">
                  <c:v>0.95806298760178277</c:v>
                </c:pt>
                <c:pt idx="126">
                  <c:v>0.95884844578491646</c:v>
                </c:pt>
                <c:pt idx="127">
                  <c:v>0.95947030488623386</c:v>
                </c:pt>
                <c:pt idx="128">
                  <c:v>0.96220608647305483</c:v>
                </c:pt>
                <c:pt idx="129">
                  <c:v>0.95869898726335001</c:v>
                </c:pt>
                <c:pt idx="130">
                  <c:v>0.95694567721087753</c:v>
                </c:pt>
                <c:pt idx="131">
                  <c:v>0.95992399636079506</c:v>
                </c:pt>
                <c:pt idx="132">
                  <c:v>0.95953636023066613</c:v>
                </c:pt>
                <c:pt idx="133">
                  <c:v>0.95691085723830349</c:v>
                </c:pt>
                <c:pt idx="134">
                  <c:v>0.95184027583342279</c:v>
                </c:pt>
                <c:pt idx="135">
                  <c:v>0.95817826235749237</c:v>
                </c:pt>
                <c:pt idx="136">
                  <c:v>0.95935660408323664</c:v>
                </c:pt>
                <c:pt idx="137">
                  <c:v>0.96123986087668833</c:v>
                </c:pt>
                <c:pt idx="138">
                  <c:v>0.96249612372821636</c:v>
                </c:pt>
                <c:pt idx="139">
                  <c:v>0.9608592702869081</c:v>
                </c:pt>
                <c:pt idx="140">
                  <c:v>0.95923660780317843</c:v>
                </c:pt>
                <c:pt idx="141">
                  <c:v>0.95820872487209019</c:v>
                </c:pt>
                <c:pt idx="142">
                  <c:v>0.96022208072002679</c:v>
                </c:pt>
                <c:pt idx="143">
                  <c:v>0.95976804278027827</c:v>
                </c:pt>
                <c:pt idx="144">
                  <c:v>0.95710143934224201</c:v>
                </c:pt>
                <c:pt idx="145">
                  <c:v>0.95361902809135612</c:v>
                </c:pt>
                <c:pt idx="146">
                  <c:v>0.95582170129077981</c:v>
                </c:pt>
                <c:pt idx="147">
                  <c:v>0.9541118206542244</c:v>
                </c:pt>
                <c:pt idx="148">
                  <c:v>0.95316086828647228</c:v>
                </c:pt>
                <c:pt idx="149">
                  <c:v>0.95458420130782307</c:v>
                </c:pt>
                <c:pt idx="150">
                  <c:v>0.95391230631173063</c:v>
                </c:pt>
                <c:pt idx="151">
                  <c:v>0.95219837568577492</c:v>
                </c:pt>
                <c:pt idx="152">
                  <c:v>0.95021566388260448</c:v>
                </c:pt>
                <c:pt idx="153">
                  <c:v>0.95153958175158981</c:v>
                </c:pt>
                <c:pt idx="154">
                  <c:v>0.94839536601421892</c:v>
                </c:pt>
                <c:pt idx="155">
                  <c:v>0.94790280023608975</c:v>
                </c:pt>
                <c:pt idx="156">
                  <c:v>0.94706710571666153</c:v>
                </c:pt>
                <c:pt idx="157">
                  <c:v>0.94424197635503593</c:v>
                </c:pt>
                <c:pt idx="158">
                  <c:v>0.94518320100685493</c:v>
                </c:pt>
                <c:pt idx="159">
                  <c:v>0.94489600542453089</c:v>
                </c:pt>
                <c:pt idx="160">
                  <c:v>0.94734815214542523</c:v>
                </c:pt>
                <c:pt idx="161">
                  <c:v>0.9475228431571473</c:v>
                </c:pt>
                <c:pt idx="162">
                  <c:v>0.94674151197979572</c:v>
                </c:pt>
                <c:pt idx="163">
                  <c:v>0.94380776561845803</c:v>
                </c:pt>
                <c:pt idx="164">
                  <c:v>0.94434471524698227</c:v>
                </c:pt>
                <c:pt idx="165">
                  <c:v>0.94524141845026244</c:v>
                </c:pt>
                <c:pt idx="166">
                  <c:v>0.94625694838452745</c:v>
                </c:pt>
                <c:pt idx="167">
                  <c:v>0.94742892881009078</c:v>
                </c:pt>
                <c:pt idx="168">
                  <c:v>0.9440315004424239</c:v>
                </c:pt>
                <c:pt idx="169">
                  <c:v>0.94449385851596646</c:v>
                </c:pt>
                <c:pt idx="170">
                  <c:v>0.94528405337661181</c:v>
                </c:pt>
                <c:pt idx="171">
                  <c:v>0.9439238127633619</c:v>
                </c:pt>
                <c:pt idx="172">
                  <c:v>0.94597050381168746</c:v>
                </c:pt>
                <c:pt idx="173">
                  <c:v>0.9449687748840111</c:v>
                </c:pt>
                <c:pt idx="174">
                  <c:v>0.94463210757124583</c:v>
                </c:pt>
                <c:pt idx="175">
                  <c:v>0.94364597085108759</c:v>
                </c:pt>
                <c:pt idx="176">
                  <c:v>0.94241751811663421</c:v>
                </c:pt>
                <c:pt idx="177">
                  <c:v>0.94330457986243588</c:v>
                </c:pt>
                <c:pt idx="178">
                  <c:v>0.94611818358070288</c:v>
                </c:pt>
                <c:pt idx="179">
                  <c:v>0.94622128639999203</c:v>
                </c:pt>
                <c:pt idx="180">
                  <c:v>0.94509631970945673</c:v>
                </c:pt>
                <c:pt idx="181">
                  <c:v>0.94636673881809175</c:v>
                </c:pt>
                <c:pt idx="182">
                  <c:v>0.94615804138089343</c:v>
                </c:pt>
                <c:pt idx="183">
                  <c:v>0.94624064134394748</c:v>
                </c:pt>
                <c:pt idx="184">
                  <c:v>0.94596793285136693</c:v>
                </c:pt>
                <c:pt idx="185">
                  <c:v>0.94687890702349076</c:v>
                </c:pt>
                <c:pt idx="186">
                  <c:v>0.94907610990508384</c:v>
                </c:pt>
                <c:pt idx="187">
                  <c:v>0.94469973010871477</c:v>
                </c:pt>
                <c:pt idx="188">
                  <c:v>0.94566261624697978</c:v>
                </c:pt>
                <c:pt idx="189">
                  <c:v>0.94547612799563907</c:v>
                </c:pt>
                <c:pt idx="190">
                  <c:v>0.94417139215043144</c:v>
                </c:pt>
                <c:pt idx="191">
                  <c:v>0.94473290765298579</c:v>
                </c:pt>
                <c:pt idx="192">
                  <c:v>0.94728405544328054</c:v>
                </c:pt>
                <c:pt idx="193">
                  <c:v>0.94787262412348439</c:v>
                </c:pt>
                <c:pt idx="194">
                  <c:v>0.94655249583319734</c:v>
                </c:pt>
                <c:pt idx="195">
                  <c:v>0.94702162284897118</c:v>
                </c:pt>
                <c:pt idx="196">
                  <c:v>0.9440176434377916</c:v>
                </c:pt>
                <c:pt idx="197">
                  <c:v>0.94660990451150218</c:v>
                </c:pt>
                <c:pt idx="198">
                  <c:v>0.94772024458768023</c:v>
                </c:pt>
                <c:pt idx="199">
                  <c:v>0.94725435843110517</c:v>
                </c:pt>
                <c:pt idx="200">
                  <c:v>0.94316406831986077</c:v>
                </c:pt>
                <c:pt idx="201">
                  <c:v>0.94338109714412643</c:v>
                </c:pt>
                <c:pt idx="202">
                  <c:v>0.94805058740338399</c:v>
                </c:pt>
                <c:pt idx="203">
                  <c:v>0.95179847567808362</c:v>
                </c:pt>
                <c:pt idx="204">
                  <c:v>0.94658841123180704</c:v>
                </c:pt>
                <c:pt idx="205">
                  <c:v>0.9478796357786764</c:v>
                </c:pt>
                <c:pt idx="206">
                  <c:v>0.94488736081415414</c:v>
                </c:pt>
                <c:pt idx="207">
                  <c:v>0.94746812303706462</c:v>
                </c:pt>
                <c:pt idx="208">
                  <c:v>0.94719824481062842</c:v>
                </c:pt>
                <c:pt idx="209">
                  <c:v>0.94471247186558116</c:v>
                </c:pt>
                <c:pt idx="210">
                  <c:v>0.94235968790627878</c:v>
                </c:pt>
                <c:pt idx="211">
                  <c:v>0.94090506648805661</c:v>
                </c:pt>
                <c:pt idx="212">
                  <c:v>0.94099650560343817</c:v>
                </c:pt>
                <c:pt idx="213">
                  <c:v>0.93991652562440464</c:v>
                </c:pt>
                <c:pt idx="214">
                  <c:v>0.94187467371030154</c:v>
                </c:pt>
                <c:pt idx="215">
                  <c:v>0.93939082809532348</c:v>
                </c:pt>
                <c:pt idx="216">
                  <c:v>0.94021812057398857</c:v>
                </c:pt>
                <c:pt idx="217">
                  <c:v>0.94311694659497014</c:v>
                </c:pt>
                <c:pt idx="218">
                  <c:v>0.94273560151192315</c:v>
                </c:pt>
                <c:pt idx="219">
                  <c:v>0.94023353652738395</c:v>
                </c:pt>
                <c:pt idx="220">
                  <c:v>0.94275707367986317</c:v>
                </c:pt>
                <c:pt idx="221">
                  <c:v>0.94348257443911654</c:v>
                </c:pt>
                <c:pt idx="222">
                  <c:v>0.94407756528740472</c:v>
                </c:pt>
                <c:pt idx="223">
                  <c:v>0.94223328926038874</c:v>
                </c:pt>
                <c:pt idx="224">
                  <c:v>0.94328680274596488</c:v>
                </c:pt>
                <c:pt idx="225">
                  <c:v>0.94522638543398751</c:v>
                </c:pt>
                <c:pt idx="226">
                  <c:v>0.94676660532828261</c:v>
                </c:pt>
                <c:pt idx="227">
                  <c:v>0.9485409296638897</c:v>
                </c:pt>
                <c:pt idx="228">
                  <c:v>0.94531457897985183</c:v>
                </c:pt>
                <c:pt idx="229">
                  <c:v>0.94690990643785722</c:v>
                </c:pt>
                <c:pt idx="230">
                  <c:v>0.94812470274387983</c:v>
                </c:pt>
                <c:pt idx="231">
                  <c:v>0.94535616153605506</c:v>
                </c:pt>
                <c:pt idx="232">
                  <c:v>0.94620905437360858</c:v>
                </c:pt>
                <c:pt idx="233">
                  <c:v>0.94939997442539736</c:v>
                </c:pt>
                <c:pt idx="234">
                  <c:v>0.94966515248857986</c:v>
                </c:pt>
                <c:pt idx="235">
                  <c:v>0.95006743992249587</c:v>
                </c:pt>
                <c:pt idx="236">
                  <c:v>0.95084256986709048</c:v>
                </c:pt>
                <c:pt idx="237">
                  <c:v>0.95130194963312675</c:v>
                </c:pt>
                <c:pt idx="238">
                  <c:v>0.94877482167073468</c:v>
                </c:pt>
                <c:pt idx="239">
                  <c:v>0.94971277413927546</c:v>
                </c:pt>
                <c:pt idx="240">
                  <c:v>0.94987642964968</c:v>
                </c:pt>
                <c:pt idx="241">
                  <c:v>0.95308841998647953</c:v>
                </c:pt>
                <c:pt idx="242">
                  <c:v>0.95516998961555921</c:v>
                </c:pt>
                <c:pt idx="243">
                  <c:v>0.95512773422738129</c:v>
                </c:pt>
                <c:pt idx="244">
                  <c:v>0.95584242290717736</c:v>
                </c:pt>
                <c:pt idx="245">
                  <c:v>0.95354116548008094</c:v>
                </c:pt>
                <c:pt idx="246">
                  <c:v>0.95693435828434947</c:v>
                </c:pt>
                <c:pt idx="247">
                  <c:v>0.95803114441705484</c:v>
                </c:pt>
              </c:numCache>
              <c:extLst xmlns:c15="http://schemas.microsoft.com/office/drawing/2012/chart"/>
            </c:numRef>
          </c:xVal>
          <c:yVal>
            <c:numRef>
              <c:f>'CT04'!$A$8:$A$255</c:f>
              <c:numCache>
                <c:formatCode>0.000</c:formatCode>
                <c:ptCount val="248"/>
                <c:pt idx="0">
                  <c:v>36.0702</c:v>
                </c:pt>
                <c:pt idx="1">
                  <c:v>35.965800000000002</c:v>
                </c:pt>
                <c:pt idx="2">
                  <c:v>35.861400000000003</c:v>
                </c:pt>
                <c:pt idx="3">
                  <c:v>35.757000000000005</c:v>
                </c:pt>
                <c:pt idx="4">
                  <c:v>35.6526</c:v>
                </c:pt>
                <c:pt idx="5">
                  <c:v>35.548200000000001</c:v>
                </c:pt>
                <c:pt idx="6">
                  <c:v>35.443800000000003</c:v>
                </c:pt>
                <c:pt idx="7">
                  <c:v>35.339400000000005</c:v>
                </c:pt>
                <c:pt idx="8">
                  <c:v>35.235000000000007</c:v>
                </c:pt>
                <c:pt idx="9">
                  <c:v>35.130600000000001</c:v>
                </c:pt>
                <c:pt idx="10">
                  <c:v>35.026200000000003</c:v>
                </c:pt>
                <c:pt idx="11">
                  <c:v>34.921800000000005</c:v>
                </c:pt>
                <c:pt idx="12">
                  <c:v>34.817400000000006</c:v>
                </c:pt>
                <c:pt idx="13">
                  <c:v>34.713000000000001</c:v>
                </c:pt>
                <c:pt idx="14">
                  <c:v>34.608600000000003</c:v>
                </c:pt>
                <c:pt idx="15">
                  <c:v>34.504200000000004</c:v>
                </c:pt>
                <c:pt idx="16">
                  <c:v>34.399800000000006</c:v>
                </c:pt>
                <c:pt idx="17">
                  <c:v>34.295400000000001</c:v>
                </c:pt>
                <c:pt idx="18">
                  <c:v>34.191000000000003</c:v>
                </c:pt>
                <c:pt idx="19">
                  <c:v>34.086600000000004</c:v>
                </c:pt>
                <c:pt idx="20">
                  <c:v>33.982200000000006</c:v>
                </c:pt>
                <c:pt idx="21">
                  <c:v>33.877800000000001</c:v>
                </c:pt>
                <c:pt idx="22">
                  <c:v>33.773400000000002</c:v>
                </c:pt>
                <c:pt idx="23">
                  <c:v>33.669000000000004</c:v>
                </c:pt>
                <c:pt idx="24">
                  <c:v>33.564600000000006</c:v>
                </c:pt>
                <c:pt idx="25">
                  <c:v>33.4602</c:v>
                </c:pt>
                <c:pt idx="26">
                  <c:v>33.355800000000002</c:v>
                </c:pt>
                <c:pt idx="27">
                  <c:v>33.251400000000004</c:v>
                </c:pt>
                <c:pt idx="28">
                  <c:v>33.147000000000006</c:v>
                </c:pt>
                <c:pt idx="29">
                  <c:v>33.0426</c:v>
                </c:pt>
                <c:pt idx="30">
                  <c:v>32.938200000000002</c:v>
                </c:pt>
                <c:pt idx="31">
                  <c:v>32.833800000000004</c:v>
                </c:pt>
                <c:pt idx="32">
                  <c:v>32.729400000000005</c:v>
                </c:pt>
                <c:pt idx="33">
                  <c:v>32.625</c:v>
                </c:pt>
                <c:pt idx="34">
                  <c:v>32.520600000000002</c:v>
                </c:pt>
                <c:pt idx="35">
                  <c:v>32.416200000000003</c:v>
                </c:pt>
                <c:pt idx="36">
                  <c:v>32.311800000000005</c:v>
                </c:pt>
                <c:pt idx="37">
                  <c:v>32.2074</c:v>
                </c:pt>
                <c:pt idx="38">
                  <c:v>32.103000000000002</c:v>
                </c:pt>
                <c:pt idx="39">
                  <c:v>31.998600000000003</c:v>
                </c:pt>
                <c:pt idx="40">
                  <c:v>31.894200000000001</c:v>
                </c:pt>
                <c:pt idx="41">
                  <c:v>31.789800000000003</c:v>
                </c:pt>
                <c:pt idx="42">
                  <c:v>31.685400000000001</c:v>
                </c:pt>
                <c:pt idx="43">
                  <c:v>31.581000000000003</c:v>
                </c:pt>
                <c:pt idx="44">
                  <c:v>31.476600000000001</c:v>
                </c:pt>
                <c:pt idx="45">
                  <c:v>31.372200000000003</c:v>
                </c:pt>
                <c:pt idx="46">
                  <c:v>31.267800000000001</c:v>
                </c:pt>
                <c:pt idx="47">
                  <c:v>31.163400000000003</c:v>
                </c:pt>
                <c:pt idx="48">
                  <c:v>31.059000000000005</c:v>
                </c:pt>
                <c:pt idx="49">
                  <c:v>30.954600000000003</c:v>
                </c:pt>
                <c:pt idx="50">
                  <c:v>30.850200000000005</c:v>
                </c:pt>
                <c:pt idx="51">
                  <c:v>30.745800000000003</c:v>
                </c:pt>
                <c:pt idx="52">
                  <c:v>30.641400000000004</c:v>
                </c:pt>
                <c:pt idx="53">
                  <c:v>30.537000000000003</c:v>
                </c:pt>
                <c:pt idx="54">
                  <c:v>30.432600000000004</c:v>
                </c:pt>
                <c:pt idx="55">
                  <c:v>30.328200000000002</c:v>
                </c:pt>
                <c:pt idx="56">
                  <c:v>30.223800000000004</c:v>
                </c:pt>
                <c:pt idx="57">
                  <c:v>30.119400000000002</c:v>
                </c:pt>
                <c:pt idx="58">
                  <c:v>30.015000000000004</c:v>
                </c:pt>
                <c:pt idx="59">
                  <c:v>29.910600000000002</c:v>
                </c:pt>
                <c:pt idx="60">
                  <c:v>29.806200000000004</c:v>
                </c:pt>
                <c:pt idx="61">
                  <c:v>29.701800000000002</c:v>
                </c:pt>
                <c:pt idx="62">
                  <c:v>29.597400000000004</c:v>
                </c:pt>
                <c:pt idx="63">
                  <c:v>29.493000000000002</c:v>
                </c:pt>
                <c:pt idx="64">
                  <c:v>29.388600000000004</c:v>
                </c:pt>
                <c:pt idx="65">
                  <c:v>29.284200000000002</c:v>
                </c:pt>
                <c:pt idx="66">
                  <c:v>29.179800000000004</c:v>
                </c:pt>
                <c:pt idx="67">
                  <c:v>29.075400000000002</c:v>
                </c:pt>
                <c:pt idx="68">
                  <c:v>28.971000000000004</c:v>
                </c:pt>
                <c:pt idx="69">
                  <c:v>28.866600000000002</c:v>
                </c:pt>
                <c:pt idx="70">
                  <c:v>28.762200000000004</c:v>
                </c:pt>
                <c:pt idx="71">
                  <c:v>28.657800000000002</c:v>
                </c:pt>
                <c:pt idx="72">
                  <c:v>28.553400000000003</c:v>
                </c:pt>
                <c:pt idx="73">
                  <c:v>28.449000000000002</c:v>
                </c:pt>
                <c:pt idx="74">
                  <c:v>28.344600000000003</c:v>
                </c:pt>
                <c:pt idx="75">
                  <c:v>28.240200000000002</c:v>
                </c:pt>
                <c:pt idx="76">
                  <c:v>28.135800000000003</c:v>
                </c:pt>
                <c:pt idx="77">
                  <c:v>28.031400000000001</c:v>
                </c:pt>
                <c:pt idx="78">
                  <c:v>27.927000000000003</c:v>
                </c:pt>
                <c:pt idx="79">
                  <c:v>27.822600000000001</c:v>
                </c:pt>
                <c:pt idx="80">
                  <c:v>27.718200000000003</c:v>
                </c:pt>
                <c:pt idx="81">
                  <c:v>27.613800000000001</c:v>
                </c:pt>
                <c:pt idx="82">
                  <c:v>27.509400000000003</c:v>
                </c:pt>
                <c:pt idx="83">
                  <c:v>27.405000000000001</c:v>
                </c:pt>
                <c:pt idx="84">
                  <c:v>27.300600000000003</c:v>
                </c:pt>
                <c:pt idx="85">
                  <c:v>27.196200000000001</c:v>
                </c:pt>
                <c:pt idx="86">
                  <c:v>27.091800000000003</c:v>
                </c:pt>
                <c:pt idx="87">
                  <c:v>26.987400000000001</c:v>
                </c:pt>
                <c:pt idx="88">
                  <c:v>26.883000000000003</c:v>
                </c:pt>
                <c:pt idx="89">
                  <c:v>26.778600000000001</c:v>
                </c:pt>
                <c:pt idx="90">
                  <c:v>26.674200000000003</c:v>
                </c:pt>
                <c:pt idx="91">
                  <c:v>26.569800000000004</c:v>
                </c:pt>
                <c:pt idx="92">
                  <c:v>26.465400000000002</c:v>
                </c:pt>
                <c:pt idx="93">
                  <c:v>26.361000000000004</c:v>
                </c:pt>
                <c:pt idx="94">
                  <c:v>26.256600000000002</c:v>
                </c:pt>
                <c:pt idx="95">
                  <c:v>26.152200000000004</c:v>
                </c:pt>
                <c:pt idx="96">
                  <c:v>26.047800000000002</c:v>
                </c:pt>
                <c:pt idx="97">
                  <c:v>25.943400000000004</c:v>
                </c:pt>
                <c:pt idx="98">
                  <c:v>25.839000000000002</c:v>
                </c:pt>
                <c:pt idx="99">
                  <c:v>25.734600000000004</c:v>
                </c:pt>
                <c:pt idx="100">
                  <c:v>25.630200000000002</c:v>
                </c:pt>
                <c:pt idx="101">
                  <c:v>25.525800000000004</c:v>
                </c:pt>
                <c:pt idx="102">
                  <c:v>25.421400000000002</c:v>
                </c:pt>
                <c:pt idx="103">
                  <c:v>25.317000000000004</c:v>
                </c:pt>
                <c:pt idx="104">
                  <c:v>25.212600000000002</c:v>
                </c:pt>
                <c:pt idx="105">
                  <c:v>25.108200000000004</c:v>
                </c:pt>
                <c:pt idx="106">
                  <c:v>25.003800000000002</c:v>
                </c:pt>
                <c:pt idx="107">
                  <c:v>24.899400000000004</c:v>
                </c:pt>
                <c:pt idx="108">
                  <c:v>24.795000000000002</c:v>
                </c:pt>
                <c:pt idx="109">
                  <c:v>24.690600000000003</c:v>
                </c:pt>
                <c:pt idx="110">
                  <c:v>24.586200000000002</c:v>
                </c:pt>
                <c:pt idx="111">
                  <c:v>24.481800000000003</c:v>
                </c:pt>
                <c:pt idx="112">
                  <c:v>24.377400000000002</c:v>
                </c:pt>
                <c:pt idx="113">
                  <c:v>24.273000000000003</c:v>
                </c:pt>
                <c:pt idx="114">
                  <c:v>24.168600000000001</c:v>
                </c:pt>
                <c:pt idx="115">
                  <c:v>24.064200000000003</c:v>
                </c:pt>
                <c:pt idx="116">
                  <c:v>23.959800000000001</c:v>
                </c:pt>
                <c:pt idx="117">
                  <c:v>23.855400000000003</c:v>
                </c:pt>
                <c:pt idx="118">
                  <c:v>23.751000000000001</c:v>
                </c:pt>
                <c:pt idx="119">
                  <c:v>23.646600000000003</c:v>
                </c:pt>
                <c:pt idx="120">
                  <c:v>23.542200000000001</c:v>
                </c:pt>
                <c:pt idx="121">
                  <c:v>23.437800000000003</c:v>
                </c:pt>
                <c:pt idx="122">
                  <c:v>23.333400000000001</c:v>
                </c:pt>
                <c:pt idx="123">
                  <c:v>23.229000000000003</c:v>
                </c:pt>
                <c:pt idx="124">
                  <c:v>23.124600000000001</c:v>
                </c:pt>
                <c:pt idx="125">
                  <c:v>23.020200000000003</c:v>
                </c:pt>
                <c:pt idx="126">
                  <c:v>22.915800000000001</c:v>
                </c:pt>
                <c:pt idx="127">
                  <c:v>22.811400000000003</c:v>
                </c:pt>
                <c:pt idx="128">
                  <c:v>22.707000000000001</c:v>
                </c:pt>
                <c:pt idx="129">
                  <c:v>22.602600000000002</c:v>
                </c:pt>
                <c:pt idx="130">
                  <c:v>22.498200000000001</c:v>
                </c:pt>
                <c:pt idx="131">
                  <c:v>22.393800000000002</c:v>
                </c:pt>
                <c:pt idx="132">
                  <c:v>22.289400000000001</c:v>
                </c:pt>
                <c:pt idx="133">
                  <c:v>22.185000000000002</c:v>
                </c:pt>
                <c:pt idx="134">
                  <c:v>22.080600000000004</c:v>
                </c:pt>
                <c:pt idx="135">
                  <c:v>21.976200000000002</c:v>
                </c:pt>
                <c:pt idx="136">
                  <c:v>21.871800000000004</c:v>
                </c:pt>
                <c:pt idx="137">
                  <c:v>21.767400000000002</c:v>
                </c:pt>
                <c:pt idx="138">
                  <c:v>21.663000000000004</c:v>
                </c:pt>
                <c:pt idx="139">
                  <c:v>21.558600000000002</c:v>
                </c:pt>
                <c:pt idx="140">
                  <c:v>21.454200000000004</c:v>
                </c:pt>
                <c:pt idx="141">
                  <c:v>21.349800000000002</c:v>
                </c:pt>
                <c:pt idx="142">
                  <c:v>21.245400000000004</c:v>
                </c:pt>
                <c:pt idx="143">
                  <c:v>21.141000000000002</c:v>
                </c:pt>
                <c:pt idx="144">
                  <c:v>21.036600000000004</c:v>
                </c:pt>
                <c:pt idx="145">
                  <c:v>20.932200000000002</c:v>
                </c:pt>
                <c:pt idx="146">
                  <c:v>20.827800000000003</c:v>
                </c:pt>
                <c:pt idx="147">
                  <c:v>20.723400000000002</c:v>
                </c:pt>
                <c:pt idx="148">
                  <c:v>20.619000000000003</c:v>
                </c:pt>
                <c:pt idx="149">
                  <c:v>20.514600000000002</c:v>
                </c:pt>
                <c:pt idx="150">
                  <c:v>20.410200000000003</c:v>
                </c:pt>
                <c:pt idx="151">
                  <c:v>20.305800000000001</c:v>
                </c:pt>
                <c:pt idx="152">
                  <c:v>20.201400000000003</c:v>
                </c:pt>
                <c:pt idx="153">
                  <c:v>20.097000000000001</c:v>
                </c:pt>
                <c:pt idx="154">
                  <c:v>19.992600000000003</c:v>
                </c:pt>
                <c:pt idx="155">
                  <c:v>19.888200000000001</c:v>
                </c:pt>
                <c:pt idx="156">
                  <c:v>19.783800000000003</c:v>
                </c:pt>
                <c:pt idx="157">
                  <c:v>19.679400000000001</c:v>
                </c:pt>
                <c:pt idx="158">
                  <c:v>19.575000000000003</c:v>
                </c:pt>
                <c:pt idx="159">
                  <c:v>19.470600000000001</c:v>
                </c:pt>
                <c:pt idx="160">
                  <c:v>19.366200000000003</c:v>
                </c:pt>
                <c:pt idx="161">
                  <c:v>19.261800000000001</c:v>
                </c:pt>
                <c:pt idx="162">
                  <c:v>19.157400000000003</c:v>
                </c:pt>
                <c:pt idx="163">
                  <c:v>19.053000000000001</c:v>
                </c:pt>
                <c:pt idx="164">
                  <c:v>18.948600000000003</c:v>
                </c:pt>
                <c:pt idx="165">
                  <c:v>18.844200000000001</c:v>
                </c:pt>
                <c:pt idx="166">
                  <c:v>18.739800000000002</c:v>
                </c:pt>
                <c:pt idx="167">
                  <c:v>18.635400000000001</c:v>
                </c:pt>
                <c:pt idx="168">
                  <c:v>18.531000000000002</c:v>
                </c:pt>
                <c:pt idx="169">
                  <c:v>18.426600000000001</c:v>
                </c:pt>
                <c:pt idx="170">
                  <c:v>18.322200000000002</c:v>
                </c:pt>
                <c:pt idx="171">
                  <c:v>18.2178</c:v>
                </c:pt>
                <c:pt idx="172">
                  <c:v>18.113400000000002</c:v>
                </c:pt>
                <c:pt idx="173">
                  <c:v>18.009</c:v>
                </c:pt>
                <c:pt idx="174">
                  <c:v>17.904600000000002</c:v>
                </c:pt>
                <c:pt idx="175">
                  <c:v>17.8002</c:v>
                </c:pt>
                <c:pt idx="176">
                  <c:v>17.695800000000002</c:v>
                </c:pt>
                <c:pt idx="177">
                  <c:v>17.591400000000004</c:v>
                </c:pt>
                <c:pt idx="178">
                  <c:v>17.487000000000002</c:v>
                </c:pt>
                <c:pt idx="179">
                  <c:v>17.382600000000004</c:v>
                </c:pt>
                <c:pt idx="180">
                  <c:v>17.278200000000002</c:v>
                </c:pt>
                <c:pt idx="181">
                  <c:v>17.173800000000004</c:v>
                </c:pt>
                <c:pt idx="182">
                  <c:v>17.069400000000002</c:v>
                </c:pt>
                <c:pt idx="183">
                  <c:v>16.965000000000003</c:v>
                </c:pt>
                <c:pt idx="184">
                  <c:v>16.860600000000002</c:v>
                </c:pt>
                <c:pt idx="185">
                  <c:v>16.756200000000003</c:v>
                </c:pt>
                <c:pt idx="186">
                  <c:v>16.651800000000001</c:v>
                </c:pt>
                <c:pt idx="187">
                  <c:v>16.547400000000003</c:v>
                </c:pt>
                <c:pt idx="188">
                  <c:v>16.443000000000001</c:v>
                </c:pt>
                <c:pt idx="189">
                  <c:v>16.338600000000003</c:v>
                </c:pt>
                <c:pt idx="190">
                  <c:v>16.234200000000001</c:v>
                </c:pt>
                <c:pt idx="191">
                  <c:v>16.129800000000003</c:v>
                </c:pt>
                <c:pt idx="192">
                  <c:v>16.025400000000001</c:v>
                </c:pt>
                <c:pt idx="193">
                  <c:v>15.921000000000001</c:v>
                </c:pt>
                <c:pt idx="194">
                  <c:v>15.816600000000001</c:v>
                </c:pt>
                <c:pt idx="195">
                  <c:v>15.712200000000001</c:v>
                </c:pt>
                <c:pt idx="196">
                  <c:v>15.607800000000001</c:v>
                </c:pt>
                <c:pt idx="197">
                  <c:v>15.503400000000003</c:v>
                </c:pt>
                <c:pt idx="198">
                  <c:v>15.399000000000003</c:v>
                </c:pt>
                <c:pt idx="199">
                  <c:v>15.294600000000003</c:v>
                </c:pt>
                <c:pt idx="200">
                  <c:v>15.190200000000003</c:v>
                </c:pt>
                <c:pt idx="201">
                  <c:v>15.085800000000003</c:v>
                </c:pt>
                <c:pt idx="202">
                  <c:v>14.981400000000002</c:v>
                </c:pt>
                <c:pt idx="203">
                  <c:v>14.877000000000002</c:v>
                </c:pt>
                <c:pt idx="204">
                  <c:v>14.772600000000002</c:v>
                </c:pt>
                <c:pt idx="205">
                  <c:v>14.668200000000002</c:v>
                </c:pt>
                <c:pt idx="206">
                  <c:v>14.563800000000002</c:v>
                </c:pt>
                <c:pt idx="207">
                  <c:v>14.459400000000002</c:v>
                </c:pt>
                <c:pt idx="208">
                  <c:v>14.355000000000002</c:v>
                </c:pt>
                <c:pt idx="209">
                  <c:v>14.250600000000002</c:v>
                </c:pt>
                <c:pt idx="210">
                  <c:v>14.146200000000002</c:v>
                </c:pt>
                <c:pt idx="211">
                  <c:v>14.041800000000002</c:v>
                </c:pt>
                <c:pt idx="212">
                  <c:v>13.937400000000002</c:v>
                </c:pt>
                <c:pt idx="213">
                  <c:v>13.833000000000002</c:v>
                </c:pt>
                <c:pt idx="214">
                  <c:v>13.728600000000002</c:v>
                </c:pt>
                <c:pt idx="215">
                  <c:v>13.624200000000002</c:v>
                </c:pt>
                <c:pt idx="216">
                  <c:v>13.519800000000002</c:v>
                </c:pt>
                <c:pt idx="217">
                  <c:v>13.415400000000002</c:v>
                </c:pt>
                <c:pt idx="218">
                  <c:v>13.311000000000002</c:v>
                </c:pt>
                <c:pt idx="219">
                  <c:v>13.206600000000002</c:v>
                </c:pt>
                <c:pt idx="220">
                  <c:v>13.102200000000002</c:v>
                </c:pt>
                <c:pt idx="221">
                  <c:v>12.997800000000002</c:v>
                </c:pt>
                <c:pt idx="222">
                  <c:v>12.893400000000002</c:v>
                </c:pt>
                <c:pt idx="223">
                  <c:v>12.789000000000001</c:v>
                </c:pt>
                <c:pt idx="224">
                  <c:v>12.684600000000001</c:v>
                </c:pt>
                <c:pt idx="225">
                  <c:v>12.580200000000001</c:v>
                </c:pt>
                <c:pt idx="226">
                  <c:v>12.475800000000001</c:v>
                </c:pt>
                <c:pt idx="227">
                  <c:v>12.371400000000001</c:v>
                </c:pt>
                <c:pt idx="228">
                  <c:v>12.267000000000001</c:v>
                </c:pt>
                <c:pt idx="229">
                  <c:v>12.162600000000001</c:v>
                </c:pt>
                <c:pt idx="230">
                  <c:v>12.058200000000001</c:v>
                </c:pt>
                <c:pt idx="231">
                  <c:v>11.953800000000001</c:v>
                </c:pt>
                <c:pt idx="232">
                  <c:v>11.849400000000001</c:v>
                </c:pt>
                <c:pt idx="233">
                  <c:v>11.745000000000001</c:v>
                </c:pt>
                <c:pt idx="234">
                  <c:v>11.640600000000001</c:v>
                </c:pt>
                <c:pt idx="235">
                  <c:v>11.536200000000001</c:v>
                </c:pt>
                <c:pt idx="236">
                  <c:v>11.431800000000001</c:v>
                </c:pt>
                <c:pt idx="237">
                  <c:v>11.327400000000001</c:v>
                </c:pt>
                <c:pt idx="238">
                  <c:v>11.223000000000001</c:v>
                </c:pt>
                <c:pt idx="239">
                  <c:v>11.118600000000001</c:v>
                </c:pt>
                <c:pt idx="240">
                  <c:v>11.014200000000002</c:v>
                </c:pt>
                <c:pt idx="241">
                  <c:v>10.909800000000002</c:v>
                </c:pt>
                <c:pt idx="242">
                  <c:v>10.805400000000002</c:v>
                </c:pt>
                <c:pt idx="243">
                  <c:v>10.701000000000002</c:v>
                </c:pt>
                <c:pt idx="244">
                  <c:v>10.596600000000002</c:v>
                </c:pt>
                <c:pt idx="245">
                  <c:v>10.492200000000002</c:v>
                </c:pt>
                <c:pt idx="246">
                  <c:v>10.387800000000002</c:v>
                </c:pt>
                <c:pt idx="247">
                  <c:v>10.283400000000002</c:v>
                </c:pt>
              </c:numCache>
              <c:extLst xmlns:c15="http://schemas.microsoft.com/office/drawing/2012/chart"/>
            </c:numRef>
          </c:y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64E7-4635-8C03-772D3902DC19}"/>
            </c:ext>
          </c:extLst>
        </c:ser>
        <c:ser>
          <c:idx val="6"/>
          <c:order val="6"/>
          <c:spPr>
            <a:ln w="25400" cap="rnd">
              <a:solidFill>
                <a:schemeClr val="accent1">
                  <a:lumMod val="6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'CT04'!$E$8:$E$85</c:f>
              <c:numCache>
                <c:formatCode>0.000</c:formatCode>
                <c:ptCount val="78"/>
                <c:pt idx="0">
                  <c:v>1.0816752750898668</c:v>
                </c:pt>
                <c:pt idx="1">
                  <c:v>1.0990555062633003</c:v>
                </c:pt>
                <c:pt idx="2">
                  <c:v>1.0783514665970202</c:v>
                </c:pt>
                <c:pt idx="3">
                  <c:v>1.1114413992180781</c:v>
                </c:pt>
                <c:pt idx="4">
                  <c:v>1.1049429362051513</c:v>
                </c:pt>
                <c:pt idx="5">
                  <c:v>1.0929224299942737</c:v>
                </c:pt>
                <c:pt idx="6">
                  <c:v>1.0914498771471093</c:v>
                </c:pt>
                <c:pt idx="7">
                  <c:v>1.091682714825402</c:v>
                </c:pt>
                <c:pt idx="8">
                  <c:v>1.0890184590820045</c:v>
                </c:pt>
                <c:pt idx="9">
                  <c:v>1.0998206868090958</c:v>
                </c:pt>
                <c:pt idx="10">
                  <c:v>1.0944531926175991</c:v>
                </c:pt>
                <c:pt idx="11">
                  <c:v>1.1002395211621092</c:v>
                </c:pt>
                <c:pt idx="12">
                  <c:v>1.0948267462570149</c:v>
                </c:pt>
                <c:pt idx="13">
                  <c:v>1.0913567700623172</c:v>
                </c:pt>
                <c:pt idx="14">
                  <c:v>1.096225121828807</c:v>
                </c:pt>
                <c:pt idx="15">
                  <c:v>1.0873469463305749</c:v>
                </c:pt>
                <c:pt idx="16">
                  <c:v>1.0960832799639733</c:v>
                </c:pt>
                <c:pt idx="17">
                  <c:v>1.0952452234437571</c:v>
                </c:pt>
                <c:pt idx="18">
                  <c:v>1.0963243168993704</c:v>
                </c:pt>
                <c:pt idx="19">
                  <c:v>1.1013621137367444</c:v>
                </c:pt>
                <c:pt idx="20">
                  <c:v>1.1007268185079557</c:v>
                </c:pt>
                <c:pt idx="21">
                  <c:v>1.1047697570983794</c:v>
                </c:pt>
                <c:pt idx="22">
                  <c:v>1.1045587940728279</c:v>
                </c:pt>
                <c:pt idx="23">
                  <c:v>1.1012332130417337</c:v>
                </c:pt>
                <c:pt idx="24">
                  <c:v>1.1042672950139063</c:v>
                </c:pt>
                <c:pt idx="25">
                  <c:v>1.1068681644529339</c:v>
                </c:pt>
                <c:pt idx="26">
                  <c:v>1.1006083355325984</c:v>
                </c:pt>
                <c:pt idx="27">
                  <c:v>1.1028717305645668</c:v>
                </c:pt>
                <c:pt idx="28">
                  <c:v>1.1053488046653972</c:v>
                </c:pt>
                <c:pt idx="29">
                  <c:v>1.1052687547440834</c:v>
                </c:pt>
                <c:pt idx="30">
                  <c:v>1.1052440956435081</c:v>
                </c:pt>
                <c:pt idx="31">
                  <c:v>1.1064160455498206</c:v>
                </c:pt>
                <c:pt idx="32">
                  <c:v>1.1051400840834267</c:v>
                </c:pt>
                <c:pt idx="33">
                  <c:v>1.1037591029048095</c:v>
                </c:pt>
                <c:pt idx="34">
                  <c:v>1.0999823215415157</c:v>
                </c:pt>
                <c:pt idx="35">
                  <c:v>1.0996752079854506</c:v>
                </c:pt>
                <c:pt idx="36">
                  <c:v>1.1007020150503937</c:v>
                </c:pt>
                <c:pt idx="37">
                  <c:v>1.0994964769225648</c:v>
                </c:pt>
                <c:pt idx="38">
                  <c:v>1.0986576478756271</c:v>
                </c:pt>
                <c:pt idx="39">
                  <c:v>1.0980881258420252</c:v>
                </c:pt>
                <c:pt idx="40">
                  <c:v>1.0994738875346959</c:v>
                </c:pt>
                <c:pt idx="41">
                  <c:v>1.0992585020703698</c:v>
                </c:pt>
                <c:pt idx="42">
                  <c:v>1.096162971827529</c:v>
                </c:pt>
                <c:pt idx="43">
                  <c:v>1.0942266705768484</c:v>
                </c:pt>
                <c:pt idx="44">
                  <c:v>1.0942323049830047</c:v>
                </c:pt>
                <c:pt idx="45">
                  <c:v>1.0933958271809536</c:v>
                </c:pt>
                <c:pt idx="46">
                  <c:v>1.0941541750167327</c:v>
                </c:pt>
                <c:pt idx="47">
                  <c:v>1.0946269114143039</c:v>
                </c:pt>
                <c:pt idx="48">
                  <c:v>1.0943531625129288</c:v>
                </c:pt>
                <c:pt idx="49">
                  <c:v>1.0943115376165697</c:v>
                </c:pt>
                <c:pt idx="50">
                  <c:v>1.0922195696632686</c:v>
                </c:pt>
                <c:pt idx="51">
                  <c:v>1.090592132519554</c:v>
                </c:pt>
                <c:pt idx="52">
                  <c:v>1.090630854700019</c:v>
                </c:pt>
                <c:pt idx="53">
                  <c:v>1.0920805861943899</c:v>
                </c:pt>
                <c:pt idx="54">
                  <c:v>1.0892547474305958</c:v>
                </c:pt>
                <c:pt idx="55">
                  <c:v>1.0864670880961702</c:v>
                </c:pt>
                <c:pt idx="56">
                  <c:v>1.0866147129180372</c:v>
                </c:pt>
                <c:pt idx="57">
                  <c:v>1.0921613003776325</c:v>
                </c:pt>
                <c:pt idx="58">
                  <c:v>1.0919825866913617</c:v>
                </c:pt>
                <c:pt idx="59">
                  <c:v>1.07537801693671</c:v>
                </c:pt>
                <c:pt idx="60">
                  <c:v>1.0772193648525321</c:v>
                </c:pt>
                <c:pt idx="61">
                  <c:v>1.0743970039947541</c:v>
                </c:pt>
                <c:pt idx="62">
                  <c:v>1.0739324441690152</c:v>
                </c:pt>
                <c:pt idx="63">
                  <c:v>1.072186414560603</c:v>
                </c:pt>
                <c:pt idx="64">
                  <c:v>1.0691416698929941</c:v>
                </c:pt>
                <c:pt idx="65">
                  <c:v>1.067800615349239</c:v>
                </c:pt>
                <c:pt idx="66">
                  <c:v>1.0681123725851689</c:v>
                </c:pt>
                <c:pt idx="67">
                  <c:v>1.0626722353947791</c:v>
                </c:pt>
                <c:pt idx="68">
                  <c:v>1.0664301109915908</c:v>
                </c:pt>
                <c:pt idx="69">
                  <c:v>1.0658743733331633</c:v>
                </c:pt>
                <c:pt idx="70">
                  <c:v>1.0645325723912005</c:v>
                </c:pt>
                <c:pt idx="71">
                  <c:v>1.0647843443886436</c:v>
                </c:pt>
                <c:pt idx="72">
                  <c:v>1.0650621628694041</c:v>
                </c:pt>
                <c:pt idx="73">
                  <c:v>1.0627911829657668</c:v>
                </c:pt>
                <c:pt idx="74">
                  <c:v>1.0626136717210051</c:v>
                </c:pt>
                <c:pt idx="75">
                  <c:v>1.0610324445910277</c:v>
                </c:pt>
                <c:pt idx="76">
                  <c:v>1.0621351321642121</c:v>
                </c:pt>
                <c:pt idx="77">
                  <c:v>1.0585460052993914</c:v>
                </c:pt>
              </c:numCache>
              <c:extLst xmlns:c15="http://schemas.microsoft.com/office/drawing/2012/chart"/>
            </c:numRef>
          </c:xVal>
          <c:yVal>
            <c:numRef>
              <c:f>'CT04'!$A$8:$A$85</c:f>
              <c:numCache>
                <c:formatCode>0.000</c:formatCode>
                <c:ptCount val="78"/>
                <c:pt idx="0">
                  <c:v>36.0702</c:v>
                </c:pt>
                <c:pt idx="1">
                  <c:v>35.965800000000002</c:v>
                </c:pt>
                <c:pt idx="2">
                  <c:v>35.861400000000003</c:v>
                </c:pt>
                <c:pt idx="3">
                  <c:v>35.757000000000005</c:v>
                </c:pt>
                <c:pt idx="4">
                  <c:v>35.6526</c:v>
                </c:pt>
                <c:pt idx="5">
                  <c:v>35.548200000000001</c:v>
                </c:pt>
                <c:pt idx="6">
                  <c:v>35.443800000000003</c:v>
                </c:pt>
                <c:pt idx="7">
                  <c:v>35.339400000000005</c:v>
                </c:pt>
                <c:pt idx="8">
                  <c:v>35.235000000000007</c:v>
                </c:pt>
                <c:pt idx="9">
                  <c:v>35.130600000000001</c:v>
                </c:pt>
                <c:pt idx="10">
                  <c:v>35.026200000000003</c:v>
                </c:pt>
                <c:pt idx="11">
                  <c:v>34.921800000000005</c:v>
                </c:pt>
                <c:pt idx="12">
                  <c:v>34.817400000000006</c:v>
                </c:pt>
                <c:pt idx="13">
                  <c:v>34.713000000000001</c:v>
                </c:pt>
                <c:pt idx="14">
                  <c:v>34.608600000000003</c:v>
                </c:pt>
                <c:pt idx="15">
                  <c:v>34.504200000000004</c:v>
                </c:pt>
                <c:pt idx="16">
                  <c:v>34.399800000000006</c:v>
                </c:pt>
                <c:pt idx="17">
                  <c:v>34.295400000000001</c:v>
                </c:pt>
                <c:pt idx="18">
                  <c:v>34.191000000000003</c:v>
                </c:pt>
                <c:pt idx="19">
                  <c:v>34.086600000000004</c:v>
                </c:pt>
                <c:pt idx="20">
                  <c:v>33.982200000000006</c:v>
                </c:pt>
                <c:pt idx="21">
                  <c:v>33.877800000000001</c:v>
                </c:pt>
                <c:pt idx="22">
                  <c:v>33.773400000000002</c:v>
                </c:pt>
                <c:pt idx="23">
                  <c:v>33.669000000000004</c:v>
                </c:pt>
                <c:pt idx="24">
                  <c:v>33.564600000000006</c:v>
                </c:pt>
                <c:pt idx="25">
                  <c:v>33.4602</c:v>
                </c:pt>
                <c:pt idx="26">
                  <c:v>33.355800000000002</c:v>
                </c:pt>
                <c:pt idx="27">
                  <c:v>33.251400000000004</c:v>
                </c:pt>
                <c:pt idx="28">
                  <c:v>33.147000000000006</c:v>
                </c:pt>
                <c:pt idx="29">
                  <c:v>33.0426</c:v>
                </c:pt>
                <c:pt idx="30">
                  <c:v>32.938200000000002</c:v>
                </c:pt>
                <c:pt idx="31">
                  <c:v>32.833800000000004</c:v>
                </c:pt>
                <c:pt idx="32">
                  <c:v>32.729400000000005</c:v>
                </c:pt>
                <c:pt idx="33">
                  <c:v>32.625</c:v>
                </c:pt>
                <c:pt idx="34">
                  <c:v>32.520600000000002</c:v>
                </c:pt>
                <c:pt idx="35">
                  <c:v>32.416200000000003</c:v>
                </c:pt>
                <c:pt idx="36">
                  <c:v>32.311800000000005</c:v>
                </c:pt>
                <c:pt idx="37">
                  <c:v>32.2074</c:v>
                </c:pt>
                <c:pt idx="38">
                  <c:v>32.103000000000002</c:v>
                </c:pt>
                <c:pt idx="39">
                  <c:v>31.998600000000003</c:v>
                </c:pt>
                <c:pt idx="40">
                  <c:v>31.894200000000001</c:v>
                </c:pt>
                <c:pt idx="41">
                  <c:v>31.789800000000003</c:v>
                </c:pt>
                <c:pt idx="42">
                  <c:v>31.685400000000001</c:v>
                </c:pt>
                <c:pt idx="43">
                  <c:v>31.581000000000003</c:v>
                </c:pt>
                <c:pt idx="44">
                  <c:v>31.476600000000001</c:v>
                </c:pt>
                <c:pt idx="45">
                  <c:v>31.372200000000003</c:v>
                </c:pt>
                <c:pt idx="46">
                  <c:v>31.267800000000001</c:v>
                </c:pt>
                <c:pt idx="47">
                  <c:v>31.163400000000003</c:v>
                </c:pt>
                <c:pt idx="48">
                  <c:v>31.059000000000005</c:v>
                </c:pt>
                <c:pt idx="49">
                  <c:v>30.954600000000003</c:v>
                </c:pt>
                <c:pt idx="50">
                  <c:v>30.850200000000005</c:v>
                </c:pt>
                <c:pt idx="51">
                  <c:v>30.745800000000003</c:v>
                </c:pt>
                <c:pt idx="52">
                  <c:v>30.641400000000004</c:v>
                </c:pt>
                <c:pt idx="53">
                  <c:v>30.537000000000003</c:v>
                </c:pt>
                <c:pt idx="54">
                  <c:v>30.432600000000004</c:v>
                </c:pt>
                <c:pt idx="55">
                  <c:v>30.328200000000002</c:v>
                </c:pt>
                <c:pt idx="56">
                  <c:v>30.223800000000004</c:v>
                </c:pt>
                <c:pt idx="57">
                  <c:v>30.119400000000002</c:v>
                </c:pt>
                <c:pt idx="58">
                  <c:v>30.015000000000004</c:v>
                </c:pt>
                <c:pt idx="59">
                  <c:v>29.910600000000002</c:v>
                </c:pt>
                <c:pt idx="60">
                  <c:v>29.806200000000004</c:v>
                </c:pt>
                <c:pt idx="61">
                  <c:v>29.701800000000002</c:v>
                </c:pt>
                <c:pt idx="62">
                  <c:v>29.597400000000004</c:v>
                </c:pt>
                <c:pt idx="63">
                  <c:v>29.493000000000002</c:v>
                </c:pt>
                <c:pt idx="64">
                  <c:v>29.388600000000004</c:v>
                </c:pt>
                <c:pt idx="65">
                  <c:v>29.284200000000002</c:v>
                </c:pt>
                <c:pt idx="66">
                  <c:v>29.179800000000004</c:v>
                </c:pt>
                <c:pt idx="67">
                  <c:v>29.075400000000002</c:v>
                </c:pt>
                <c:pt idx="68">
                  <c:v>28.971000000000004</c:v>
                </c:pt>
                <c:pt idx="69">
                  <c:v>28.866600000000002</c:v>
                </c:pt>
                <c:pt idx="70">
                  <c:v>28.762200000000004</c:v>
                </c:pt>
                <c:pt idx="71">
                  <c:v>28.657800000000002</c:v>
                </c:pt>
                <c:pt idx="72">
                  <c:v>28.553400000000003</c:v>
                </c:pt>
                <c:pt idx="73">
                  <c:v>28.449000000000002</c:v>
                </c:pt>
                <c:pt idx="74">
                  <c:v>28.344600000000003</c:v>
                </c:pt>
                <c:pt idx="75">
                  <c:v>28.240200000000002</c:v>
                </c:pt>
                <c:pt idx="76">
                  <c:v>28.135800000000003</c:v>
                </c:pt>
                <c:pt idx="77">
                  <c:v>28.031400000000001</c:v>
                </c:pt>
              </c:numCache>
              <c:extLst xmlns:c15="http://schemas.microsoft.com/office/drawing/2012/chart"/>
            </c:numRef>
          </c:y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3-64E7-4635-8C03-772D3902DC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5597416"/>
        <c:axId val="435596632"/>
        <c:extLst/>
      </c:scatterChart>
      <c:valAx>
        <c:axId val="435597416"/>
        <c:scaling>
          <c:orientation val="minMax"/>
          <c:min val="0.9"/>
        </c:scaling>
        <c:delete val="0"/>
        <c:axPos val="t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26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GV</a:t>
                </a:r>
                <a:r>
                  <a:rPr lang="en-GB" baseline="0"/>
                  <a:t> annulus/GV far-field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26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0"/>
        <c:majorTickMark val="in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6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5596632"/>
        <c:crosses val="autoZero"/>
        <c:crossBetween val="midCat"/>
      </c:valAx>
      <c:valAx>
        <c:axId val="435596632"/>
        <c:scaling>
          <c:orientation val="maxMin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26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Depth (mm)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6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in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6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559741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427806931466553"/>
          <c:y val="0.25040997134059728"/>
          <c:w val="0.16572193068533445"/>
          <c:h val="0.14322844365701859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6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2600">
          <a:solidFill>
            <a:sysClr val="windowText" lastClr="000000"/>
          </a:solidFill>
        </a:defRPr>
      </a:pPr>
      <a:endParaRPr lang="en-US"/>
    </a:p>
  </c:txPr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v>CT02-02</c:v>
          </c:tx>
          <c:spPr>
            <a:ln w="254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xVal>
            <c:numRef>
              <c:f>'CT02'!$F$12:$F$165</c:f>
              <c:numCache>
                <c:formatCode>0.000</c:formatCode>
                <c:ptCount val="154"/>
                <c:pt idx="0">
                  <c:v>0.57411305391330814</c:v>
                </c:pt>
                <c:pt idx="1">
                  <c:v>0.56075125624523059</c:v>
                </c:pt>
                <c:pt idx="2">
                  <c:v>0.55586832151982135</c:v>
                </c:pt>
                <c:pt idx="3">
                  <c:v>0.56539305899161552</c:v>
                </c:pt>
                <c:pt idx="4">
                  <c:v>0.56236296526832497</c:v>
                </c:pt>
                <c:pt idx="5">
                  <c:v>0.56667624932812599</c:v>
                </c:pt>
                <c:pt idx="6">
                  <c:v>0.57538996315059865</c:v>
                </c:pt>
                <c:pt idx="7">
                  <c:v>0.57150723345207943</c:v>
                </c:pt>
                <c:pt idx="8">
                  <c:v>0.5722976609880388</c:v>
                </c:pt>
                <c:pt idx="9">
                  <c:v>0.58091544562982467</c:v>
                </c:pt>
                <c:pt idx="10">
                  <c:v>0.57427952131263993</c:v>
                </c:pt>
                <c:pt idx="11">
                  <c:v>0.57771146639235571</c:v>
                </c:pt>
                <c:pt idx="12">
                  <c:v>0.57990559735821978</c:v>
                </c:pt>
                <c:pt idx="13">
                  <c:v>0.58492332863912622</c:v>
                </c:pt>
                <c:pt idx="14">
                  <c:v>0.58095169295324156</c:v>
                </c:pt>
                <c:pt idx="15">
                  <c:v>0.58338358601381768</c:v>
                </c:pt>
                <c:pt idx="16">
                  <c:v>0.58274075542382298</c:v>
                </c:pt>
                <c:pt idx="17">
                  <c:v>0.58171712837704637</c:v>
                </c:pt>
                <c:pt idx="18">
                  <c:v>0.58467948087941046</c:v>
                </c:pt>
                <c:pt idx="19">
                  <c:v>0.58590342541504992</c:v>
                </c:pt>
                <c:pt idx="20">
                  <c:v>0.58258444681144717</c:v>
                </c:pt>
                <c:pt idx="21">
                  <c:v>0.58618632546907878</c:v>
                </c:pt>
                <c:pt idx="22">
                  <c:v>0.58305697357172248</c:v>
                </c:pt>
                <c:pt idx="23">
                  <c:v>0.58797221018199308</c:v>
                </c:pt>
                <c:pt idx="24">
                  <c:v>0.58965292169596883</c:v>
                </c:pt>
                <c:pt idx="25">
                  <c:v>0.59681815155081097</c:v>
                </c:pt>
                <c:pt idx="26">
                  <c:v>0.59002597030398107</c:v>
                </c:pt>
                <c:pt idx="27">
                  <c:v>0.59728221318379549</c:v>
                </c:pt>
                <c:pt idx="28">
                  <c:v>0.59683482418915046</c:v>
                </c:pt>
                <c:pt idx="29">
                  <c:v>0.58810587448380525</c:v>
                </c:pt>
                <c:pt idx="30">
                  <c:v>0.58671706695853498</c:v>
                </c:pt>
                <c:pt idx="31">
                  <c:v>0.59161787333755111</c:v>
                </c:pt>
                <c:pt idx="32">
                  <c:v>0.59302010122641691</c:v>
                </c:pt>
                <c:pt idx="33">
                  <c:v>0.60398307187735178</c:v>
                </c:pt>
                <c:pt idx="34">
                  <c:v>0.58863334722978211</c:v>
                </c:pt>
                <c:pt idx="35">
                  <c:v>0.59156172547592734</c:v>
                </c:pt>
                <c:pt idx="36">
                  <c:v>0.59438454634669924</c:v>
                </c:pt>
                <c:pt idx="37">
                  <c:v>0.59398790957716574</c:v>
                </c:pt>
                <c:pt idx="38">
                  <c:v>0.59632821992715457</c:v>
                </c:pt>
                <c:pt idx="39">
                  <c:v>0.59671054976309734</c:v>
                </c:pt>
                <c:pt idx="40">
                  <c:v>0.59349504042327739</c:v>
                </c:pt>
                <c:pt idx="41">
                  <c:v>0.59044433541819707</c:v>
                </c:pt>
                <c:pt idx="42">
                  <c:v>0.58922206525829335</c:v>
                </c:pt>
                <c:pt idx="43">
                  <c:v>0.58558076429565309</c:v>
                </c:pt>
                <c:pt idx="44">
                  <c:v>0.58675721669956737</c:v>
                </c:pt>
                <c:pt idx="45">
                  <c:v>0.59369108953651384</c:v>
                </c:pt>
                <c:pt idx="46">
                  <c:v>0.59530622452498683</c:v>
                </c:pt>
                <c:pt idx="47">
                  <c:v>0.59212877605807446</c:v>
                </c:pt>
                <c:pt idx="48">
                  <c:v>0.59021161459611426</c:v>
                </c:pt>
                <c:pt idx="49">
                  <c:v>0.58791512083918473</c:v>
                </c:pt>
                <c:pt idx="50">
                  <c:v>0.59149299020339441</c:v>
                </c:pt>
                <c:pt idx="51">
                  <c:v>0.58260204129588733</c:v>
                </c:pt>
                <c:pt idx="52">
                  <c:v>0.57849942369113661</c:v>
                </c:pt>
                <c:pt idx="53">
                  <c:v>0.57791567637047492</c:v>
                </c:pt>
                <c:pt idx="54">
                  <c:v>0.58088240730209906</c:v>
                </c:pt>
                <c:pt idx="55">
                  <c:v>0.58292973588869545</c:v>
                </c:pt>
                <c:pt idx="56">
                  <c:v>0.58783447288659496</c:v>
                </c:pt>
                <c:pt idx="57">
                  <c:v>0.58394481037411372</c:v>
                </c:pt>
                <c:pt idx="58">
                  <c:v>0.5974876550820527</c:v>
                </c:pt>
                <c:pt idx="59">
                  <c:v>0.58024321459217187</c:v>
                </c:pt>
                <c:pt idx="60">
                  <c:v>0.58288619921490625</c:v>
                </c:pt>
                <c:pt idx="61">
                  <c:v>0.57986489019531817</c:v>
                </c:pt>
                <c:pt idx="62">
                  <c:v>0.58594723592882547</c:v>
                </c:pt>
                <c:pt idx="63">
                  <c:v>0.59102472929204375</c:v>
                </c:pt>
                <c:pt idx="64">
                  <c:v>0.59316564971597185</c:v>
                </c:pt>
                <c:pt idx="65">
                  <c:v>0.59587924681299786</c:v>
                </c:pt>
                <c:pt idx="66">
                  <c:v>0.60431758884556985</c:v>
                </c:pt>
                <c:pt idx="67">
                  <c:v>0.60285151357286326</c:v>
                </c:pt>
                <c:pt idx="68">
                  <c:v>0.60682694054345421</c:v>
                </c:pt>
                <c:pt idx="69">
                  <c:v>0.61378912304945665</c:v>
                </c:pt>
                <c:pt idx="70">
                  <c:v>0.61063699563875351</c:v>
                </c:pt>
                <c:pt idx="71">
                  <c:v>0.61574034523290266</c:v>
                </c:pt>
                <c:pt idx="72">
                  <c:v>0.61168896961594121</c:v>
                </c:pt>
                <c:pt idx="73">
                  <c:v>0.61351173147600901</c:v>
                </c:pt>
                <c:pt idx="74">
                  <c:v>0.62242623386354745</c:v>
                </c:pt>
                <c:pt idx="75">
                  <c:v>0.61085511214430133</c:v>
                </c:pt>
                <c:pt idx="76">
                  <c:v>0.61809713660941434</c:v>
                </c:pt>
                <c:pt idx="77">
                  <c:v>0.62635498888501451</c:v>
                </c:pt>
                <c:pt idx="78">
                  <c:v>0.62518154945911319</c:v>
                </c:pt>
                <c:pt idx="79">
                  <c:v>0.62627392783151081</c:v>
                </c:pt>
                <c:pt idx="80">
                  <c:v>0.62355914886262465</c:v>
                </c:pt>
                <c:pt idx="81">
                  <c:v>0.62564816572140269</c:v>
                </c:pt>
                <c:pt idx="82">
                  <c:v>0.62432867662223657</c:v>
                </c:pt>
                <c:pt idx="83">
                  <c:v>0.62598101813892293</c:v>
                </c:pt>
                <c:pt idx="84">
                  <c:v>0.63309814042330359</c:v>
                </c:pt>
                <c:pt idx="85">
                  <c:v>0.63613810140582905</c:v>
                </c:pt>
                <c:pt idx="86">
                  <c:v>0.63061685493073982</c:v>
                </c:pt>
                <c:pt idx="87">
                  <c:v>0.63845797688477357</c:v>
                </c:pt>
                <c:pt idx="88">
                  <c:v>0.63474885850892548</c:v>
                </c:pt>
                <c:pt idx="89">
                  <c:v>0.63986253117748315</c:v>
                </c:pt>
                <c:pt idx="90">
                  <c:v>0.64401985128530093</c:v>
                </c:pt>
                <c:pt idx="91">
                  <c:v>0.63632986301509842</c:v>
                </c:pt>
                <c:pt idx="92">
                  <c:v>0.64467591410409641</c:v>
                </c:pt>
                <c:pt idx="93">
                  <c:v>0.64606201638079963</c:v>
                </c:pt>
                <c:pt idx="94">
                  <c:v>0.65214672870045742</c:v>
                </c:pt>
                <c:pt idx="95">
                  <c:v>0.65202104238951475</c:v>
                </c:pt>
                <c:pt idx="96">
                  <c:v>0.65833295122073443</c:v>
                </c:pt>
                <c:pt idx="97">
                  <c:v>0.66201123859448718</c:v>
                </c:pt>
                <c:pt idx="98">
                  <c:v>0.6778736980616159</c:v>
                </c:pt>
                <c:pt idx="99">
                  <c:v>0.66355645809884756</c:v>
                </c:pt>
                <c:pt idx="100">
                  <c:v>0.6621962506281367</c:v>
                </c:pt>
                <c:pt idx="101">
                  <c:v>0.67130873508766886</c:v>
                </c:pt>
                <c:pt idx="102">
                  <c:v>0.67340762336813209</c:v>
                </c:pt>
                <c:pt idx="103">
                  <c:v>0.67089840888650698</c:v>
                </c:pt>
                <c:pt idx="104">
                  <c:v>0.66947578322558143</c:v>
                </c:pt>
                <c:pt idx="105">
                  <c:v>0.67406553520846235</c:v>
                </c:pt>
                <c:pt idx="106">
                  <c:v>0.68489015034468881</c:v>
                </c:pt>
                <c:pt idx="107">
                  <c:v>0.67628972060128356</c:v>
                </c:pt>
                <c:pt idx="108">
                  <c:v>0.67400115501549029</c:v>
                </c:pt>
                <c:pt idx="109">
                  <c:v>0.67344562373480132</c:v>
                </c:pt>
                <c:pt idx="110">
                  <c:v>0.67282413143290543</c:v>
                </c:pt>
                <c:pt idx="111">
                  <c:v>0.68224767087143201</c:v>
                </c:pt>
                <c:pt idx="112">
                  <c:v>0.68183064574190844</c:v>
                </c:pt>
                <c:pt idx="113">
                  <c:v>0.68875102681220135</c:v>
                </c:pt>
                <c:pt idx="114">
                  <c:v>0.69154028616530794</c:v>
                </c:pt>
                <c:pt idx="115">
                  <c:v>0.68573960980217319</c:v>
                </c:pt>
                <c:pt idx="116">
                  <c:v>0.68363640317230689</c:v>
                </c:pt>
                <c:pt idx="117">
                  <c:v>0.6882861800707033</c:v>
                </c:pt>
                <c:pt idx="118">
                  <c:v>0.6944107431956642</c:v>
                </c:pt>
                <c:pt idx="119">
                  <c:v>0.69170290376547428</c:v>
                </c:pt>
                <c:pt idx="120">
                  <c:v>0.69230786586299864</c:v>
                </c:pt>
                <c:pt idx="121">
                  <c:v>0.69631464072620908</c:v>
                </c:pt>
                <c:pt idx="122">
                  <c:v>0.69225546997300913</c:v>
                </c:pt>
                <c:pt idx="123">
                  <c:v>0.69627748440647041</c:v>
                </c:pt>
                <c:pt idx="124">
                  <c:v>0.70587209509879867</c:v>
                </c:pt>
                <c:pt idx="125">
                  <c:v>0.70693673899513443</c:v>
                </c:pt>
                <c:pt idx="126">
                  <c:v>0.70441285171469814</c:v>
                </c:pt>
                <c:pt idx="127">
                  <c:v>0.70488302223307775</c:v>
                </c:pt>
                <c:pt idx="128">
                  <c:v>0.70846384339450497</c:v>
                </c:pt>
                <c:pt idx="129">
                  <c:v>0.71296319344234294</c:v>
                </c:pt>
                <c:pt idx="130">
                  <c:v>0.72202109771090139</c:v>
                </c:pt>
                <c:pt idx="131">
                  <c:v>0.71390571878769349</c:v>
                </c:pt>
                <c:pt idx="132">
                  <c:v>0.7126000730895824</c:v>
                </c:pt>
                <c:pt idx="133">
                  <c:v>0.71448312179180506</c:v>
                </c:pt>
                <c:pt idx="134">
                  <c:v>0.71013809083325707</c:v>
                </c:pt>
                <c:pt idx="135">
                  <c:v>0.71674396145035713</c:v>
                </c:pt>
                <c:pt idx="136">
                  <c:v>0.72493733096195512</c:v>
                </c:pt>
                <c:pt idx="137">
                  <c:v>0.71780191245837544</c:v>
                </c:pt>
                <c:pt idx="138">
                  <c:v>0.71386095330084687</c:v>
                </c:pt>
                <c:pt idx="139">
                  <c:v>0.7150171618378568</c:v>
                </c:pt>
                <c:pt idx="140">
                  <c:v>0.72684464942640259</c:v>
                </c:pt>
                <c:pt idx="141">
                  <c:v>0.72520330692937884</c:v>
                </c:pt>
                <c:pt idx="142">
                  <c:v>0.73337354387456732</c:v>
                </c:pt>
                <c:pt idx="143">
                  <c:v>0.73388417214482637</c:v>
                </c:pt>
                <c:pt idx="144">
                  <c:v>0.73202469169376938</c:v>
                </c:pt>
                <c:pt idx="145">
                  <c:v>0.73776967086928058</c:v>
                </c:pt>
                <c:pt idx="146">
                  <c:v>0.73648218297179702</c:v>
                </c:pt>
                <c:pt idx="147">
                  <c:v>0.73367309012675108</c:v>
                </c:pt>
                <c:pt idx="148">
                  <c:v>0.72499990825985827</c:v>
                </c:pt>
                <c:pt idx="149">
                  <c:v>0.7287036858983994</c:v>
                </c:pt>
                <c:pt idx="150">
                  <c:v>0.7277067031376081</c:v>
                </c:pt>
                <c:pt idx="151">
                  <c:v>0.73076215147491952</c:v>
                </c:pt>
                <c:pt idx="152">
                  <c:v>0.7375011910921826</c:v>
                </c:pt>
                <c:pt idx="153">
                  <c:v>0.73377205457759698</c:v>
                </c:pt>
              </c:numCache>
            </c:numRef>
          </c:xVal>
          <c:yVal>
            <c:numRef>
              <c:f>'CT02'!$A$12:$A$165</c:f>
              <c:numCache>
                <c:formatCode>0.000</c:formatCode>
                <c:ptCount val="154"/>
                <c:pt idx="0">
                  <c:v>35.861400000000003</c:v>
                </c:pt>
                <c:pt idx="1">
                  <c:v>35.757000000000005</c:v>
                </c:pt>
                <c:pt idx="2">
                  <c:v>35.6526</c:v>
                </c:pt>
                <c:pt idx="3">
                  <c:v>35.548200000000001</c:v>
                </c:pt>
                <c:pt idx="4">
                  <c:v>35.443800000000003</c:v>
                </c:pt>
                <c:pt idx="5">
                  <c:v>35.339400000000005</c:v>
                </c:pt>
                <c:pt idx="6">
                  <c:v>35.235000000000007</c:v>
                </c:pt>
                <c:pt idx="7">
                  <c:v>35.130600000000001</c:v>
                </c:pt>
                <c:pt idx="8">
                  <c:v>35.026200000000003</c:v>
                </c:pt>
                <c:pt idx="9">
                  <c:v>34.921800000000005</c:v>
                </c:pt>
                <c:pt idx="10">
                  <c:v>34.817400000000006</c:v>
                </c:pt>
                <c:pt idx="11">
                  <c:v>34.713000000000001</c:v>
                </c:pt>
                <c:pt idx="12">
                  <c:v>34.608600000000003</c:v>
                </c:pt>
                <c:pt idx="13">
                  <c:v>34.504200000000004</c:v>
                </c:pt>
                <c:pt idx="14">
                  <c:v>34.399800000000006</c:v>
                </c:pt>
                <c:pt idx="15">
                  <c:v>34.295400000000001</c:v>
                </c:pt>
                <c:pt idx="16">
                  <c:v>34.191000000000003</c:v>
                </c:pt>
                <c:pt idx="17">
                  <c:v>34.086600000000004</c:v>
                </c:pt>
                <c:pt idx="18">
                  <c:v>33.982200000000006</c:v>
                </c:pt>
                <c:pt idx="19">
                  <c:v>33.877800000000001</c:v>
                </c:pt>
                <c:pt idx="20">
                  <c:v>33.773400000000002</c:v>
                </c:pt>
                <c:pt idx="21">
                  <c:v>33.669000000000004</c:v>
                </c:pt>
                <c:pt idx="22">
                  <c:v>33.564600000000006</c:v>
                </c:pt>
                <c:pt idx="23">
                  <c:v>33.4602</c:v>
                </c:pt>
                <c:pt idx="24">
                  <c:v>33.355800000000002</c:v>
                </c:pt>
                <c:pt idx="25">
                  <c:v>33.251400000000004</c:v>
                </c:pt>
                <c:pt idx="26">
                  <c:v>33.147000000000006</c:v>
                </c:pt>
                <c:pt idx="27">
                  <c:v>33.0426</c:v>
                </c:pt>
                <c:pt idx="28">
                  <c:v>32.938200000000002</c:v>
                </c:pt>
                <c:pt idx="29">
                  <c:v>32.833800000000004</c:v>
                </c:pt>
                <c:pt idx="30">
                  <c:v>32.729400000000005</c:v>
                </c:pt>
                <c:pt idx="31">
                  <c:v>32.625</c:v>
                </c:pt>
                <c:pt idx="32">
                  <c:v>32.520600000000002</c:v>
                </c:pt>
                <c:pt idx="33">
                  <c:v>32.416200000000003</c:v>
                </c:pt>
                <c:pt idx="34">
                  <c:v>32.311800000000005</c:v>
                </c:pt>
                <c:pt idx="35">
                  <c:v>32.2074</c:v>
                </c:pt>
                <c:pt idx="36">
                  <c:v>32.103000000000002</c:v>
                </c:pt>
                <c:pt idx="37">
                  <c:v>31.998600000000003</c:v>
                </c:pt>
                <c:pt idx="38">
                  <c:v>31.894200000000001</c:v>
                </c:pt>
                <c:pt idx="39">
                  <c:v>31.789800000000003</c:v>
                </c:pt>
                <c:pt idx="40">
                  <c:v>31.685400000000001</c:v>
                </c:pt>
                <c:pt idx="41">
                  <c:v>31.581000000000003</c:v>
                </c:pt>
                <c:pt idx="42">
                  <c:v>31.476600000000001</c:v>
                </c:pt>
                <c:pt idx="43">
                  <c:v>31.372200000000003</c:v>
                </c:pt>
                <c:pt idx="44">
                  <c:v>31.267800000000001</c:v>
                </c:pt>
                <c:pt idx="45">
                  <c:v>31.163400000000003</c:v>
                </c:pt>
                <c:pt idx="46">
                  <c:v>31.059000000000005</c:v>
                </c:pt>
                <c:pt idx="47">
                  <c:v>30.954600000000003</c:v>
                </c:pt>
                <c:pt idx="48">
                  <c:v>30.850200000000005</c:v>
                </c:pt>
                <c:pt idx="49">
                  <c:v>30.745800000000003</c:v>
                </c:pt>
                <c:pt idx="50">
                  <c:v>30.641400000000004</c:v>
                </c:pt>
                <c:pt idx="51">
                  <c:v>30.537000000000003</c:v>
                </c:pt>
                <c:pt idx="52">
                  <c:v>30.432600000000004</c:v>
                </c:pt>
                <c:pt idx="53">
                  <c:v>30.328200000000002</c:v>
                </c:pt>
                <c:pt idx="54">
                  <c:v>30.223800000000004</c:v>
                </c:pt>
                <c:pt idx="55">
                  <c:v>30.119400000000002</c:v>
                </c:pt>
                <c:pt idx="56">
                  <c:v>30.015000000000004</c:v>
                </c:pt>
                <c:pt idx="57">
                  <c:v>29.910600000000002</c:v>
                </c:pt>
                <c:pt idx="58">
                  <c:v>29.806200000000004</c:v>
                </c:pt>
                <c:pt idx="59">
                  <c:v>29.701800000000002</c:v>
                </c:pt>
                <c:pt idx="60">
                  <c:v>29.597400000000004</c:v>
                </c:pt>
                <c:pt idx="61">
                  <c:v>29.493000000000002</c:v>
                </c:pt>
                <c:pt idx="62">
                  <c:v>29.388600000000004</c:v>
                </c:pt>
                <c:pt idx="63">
                  <c:v>29.284200000000002</c:v>
                </c:pt>
                <c:pt idx="64">
                  <c:v>29.179800000000004</c:v>
                </c:pt>
                <c:pt idx="65">
                  <c:v>29.075400000000002</c:v>
                </c:pt>
                <c:pt idx="66">
                  <c:v>28.971000000000004</c:v>
                </c:pt>
                <c:pt idx="67">
                  <c:v>28.866600000000002</c:v>
                </c:pt>
                <c:pt idx="68">
                  <c:v>28.762200000000004</c:v>
                </c:pt>
                <c:pt idx="69">
                  <c:v>28.657800000000002</c:v>
                </c:pt>
                <c:pt idx="70">
                  <c:v>28.553400000000003</c:v>
                </c:pt>
                <c:pt idx="71">
                  <c:v>28.449000000000002</c:v>
                </c:pt>
                <c:pt idx="72">
                  <c:v>28.344600000000003</c:v>
                </c:pt>
                <c:pt idx="73">
                  <c:v>28.240200000000002</c:v>
                </c:pt>
                <c:pt idx="74">
                  <c:v>28.135800000000003</c:v>
                </c:pt>
                <c:pt idx="75">
                  <c:v>28.031400000000001</c:v>
                </c:pt>
                <c:pt idx="76">
                  <c:v>27.927000000000003</c:v>
                </c:pt>
                <c:pt idx="77">
                  <c:v>27.822600000000001</c:v>
                </c:pt>
                <c:pt idx="78">
                  <c:v>27.718200000000003</c:v>
                </c:pt>
                <c:pt idx="79">
                  <c:v>27.613800000000001</c:v>
                </c:pt>
                <c:pt idx="80">
                  <c:v>27.509400000000003</c:v>
                </c:pt>
                <c:pt idx="81">
                  <c:v>27.405000000000001</c:v>
                </c:pt>
                <c:pt idx="82">
                  <c:v>27.300600000000003</c:v>
                </c:pt>
                <c:pt idx="83">
                  <c:v>27.196200000000001</c:v>
                </c:pt>
                <c:pt idx="84">
                  <c:v>27.091800000000003</c:v>
                </c:pt>
                <c:pt idx="85">
                  <c:v>26.987400000000001</c:v>
                </c:pt>
                <c:pt idx="86">
                  <c:v>26.883000000000003</c:v>
                </c:pt>
                <c:pt idx="87">
                  <c:v>26.778600000000001</c:v>
                </c:pt>
                <c:pt idx="88">
                  <c:v>26.674200000000003</c:v>
                </c:pt>
                <c:pt idx="89">
                  <c:v>26.569800000000004</c:v>
                </c:pt>
                <c:pt idx="90">
                  <c:v>26.465400000000002</c:v>
                </c:pt>
                <c:pt idx="91">
                  <c:v>26.361000000000004</c:v>
                </c:pt>
                <c:pt idx="92">
                  <c:v>26.256600000000002</c:v>
                </c:pt>
                <c:pt idx="93">
                  <c:v>26.152200000000004</c:v>
                </c:pt>
                <c:pt idx="94">
                  <c:v>26.047800000000002</c:v>
                </c:pt>
                <c:pt idx="95">
                  <c:v>25.943400000000004</c:v>
                </c:pt>
                <c:pt idx="96">
                  <c:v>25.839000000000002</c:v>
                </c:pt>
                <c:pt idx="97">
                  <c:v>25.734600000000004</c:v>
                </c:pt>
                <c:pt idx="98">
                  <c:v>25.630200000000002</c:v>
                </c:pt>
                <c:pt idx="99">
                  <c:v>25.525800000000004</c:v>
                </c:pt>
                <c:pt idx="100">
                  <c:v>25.421400000000002</c:v>
                </c:pt>
                <c:pt idx="101">
                  <c:v>25.317000000000004</c:v>
                </c:pt>
                <c:pt idx="102">
                  <c:v>25.212600000000002</c:v>
                </c:pt>
                <c:pt idx="103">
                  <c:v>25.108200000000004</c:v>
                </c:pt>
                <c:pt idx="104">
                  <c:v>25.003800000000002</c:v>
                </c:pt>
                <c:pt idx="105">
                  <c:v>24.899400000000004</c:v>
                </c:pt>
                <c:pt idx="106">
                  <c:v>24.795000000000002</c:v>
                </c:pt>
                <c:pt idx="107">
                  <c:v>24.690600000000003</c:v>
                </c:pt>
                <c:pt idx="108">
                  <c:v>24.586200000000002</c:v>
                </c:pt>
                <c:pt idx="109">
                  <c:v>24.481800000000003</c:v>
                </c:pt>
                <c:pt idx="110">
                  <c:v>24.377400000000002</c:v>
                </c:pt>
                <c:pt idx="111">
                  <c:v>24.273000000000003</c:v>
                </c:pt>
                <c:pt idx="112">
                  <c:v>24.168600000000001</c:v>
                </c:pt>
                <c:pt idx="113">
                  <c:v>24.064200000000003</c:v>
                </c:pt>
                <c:pt idx="114">
                  <c:v>23.959800000000001</c:v>
                </c:pt>
                <c:pt idx="115">
                  <c:v>23.855400000000003</c:v>
                </c:pt>
                <c:pt idx="116">
                  <c:v>23.751000000000001</c:v>
                </c:pt>
                <c:pt idx="117">
                  <c:v>23.646600000000003</c:v>
                </c:pt>
                <c:pt idx="118">
                  <c:v>23.542200000000001</c:v>
                </c:pt>
                <c:pt idx="119">
                  <c:v>23.437800000000003</c:v>
                </c:pt>
                <c:pt idx="120">
                  <c:v>23.333400000000001</c:v>
                </c:pt>
                <c:pt idx="121">
                  <c:v>23.229000000000003</c:v>
                </c:pt>
                <c:pt idx="122">
                  <c:v>23.124600000000001</c:v>
                </c:pt>
                <c:pt idx="123">
                  <c:v>23.020200000000003</c:v>
                </c:pt>
                <c:pt idx="124">
                  <c:v>22.915800000000001</c:v>
                </c:pt>
                <c:pt idx="125">
                  <c:v>22.811400000000003</c:v>
                </c:pt>
                <c:pt idx="126">
                  <c:v>22.707000000000001</c:v>
                </c:pt>
                <c:pt idx="127">
                  <c:v>22.602600000000002</c:v>
                </c:pt>
                <c:pt idx="128">
                  <c:v>22.498200000000001</c:v>
                </c:pt>
                <c:pt idx="129">
                  <c:v>22.393800000000002</c:v>
                </c:pt>
                <c:pt idx="130">
                  <c:v>22.289400000000001</c:v>
                </c:pt>
                <c:pt idx="131">
                  <c:v>22.185000000000002</c:v>
                </c:pt>
                <c:pt idx="132">
                  <c:v>22.080600000000004</c:v>
                </c:pt>
                <c:pt idx="133">
                  <c:v>21.976200000000002</c:v>
                </c:pt>
                <c:pt idx="134">
                  <c:v>21.871800000000004</c:v>
                </c:pt>
                <c:pt idx="135">
                  <c:v>21.767400000000002</c:v>
                </c:pt>
                <c:pt idx="136">
                  <c:v>21.663000000000004</c:v>
                </c:pt>
                <c:pt idx="137">
                  <c:v>21.558600000000002</c:v>
                </c:pt>
                <c:pt idx="138">
                  <c:v>21.454200000000004</c:v>
                </c:pt>
                <c:pt idx="139">
                  <c:v>21.349800000000002</c:v>
                </c:pt>
                <c:pt idx="140">
                  <c:v>21.245400000000004</c:v>
                </c:pt>
                <c:pt idx="141">
                  <c:v>21.141000000000002</c:v>
                </c:pt>
                <c:pt idx="142">
                  <c:v>21.036600000000004</c:v>
                </c:pt>
                <c:pt idx="143">
                  <c:v>20.932200000000002</c:v>
                </c:pt>
                <c:pt idx="144">
                  <c:v>20.827800000000003</c:v>
                </c:pt>
                <c:pt idx="145">
                  <c:v>20.723400000000002</c:v>
                </c:pt>
                <c:pt idx="146">
                  <c:v>20.619000000000003</c:v>
                </c:pt>
                <c:pt idx="147">
                  <c:v>20.514600000000002</c:v>
                </c:pt>
                <c:pt idx="148">
                  <c:v>20.410200000000003</c:v>
                </c:pt>
                <c:pt idx="149">
                  <c:v>20.305800000000001</c:v>
                </c:pt>
                <c:pt idx="150">
                  <c:v>20.201400000000003</c:v>
                </c:pt>
                <c:pt idx="151">
                  <c:v>20.097000000000001</c:v>
                </c:pt>
                <c:pt idx="152">
                  <c:v>19.992600000000003</c:v>
                </c:pt>
                <c:pt idx="153">
                  <c:v>19.888200000000001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F47-4F0F-8DA6-FA2E5CA4A742}"/>
            </c:ext>
          </c:extLst>
        </c:ser>
        <c:ser>
          <c:idx val="1"/>
          <c:order val="1"/>
          <c:tx>
            <c:v>CT03-03</c:v>
          </c:tx>
          <c:spPr>
            <a:ln w="2540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'CT03'!$F$9:$F$221</c:f>
              <c:numCache>
                <c:formatCode>0.000</c:formatCode>
                <c:ptCount val="213"/>
                <c:pt idx="0">
                  <c:v>0.52784472764750734</c:v>
                </c:pt>
                <c:pt idx="1">
                  <c:v>0.52660209255631985</c:v>
                </c:pt>
                <c:pt idx="2">
                  <c:v>0.52509672991400613</c:v>
                </c:pt>
                <c:pt idx="3">
                  <c:v>0.52301736531867626</c:v>
                </c:pt>
                <c:pt idx="4">
                  <c:v>0.5271125297468181</c:v>
                </c:pt>
                <c:pt idx="5">
                  <c:v>0.5310112388282322</c:v>
                </c:pt>
                <c:pt idx="6">
                  <c:v>0.53609883298309124</c:v>
                </c:pt>
                <c:pt idx="7">
                  <c:v>0.5431911669305306</c:v>
                </c:pt>
                <c:pt idx="8">
                  <c:v>0.54044954360742925</c:v>
                </c:pt>
                <c:pt idx="9">
                  <c:v>0.5400528447217815</c:v>
                </c:pt>
                <c:pt idx="10">
                  <c:v>0.53705124846003571</c:v>
                </c:pt>
                <c:pt idx="11">
                  <c:v>0.53972414132720514</c:v>
                </c:pt>
                <c:pt idx="12">
                  <c:v>0.54027485247667972</c:v>
                </c:pt>
                <c:pt idx="13">
                  <c:v>0.53553685554581931</c:v>
                </c:pt>
                <c:pt idx="14">
                  <c:v>0.53750448687749064</c:v>
                </c:pt>
                <c:pt idx="15">
                  <c:v>0.5380604979635244</c:v>
                </c:pt>
                <c:pt idx="16">
                  <c:v>0.54735159281818868</c:v>
                </c:pt>
                <c:pt idx="17">
                  <c:v>0.5554649283993115</c:v>
                </c:pt>
                <c:pt idx="18">
                  <c:v>0.56207465546861601</c:v>
                </c:pt>
                <c:pt idx="19">
                  <c:v>0.56381002741129516</c:v>
                </c:pt>
                <c:pt idx="20">
                  <c:v>0.54934536528670341</c:v>
                </c:pt>
                <c:pt idx="21">
                  <c:v>0.54439443061234782</c:v>
                </c:pt>
                <c:pt idx="22">
                  <c:v>0.54185700424749261</c:v>
                </c:pt>
                <c:pt idx="23">
                  <c:v>0.55089534285293784</c:v>
                </c:pt>
                <c:pt idx="24">
                  <c:v>0.57491220801069853</c:v>
                </c:pt>
                <c:pt idx="25">
                  <c:v>0.58998496736219452</c:v>
                </c:pt>
                <c:pt idx="26">
                  <c:v>0.58845872524633391</c:v>
                </c:pt>
                <c:pt idx="27">
                  <c:v>0.57773640286523209</c:v>
                </c:pt>
                <c:pt idx="28">
                  <c:v>0.5722070163483659</c:v>
                </c:pt>
                <c:pt idx="29">
                  <c:v>0.56882791275493172</c:v>
                </c:pt>
                <c:pt idx="30">
                  <c:v>0.56722983732239018</c:v>
                </c:pt>
                <c:pt idx="31">
                  <c:v>0.57210098850176305</c:v>
                </c:pt>
                <c:pt idx="32">
                  <c:v>0.5874706752676977</c:v>
                </c:pt>
                <c:pt idx="33">
                  <c:v>0.59623630724652144</c:v>
                </c:pt>
                <c:pt idx="34">
                  <c:v>0.59550122951300599</c:v>
                </c:pt>
                <c:pt idx="35">
                  <c:v>0.59522121184767951</c:v>
                </c:pt>
                <c:pt idx="36">
                  <c:v>0.59419506319238447</c:v>
                </c:pt>
                <c:pt idx="37">
                  <c:v>0.59148722225077277</c:v>
                </c:pt>
                <c:pt idx="38">
                  <c:v>0.58377499878890493</c:v>
                </c:pt>
                <c:pt idx="39">
                  <c:v>0.58800926467565584</c:v>
                </c:pt>
                <c:pt idx="40">
                  <c:v>0.58476732307598922</c:v>
                </c:pt>
                <c:pt idx="41">
                  <c:v>0.57875207246150362</c:v>
                </c:pt>
                <c:pt idx="42">
                  <c:v>0.58454722429510109</c:v>
                </c:pt>
                <c:pt idx="43">
                  <c:v>0.59025507543036826</c:v>
                </c:pt>
                <c:pt idx="44">
                  <c:v>0.58154105175657134</c:v>
                </c:pt>
                <c:pt idx="45">
                  <c:v>0.56948239412533874</c:v>
                </c:pt>
                <c:pt idx="46">
                  <c:v>0.57281847217518767</c:v>
                </c:pt>
                <c:pt idx="47">
                  <c:v>0.58314222896386003</c:v>
                </c:pt>
                <c:pt idx="48">
                  <c:v>0.58410847453800807</c:v>
                </c:pt>
                <c:pt idx="49">
                  <c:v>0.58834132789020332</c:v>
                </c:pt>
                <c:pt idx="50">
                  <c:v>0.59494677343158231</c:v>
                </c:pt>
                <c:pt idx="51">
                  <c:v>0.60371014991395922</c:v>
                </c:pt>
                <c:pt idx="52">
                  <c:v>0.60592979584282347</c:v>
                </c:pt>
                <c:pt idx="53">
                  <c:v>0.60755964707810017</c:v>
                </c:pt>
                <c:pt idx="54">
                  <c:v>0.59812793695150746</c:v>
                </c:pt>
                <c:pt idx="55">
                  <c:v>0.59582309546206735</c:v>
                </c:pt>
                <c:pt idx="56">
                  <c:v>0.60378862795461397</c:v>
                </c:pt>
                <c:pt idx="57">
                  <c:v>0.60608877399736638</c:v>
                </c:pt>
                <c:pt idx="58">
                  <c:v>0.61982463774310803</c:v>
                </c:pt>
                <c:pt idx="59">
                  <c:v>0.62783933150783777</c:v>
                </c:pt>
                <c:pt idx="60">
                  <c:v>0.61728228548737052</c:v>
                </c:pt>
                <c:pt idx="61">
                  <c:v>0.60071552919349336</c:v>
                </c:pt>
                <c:pt idx="62">
                  <c:v>0.58167809996648878</c:v>
                </c:pt>
                <c:pt idx="63">
                  <c:v>0.57491570683637239</c:v>
                </c:pt>
                <c:pt idx="64">
                  <c:v>0.58971012087421004</c:v>
                </c:pt>
                <c:pt idx="65">
                  <c:v>0.60960691973342285</c:v>
                </c:pt>
                <c:pt idx="66">
                  <c:v>0.62834050380885931</c:v>
                </c:pt>
                <c:pt idx="67">
                  <c:v>0.64557724395315386</c:v>
                </c:pt>
                <c:pt idx="68">
                  <c:v>0.64925699909218726</c:v>
                </c:pt>
                <c:pt idx="69">
                  <c:v>0.64768634150666982</c:v>
                </c:pt>
                <c:pt idx="70">
                  <c:v>0.64202579172285534</c:v>
                </c:pt>
                <c:pt idx="71">
                  <c:v>0.61832310975532812</c:v>
                </c:pt>
                <c:pt idx="72">
                  <c:v>0.59081098918299746</c:v>
                </c:pt>
                <c:pt idx="73">
                  <c:v>0.57979949825776267</c:v>
                </c:pt>
                <c:pt idx="74">
                  <c:v>0.5689888567361846</c:v>
                </c:pt>
                <c:pt idx="75">
                  <c:v>0.5698987966535084</c:v>
                </c:pt>
                <c:pt idx="76">
                  <c:v>0.59203425426359224</c:v>
                </c:pt>
                <c:pt idx="77">
                  <c:v>0.60413922508770523</c:v>
                </c:pt>
                <c:pt idx="78">
                  <c:v>0.60788309687199171</c:v>
                </c:pt>
                <c:pt idx="79">
                  <c:v>0.61040072285815117</c:v>
                </c:pt>
                <c:pt idx="80">
                  <c:v>0.61655897740877696</c:v>
                </c:pt>
                <c:pt idx="81">
                  <c:v>0.63349021511964787</c:v>
                </c:pt>
                <c:pt idx="82">
                  <c:v>0.64474660509770765</c:v>
                </c:pt>
                <c:pt idx="83">
                  <c:v>0.64083554861026371</c:v>
                </c:pt>
                <c:pt idx="84">
                  <c:v>0.6418834297510041</c:v>
                </c:pt>
                <c:pt idx="85">
                  <c:v>0.63029805187773513</c:v>
                </c:pt>
                <c:pt idx="86">
                  <c:v>0.62442515403675336</c:v>
                </c:pt>
                <c:pt idx="87">
                  <c:v>0.62223989147440617</c:v>
                </c:pt>
                <c:pt idx="88">
                  <c:v>0.62227814774493628</c:v>
                </c:pt>
                <c:pt idx="89">
                  <c:v>0.62855454271331723</c:v>
                </c:pt>
                <c:pt idx="90">
                  <c:v>0.63231210938331883</c:v>
                </c:pt>
                <c:pt idx="91">
                  <c:v>0.63564528693822331</c:v>
                </c:pt>
                <c:pt idx="92">
                  <c:v>0.64419458186613143</c:v>
                </c:pt>
                <c:pt idx="93">
                  <c:v>0.63877724954895121</c:v>
                </c:pt>
                <c:pt idx="94">
                  <c:v>0.6231962388538943</c:v>
                </c:pt>
                <c:pt idx="95">
                  <c:v>0.60550486551338201</c:v>
                </c:pt>
                <c:pt idx="96">
                  <c:v>0.60656490367284499</c:v>
                </c:pt>
                <c:pt idx="97">
                  <c:v>0.6101282224862361</c:v>
                </c:pt>
                <c:pt idx="98">
                  <c:v>0.61336026000004151</c:v>
                </c:pt>
                <c:pt idx="99">
                  <c:v>0.61149742821351394</c:v>
                </c:pt>
                <c:pt idx="100">
                  <c:v>0.62330066662066397</c:v>
                </c:pt>
                <c:pt idx="101">
                  <c:v>0.63623455663023964</c:v>
                </c:pt>
                <c:pt idx="102">
                  <c:v>0.64240203396507989</c:v>
                </c:pt>
                <c:pt idx="103">
                  <c:v>0.64453387545935836</c:v>
                </c:pt>
                <c:pt idx="104">
                  <c:v>0.64541093788581216</c:v>
                </c:pt>
                <c:pt idx="105">
                  <c:v>0.6425088481187724</c:v>
                </c:pt>
                <c:pt idx="106">
                  <c:v>0.6422886783269478</c:v>
                </c:pt>
                <c:pt idx="107">
                  <c:v>0.6427688655019842</c:v>
                </c:pt>
                <c:pt idx="108">
                  <c:v>0.6374361266573958</c:v>
                </c:pt>
                <c:pt idx="109">
                  <c:v>0.63949998437559308</c:v>
                </c:pt>
                <c:pt idx="110">
                  <c:v>0.64051120620973334</c:v>
                </c:pt>
                <c:pt idx="111">
                  <c:v>0.64538892843280027</c:v>
                </c:pt>
                <c:pt idx="112">
                  <c:v>0.65086205407904496</c:v>
                </c:pt>
                <c:pt idx="113">
                  <c:v>0.65168426119898981</c:v>
                </c:pt>
                <c:pt idx="114">
                  <c:v>0.64951153237218462</c:v>
                </c:pt>
                <c:pt idx="115">
                  <c:v>0.63965112624505449</c:v>
                </c:pt>
                <c:pt idx="116">
                  <c:v>0.63954264160976793</c:v>
                </c:pt>
                <c:pt idx="117">
                  <c:v>0.64262938719422202</c:v>
                </c:pt>
                <c:pt idx="118">
                  <c:v>0.65099513107019924</c:v>
                </c:pt>
                <c:pt idx="119">
                  <c:v>0.65214987360122245</c:v>
                </c:pt>
                <c:pt idx="120">
                  <c:v>0.65839205102954734</c:v>
                </c:pt>
                <c:pt idx="121">
                  <c:v>0.66610481521407472</c:v>
                </c:pt>
                <c:pt idx="122">
                  <c:v>0.64990937649451286</c:v>
                </c:pt>
                <c:pt idx="123">
                  <c:v>0.63644448449584756</c:v>
                </c:pt>
                <c:pt idx="124">
                  <c:v>0.63317518993243316</c:v>
                </c:pt>
                <c:pt idx="125">
                  <c:v>0.63436312082959512</c:v>
                </c:pt>
                <c:pt idx="126">
                  <c:v>0.63476635512179735</c:v>
                </c:pt>
                <c:pt idx="127">
                  <c:v>0.64744791476515151</c:v>
                </c:pt>
                <c:pt idx="128">
                  <c:v>0.66267687590008828</c:v>
                </c:pt>
                <c:pt idx="129">
                  <c:v>0.68940545312392509</c:v>
                </c:pt>
                <c:pt idx="130">
                  <c:v>0.70530895174986963</c:v>
                </c:pt>
                <c:pt idx="131">
                  <c:v>0.69109524569220582</c:v>
                </c:pt>
                <c:pt idx="132">
                  <c:v>0.65859099456235981</c:v>
                </c:pt>
                <c:pt idx="133">
                  <c:v>0.63813656922655748</c:v>
                </c:pt>
                <c:pt idx="134">
                  <c:v>0.63512195943582728</c:v>
                </c:pt>
                <c:pt idx="135">
                  <c:v>0.63335608291052636</c:v>
                </c:pt>
                <c:pt idx="136">
                  <c:v>0.63679788770251544</c:v>
                </c:pt>
                <c:pt idx="137">
                  <c:v>0.65082738146693275</c:v>
                </c:pt>
                <c:pt idx="138">
                  <c:v>0.66348857961000407</c:v>
                </c:pt>
                <c:pt idx="139">
                  <c:v>0.68481842514430069</c:v>
                </c:pt>
                <c:pt idx="140">
                  <c:v>0.69630771212589238</c:v>
                </c:pt>
                <c:pt idx="141">
                  <c:v>0.6829304677937823</c:v>
                </c:pt>
                <c:pt idx="142">
                  <c:v>0.67153028420654759</c:v>
                </c:pt>
                <c:pt idx="143">
                  <c:v>0.66415345583289753</c:v>
                </c:pt>
                <c:pt idx="144">
                  <c:v>0.66087873169566225</c:v>
                </c:pt>
                <c:pt idx="145">
                  <c:v>0.65326990295327514</c:v>
                </c:pt>
                <c:pt idx="146">
                  <c:v>0.65926328553047453</c:v>
                </c:pt>
                <c:pt idx="147">
                  <c:v>0.67026394603907802</c:v>
                </c:pt>
                <c:pt idx="148">
                  <c:v>0.68214563033152065</c:v>
                </c:pt>
                <c:pt idx="149">
                  <c:v>0.68080792483423258</c:v>
                </c:pt>
                <c:pt idx="150">
                  <c:v>0.67246262867124829</c:v>
                </c:pt>
                <c:pt idx="151">
                  <c:v>0.65833457219595226</c:v>
                </c:pt>
                <c:pt idx="152">
                  <c:v>0.65201914271041617</c:v>
                </c:pt>
                <c:pt idx="153">
                  <c:v>0.6617464355278756</c:v>
                </c:pt>
                <c:pt idx="154">
                  <c:v>0.66668662459261019</c:v>
                </c:pt>
                <c:pt idx="155">
                  <c:v>0.66507785396059105</c:v>
                </c:pt>
                <c:pt idx="156">
                  <c:v>0.66467076735469099</c:v>
                </c:pt>
                <c:pt idx="157">
                  <c:v>0.66871480584768028</c:v>
                </c:pt>
                <c:pt idx="158">
                  <c:v>0.67564263390163759</c:v>
                </c:pt>
                <c:pt idx="159">
                  <c:v>0.68807415580730247</c:v>
                </c:pt>
                <c:pt idx="160">
                  <c:v>0.6797999986490022</c:v>
                </c:pt>
                <c:pt idx="161">
                  <c:v>0.65909834375384002</c:v>
                </c:pt>
                <c:pt idx="162">
                  <c:v>0.6621528918163061</c:v>
                </c:pt>
                <c:pt idx="163">
                  <c:v>0.66503683584803497</c:v>
                </c:pt>
                <c:pt idx="164">
                  <c:v>0.67254014922243754</c:v>
                </c:pt>
                <c:pt idx="165">
                  <c:v>0.66196810113739457</c:v>
                </c:pt>
                <c:pt idx="166">
                  <c:v>0.66588170681556524</c:v>
                </c:pt>
                <c:pt idx="167">
                  <c:v>0.68143197099690878</c:v>
                </c:pt>
                <c:pt idx="168">
                  <c:v>0.68416271482283897</c:v>
                </c:pt>
                <c:pt idx="169">
                  <c:v>0.6936056859858577</c:v>
                </c:pt>
                <c:pt idx="170">
                  <c:v>0.71291261843565945</c:v>
                </c:pt>
                <c:pt idx="171">
                  <c:v>0.72617458256934542</c:v>
                </c:pt>
                <c:pt idx="172">
                  <c:v>0.73344762615640602</c:v>
                </c:pt>
                <c:pt idx="173">
                  <c:v>0.7366947548204551</c:v>
                </c:pt>
                <c:pt idx="174">
                  <c:v>0.74586523238344493</c:v>
                </c:pt>
                <c:pt idx="175">
                  <c:v>0.73738946692218532</c:v>
                </c:pt>
                <c:pt idx="176">
                  <c:v>0.72299739648823536</c:v>
                </c:pt>
                <c:pt idx="177">
                  <c:v>0.72354144996033487</c:v>
                </c:pt>
                <c:pt idx="178">
                  <c:v>0.73625934966679896</c:v>
                </c:pt>
                <c:pt idx="179">
                  <c:v>0.73885271856603463</c:v>
                </c:pt>
                <c:pt idx="180">
                  <c:v>0.75175757185753811</c:v>
                </c:pt>
                <c:pt idx="181">
                  <c:v>0.77591620620061785</c:v>
                </c:pt>
                <c:pt idx="182">
                  <c:v>0.80327789593180432</c:v>
                </c:pt>
                <c:pt idx="183">
                  <c:v>0.79742570908681809</c:v>
                </c:pt>
                <c:pt idx="184">
                  <c:v>0.73397497989242044</c:v>
                </c:pt>
                <c:pt idx="185">
                  <c:v>0.73467914332947237</c:v>
                </c:pt>
                <c:pt idx="186">
                  <c:v>0.73253596098709628</c:v>
                </c:pt>
                <c:pt idx="187">
                  <c:v>0.73056791970810375</c:v>
                </c:pt>
                <c:pt idx="188">
                  <c:v>0.73199978346065764</c:v>
                </c:pt>
                <c:pt idx="189">
                  <c:v>0.72134179736557036</c:v>
                </c:pt>
                <c:pt idx="190">
                  <c:v>0.71677487633684411</c:v>
                </c:pt>
                <c:pt idx="191">
                  <c:v>0.71439827530834266</c:v>
                </c:pt>
                <c:pt idx="192">
                  <c:v>0.73517215523917467</c:v>
                </c:pt>
                <c:pt idx="193">
                  <c:v>0.75038428472734287</c:v>
                </c:pt>
                <c:pt idx="194">
                  <c:v>0.7573284295646836</c:v>
                </c:pt>
                <c:pt idx="195">
                  <c:v>0.76134122829441098</c:v>
                </c:pt>
                <c:pt idx="196">
                  <c:v>0.75894393189425513</c:v>
                </c:pt>
                <c:pt idx="197">
                  <c:v>0.7685734702792828</c:v>
                </c:pt>
                <c:pt idx="198">
                  <c:v>0.78736576525250446</c:v>
                </c:pt>
                <c:pt idx="199">
                  <c:v>0.79208124612527198</c:v>
                </c:pt>
                <c:pt idx="200">
                  <c:v>0.77087311134328429</c:v>
                </c:pt>
                <c:pt idx="201">
                  <c:v>0.75112891686085592</c:v>
                </c:pt>
                <c:pt idx="202">
                  <c:v>0.74277679624712811</c:v>
                </c:pt>
                <c:pt idx="203">
                  <c:v>0.7346499191390311</c:v>
                </c:pt>
                <c:pt idx="204">
                  <c:v>0.74163049465141839</c:v>
                </c:pt>
                <c:pt idx="205">
                  <c:v>0.74647671645413405</c:v>
                </c:pt>
                <c:pt idx="206">
                  <c:v>0.74003525148548788</c:v>
                </c:pt>
                <c:pt idx="207">
                  <c:v>0.7390614468801715</c:v>
                </c:pt>
                <c:pt idx="208">
                  <c:v>0.73478715018610063</c:v>
                </c:pt>
                <c:pt idx="209">
                  <c:v>0.73022302747249546</c:v>
                </c:pt>
                <c:pt idx="210">
                  <c:v>0.7442518890726616</c:v>
                </c:pt>
                <c:pt idx="211">
                  <c:v>0.75062031324185119</c:v>
                </c:pt>
                <c:pt idx="212">
                  <c:v>0.7567994256185826</c:v>
                </c:pt>
              </c:numCache>
            </c:numRef>
          </c:xVal>
          <c:yVal>
            <c:numRef>
              <c:f>'CT03'!$A$9:$A$221</c:f>
              <c:numCache>
                <c:formatCode>0.000</c:formatCode>
                <c:ptCount val="213"/>
                <c:pt idx="0">
                  <c:v>38.367000000000004</c:v>
                </c:pt>
                <c:pt idx="1">
                  <c:v>38.262600000000006</c:v>
                </c:pt>
                <c:pt idx="2">
                  <c:v>38.158200000000001</c:v>
                </c:pt>
                <c:pt idx="3">
                  <c:v>38.053800000000003</c:v>
                </c:pt>
                <c:pt idx="4">
                  <c:v>37.949400000000004</c:v>
                </c:pt>
                <c:pt idx="5">
                  <c:v>37.845000000000006</c:v>
                </c:pt>
                <c:pt idx="6">
                  <c:v>37.740600000000001</c:v>
                </c:pt>
                <c:pt idx="7">
                  <c:v>37.636200000000002</c:v>
                </c:pt>
                <c:pt idx="8">
                  <c:v>37.531800000000004</c:v>
                </c:pt>
                <c:pt idx="9">
                  <c:v>37.427400000000006</c:v>
                </c:pt>
                <c:pt idx="10">
                  <c:v>37.323</c:v>
                </c:pt>
                <c:pt idx="11">
                  <c:v>37.218600000000002</c:v>
                </c:pt>
                <c:pt idx="12">
                  <c:v>37.114200000000004</c:v>
                </c:pt>
                <c:pt idx="13">
                  <c:v>37.009800000000006</c:v>
                </c:pt>
                <c:pt idx="14">
                  <c:v>36.9054</c:v>
                </c:pt>
                <c:pt idx="15">
                  <c:v>36.801000000000002</c:v>
                </c:pt>
                <c:pt idx="16">
                  <c:v>36.696600000000004</c:v>
                </c:pt>
                <c:pt idx="17">
                  <c:v>36.592200000000005</c:v>
                </c:pt>
                <c:pt idx="18">
                  <c:v>36.4878</c:v>
                </c:pt>
                <c:pt idx="19">
                  <c:v>36.383400000000002</c:v>
                </c:pt>
                <c:pt idx="20">
                  <c:v>36.279000000000003</c:v>
                </c:pt>
                <c:pt idx="21">
                  <c:v>36.174600000000005</c:v>
                </c:pt>
                <c:pt idx="22">
                  <c:v>36.0702</c:v>
                </c:pt>
                <c:pt idx="23">
                  <c:v>35.965800000000002</c:v>
                </c:pt>
                <c:pt idx="24">
                  <c:v>35.861400000000003</c:v>
                </c:pt>
                <c:pt idx="25">
                  <c:v>35.757000000000005</c:v>
                </c:pt>
                <c:pt idx="26">
                  <c:v>35.6526</c:v>
                </c:pt>
                <c:pt idx="27">
                  <c:v>35.548200000000001</c:v>
                </c:pt>
                <c:pt idx="28">
                  <c:v>35.443800000000003</c:v>
                </c:pt>
                <c:pt idx="29">
                  <c:v>35.339400000000005</c:v>
                </c:pt>
                <c:pt idx="30">
                  <c:v>35.235000000000007</c:v>
                </c:pt>
                <c:pt idx="31">
                  <c:v>35.130600000000001</c:v>
                </c:pt>
                <c:pt idx="32">
                  <c:v>35.026200000000003</c:v>
                </c:pt>
                <c:pt idx="33">
                  <c:v>34.921800000000005</c:v>
                </c:pt>
                <c:pt idx="34">
                  <c:v>34.817400000000006</c:v>
                </c:pt>
                <c:pt idx="35">
                  <c:v>34.713000000000001</c:v>
                </c:pt>
                <c:pt idx="36">
                  <c:v>34.608600000000003</c:v>
                </c:pt>
                <c:pt idx="37">
                  <c:v>34.504200000000004</c:v>
                </c:pt>
                <c:pt idx="38">
                  <c:v>34.399800000000006</c:v>
                </c:pt>
                <c:pt idx="39">
                  <c:v>34.295400000000001</c:v>
                </c:pt>
                <c:pt idx="40">
                  <c:v>34.191000000000003</c:v>
                </c:pt>
                <c:pt idx="41">
                  <c:v>34.086600000000004</c:v>
                </c:pt>
                <c:pt idx="42">
                  <c:v>33.982200000000006</c:v>
                </c:pt>
                <c:pt idx="43">
                  <c:v>33.877800000000001</c:v>
                </c:pt>
                <c:pt idx="44">
                  <c:v>33.773400000000002</c:v>
                </c:pt>
                <c:pt idx="45">
                  <c:v>33.669000000000004</c:v>
                </c:pt>
                <c:pt idx="46">
                  <c:v>33.564600000000006</c:v>
                </c:pt>
                <c:pt idx="47">
                  <c:v>33.4602</c:v>
                </c:pt>
                <c:pt idx="48">
                  <c:v>33.355800000000002</c:v>
                </c:pt>
                <c:pt idx="49">
                  <c:v>33.251400000000004</c:v>
                </c:pt>
                <c:pt idx="50">
                  <c:v>33.147000000000006</c:v>
                </c:pt>
                <c:pt idx="51">
                  <c:v>33.0426</c:v>
                </c:pt>
                <c:pt idx="52">
                  <c:v>32.938200000000002</c:v>
                </c:pt>
                <c:pt idx="53">
                  <c:v>32.833800000000004</c:v>
                </c:pt>
                <c:pt idx="54">
                  <c:v>32.729400000000005</c:v>
                </c:pt>
                <c:pt idx="55">
                  <c:v>32.625</c:v>
                </c:pt>
                <c:pt idx="56">
                  <c:v>32.520600000000002</c:v>
                </c:pt>
                <c:pt idx="57">
                  <c:v>32.416200000000003</c:v>
                </c:pt>
                <c:pt idx="58">
                  <c:v>32.311800000000005</c:v>
                </c:pt>
                <c:pt idx="59">
                  <c:v>32.2074</c:v>
                </c:pt>
                <c:pt idx="60">
                  <c:v>32.103000000000002</c:v>
                </c:pt>
                <c:pt idx="61">
                  <c:v>31.998600000000003</c:v>
                </c:pt>
                <c:pt idx="62">
                  <c:v>31.894200000000001</c:v>
                </c:pt>
                <c:pt idx="63">
                  <c:v>31.789800000000003</c:v>
                </c:pt>
                <c:pt idx="64">
                  <c:v>31.685400000000001</c:v>
                </c:pt>
                <c:pt idx="65">
                  <c:v>31.581000000000003</c:v>
                </c:pt>
                <c:pt idx="66">
                  <c:v>31.476600000000001</c:v>
                </c:pt>
                <c:pt idx="67">
                  <c:v>31.372200000000003</c:v>
                </c:pt>
                <c:pt idx="68">
                  <c:v>31.267800000000001</c:v>
                </c:pt>
                <c:pt idx="69">
                  <c:v>31.163400000000003</c:v>
                </c:pt>
                <c:pt idx="70">
                  <c:v>31.059000000000005</c:v>
                </c:pt>
                <c:pt idx="71">
                  <c:v>30.954600000000003</c:v>
                </c:pt>
                <c:pt idx="72">
                  <c:v>30.850200000000005</c:v>
                </c:pt>
                <c:pt idx="73">
                  <c:v>30.745800000000003</c:v>
                </c:pt>
                <c:pt idx="74">
                  <c:v>30.641400000000004</c:v>
                </c:pt>
                <c:pt idx="75">
                  <c:v>30.537000000000003</c:v>
                </c:pt>
                <c:pt idx="76">
                  <c:v>30.432600000000004</c:v>
                </c:pt>
                <c:pt idx="77">
                  <c:v>30.328200000000002</c:v>
                </c:pt>
                <c:pt idx="78">
                  <c:v>30.223800000000004</c:v>
                </c:pt>
                <c:pt idx="79">
                  <c:v>30.119400000000002</c:v>
                </c:pt>
                <c:pt idx="80">
                  <c:v>30.015000000000004</c:v>
                </c:pt>
                <c:pt idx="81">
                  <c:v>29.910600000000002</c:v>
                </c:pt>
                <c:pt idx="82">
                  <c:v>29.806200000000004</c:v>
                </c:pt>
                <c:pt idx="83">
                  <c:v>29.701800000000002</c:v>
                </c:pt>
                <c:pt idx="84">
                  <c:v>29.597400000000004</c:v>
                </c:pt>
                <c:pt idx="85">
                  <c:v>29.493000000000002</c:v>
                </c:pt>
                <c:pt idx="86">
                  <c:v>29.388600000000004</c:v>
                </c:pt>
                <c:pt idx="87">
                  <c:v>29.284200000000002</c:v>
                </c:pt>
                <c:pt idx="88">
                  <c:v>29.179800000000004</c:v>
                </c:pt>
                <c:pt idx="89">
                  <c:v>29.075400000000002</c:v>
                </c:pt>
                <c:pt idx="90">
                  <c:v>28.971000000000004</c:v>
                </c:pt>
                <c:pt idx="91">
                  <c:v>28.866600000000002</c:v>
                </c:pt>
                <c:pt idx="92">
                  <c:v>28.762200000000004</c:v>
                </c:pt>
                <c:pt idx="93">
                  <c:v>28.657800000000002</c:v>
                </c:pt>
                <c:pt idx="94">
                  <c:v>28.553400000000003</c:v>
                </c:pt>
                <c:pt idx="95">
                  <c:v>28.449000000000002</c:v>
                </c:pt>
                <c:pt idx="96">
                  <c:v>28.344600000000003</c:v>
                </c:pt>
                <c:pt idx="97">
                  <c:v>28.240200000000002</c:v>
                </c:pt>
                <c:pt idx="98">
                  <c:v>28.135800000000003</c:v>
                </c:pt>
                <c:pt idx="99">
                  <c:v>28.031400000000001</c:v>
                </c:pt>
                <c:pt idx="100">
                  <c:v>27.927000000000003</c:v>
                </c:pt>
                <c:pt idx="101">
                  <c:v>27.822600000000001</c:v>
                </c:pt>
                <c:pt idx="102">
                  <c:v>27.718200000000003</c:v>
                </c:pt>
                <c:pt idx="103">
                  <c:v>27.613800000000001</c:v>
                </c:pt>
                <c:pt idx="104">
                  <c:v>27.509400000000003</c:v>
                </c:pt>
                <c:pt idx="105">
                  <c:v>27.405000000000001</c:v>
                </c:pt>
                <c:pt idx="106">
                  <c:v>27.300600000000003</c:v>
                </c:pt>
                <c:pt idx="107">
                  <c:v>27.196200000000001</c:v>
                </c:pt>
                <c:pt idx="108">
                  <c:v>27.091800000000003</c:v>
                </c:pt>
                <c:pt idx="109">
                  <c:v>26.987400000000001</c:v>
                </c:pt>
                <c:pt idx="110">
                  <c:v>26.883000000000003</c:v>
                </c:pt>
                <c:pt idx="111">
                  <c:v>26.778600000000001</c:v>
                </c:pt>
                <c:pt idx="112">
                  <c:v>26.674200000000003</c:v>
                </c:pt>
                <c:pt idx="113">
                  <c:v>26.569800000000004</c:v>
                </c:pt>
                <c:pt idx="114">
                  <c:v>26.465400000000002</c:v>
                </c:pt>
                <c:pt idx="115">
                  <c:v>26.361000000000004</c:v>
                </c:pt>
                <c:pt idx="116">
                  <c:v>26.256600000000002</c:v>
                </c:pt>
                <c:pt idx="117">
                  <c:v>26.152200000000004</c:v>
                </c:pt>
                <c:pt idx="118">
                  <c:v>26.047800000000002</c:v>
                </c:pt>
                <c:pt idx="119">
                  <c:v>25.943400000000004</c:v>
                </c:pt>
                <c:pt idx="120">
                  <c:v>25.839000000000002</c:v>
                </c:pt>
                <c:pt idx="121">
                  <c:v>25.734600000000004</c:v>
                </c:pt>
                <c:pt idx="122">
                  <c:v>25.630200000000002</c:v>
                </c:pt>
                <c:pt idx="123">
                  <c:v>25.525800000000004</c:v>
                </c:pt>
                <c:pt idx="124">
                  <c:v>25.421400000000002</c:v>
                </c:pt>
                <c:pt idx="125">
                  <c:v>25.317000000000004</c:v>
                </c:pt>
                <c:pt idx="126">
                  <c:v>25.212600000000002</c:v>
                </c:pt>
                <c:pt idx="127">
                  <c:v>25.108200000000004</c:v>
                </c:pt>
                <c:pt idx="128">
                  <c:v>25.003800000000002</c:v>
                </c:pt>
                <c:pt idx="129">
                  <c:v>24.899400000000004</c:v>
                </c:pt>
                <c:pt idx="130">
                  <c:v>24.795000000000002</c:v>
                </c:pt>
                <c:pt idx="131">
                  <c:v>24.690600000000003</c:v>
                </c:pt>
                <c:pt idx="132">
                  <c:v>24.586200000000002</c:v>
                </c:pt>
                <c:pt idx="133">
                  <c:v>24.481800000000003</c:v>
                </c:pt>
                <c:pt idx="134">
                  <c:v>24.377400000000002</c:v>
                </c:pt>
                <c:pt idx="135">
                  <c:v>24.273000000000003</c:v>
                </c:pt>
                <c:pt idx="136">
                  <c:v>24.168600000000001</c:v>
                </c:pt>
                <c:pt idx="137">
                  <c:v>24.064200000000003</c:v>
                </c:pt>
                <c:pt idx="138">
                  <c:v>23.959800000000001</c:v>
                </c:pt>
                <c:pt idx="139">
                  <c:v>23.855400000000003</c:v>
                </c:pt>
                <c:pt idx="140">
                  <c:v>23.751000000000001</c:v>
                </c:pt>
                <c:pt idx="141">
                  <c:v>23.646600000000003</c:v>
                </c:pt>
                <c:pt idx="142">
                  <c:v>23.542200000000001</c:v>
                </c:pt>
                <c:pt idx="143">
                  <c:v>23.437800000000003</c:v>
                </c:pt>
                <c:pt idx="144">
                  <c:v>23.333400000000001</c:v>
                </c:pt>
                <c:pt idx="145">
                  <c:v>23.229000000000003</c:v>
                </c:pt>
                <c:pt idx="146">
                  <c:v>23.124600000000001</c:v>
                </c:pt>
                <c:pt idx="147">
                  <c:v>23.020200000000003</c:v>
                </c:pt>
                <c:pt idx="148">
                  <c:v>22.915800000000001</c:v>
                </c:pt>
                <c:pt idx="149">
                  <c:v>22.811400000000003</c:v>
                </c:pt>
                <c:pt idx="150">
                  <c:v>22.707000000000001</c:v>
                </c:pt>
                <c:pt idx="151">
                  <c:v>22.602600000000002</c:v>
                </c:pt>
                <c:pt idx="152">
                  <c:v>22.498200000000001</c:v>
                </c:pt>
                <c:pt idx="153">
                  <c:v>22.393800000000002</c:v>
                </c:pt>
                <c:pt idx="154">
                  <c:v>22.289400000000001</c:v>
                </c:pt>
                <c:pt idx="155">
                  <c:v>22.185000000000002</c:v>
                </c:pt>
                <c:pt idx="156">
                  <c:v>22.080600000000004</c:v>
                </c:pt>
                <c:pt idx="157">
                  <c:v>21.976200000000002</c:v>
                </c:pt>
                <c:pt idx="158">
                  <c:v>21.871800000000004</c:v>
                </c:pt>
                <c:pt idx="159">
                  <c:v>21.767400000000002</c:v>
                </c:pt>
                <c:pt idx="160">
                  <c:v>21.663000000000004</c:v>
                </c:pt>
                <c:pt idx="161">
                  <c:v>21.558600000000002</c:v>
                </c:pt>
                <c:pt idx="162">
                  <c:v>21.454200000000004</c:v>
                </c:pt>
                <c:pt idx="163">
                  <c:v>21.349800000000002</c:v>
                </c:pt>
                <c:pt idx="164">
                  <c:v>21.245400000000004</c:v>
                </c:pt>
                <c:pt idx="165">
                  <c:v>21.141000000000002</c:v>
                </c:pt>
                <c:pt idx="166">
                  <c:v>21.036600000000004</c:v>
                </c:pt>
                <c:pt idx="167">
                  <c:v>20.932200000000002</c:v>
                </c:pt>
                <c:pt idx="168">
                  <c:v>20.827800000000003</c:v>
                </c:pt>
                <c:pt idx="169">
                  <c:v>20.723400000000002</c:v>
                </c:pt>
                <c:pt idx="170">
                  <c:v>20.619000000000003</c:v>
                </c:pt>
                <c:pt idx="171">
                  <c:v>20.514600000000002</c:v>
                </c:pt>
                <c:pt idx="172">
                  <c:v>20.410200000000003</c:v>
                </c:pt>
                <c:pt idx="173">
                  <c:v>20.305800000000001</c:v>
                </c:pt>
                <c:pt idx="174">
                  <c:v>20.201400000000003</c:v>
                </c:pt>
                <c:pt idx="175">
                  <c:v>20.097000000000001</c:v>
                </c:pt>
                <c:pt idx="176">
                  <c:v>19.992600000000003</c:v>
                </c:pt>
                <c:pt idx="177">
                  <c:v>19.888200000000001</c:v>
                </c:pt>
                <c:pt idx="178">
                  <c:v>19.783800000000003</c:v>
                </c:pt>
                <c:pt idx="179">
                  <c:v>19.679400000000001</c:v>
                </c:pt>
                <c:pt idx="180">
                  <c:v>19.575000000000003</c:v>
                </c:pt>
                <c:pt idx="181">
                  <c:v>19.470600000000001</c:v>
                </c:pt>
                <c:pt idx="182">
                  <c:v>19.366200000000003</c:v>
                </c:pt>
                <c:pt idx="183">
                  <c:v>19.261800000000001</c:v>
                </c:pt>
                <c:pt idx="184">
                  <c:v>19.157400000000003</c:v>
                </c:pt>
                <c:pt idx="185">
                  <c:v>19.053000000000001</c:v>
                </c:pt>
                <c:pt idx="186">
                  <c:v>18.948600000000003</c:v>
                </c:pt>
                <c:pt idx="187">
                  <c:v>18.844200000000001</c:v>
                </c:pt>
                <c:pt idx="188">
                  <c:v>18.739800000000002</c:v>
                </c:pt>
                <c:pt idx="189">
                  <c:v>18.635400000000001</c:v>
                </c:pt>
                <c:pt idx="190">
                  <c:v>18.531000000000002</c:v>
                </c:pt>
                <c:pt idx="191">
                  <c:v>18.426600000000001</c:v>
                </c:pt>
                <c:pt idx="192">
                  <c:v>18.322200000000002</c:v>
                </c:pt>
                <c:pt idx="193">
                  <c:v>18.2178</c:v>
                </c:pt>
                <c:pt idx="194">
                  <c:v>18.113400000000002</c:v>
                </c:pt>
                <c:pt idx="195">
                  <c:v>18.009</c:v>
                </c:pt>
                <c:pt idx="196">
                  <c:v>17.904600000000002</c:v>
                </c:pt>
                <c:pt idx="197">
                  <c:v>17.8002</c:v>
                </c:pt>
                <c:pt idx="198">
                  <c:v>17.695800000000002</c:v>
                </c:pt>
                <c:pt idx="199">
                  <c:v>17.591400000000004</c:v>
                </c:pt>
                <c:pt idx="200">
                  <c:v>17.487000000000002</c:v>
                </c:pt>
                <c:pt idx="201">
                  <c:v>17.382600000000004</c:v>
                </c:pt>
                <c:pt idx="202">
                  <c:v>17.278200000000002</c:v>
                </c:pt>
                <c:pt idx="203">
                  <c:v>17.173800000000004</c:v>
                </c:pt>
                <c:pt idx="204">
                  <c:v>17.069400000000002</c:v>
                </c:pt>
                <c:pt idx="205">
                  <c:v>16.965000000000003</c:v>
                </c:pt>
                <c:pt idx="206">
                  <c:v>16.860600000000002</c:v>
                </c:pt>
                <c:pt idx="207">
                  <c:v>16.756200000000003</c:v>
                </c:pt>
                <c:pt idx="208">
                  <c:v>16.651800000000001</c:v>
                </c:pt>
                <c:pt idx="209">
                  <c:v>16.547400000000003</c:v>
                </c:pt>
                <c:pt idx="210">
                  <c:v>16.443000000000001</c:v>
                </c:pt>
                <c:pt idx="211">
                  <c:v>16.338600000000003</c:v>
                </c:pt>
                <c:pt idx="212">
                  <c:v>16.234200000000001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F47-4F0F-8DA6-FA2E5CA4A742}"/>
            </c:ext>
          </c:extLst>
        </c:ser>
        <c:ser>
          <c:idx val="2"/>
          <c:order val="2"/>
          <c:tx>
            <c:v>CT04-02</c:v>
          </c:tx>
          <c:spPr>
            <a:ln w="25400" cap="rnd">
              <a:solidFill>
                <a:srgbClr val="255E91"/>
              </a:solidFill>
              <a:round/>
            </a:ln>
            <a:effectLst/>
          </c:spPr>
          <c:marker>
            <c:symbol val="none"/>
          </c:marker>
          <c:xVal>
            <c:numRef>
              <c:f>'CT04'!$F$85:$F$255</c:f>
              <c:numCache>
                <c:formatCode>0.000</c:formatCode>
                <c:ptCount val="171"/>
                <c:pt idx="0">
                  <c:v>0.5031669928918322</c:v>
                </c:pt>
                <c:pt idx="1">
                  <c:v>0.49838669311862366</c:v>
                </c:pt>
                <c:pt idx="2">
                  <c:v>0.50202828274661859</c:v>
                </c:pt>
                <c:pt idx="3">
                  <c:v>0.4961641002115415</c:v>
                </c:pt>
                <c:pt idx="4">
                  <c:v>0.50173543081296312</c:v>
                </c:pt>
                <c:pt idx="5">
                  <c:v>0.50310292461358674</c:v>
                </c:pt>
                <c:pt idx="6">
                  <c:v>0.50622275288209195</c:v>
                </c:pt>
                <c:pt idx="7">
                  <c:v>0.49822743521152113</c:v>
                </c:pt>
                <c:pt idx="8">
                  <c:v>0.50226038417809282</c:v>
                </c:pt>
                <c:pt idx="9">
                  <c:v>0.49442312080160206</c:v>
                </c:pt>
                <c:pt idx="10">
                  <c:v>0.4955008632091194</c:v>
                </c:pt>
                <c:pt idx="11">
                  <c:v>0.50239518236467029</c:v>
                </c:pt>
                <c:pt idx="12">
                  <c:v>0.50740436434581682</c:v>
                </c:pt>
                <c:pt idx="13">
                  <c:v>0.52056974890027208</c:v>
                </c:pt>
                <c:pt idx="14">
                  <c:v>0.52002887332389824</c:v>
                </c:pt>
                <c:pt idx="15">
                  <c:v>0.50952397235104019</c:v>
                </c:pt>
                <c:pt idx="16">
                  <c:v>0.50915058808517855</c:v>
                </c:pt>
                <c:pt idx="17">
                  <c:v>0.51326938286819701</c:v>
                </c:pt>
                <c:pt idx="18">
                  <c:v>0.50782300323134466</c:v>
                </c:pt>
                <c:pt idx="19">
                  <c:v>0.51131675841323121</c:v>
                </c:pt>
                <c:pt idx="20">
                  <c:v>0.51474173482166763</c:v>
                </c:pt>
                <c:pt idx="21">
                  <c:v>0.50898937755068618</c:v>
                </c:pt>
                <c:pt idx="22">
                  <c:v>0.51161180311210319</c:v>
                </c:pt>
                <c:pt idx="23">
                  <c:v>0.51660682745693931</c:v>
                </c:pt>
                <c:pt idx="24">
                  <c:v>0.51394694125088936</c:v>
                </c:pt>
                <c:pt idx="25">
                  <c:v>0.51647394724500661</c:v>
                </c:pt>
                <c:pt idx="26">
                  <c:v>0.51475827845522171</c:v>
                </c:pt>
                <c:pt idx="27">
                  <c:v>0.51633492394171476</c:v>
                </c:pt>
                <c:pt idx="28">
                  <c:v>0.51427259281863325</c:v>
                </c:pt>
                <c:pt idx="29">
                  <c:v>0.51346570834040162</c:v>
                </c:pt>
                <c:pt idx="30">
                  <c:v>0.50943518986944647</c:v>
                </c:pt>
                <c:pt idx="31">
                  <c:v>0.51062899288526042</c:v>
                </c:pt>
                <c:pt idx="32">
                  <c:v>0.52343483528459933</c:v>
                </c:pt>
                <c:pt idx="33">
                  <c:v>0.52105863037820666</c:v>
                </c:pt>
                <c:pt idx="34">
                  <c:v>0.52378148677914482</c:v>
                </c:pt>
                <c:pt idx="35">
                  <c:v>0.51666058777375079</c:v>
                </c:pt>
                <c:pt idx="36">
                  <c:v>0.52799580603407392</c:v>
                </c:pt>
                <c:pt idx="37">
                  <c:v>0.5309447068776233</c:v>
                </c:pt>
                <c:pt idx="38">
                  <c:v>0.53110975270200689</c:v>
                </c:pt>
                <c:pt idx="39">
                  <c:v>0.51739845895483194</c:v>
                </c:pt>
                <c:pt idx="40">
                  <c:v>0.51906652730174963</c:v>
                </c:pt>
                <c:pt idx="41">
                  <c:v>0.5216973764380356</c:v>
                </c:pt>
                <c:pt idx="42">
                  <c:v>0.52092996077020293</c:v>
                </c:pt>
                <c:pt idx="43">
                  <c:v>0.52246525853457781</c:v>
                </c:pt>
                <c:pt idx="44">
                  <c:v>0.52115890565215739</c:v>
                </c:pt>
                <c:pt idx="45">
                  <c:v>0.51795476019422437</c:v>
                </c:pt>
                <c:pt idx="46">
                  <c:v>0.51841933166021592</c:v>
                </c:pt>
                <c:pt idx="47">
                  <c:v>0.51768143946961409</c:v>
                </c:pt>
                <c:pt idx="48">
                  <c:v>0.52198222423307183</c:v>
                </c:pt>
                <c:pt idx="49">
                  <c:v>0.52425954427354338</c:v>
                </c:pt>
                <c:pt idx="50">
                  <c:v>0.52186593576098261</c:v>
                </c:pt>
                <c:pt idx="51">
                  <c:v>0.51980636008967562</c:v>
                </c:pt>
                <c:pt idx="52">
                  <c:v>0.52181670143187819</c:v>
                </c:pt>
                <c:pt idx="53">
                  <c:v>0.52480522983440936</c:v>
                </c:pt>
                <c:pt idx="54">
                  <c:v>0.53402164706609179</c:v>
                </c:pt>
                <c:pt idx="55">
                  <c:v>0.53386022005683598</c:v>
                </c:pt>
                <c:pt idx="56">
                  <c:v>0.54267773564303823</c:v>
                </c:pt>
                <c:pt idx="57">
                  <c:v>0.53408318747879735</c:v>
                </c:pt>
                <c:pt idx="58">
                  <c:v>0.53147529370909075</c:v>
                </c:pt>
                <c:pt idx="59">
                  <c:v>0.53135864935911592</c:v>
                </c:pt>
                <c:pt idx="60">
                  <c:v>0.53893232689269455</c:v>
                </c:pt>
                <c:pt idx="61">
                  <c:v>0.54409729063007539</c:v>
                </c:pt>
                <c:pt idx="62">
                  <c:v>0.52728356776449414</c:v>
                </c:pt>
                <c:pt idx="63">
                  <c:v>0.52949532605703775</c:v>
                </c:pt>
                <c:pt idx="64">
                  <c:v>0.53141989382923505</c:v>
                </c:pt>
                <c:pt idx="65">
                  <c:v>0.53668914302159099</c:v>
                </c:pt>
                <c:pt idx="66">
                  <c:v>0.54428673100621117</c:v>
                </c:pt>
                <c:pt idx="67">
                  <c:v>0.545999484368067</c:v>
                </c:pt>
                <c:pt idx="68">
                  <c:v>0.55406308713754859</c:v>
                </c:pt>
                <c:pt idx="69">
                  <c:v>0.54674986929629987</c:v>
                </c:pt>
                <c:pt idx="70">
                  <c:v>0.55147356119854152</c:v>
                </c:pt>
                <c:pt idx="71">
                  <c:v>0.54743957475347749</c:v>
                </c:pt>
                <c:pt idx="72">
                  <c:v>0.54507665620593793</c:v>
                </c:pt>
                <c:pt idx="73">
                  <c:v>0.56089219908701693</c:v>
                </c:pt>
                <c:pt idx="74">
                  <c:v>0.56792945753628643</c:v>
                </c:pt>
                <c:pt idx="75">
                  <c:v>0.55739205120888102</c:v>
                </c:pt>
                <c:pt idx="76">
                  <c:v>0.54962057798546049</c:v>
                </c:pt>
                <c:pt idx="77">
                  <c:v>0.55134879165856587</c:v>
                </c:pt>
                <c:pt idx="78">
                  <c:v>0.55868467235794739</c:v>
                </c:pt>
                <c:pt idx="79">
                  <c:v>0.5729190150169039</c:v>
                </c:pt>
                <c:pt idx="80">
                  <c:v>0.57109832286654794</c:v>
                </c:pt>
                <c:pt idx="81">
                  <c:v>0.58014948585085113</c:v>
                </c:pt>
                <c:pt idx="82">
                  <c:v>0.58076276026240503</c:v>
                </c:pt>
                <c:pt idx="83">
                  <c:v>0.57806017302308443</c:v>
                </c:pt>
                <c:pt idx="84">
                  <c:v>0.58111069256129588</c:v>
                </c:pt>
                <c:pt idx="85">
                  <c:v>0.58771823969898507</c:v>
                </c:pt>
                <c:pt idx="86">
                  <c:v>0.58260887766532721</c:v>
                </c:pt>
                <c:pt idx="87">
                  <c:v>0.58182452984516164</c:v>
                </c:pt>
                <c:pt idx="88">
                  <c:v>0.575083267300047</c:v>
                </c:pt>
                <c:pt idx="89">
                  <c:v>0.58059047750692816</c:v>
                </c:pt>
                <c:pt idx="90">
                  <c:v>0.58107508172509359</c:v>
                </c:pt>
                <c:pt idx="91">
                  <c:v>0.57903864622869994</c:v>
                </c:pt>
                <c:pt idx="92">
                  <c:v>0.58183411952280228</c:v>
                </c:pt>
                <c:pt idx="93">
                  <c:v>0.59205254611162828</c:v>
                </c:pt>
                <c:pt idx="94">
                  <c:v>0.58388249030556827</c:v>
                </c:pt>
                <c:pt idx="95">
                  <c:v>0.58991259587993006</c:v>
                </c:pt>
                <c:pt idx="96">
                  <c:v>0.59308113593400547</c:v>
                </c:pt>
                <c:pt idx="97">
                  <c:v>0.592350020583432</c:v>
                </c:pt>
                <c:pt idx="98">
                  <c:v>0.59693817969248553</c:v>
                </c:pt>
                <c:pt idx="99">
                  <c:v>0.59545938370571883</c:v>
                </c:pt>
                <c:pt idx="100">
                  <c:v>0.59742076259814625</c:v>
                </c:pt>
                <c:pt idx="101">
                  <c:v>0.59839295956962024</c:v>
                </c:pt>
                <c:pt idx="102">
                  <c:v>0.60481581086107283</c:v>
                </c:pt>
                <c:pt idx="103">
                  <c:v>0.59576150185916987</c:v>
                </c:pt>
                <c:pt idx="104">
                  <c:v>0.59552395883352238</c:v>
                </c:pt>
                <c:pt idx="105">
                  <c:v>0.59635776361173187</c:v>
                </c:pt>
                <c:pt idx="106">
                  <c:v>0.58910678033386588</c:v>
                </c:pt>
                <c:pt idx="107">
                  <c:v>0.59081311884821408</c:v>
                </c:pt>
                <c:pt idx="108">
                  <c:v>0.59728107267137009</c:v>
                </c:pt>
                <c:pt idx="109">
                  <c:v>0.5950686332504076</c:v>
                </c:pt>
                <c:pt idx="110">
                  <c:v>0.59831943725487302</c:v>
                </c:pt>
                <c:pt idx="111">
                  <c:v>0.59583428062238819</c:v>
                </c:pt>
                <c:pt idx="112">
                  <c:v>0.59629491461502571</c:v>
                </c:pt>
                <c:pt idx="113">
                  <c:v>0.59512455367175554</c:v>
                </c:pt>
                <c:pt idx="114">
                  <c:v>0.59109023563555563</c:v>
                </c:pt>
                <c:pt idx="115">
                  <c:v>0.59020985105344714</c:v>
                </c:pt>
                <c:pt idx="116">
                  <c:v>0.5891718192685127</c:v>
                </c:pt>
                <c:pt idx="117">
                  <c:v>0.59288819082962252</c:v>
                </c:pt>
                <c:pt idx="118">
                  <c:v>0.58737296368372005</c:v>
                </c:pt>
                <c:pt idx="119">
                  <c:v>0.60341264440259479</c:v>
                </c:pt>
                <c:pt idx="120">
                  <c:v>0.60320028550657456</c:v>
                </c:pt>
                <c:pt idx="121">
                  <c:v>0.60870441587707946</c:v>
                </c:pt>
                <c:pt idx="122">
                  <c:v>0.61992212925585455</c:v>
                </c:pt>
                <c:pt idx="123">
                  <c:v>0.61552737716865358</c:v>
                </c:pt>
                <c:pt idx="124">
                  <c:v>0.62061020402834155</c:v>
                </c:pt>
                <c:pt idx="125">
                  <c:v>0.62380741934717809</c:v>
                </c:pt>
                <c:pt idx="126">
                  <c:v>0.62753491073411527</c:v>
                </c:pt>
                <c:pt idx="127">
                  <c:v>0.63273106960687087</c:v>
                </c:pt>
                <c:pt idx="128">
                  <c:v>0.63000309921658693</c:v>
                </c:pt>
                <c:pt idx="129">
                  <c:v>0.63022101869128</c:v>
                </c:pt>
                <c:pt idx="130">
                  <c:v>0.63040660889410083</c:v>
                </c:pt>
                <c:pt idx="131">
                  <c:v>0.63065372908885309</c:v>
                </c:pt>
                <c:pt idx="132">
                  <c:v>0.62878775445328461</c:v>
                </c:pt>
                <c:pt idx="133">
                  <c:v>0.61328251466429062</c:v>
                </c:pt>
                <c:pt idx="134">
                  <c:v>0.62091222096465304</c:v>
                </c:pt>
                <c:pt idx="135">
                  <c:v>0.62775604374454474</c:v>
                </c:pt>
                <c:pt idx="136">
                  <c:v>0.61952153269830779</c:v>
                </c:pt>
                <c:pt idx="137">
                  <c:v>0.61969943781869985</c:v>
                </c:pt>
                <c:pt idx="138">
                  <c:v>0.62970386698795122</c:v>
                </c:pt>
                <c:pt idx="139">
                  <c:v>0.6244391377559404</c:v>
                </c:pt>
                <c:pt idx="140">
                  <c:v>0.62888668008691828</c:v>
                </c:pt>
                <c:pt idx="141">
                  <c:v>0.62423706408314561</c:v>
                </c:pt>
                <c:pt idx="142">
                  <c:v>0.6272142456154608</c:v>
                </c:pt>
                <c:pt idx="143">
                  <c:v>0.63275339004392772</c:v>
                </c:pt>
                <c:pt idx="144">
                  <c:v>0.64318460280843637</c:v>
                </c:pt>
                <c:pt idx="145">
                  <c:v>0.63065371246852997</c:v>
                </c:pt>
                <c:pt idx="146">
                  <c:v>0.6287809505609474</c:v>
                </c:pt>
                <c:pt idx="147">
                  <c:v>0.64298289499600769</c:v>
                </c:pt>
                <c:pt idx="148">
                  <c:v>0.64692634690313533</c:v>
                </c:pt>
                <c:pt idx="149">
                  <c:v>0.6561480005617556</c:v>
                </c:pt>
                <c:pt idx="150">
                  <c:v>0.64895208056989151</c:v>
                </c:pt>
                <c:pt idx="151">
                  <c:v>0.64831406183552165</c:v>
                </c:pt>
                <c:pt idx="152">
                  <c:v>0.64868829584217458</c:v>
                </c:pt>
                <c:pt idx="153">
                  <c:v>0.65628626507461496</c:v>
                </c:pt>
                <c:pt idx="154">
                  <c:v>0.66143144899635575</c:v>
                </c:pt>
                <c:pt idx="155">
                  <c:v>0.66359105557317388</c:v>
                </c:pt>
                <c:pt idx="156">
                  <c:v>0.65941981610461287</c:v>
                </c:pt>
                <c:pt idx="157">
                  <c:v>0.66187499082079537</c:v>
                </c:pt>
                <c:pt idx="158">
                  <c:v>0.67155375639773707</c:v>
                </c:pt>
                <c:pt idx="159">
                  <c:v>0.66361382714315353</c:v>
                </c:pt>
                <c:pt idx="160">
                  <c:v>0.66536400123711859</c:v>
                </c:pt>
                <c:pt idx="161">
                  <c:v>0.66345404555230392</c:v>
                </c:pt>
                <c:pt idx="162">
                  <c:v>0.66007925964733782</c:v>
                </c:pt>
                <c:pt idx="163">
                  <c:v>0.65986972826817958</c:v>
                </c:pt>
                <c:pt idx="164">
                  <c:v>0.64955143251334657</c:v>
                </c:pt>
                <c:pt idx="165">
                  <c:v>0.66440168633778651</c:v>
                </c:pt>
                <c:pt idx="166">
                  <c:v>0.66928542456492546</c:v>
                </c:pt>
                <c:pt idx="167">
                  <c:v>0.67348518571219129</c:v>
                </c:pt>
                <c:pt idx="168">
                  <c:v>0.66594431375730745</c:v>
                </c:pt>
                <c:pt idx="169">
                  <c:v>0.6608773040130701</c:v>
                </c:pt>
                <c:pt idx="170">
                  <c:v>0.65363346059238281</c:v>
                </c:pt>
              </c:numCache>
              <c:extLst xmlns:c15="http://schemas.microsoft.com/office/drawing/2012/chart"/>
            </c:numRef>
          </c:xVal>
          <c:yVal>
            <c:numRef>
              <c:f>'CT04'!$A$85:$A$255</c:f>
              <c:numCache>
                <c:formatCode>0.000</c:formatCode>
                <c:ptCount val="171"/>
                <c:pt idx="0">
                  <c:v>28.031400000000001</c:v>
                </c:pt>
                <c:pt idx="1">
                  <c:v>27.927000000000003</c:v>
                </c:pt>
                <c:pt idx="2">
                  <c:v>27.822600000000001</c:v>
                </c:pt>
                <c:pt idx="3">
                  <c:v>27.718200000000003</c:v>
                </c:pt>
                <c:pt idx="4">
                  <c:v>27.613800000000001</c:v>
                </c:pt>
                <c:pt idx="5">
                  <c:v>27.509400000000003</c:v>
                </c:pt>
                <c:pt idx="6">
                  <c:v>27.405000000000001</c:v>
                </c:pt>
                <c:pt idx="7">
                  <c:v>27.300600000000003</c:v>
                </c:pt>
                <c:pt idx="8">
                  <c:v>27.196200000000001</c:v>
                </c:pt>
                <c:pt idx="9">
                  <c:v>27.091800000000003</c:v>
                </c:pt>
                <c:pt idx="10">
                  <c:v>26.987400000000001</c:v>
                </c:pt>
                <c:pt idx="11">
                  <c:v>26.883000000000003</c:v>
                </c:pt>
                <c:pt idx="12">
                  <c:v>26.778600000000001</c:v>
                </c:pt>
                <c:pt idx="13">
                  <c:v>26.674200000000003</c:v>
                </c:pt>
                <c:pt idx="14">
                  <c:v>26.569800000000004</c:v>
                </c:pt>
                <c:pt idx="15">
                  <c:v>26.465400000000002</c:v>
                </c:pt>
                <c:pt idx="16">
                  <c:v>26.361000000000004</c:v>
                </c:pt>
                <c:pt idx="17">
                  <c:v>26.256600000000002</c:v>
                </c:pt>
                <c:pt idx="18">
                  <c:v>26.152200000000004</c:v>
                </c:pt>
                <c:pt idx="19">
                  <c:v>26.047800000000002</c:v>
                </c:pt>
                <c:pt idx="20">
                  <c:v>25.943400000000004</c:v>
                </c:pt>
                <c:pt idx="21">
                  <c:v>25.839000000000002</c:v>
                </c:pt>
                <c:pt idx="22">
                  <c:v>25.734600000000004</c:v>
                </c:pt>
                <c:pt idx="23">
                  <c:v>25.630200000000002</c:v>
                </c:pt>
                <c:pt idx="24">
                  <c:v>25.525800000000004</c:v>
                </c:pt>
                <c:pt idx="25">
                  <c:v>25.421400000000002</c:v>
                </c:pt>
                <c:pt idx="26">
                  <c:v>25.317000000000004</c:v>
                </c:pt>
                <c:pt idx="27">
                  <c:v>25.212600000000002</c:v>
                </c:pt>
                <c:pt idx="28">
                  <c:v>25.108200000000004</c:v>
                </c:pt>
                <c:pt idx="29">
                  <c:v>25.003800000000002</c:v>
                </c:pt>
                <c:pt idx="30">
                  <c:v>24.899400000000004</c:v>
                </c:pt>
                <c:pt idx="31">
                  <c:v>24.795000000000002</c:v>
                </c:pt>
                <c:pt idx="32">
                  <c:v>24.690600000000003</c:v>
                </c:pt>
                <c:pt idx="33">
                  <c:v>24.586200000000002</c:v>
                </c:pt>
                <c:pt idx="34">
                  <c:v>24.481800000000003</c:v>
                </c:pt>
                <c:pt idx="35">
                  <c:v>24.377400000000002</c:v>
                </c:pt>
                <c:pt idx="36">
                  <c:v>24.273000000000003</c:v>
                </c:pt>
                <c:pt idx="37">
                  <c:v>24.168600000000001</c:v>
                </c:pt>
                <c:pt idx="38">
                  <c:v>24.064200000000003</c:v>
                </c:pt>
                <c:pt idx="39">
                  <c:v>23.959800000000001</c:v>
                </c:pt>
                <c:pt idx="40">
                  <c:v>23.855400000000003</c:v>
                </c:pt>
                <c:pt idx="41">
                  <c:v>23.751000000000001</c:v>
                </c:pt>
                <c:pt idx="42">
                  <c:v>23.646600000000003</c:v>
                </c:pt>
                <c:pt idx="43">
                  <c:v>23.542200000000001</c:v>
                </c:pt>
                <c:pt idx="44">
                  <c:v>23.437800000000003</c:v>
                </c:pt>
                <c:pt idx="45">
                  <c:v>23.333400000000001</c:v>
                </c:pt>
                <c:pt idx="46">
                  <c:v>23.229000000000003</c:v>
                </c:pt>
                <c:pt idx="47">
                  <c:v>23.124600000000001</c:v>
                </c:pt>
                <c:pt idx="48">
                  <c:v>23.020200000000003</c:v>
                </c:pt>
                <c:pt idx="49">
                  <c:v>22.915800000000001</c:v>
                </c:pt>
                <c:pt idx="50">
                  <c:v>22.811400000000003</c:v>
                </c:pt>
                <c:pt idx="51">
                  <c:v>22.707000000000001</c:v>
                </c:pt>
                <c:pt idx="52">
                  <c:v>22.602600000000002</c:v>
                </c:pt>
                <c:pt idx="53">
                  <c:v>22.498200000000001</c:v>
                </c:pt>
                <c:pt idx="54">
                  <c:v>22.393800000000002</c:v>
                </c:pt>
                <c:pt idx="55">
                  <c:v>22.289400000000001</c:v>
                </c:pt>
                <c:pt idx="56">
                  <c:v>22.185000000000002</c:v>
                </c:pt>
                <c:pt idx="57">
                  <c:v>22.080600000000004</c:v>
                </c:pt>
                <c:pt idx="58">
                  <c:v>21.976200000000002</c:v>
                </c:pt>
                <c:pt idx="59">
                  <c:v>21.871800000000004</c:v>
                </c:pt>
                <c:pt idx="60">
                  <c:v>21.767400000000002</c:v>
                </c:pt>
                <c:pt idx="61">
                  <c:v>21.663000000000004</c:v>
                </c:pt>
                <c:pt idx="62">
                  <c:v>21.558600000000002</c:v>
                </c:pt>
                <c:pt idx="63">
                  <c:v>21.454200000000004</c:v>
                </c:pt>
                <c:pt idx="64">
                  <c:v>21.349800000000002</c:v>
                </c:pt>
                <c:pt idx="65">
                  <c:v>21.245400000000004</c:v>
                </c:pt>
                <c:pt idx="66">
                  <c:v>21.141000000000002</c:v>
                </c:pt>
                <c:pt idx="67">
                  <c:v>21.036600000000004</c:v>
                </c:pt>
                <c:pt idx="68">
                  <c:v>20.932200000000002</c:v>
                </c:pt>
                <c:pt idx="69">
                  <c:v>20.827800000000003</c:v>
                </c:pt>
                <c:pt idx="70">
                  <c:v>20.723400000000002</c:v>
                </c:pt>
                <c:pt idx="71">
                  <c:v>20.619000000000003</c:v>
                </c:pt>
                <c:pt idx="72">
                  <c:v>20.514600000000002</c:v>
                </c:pt>
                <c:pt idx="73">
                  <c:v>20.410200000000003</c:v>
                </c:pt>
                <c:pt idx="74">
                  <c:v>20.305800000000001</c:v>
                </c:pt>
                <c:pt idx="75">
                  <c:v>20.201400000000003</c:v>
                </c:pt>
                <c:pt idx="76">
                  <c:v>20.097000000000001</c:v>
                </c:pt>
                <c:pt idx="77">
                  <c:v>19.992600000000003</c:v>
                </c:pt>
                <c:pt idx="78">
                  <c:v>19.888200000000001</c:v>
                </c:pt>
                <c:pt idx="79">
                  <c:v>19.783800000000003</c:v>
                </c:pt>
                <c:pt idx="80">
                  <c:v>19.679400000000001</c:v>
                </c:pt>
                <c:pt idx="81">
                  <c:v>19.575000000000003</c:v>
                </c:pt>
                <c:pt idx="82">
                  <c:v>19.470600000000001</c:v>
                </c:pt>
                <c:pt idx="83">
                  <c:v>19.366200000000003</c:v>
                </c:pt>
                <c:pt idx="84">
                  <c:v>19.261800000000001</c:v>
                </c:pt>
                <c:pt idx="85">
                  <c:v>19.157400000000003</c:v>
                </c:pt>
                <c:pt idx="86">
                  <c:v>19.053000000000001</c:v>
                </c:pt>
                <c:pt idx="87">
                  <c:v>18.948600000000003</c:v>
                </c:pt>
                <c:pt idx="88">
                  <c:v>18.844200000000001</c:v>
                </c:pt>
                <c:pt idx="89">
                  <c:v>18.739800000000002</c:v>
                </c:pt>
                <c:pt idx="90">
                  <c:v>18.635400000000001</c:v>
                </c:pt>
                <c:pt idx="91">
                  <c:v>18.531000000000002</c:v>
                </c:pt>
                <c:pt idx="92">
                  <c:v>18.426600000000001</c:v>
                </c:pt>
                <c:pt idx="93">
                  <c:v>18.322200000000002</c:v>
                </c:pt>
                <c:pt idx="94">
                  <c:v>18.2178</c:v>
                </c:pt>
                <c:pt idx="95">
                  <c:v>18.113400000000002</c:v>
                </c:pt>
                <c:pt idx="96">
                  <c:v>18.009</c:v>
                </c:pt>
                <c:pt idx="97">
                  <c:v>17.904600000000002</c:v>
                </c:pt>
                <c:pt idx="98">
                  <c:v>17.8002</c:v>
                </c:pt>
                <c:pt idx="99">
                  <c:v>17.695800000000002</c:v>
                </c:pt>
                <c:pt idx="100">
                  <c:v>17.591400000000004</c:v>
                </c:pt>
                <c:pt idx="101">
                  <c:v>17.487000000000002</c:v>
                </c:pt>
                <c:pt idx="102">
                  <c:v>17.382600000000004</c:v>
                </c:pt>
                <c:pt idx="103">
                  <c:v>17.278200000000002</c:v>
                </c:pt>
                <c:pt idx="104">
                  <c:v>17.173800000000004</c:v>
                </c:pt>
                <c:pt idx="105">
                  <c:v>17.069400000000002</c:v>
                </c:pt>
                <c:pt idx="106">
                  <c:v>16.965000000000003</c:v>
                </c:pt>
                <c:pt idx="107">
                  <c:v>16.860600000000002</c:v>
                </c:pt>
                <c:pt idx="108">
                  <c:v>16.756200000000003</c:v>
                </c:pt>
                <c:pt idx="109">
                  <c:v>16.651800000000001</c:v>
                </c:pt>
                <c:pt idx="110">
                  <c:v>16.547400000000003</c:v>
                </c:pt>
                <c:pt idx="111">
                  <c:v>16.443000000000001</c:v>
                </c:pt>
                <c:pt idx="112">
                  <c:v>16.338600000000003</c:v>
                </c:pt>
                <c:pt idx="113">
                  <c:v>16.234200000000001</c:v>
                </c:pt>
                <c:pt idx="114">
                  <c:v>16.129800000000003</c:v>
                </c:pt>
                <c:pt idx="115">
                  <c:v>16.025400000000001</c:v>
                </c:pt>
                <c:pt idx="116">
                  <c:v>15.921000000000001</c:v>
                </c:pt>
                <c:pt idx="117">
                  <c:v>15.816600000000001</c:v>
                </c:pt>
                <c:pt idx="118">
                  <c:v>15.712200000000001</c:v>
                </c:pt>
                <c:pt idx="119">
                  <c:v>15.607800000000001</c:v>
                </c:pt>
                <c:pt idx="120">
                  <c:v>15.503400000000003</c:v>
                </c:pt>
                <c:pt idx="121">
                  <c:v>15.399000000000003</c:v>
                </c:pt>
                <c:pt idx="122">
                  <c:v>15.294600000000003</c:v>
                </c:pt>
                <c:pt idx="123">
                  <c:v>15.190200000000003</c:v>
                </c:pt>
                <c:pt idx="124">
                  <c:v>15.085800000000003</c:v>
                </c:pt>
                <c:pt idx="125">
                  <c:v>14.981400000000002</c:v>
                </c:pt>
                <c:pt idx="126">
                  <c:v>14.877000000000002</c:v>
                </c:pt>
                <c:pt idx="127">
                  <c:v>14.772600000000002</c:v>
                </c:pt>
                <c:pt idx="128">
                  <c:v>14.668200000000002</c:v>
                </c:pt>
                <c:pt idx="129">
                  <c:v>14.563800000000002</c:v>
                </c:pt>
                <c:pt idx="130">
                  <c:v>14.459400000000002</c:v>
                </c:pt>
                <c:pt idx="131">
                  <c:v>14.355000000000002</c:v>
                </c:pt>
                <c:pt idx="132">
                  <c:v>14.250600000000002</c:v>
                </c:pt>
                <c:pt idx="133">
                  <c:v>14.146200000000002</c:v>
                </c:pt>
                <c:pt idx="134">
                  <c:v>14.041800000000002</c:v>
                </c:pt>
                <c:pt idx="135">
                  <c:v>13.937400000000002</c:v>
                </c:pt>
                <c:pt idx="136">
                  <c:v>13.833000000000002</c:v>
                </c:pt>
                <c:pt idx="137">
                  <c:v>13.728600000000002</c:v>
                </c:pt>
                <c:pt idx="138">
                  <c:v>13.624200000000002</c:v>
                </c:pt>
                <c:pt idx="139">
                  <c:v>13.519800000000002</c:v>
                </c:pt>
                <c:pt idx="140">
                  <c:v>13.415400000000002</c:v>
                </c:pt>
                <c:pt idx="141">
                  <c:v>13.311000000000002</c:v>
                </c:pt>
                <c:pt idx="142">
                  <c:v>13.206600000000002</c:v>
                </c:pt>
                <c:pt idx="143">
                  <c:v>13.102200000000002</c:v>
                </c:pt>
                <c:pt idx="144">
                  <c:v>12.997800000000002</c:v>
                </c:pt>
                <c:pt idx="145">
                  <c:v>12.893400000000002</c:v>
                </c:pt>
                <c:pt idx="146">
                  <c:v>12.789000000000001</c:v>
                </c:pt>
                <c:pt idx="147">
                  <c:v>12.684600000000001</c:v>
                </c:pt>
                <c:pt idx="148">
                  <c:v>12.580200000000001</c:v>
                </c:pt>
                <c:pt idx="149">
                  <c:v>12.475800000000001</c:v>
                </c:pt>
                <c:pt idx="150">
                  <c:v>12.371400000000001</c:v>
                </c:pt>
                <c:pt idx="151">
                  <c:v>12.267000000000001</c:v>
                </c:pt>
                <c:pt idx="152">
                  <c:v>12.162600000000001</c:v>
                </c:pt>
                <c:pt idx="153">
                  <c:v>12.058200000000001</c:v>
                </c:pt>
                <c:pt idx="154">
                  <c:v>11.953800000000001</c:v>
                </c:pt>
                <c:pt idx="155">
                  <c:v>11.849400000000001</c:v>
                </c:pt>
                <c:pt idx="156">
                  <c:v>11.745000000000001</c:v>
                </c:pt>
                <c:pt idx="157">
                  <c:v>11.640600000000001</c:v>
                </c:pt>
                <c:pt idx="158">
                  <c:v>11.536200000000001</c:v>
                </c:pt>
                <c:pt idx="159">
                  <c:v>11.431800000000001</c:v>
                </c:pt>
                <c:pt idx="160">
                  <c:v>11.327400000000001</c:v>
                </c:pt>
                <c:pt idx="161">
                  <c:v>11.223000000000001</c:v>
                </c:pt>
                <c:pt idx="162">
                  <c:v>11.118600000000001</c:v>
                </c:pt>
                <c:pt idx="163">
                  <c:v>11.014200000000002</c:v>
                </c:pt>
                <c:pt idx="164">
                  <c:v>10.909800000000002</c:v>
                </c:pt>
                <c:pt idx="165">
                  <c:v>10.805400000000002</c:v>
                </c:pt>
                <c:pt idx="166">
                  <c:v>10.701000000000002</c:v>
                </c:pt>
                <c:pt idx="167">
                  <c:v>10.596600000000002</c:v>
                </c:pt>
                <c:pt idx="168">
                  <c:v>10.492200000000002</c:v>
                </c:pt>
                <c:pt idx="169">
                  <c:v>10.387800000000002</c:v>
                </c:pt>
                <c:pt idx="170">
                  <c:v>10.283400000000002</c:v>
                </c:pt>
              </c:numCache>
              <c:extLst xmlns:c15="http://schemas.microsoft.com/office/drawing/2012/chart"/>
            </c:numRef>
          </c:y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EF47-4F0F-8DA6-FA2E5CA4A742}"/>
            </c:ext>
          </c:extLst>
        </c:ser>
        <c:ser>
          <c:idx val="3"/>
          <c:order val="3"/>
          <c:spPr>
            <a:ln w="25400" cap="rnd">
              <a:solidFill>
                <a:srgbClr val="255E91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'CT04'!$I$9:$I$85</c:f>
              <c:numCache>
                <c:formatCode>0.000</c:formatCode>
                <c:ptCount val="77"/>
                <c:pt idx="0">
                  <c:v>0.42282750727390467</c:v>
                </c:pt>
                <c:pt idx="1">
                  <c:v>0.42695655459473453</c:v>
                </c:pt>
                <c:pt idx="2">
                  <c:v>0.41281808573681061</c:v>
                </c:pt>
                <c:pt idx="3">
                  <c:v>0.38104791854823095</c:v>
                </c:pt>
                <c:pt idx="4">
                  <c:v>0.4024046946921101</c:v>
                </c:pt>
                <c:pt idx="5">
                  <c:v>0.4181705560290041</c:v>
                </c:pt>
                <c:pt idx="6">
                  <c:v>0.41964771267486956</c:v>
                </c:pt>
                <c:pt idx="7">
                  <c:v>0.42256505099014907</c:v>
                </c:pt>
                <c:pt idx="8">
                  <c:v>0.41297930864296128</c:v>
                </c:pt>
                <c:pt idx="9">
                  <c:v>0.40649119813913759</c:v>
                </c:pt>
                <c:pt idx="10">
                  <c:v>0.40600484521338676</c:v>
                </c:pt>
                <c:pt idx="11">
                  <c:v>0.40556321811398344</c:v>
                </c:pt>
                <c:pt idx="12">
                  <c:v>0.41602470840866257</c:v>
                </c:pt>
                <c:pt idx="13">
                  <c:v>0.41437638925159825</c:v>
                </c:pt>
                <c:pt idx="14">
                  <c:v>0.41920194698627677</c:v>
                </c:pt>
                <c:pt idx="15">
                  <c:v>0.41936879101271052</c:v>
                </c:pt>
                <c:pt idx="16">
                  <c:v>0.40992547600994866</c:v>
                </c:pt>
                <c:pt idx="17">
                  <c:v>0.40964199890553821</c:v>
                </c:pt>
                <c:pt idx="18">
                  <c:v>0.4024980272806391</c:v>
                </c:pt>
                <c:pt idx="19">
                  <c:v>0.39736016005178143</c:v>
                </c:pt>
                <c:pt idx="20">
                  <c:v>0.39344267025302471</c:v>
                </c:pt>
                <c:pt idx="21">
                  <c:v>0.38903119746545234</c:v>
                </c:pt>
                <c:pt idx="22">
                  <c:v>0.3930977406394589</c:v>
                </c:pt>
                <c:pt idx="23">
                  <c:v>0.39343136694446335</c:v>
                </c:pt>
                <c:pt idx="24">
                  <c:v>0.38697422108290291</c:v>
                </c:pt>
                <c:pt idx="25">
                  <c:v>0.39118936045172198</c:v>
                </c:pt>
                <c:pt idx="26">
                  <c:v>0.39575653633641272</c:v>
                </c:pt>
                <c:pt idx="27">
                  <c:v>0.39030519465403568</c:v>
                </c:pt>
                <c:pt idx="28">
                  <c:v>0.38755864645891891</c:v>
                </c:pt>
                <c:pt idx="29">
                  <c:v>0.3876781403506615</c:v>
                </c:pt>
                <c:pt idx="30">
                  <c:v>0.38637119690230848</c:v>
                </c:pt>
                <c:pt idx="31">
                  <c:v>0.3864899355625937</c:v>
                </c:pt>
                <c:pt idx="32">
                  <c:v>0.38952413385004153</c:v>
                </c:pt>
                <c:pt idx="33">
                  <c:v>0.39546353564215542</c:v>
                </c:pt>
                <c:pt idx="34">
                  <c:v>0.40017942606640194</c:v>
                </c:pt>
                <c:pt idx="35">
                  <c:v>0.39934457722249223</c:v>
                </c:pt>
                <c:pt idx="36">
                  <c:v>0.39955242670428109</c:v>
                </c:pt>
                <c:pt idx="37">
                  <c:v>0.40192912287609311</c:v>
                </c:pt>
                <c:pt idx="38">
                  <c:v>0.40357124047373849</c:v>
                </c:pt>
                <c:pt idx="39">
                  <c:v>0.40262038114927484</c:v>
                </c:pt>
                <c:pt idx="40">
                  <c:v>0.40125520002724968</c:v>
                </c:pt>
                <c:pt idx="41">
                  <c:v>0.40512822211460509</c:v>
                </c:pt>
                <c:pt idx="42">
                  <c:v>0.4110355075419011</c:v>
                </c:pt>
                <c:pt idx="43">
                  <c:v>0.41331375866185982</c:v>
                </c:pt>
                <c:pt idx="44">
                  <c:v>0.41429873669318901</c:v>
                </c:pt>
                <c:pt idx="45">
                  <c:v>0.41439124258785665</c:v>
                </c:pt>
                <c:pt idx="46">
                  <c:v>0.41293274946875114</c:v>
                </c:pt>
                <c:pt idx="47">
                  <c:v>0.41269719587137021</c:v>
                </c:pt>
                <c:pt idx="48">
                  <c:v>0.4130702538757019</c:v>
                </c:pt>
                <c:pt idx="49">
                  <c:v>0.41560412093762511</c:v>
                </c:pt>
                <c:pt idx="50">
                  <c:v>0.420033718470604</c:v>
                </c:pt>
                <c:pt idx="51">
                  <c:v>0.42193230826095096</c:v>
                </c:pt>
                <c:pt idx="52">
                  <c:v>0.42015300432451808</c:v>
                </c:pt>
                <c:pt idx="53">
                  <c:v>0.4218057446848873</c:v>
                </c:pt>
                <c:pt idx="54">
                  <c:v>0.42856307145736938</c:v>
                </c:pt>
                <c:pt idx="55">
                  <c:v>0.43175540386511091</c:v>
                </c:pt>
                <c:pt idx="56">
                  <c:v>0.4249018452286959</c:v>
                </c:pt>
                <c:pt idx="57">
                  <c:v>0.41844074559191324</c:v>
                </c:pt>
                <c:pt idx="58">
                  <c:v>0.4390281472271913</c:v>
                </c:pt>
                <c:pt idx="59">
                  <c:v>0.4570856049658622</c:v>
                </c:pt>
                <c:pt idx="60">
                  <c:v>0.45832597285555898</c:v>
                </c:pt>
                <c:pt idx="61">
                  <c:v>0.46247202572657808</c:v>
                </c:pt>
                <c:pt idx="62">
                  <c:v>0.46528253717007306</c:v>
                </c:pt>
                <c:pt idx="63">
                  <c:v>0.47141077667444659</c:v>
                </c:pt>
                <c:pt idx="64">
                  <c:v>0.47705121203696987</c:v>
                </c:pt>
                <c:pt idx="65">
                  <c:v>0.47838127187697521</c:v>
                </c:pt>
                <c:pt idx="66">
                  <c:v>0.48508756834093791</c:v>
                </c:pt>
                <c:pt idx="67">
                  <c:v>0.48727173401350432</c:v>
                </c:pt>
                <c:pt idx="68">
                  <c:v>0.48307018318770895</c:v>
                </c:pt>
                <c:pt idx="69">
                  <c:v>0.48554938295800398</c:v>
                </c:pt>
                <c:pt idx="70">
                  <c:v>0.48697430206041459</c:v>
                </c:pt>
                <c:pt idx="71">
                  <c:v>0.48628070873992119</c:v>
                </c:pt>
                <c:pt idx="72">
                  <c:v>0.4889004185146546</c:v>
                </c:pt>
                <c:pt idx="73">
                  <c:v>0.49211802646687686</c:v>
                </c:pt>
                <c:pt idx="74">
                  <c:v>0.49444498817931648</c:v>
                </c:pt>
                <c:pt idx="75">
                  <c:v>0.49507710071433264</c:v>
                </c:pt>
                <c:pt idx="76">
                  <c:v>0.49839172545705857</c:v>
                </c:pt>
              </c:numCache>
              <c:extLst xmlns:c15="http://schemas.microsoft.com/office/drawing/2012/chart"/>
            </c:numRef>
          </c:xVal>
          <c:yVal>
            <c:numRef>
              <c:f>'CT04'!$A$9:$A$85</c:f>
              <c:numCache>
                <c:formatCode>0.000</c:formatCode>
                <c:ptCount val="77"/>
                <c:pt idx="0">
                  <c:v>35.965800000000002</c:v>
                </c:pt>
                <c:pt idx="1">
                  <c:v>35.861400000000003</c:v>
                </c:pt>
                <c:pt idx="2">
                  <c:v>35.757000000000005</c:v>
                </c:pt>
                <c:pt idx="3">
                  <c:v>35.6526</c:v>
                </c:pt>
                <c:pt idx="4">
                  <c:v>35.548200000000001</c:v>
                </c:pt>
                <c:pt idx="5">
                  <c:v>35.443800000000003</c:v>
                </c:pt>
                <c:pt idx="6">
                  <c:v>35.339400000000005</c:v>
                </c:pt>
                <c:pt idx="7">
                  <c:v>35.235000000000007</c:v>
                </c:pt>
                <c:pt idx="8">
                  <c:v>35.130600000000001</c:v>
                </c:pt>
                <c:pt idx="9">
                  <c:v>35.026200000000003</c:v>
                </c:pt>
                <c:pt idx="10">
                  <c:v>34.921800000000005</c:v>
                </c:pt>
                <c:pt idx="11">
                  <c:v>34.817400000000006</c:v>
                </c:pt>
                <c:pt idx="12">
                  <c:v>34.713000000000001</c:v>
                </c:pt>
                <c:pt idx="13">
                  <c:v>34.608600000000003</c:v>
                </c:pt>
                <c:pt idx="14">
                  <c:v>34.504200000000004</c:v>
                </c:pt>
                <c:pt idx="15">
                  <c:v>34.399800000000006</c:v>
                </c:pt>
                <c:pt idx="16">
                  <c:v>34.295400000000001</c:v>
                </c:pt>
                <c:pt idx="17">
                  <c:v>34.191000000000003</c:v>
                </c:pt>
                <c:pt idx="18">
                  <c:v>34.086600000000004</c:v>
                </c:pt>
                <c:pt idx="19">
                  <c:v>33.982200000000006</c:v>
                </c:pt>
                <c:pt idx="20">
                  <c:v>33.877800000000001</c:v>
                </c:pt>
                <c:pt idx="21">
                  <c:v>33.773400000000002</c:v>
                </c:pt>
                <c:pt idx="22">
                  <c:v>33.669000000000004</c:v>
                </c:pt>
                <c:pt idx="23">
                  <c:v>33.564600000000006</c:v>
                </c:pt>
                <c:pt idx="24">
                  <c:v>33.4602</c:v>
                </c:pt>
                <c:pt idx="25">
                  <c:v>33.355800000000002</c:v>
                </c:pt>
                <c:pt idx="26">
                  <c:v>33.251400000000004</c:v>
                </c:pt>
                <c:pt idx="27">
                  <c:v>33.147000000000006</c:v>
                </c:pt>
                <c:pt idx="28">
                  <c:v>33.0426</c:v>
                </c:pt>
                <c:pt idx="29">
                  <c:v>32.938200000000002</c:v>
                </c:pt>
                <c:pt idx="30">
                  <c:v>32.833800000000004</c:v>
                </c:pt>
                <c:pt idx="31">
                  <c:v>32.729400000000005</c:v>
                </c:pt>
                <c:pt idx="32">
                  <c:v>32.625</c:v>
                </c:pt>
                <c:pt idx="33">
                  <c:v>32.520600000000002</c:v>
                </c:pt>
                <c:pt idx="34">
                  <c:v>32.416200000000003</c:v>
                </c:pt>
                <c:pt idx="35">
                  <c:v>32.311800000000005</c:v>
                </c:pt>
                <c:pt idx="36">
                  <c:v>32.2074</c:v>
                </c:pt>
                <c:pt idx="37">
                  <c:v>32.103000000000002</c:v>
                </c:pt>
                <c:pt idx="38">
                  <c:v>31.998600000000003</c:v>
                </c:pt>
                <c:pt idx="39">
                  <c:v>31.894200000000001</c:v>
                </c:pt>
                <c:pt idx="40">
                  <c:v>31.789800000000003</c:v>
                </c:pt>
                <c:pt idx="41">
                  <c:v>31.685400000000001</c:v>
                </c:pt>
                <c:pt idx="42">
                  <c:v>31.581000000000003</c:v>
                </c:pt>
                <c:pt idx="43">
                  <c:v>31.476600000000001</c:v>
                </c:pt>
                <c:pt idx="44">
                  <c:v>31.372200000000003</c:v>
                </c:pt>
                <c:pt idx="45">
                  <c:v>31.267800000000001</c:v>
                </c:pt>
                <c:pt idx="46">
                  <c:v>31.163400000000003</c:v>
                </c:pt>
                <c:pt idx="47">
                  <c:v>31.059000000000005</c:v>
                </c:pt>
                <c:pt idx="48">
                  <c:v>30.954600000000003</c:v>
                </c:pt>
                <c:pt idx="49">
                  <c:v>30.850200000000005</c:v>
                </c:pt>
                <c:pt idx="50">
                  <c:v>30.745800000000003</c:v>
                </c:pt>
                <c:pt idx="51">
                  <c:v>30.641400000000004</c:v>
                </c:pt>
                <c:pt idx="52">
                  <c:v>30.537000000000003</c:v>
                </c:pt>
                <c:pt idx="53">
                  <c:v>30.432600000000004</c:v>
                </c:pt>
                <c:pt idx="54">
                  <c:v>30.328200000000002</c:v>
                </c:pt>
                <c:pt idx="55">
                  <c:v>30.223800000000004</c:v>
                </c:pt>
                <c:pt idx="56">
                  <c:v>30.119400000000002</c:v>
                </c:pt>
                <c:pt idx="57">
                  <c:v>30.015000000000004</c:v>
                </c:pt>
                <c:pt idx="58">
                  <c:v>29.910600000000002</c:v>
                </c:pt>
                <c:pt idx="59">
                  <c:v>29.806200000000004</c:v>
                </c:pt>
                <c:pt idx="60">
                  <c:v>29.701800000000002</c:v>
                </c:pt>
                <c:pt idx="61">
                  <c:v>29.597400000000004</c:v>
                </c:pt>
                <c:pt idx="62">
                  <c:v>29.493000000000002</c:v>
                </c:pt>
                <c:pt idx="63">
                  <c:v>29.388600000000004</c:v>
                </c:pt>
                <c:pt idx="64">
                  <c:v>29.284200000000002</c:v>
                </c:pt>
                <c:pt idx="65">
                  <c:v>29.179800000000004</c:v>
                </c:pt>
                <c:pt idx="66">
                  <c:v>29.075400000000002</c:v>
                </c:pt>
                <c:pt idx="67">
                  <c:v>28.971000000000004</c:v>
                </c:pt>
                <c:pt idx="68">
                  <c:v>28.866600000000002</c:v>
                </c:pt>
                <c:pt idx="69">
                  <c:v>28.762200000000004</c:v>
                </c:pt>
                <c:pt idx="70">
                  <c:v>28.657800000000002</c:v>
                </c:pt>
                <c:pt idx="71">
                  <c:v>28.553400000000003</c:v>
                </c:pt>
                <c:pt idx="72">
                  <c:v>28.449000000000002</c:v>
                </c:pt>
                <c:pt idx="73">
                  <c:v>28.344600000000003</c:v>
                </c:pt>
                <c:pt idx="74">
                  <c:v>28.240200000000002</c:v>
                </c:pt>
                <c:pt idx="75">
                  <c:v>28.135800000000003</c:v>
                </c:pt>
                <c:pt idx="76">
                  <c:v>28.031400000000001</c:v>
                </c:pt>
              </c:numCache>
              <c:extLst xmlns:c15="http://schemas.microsoft.com/office/drawing/2012/chart"/>
            </c:numRef>
          </c:y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547F-4567-830B-F6B806BA3E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5595064"/>
        <c:axId val="435604864"/>
        <c:extLst/>
      </c:scatterChart>
      <c:valAx>
        <c:axId val="435595064"/>
        <c:scaling>
          <c:orientation val="minMax"/>
          <c:min val="0.2"/>
        </c:scaling>
        <c:delete val="0"/>
        <c:axPos val="t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26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XCT-derived annulus void</a:t>
                </a:r>
                <a:r>
                  <a:rPr lang="en-GB" baseline="0"/>
                  <a:t> ratio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26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0"/>
        <c:majorTickMark val="in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6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5604864"/>
        <c:crosses val="autoZero"/>
        <c:crossBetween val="midCat"/>
      </c:valAx>
      <c:valAx>
        <c:axId val="435604864"/>
        <c:scaling>
          <c:orientation val="maxMin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26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Depth (mm)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6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in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6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559506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699109578806141"/>
          <c:y val="0.24951422204759136"/>
          <c:w val="0.16300890421193859"/>
          <c:h val="0.14462871666994118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6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2600">
          <a:solidFill>
            <a:sysClr val="windowText" lastClr="000000"/>
          </a:solidFill>
        </a:defRPr>
      </a:pPr>
      <a:endParaRPr lang="en-US"/>
    </a:p>
  </c:txPr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v>CT02-02</c:v>
          </c:tx>
          <c:spPr>
            <a:ln w="254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xVal>
            <c:numRef>
              <c:f>'CT02'!$J$13:$J$165</c:f>
              <c:numCache>
                <c:formatCode>0</c:formatCode>
                <c:ptCount val="153"/>
                <c:pt idx="0">
                  <c:v>2508.5743104811099</c:v>
                </c:pt>
                <c:pt idx="1">
                  <c:v>2907.7870408088052</c:v>
                </c:pt>
                <c:pt idx="2">
                  <c:v>2801.6354366035871</c:v>
                </c:pt>
                <c:pt idx="3">
                  <c:v>2658.4260852691191</c:v>
                </c:pt>
                <c:pt idx="4">
                  <c:v>2630.8493111252506</c:v>
                </c:pt>
                <c:pt idx="5">
                  <c:v>2363.8348051939788</c:v>
                </c:pt>
                <c:pt idx="6">
                  <c:v>2270.6113077050245</c:v>
                </c:pt>
                <c:pt idx="7">
                  <c:v>2329.9313602659677</c:v>
                </c:pt>
                <c:pt idx="8">
                  <c:v>2153.2687808420055</c:v>
                </c:pt>
                <c:pt idx="9">
                  <c:v>2117.4832976510502</c:v>
                </c:pt>
                <c:pt idx="10">
                  <c:v>2175.5802716730232</c:v>
                </c:pt>
                <c:pt idx="11">
                  <c:v>2074.407560288304</c:v>
                </c:pt>
                <c:pt idx="12">
                  <c:v>1950.3523581162931</c:v>
                </c:pt>
                <c:pt idx="13">
                  <c:v>1932.870702235617</c:v>
                </c:pt>
                <c:pt idx="14">
                  <c:v>1958.6464375627329</c:v>
                </c:pt>
                <c:pt idx="15">
                  <c:v>1928.72311502415</c:v>
                </c:pt>
                <c:pt idx="16">
                  <c:v>1956.5838005472071</c:v>
                </c:pt>
                <c:pt idx="17">
                  <c:v>1924.2020527512627</c:v>
                </c:pt>
                <c:pt idx="18">
                  <c:v>1855.7665926029974</c:v>
                </c:pt>
                <c:pt idx="19">
                  <c:v>1889.7629863770376</c:v>
                </c:pt>
                <c:pt idx="20">
                  <c:v>1885.142951432623</c:v>
                </c:pt>
                <c:pt idx="21">
                  <c:v>1877.4466325580775</c:v>
                </c:pt>
                <c:pt idx="22">
                  <c:v>1848.5895171913155</c:v>
                </c:pt>
                <c:pt idx="23">
                  <c:v>1745.1202437595002</c:v>
                </c:pt>
                <c:pt idx="24">
                  <c:v>1613.8040251885845</c:v>
                </c:pt>
                <c:pt idx="25">
                  <c:v>1608.4483060229375</c:v>
                </c:pt>
                <c:pt idx="26">
                  <c:v>1601.8061492584031</c:v>
                </c:pt>
                <c:pt idx="27">
                  <c:v>1506.8892024383367</c:v>
                </c:pt>
                <c:pt idx="28">
                  <c:v>1635.927197577545</c:v>
                </c:pt>
                <c:pt idx="29">
                  <c:v>1788.4854954903462</c:v>
                </c:pt>
                <c:pt idx="30">
                  <c:v>1734.2726171826951</c:v>
                </c:pt>
                <c:pt idx="31">
                  <c:v>1640.3324983461857</c:v>
                </c:pt>
                <c:pt idx="32">
                  <c:v>1468.0632528534952</c:v>
                </c:pt>
                <c:pt idx="33">
                  <c:v>1527.404177864131</c:v>
                </c:pt>
                <c:pt idx="34">
                  <c:v>1706.1053377007497</c:v>
                </c:pt>
                <c:pt idx="35">
                  <c:v>1621.3629693038245</c:v>
                </c:pt>
                <c:pt idx="36">
                  <c:v>1586.657409493858</c:v>
                </c:pt>
                <c:pt idx="37">
                  <c:v>1559.2923753102386</c:v>
                </c:pt>
                <c:pt idx="38">
                  <c:v>1521.6073688678327</c:v>
                </c:pt>
                <c:pt idx="39">
                  <c:v>1560.8382852688667</c:v>
                </c:pt>
                <c:pt idx="40">
                  <c:v>1650.5355074377824</c:v>
                </c:pt>
                <c:pt idx="41">
                  <c:v>1714.0726565682896</c:v>
                </c:pt>
                <c:pt idx="42">
                  <c:v>1788.7998764720112</c:v>
                </c:pt>
                <c:pt idx="43">
                  <c:v>1827.6715023191364</c:v>
                </c:pt>
                <c:pt idx="44">
                  <c:v>1702.2996903009662</c:v>
                </c:pt>
                <c:pt idx="45">
                  <c:v>1577.8177208995291</c:v>
                </c:pt>
                <c:pt idx="46">
                  <c:v>1599.9948944213309</c:v>
                </c:pt>
                <c:pt idx="47">
                  <c:v>1674.083166164776</c:v>
                </c:pt>
                <c:pt idx="48">
                  <c:v>1737.4487970924934</c:v>
                </c:pt>
                <c:pt idx="49">
                  <c:v>1717.9761922366506</c:v>
                </c:pt>
                <c:pt idx="50">
                  <c:v>1799.8925757783811</c:v>
                </c:pt>
                <c:pt idx="51">
                  <c:v>2013.6928503502188</c:v>
                </c:pt>
                <c:pt idx="52">
                  <c:v>2095.6937878295075</c:v>
                </c:pt>
                <c:pt idx="53">
                  <c:v>2053.6639877117154</c:v>
                </c:pt>
                <c:pt idx="54">
                  <c:v>1967.4672880195826</c:v>
                </c:pt>
                <c:pt idx="55">
                  <c:v>1852.8481388440405</c:v>
                </c:pt>
                <c:pt idx="56">
                  <c:v>1836.5772589869016</c:v>
                </c:pt>
                <c:pt idx="57">
                  <c:v>1687.5750857146447</c:v>
                </c:pt>
                <c:pt idx="58">
                  <c:v>1743.5008173393796</c:v>
                </c:pt>
                <c:pt idx="59">
                  <c:v>1979.0277365312438</c:v>
                </c:pt>
                <c:pt idx="60">
                  <c:v>1985.4575582054451</c:v>
                </c:pt>
                <c:pt idx="61">
                  <c:v>1933.9181525135612</c:v>
                </c:pt>
                <c:pt idx="62">
                  <c:v>1755.1509776109356</c:v>
                </c:pt>
                <c:pt idx="63">
                  <c:v>1646.8636865517449</c:v>
                </c:pt>
                <c:pt idx="64">
                  <c:v>1577.1462314490707</c:v>
                </c:pt>
                <c:pt idx="65">
                  <c:v>1426.0533817387852</c:v>
                </c:pt>
                <c:pt idx="66">
                  <c:v>1337.7331381468814</c:v>
                </c:pt>
                <c:pt idx="67">
                  <c:v>1307.0581392830643</c:v>
                </c:pt>
                <c:pt idx="68">
                  <c:v>1179.9607724442417</c:v>
                </c:pt>
                <c:pt idx="69">
                  <c:v>1138.1273864513314</c:v>
                </c:pt>
                <c:pt idx="70">
                  <c:v>1117.1757904340488</c:v>
                </c:pt>
                <c:pt idx="71">
                  <c:v>1106.010975723141</c:v>
                </c:pt>
                <c:pt idx="72">
                  <c:v>1129.7722265089658</c:v>
                </c:pt>
                <c:pt idx="73">
                  <c:v>1019.0019132605926</c:v>
                </c:pt>
                <c:pt idx="74">
                  <c:v>1045.5473705866577</c:v>
                </c:pt>
                <c:pt idx="75">
                  <c:v>1090.0088349268747</c:v>
                </c:pt>
                <c:pt idx="76">
                  <c:v>937.59712240346732</c:v>
                </c:pt>
                <c:pt idx="77">
                  <c:v>873.97046002556658</c:v>
                </c:pt>
                <c:pt idx="78">
                  <c:v>874.67805196395398</c:v>
                </c:pt>
                <c:pt idx="79">
                  <c:v>888.93855706872512</c:v>
                </c:pt>
                <c:pt idx="80">
                  <c:v>894.48917089723386</c:v>
                </c:pt>
                <c:pt idx="81">
                  <c:v>887.66730105672684</c:v>
                </c:pt>
                <c:pt idx="82">
                  <c:v>884.72971308950503</c:v>
                </c:pt>
                <c:pt idx="83">
                  <c:v>810.13756609155587</c:v>
                </c:pt>
                <c:pt idx="84">
                  <c:v>730.22467584756953</c:v>
                </c:pt>
                <c:pt idx="85">
                  <c:v>749.12669295873582</c:v>
                </c:pt>
                <c:pt idx="86">
                  <c:v>731.44234087407199</c:v>
                </c:pt>
                <c:pt idx="87">
                  <c:v>700.78626536093043</c:v>
                </c:pt>
                <c:pt idx="88">
                  <c:v>690.60710746441464</c:v>
                </c:pt>
                <c:pt idx="89">
                  <c:v>626.3936959635837</c:v>
                </c:pt>
                <c:pt idx="90">
                  <c:v>650.26193184553779</c:v>
                </c:pt>
                <c:pt idx="91">
                  <c:v>645.77421680626867</c:v>
                </c:pt>
                <c:pt idx="92">
                  <c:v>582.1084781027464</c:v>
                </c:pt>
                <c:pt idx="93">
                  <c:v>536.785598710052</c:v>
                </c:pt>
                <c:pt idx="94">
                  <c:v>502.73127961268938</c:v>
                </c:pt>
                <c:pt idx="95">
                  <c:v>469.26042077163407</c:v>
                </c:pt>
                <c:pt idx="96">
                  <c:v>419.05212498754344</c:v>
                </c:pt>
                <c:pt idx="97">
                  <c:v>333.45821552253165</c:v>
                </c:pt>
                <c:pt idx="98">
                  <c:v>327.34973621989121</c:v>
                </c:pt>
                <c:pt idx="99">
                  <c:v>393.75248789420431</c:v>
                </c:pt>
                <c:pt idx="100">
                  <c:v>359.67005359815568</c:v>
                </c:pt>
                <c:pt idx="101">
                  <c:v>314.66144873016754</c:v>
                </c:pt>
                <c:pt idx="102">
                  <c:v>316.22351276602313</c:v>
                </c:pt>
                <c:pt idx="103">
                  <c:v>331.51416433145795</c:v>
                </c:pt>
                <c:pt idx="104">
                  <c:v>319.15153257960503</c:v>
                </c:pt>
                <c:pt idx="105">
                  <c:v>264.21496414702676</c:v>
                </c:pt>
                <c:pt idx="106">
                  <c:v>256.96742196948617</c:v>
                </c:pt>
                <c:pt idx="107">
                  <c:v>294.0547138119598</c:v>
                </c:pt>
                <c:pt idx="108">
                  <c:v>304.4262250308044</c:v>
                </c:pt>
                <c:pt idx="109">
                  <c:v>308.80463526421624</c:v>
                </c:pt>
                <c:pt idx="110">
                  <c:v>277.26926690193216</c:v>
                </c:pt>
                <c:pt idx="111">
                  <c:v>247.76645906712346</c:v>
                </c:pt>
                <c:pt idx="112">
                  <c:v>228.09508201926829</c:v>
                </c:pt>
                <c:pt idx="113">
                  <c:v>201.10668345544715</c:v>
                </c:pt>
                <c:pt idx="114">
                  <c:v>209.18267291199479</c:v>
                </c:pt>
                <c:pt idx="115">
                  <c:v>231.64249931898496</c:v>
                </c:pt>
                <c:pt idx="116">
                  <c:v>224.20178512154095</c:v>
                </c:pt>
                <c:pt idx="117">
                  <c:v>194.83931884443828</c:v>
                </c:pt>
                <c:pt idx="118">
                  <c:v>186.21179421941463</c:v>
                </c:pt>
                <c:pt idx="119">
                  <c:v>191.48406464905008</c:v>
                </c:pt>
                <c:pt idx="120">
                  <c:v>180.0768660602298</c:v>
                </c:pt>
                <c:pt idx="121">
                  <c:v>180.20328531884721</c:v>
                </c:pt>
                <c:pt idx="122">
                  <c:v>180.29297876425204</c:v>
                </c:pt>
                <c:pt idx="123">
                  <c:v>149.76518995625511</c:v>
                </c:pt>
                <c:pt idx="124">
                  <c:v>128.92653538231241</c:v>
                </c:pt>
                <c:pt idx="125">
                  <c:v>131.63094518588173</c:v>
                </c:pt>
                <c:pt idx="126">
                  <c:v>135.51515157405532</c:v>
                </c:pt>
                <c:pt idx="127">
                  <c:v>127.94089132549456</c:v>
                </c:pt>
                <c:pt idx="128">
                  <c:v>113.86083467504571</c:v>
                </c:pt>
                <c:pt idx="129">
                  <c:v>93.082813876235932</c:v>
                </c:pt>
                <c:pt idx="130">
                  <c:v>91.761885484060301</c:v>
                </c:pt>
                <c:pt idx="131">
                  <c:v>105.67606344760733</c:v>
                </c:pt>
                <c:pt idx="132">
                  <c:v>104.77669892232241</c:v>
                </c:pt>
                <c:pt idx="133">
                  <c:v>108.65532319844857</c:v>
                </c:pt>
                <c:pt idx="134">
                  <c:v>105.08928918939159</c:v>
                </c:pt>
                <c:pt idx="135">
                  <c:v>84.023931435311084</c:v>
                </c:pt>
                <c:pt idx="136">
                  <c:v>82.660941328030844</c:v>
                </c:pt>
                <c:pt idx="137">
                  <c:v>97.861701127357932</c:v>
                </c:pt>
                <c:pt idx="138">
                  <c:v>102.02062707901665</c:v>
                </c:pt>
                <c:pt idx="139">
                  <c:v>83.790078234568838</c:v>
                </c:pt>
                <c:pt idx="140">
                  <c:v>71.425962081231589</c:v>
                </c:pt>
                <c:pt idx="141">
                  <c:v>64.314135414611684</c:v>
                </c:pt>
                <c:pt idx="142">
                  <c:v>55.761374465659578</c:v>
                </c:pt>
                <c:pt idx="143">
                  <c:v>57.025823133825348</c:v>
                </c:pt>
                <c:pt idx="144">
                  <c:v>53.445273859688967</c:v>
                </c:pt>
                <c:pt idx="145">
                  <c:v>49.565243095305327</c:v>
                </c:pt>
                <c:pt idx="146">
                  <c:v>53.12220442534516</c:v>
                </c:pt>
                <c:pt idx="147">
                  <c:v>64.213887964705037</c:v>
                </c:pt>
                <c:pt idx="148">
                  <c:v>69.564738505476541</c:v>
                </c:pt>
                <c:pt idx="149">
                  <c:v>66.606981690198907</c:v>
                </c:pt>
                <c:pt idx="150">
                  <c:v>64.426888584281784</c:v>
                </c:pt>
                <c:pt idx="151">
                  <c:v>54.833603821755361</c:v>
                </c:pt>
                <c:pt idx="152">
                  <c:v>52.131523524061194</c:v>
                </c:pt>
              </c:numCache>
            </c:numRef>
          </c:xVal>
          <c:yVal>
            <c:numRef>
              <c:f>'CT02'!$M$13:$M$165</c:f>
              <c:numCache>
                <c:formatCode>0.000</c:formatCode>
                <c:ptCount val="153"/>
                <c:pt idx="0">
                  <c:v>35.809200000000004</c:v>
                </c:pt>
                <c:pt idx="1">
                  <c:v>35.704800000000006</c:v>
                </c:pt>
                <c:pt idx="2">
                  <c:v>35.6004</c:v>
                </c:pt>
                <c:pt idx="3">
                  <c:v>35.496000000000002</c:v>
                </c:pt>
                <c:pt idx="4">
                  <c:v>35.391600000000004</c:v>
                </c:pt>
                <c:pt idx="5">
                  <c:v>35.287200000000006</c:v>
                </c:pt>
                <c:pt idx="6">
                  <c:v>35.1828</c:v>
                </c:pt>
                <c:pt idx="7">
                  <c:v>35.078400000000002</c:v>
                </c:pt>
                <c:pt idx="8">
                  <c:v>34.974000000000004</c:v>
                </c:pt>
                <c:pt idx="9">
                  <c:v>34.869600000000005</c:v>
                </c:pt>
                <c:pt idx="10">
                  <c:v>34.765200000000007</c:v>
                </c:pt>
                <c:pt idx="11">
                  <c:v>34.660800000000002</c:v>
                </c:pt>
                <c:pt idx="12">
                  <c:v>34.556400000000004</c:v>
                </c:pt>
                <c:pt idx="13">
                  <c:v>34.452000000000005</c:v>
                </c:pt>
                <c:pt idx="14">
                  <c:v>34.3476</c:v>
                </c:pt>
                <c:pt idx="15">
                  <c:v>34.243200000000002</c:v>
                </c:pt>
                <c:pt idx="16">
                  <c:v>34.138800000000003</c:v>
                </c:pt>
                <c:pt idx="17">
                  <c:v>34.034400000000005</c:v>
                </c:pt>
                <c:pt idx="18">
                  <c:v>33.930000000000007</c:v>
                </c:pt>
                <c:pt idx="19">
                  <c:v>33.825600000000001</c:v>
                </c:pt>
                <c:pt idx="20">
                  <c:v>33.721200000000003</c:v>
                </c:pt>
                <c:pt idx="21">
                  <c:v>33.616800000000005</c:v>
                </c:pt>
                <c:pt idx="22">
                  <c:v>33.5124</c:v>
                </c:pt>
                <c:pt idx="23">
                  <c:v>33.408000000000001</c:v>
                </c:pt>
                <c:pt idx="24">
                  <c:v>33.303600000000003</c:v>
                </c:pt>
                <c:pt idx="25">
                  <c:v>33.199200000000005</c:v>
                </c:pt>
                <c:pt idx="26">
                  <c:v>33.094800000000006</c:v>
                </c:pt>
                <c:pt idx="27">
                  <c:v>32.990400000000001</c:v>
                </c:pt>
                <c:pt idx="28">
                  <c:v>32.886000000000003</c:v>
                </c:pt>
                <c:pt idx="29">
                  <c:v>32.781600000000005</c:v>
                </c:pt>
                <c:pt idx="30">
                  <c:v>32.677199999999999</c:v>
                </c:pt>
                <c:pt idx="31">
                  <c:v>32.572800000000001</c:v>
                </c:pt>
                <c:pt idx="32">
                  <c:v>32.468400000000003</c:v>
                </c:pt>
                <c:pt idx="33">
                  <c:v>32.364000000000004</c:v>
                </c:pt>
                <c:pt idx="34">
                  <c:v>32.259600000000006</c:v>
                </c:pt>
                <c:pt idx="35">
                  <c:v>32.155200000000001</c:v>
                </c:pt>
                <c:pt idx="36">
                  <c:v>32.050800000000002</c:v>
                </c:pt>
                <c:pt idx="37">
                  <c:v>31.946400000000004</c:v>
                </c:pt>
                <c:pt idx="38">
                  <c:v>31.842000000000002</c:v>
                </c:pt>
                <c:pt idx="39">
                  <c:v>31.7376</c:v>
                </c:pt>
                <c:pt idx="40">
                  <c:v>31.633200000000002</c:v>
                </c:pt>
                <c:pt idx="41">
                  <c:v>31.528800000000004</c:v>
                </c:pt>
                <c:pt idx="42">
                  <c:v>31.424400000000002</c:v>
                </c:pt>
                <c:pt idx="43">
                  <c:v>31.32</c:v>
                </c:pt>
                <c:pt idx="44">
                  <c:v>31.215600000000002</c:v>
                </c:pt>
                <c:pt idx="45">
                  <c:v>31.111200000000004</c:v>
                </c:pt>
                <c:pt idx="46">
                  <c:v>31.006800000000005</c:v>
                </c:pt>
                <c:pt idx="47">
                  <c:v>30.902400000000004</c:v>
                </c:pt>
                <c:pt idx="48">
                  <c:v>30.798000000000002</c:v>
                </c:pt>
                <c:pt idx="49">
                  <c:v>30.693600000000004</c:v>
                </c:pt>
                <c:pt idx="50">
                  <c:v>30.589200000000005</c:v>
                </c:pt>
                <c:pt idx="51">
                  <c:v>30.484800000000003</c:v>
                </c:pt>
                <c:pt idx="52">
                  <c:v>30.380400000000002</c:v>
                </c:pt>
                <c:pt idx="53">
                  <c:v>30.276000000000003</c:v>
                </c:pt>
                <c:pt idx="54">
                  <c:v>30.171600000000005</c:v>
                </c:pt>
                <c:pt idx="55">
                  <c:v>30.067200000000003</c:v>
                </c:pt>
                <c:pt idx="56">
                  <c:v>29.962800000000001</c:v>
                </c:pt>
                <c:pt idx="57">
                  <c:v>29.858400000000003</c:v>
                </c:pt>
                <c:pt idx="58">
                  <c:v>29.754000000000005</c:v>
                </c:pt>
                <c:pt idx="59">
                  <c:v>29.649600000000003</c:v>
                </c:pt>
                <c:pt idx="60">
                  <c:v>29.545200000000001</c:v>
                </c:pt>
                <c:pt idx="61">
                  <c:v>29.440800000000003</c:v>
                </c:pt>
                <c:pt idx="62">
                  <c:v>29.336400000000005</c:v>
                </c:pt>
                <c:pt idx="63">
                  <c:v>29.232000000000003</c:v>
                </c:pt>
                <c:pt idx="64">
                  <c:v>29.127600000000001</c:v>
                </c:pt>
                <c:pt idx="65">
                  <c:v>29.023200000000003</c:v>
                </c:pt>
                <c:pt idx="66">
                  <c:v>28.918800000000005</c:v>
                </c:pt>
                <c:pt idx="67">
                  <c:v>28.814400000000003</c:v>
                </c:pt>
                <c:pt idx="68">
                  <c:v>28.71</c:v>
                </c:pt>
                <c:pt idx="69">
                  <c:v>28.605600000000003</c:v>
                </c:pt>
                <c:pt idx="70">
                  <c:v>28.501200000000004</c:v>
                </c:pt>
                <c:pt idx="71">
                  <c:v>28.396800000000002</c:v>
                </c:pt>
                <c:pt idx="72">
                  <c:v>28.292400000000001</c:v>
                </c:pt>
                <c:pt idx="73">
                  <c:v>28.188000000000002</c:v>
                </c:pt>
                <c:pt idx="74">
                  <c:v>28.083600000000004</c:v>
                </c:pt>
                <c:pt idx="75">
                  <c:v>27.979200000000002</c:v>
                </c:pt>
                <c:pt idx="76">
                  <c:v>27.8748</c:v>
                </c:pt>
                <c:pt idx="77">
                  <c:v>27.770400000000002</c:v>
                </c:pt>
                <c:pt idx="78">
                  <c:v>27.666000000000004</c:v>
                </c:pt>
                <c:pt idx="79">
                  <c:v>27.561600000000002</c:v>
                </c:pt>
                <c:pt idx="80">
                  <c:v>27.4572</c:v>
                </c:pt>
                <c:pt idx="81">
                  <c:v>27.352800000000002</c:v>
                </c:pt>
                <c:pt idx="82">
                  <c:v>27.248400000000004</c:v>
                </c:pt>
                <c:pt idx="83">
                  <c:v>27.144000000000002</c:v>
                </c:pt>
                <c:pt idx="84">
                  <c:v>27.0396</c:v>
                </c:pt>
                <c:pt idx="85">
                  <c:v>26.935200000000002</c:v>
                </c:pt>
                <c:pt idx="86">
                  <c:v>26.830800000000004</c:v>
                </c:pt>
                <c:pt idx="87">
                  <c:v>26.726400000000002</c:v>
                </c:pt>
                <c:pt idx="88">
                  <c:v>26.622000000000003</c:v>
                </c:pt>
                <c:pt idx="89">
                  <c:v>26.517600000000002</c:v>
                </c:pt>
                <c:pt idx="90">
                  <c:v>26.413200000000003</c:v>
                </c:pt>
                <c:pt idx="91">
                  <c:v>26.308800000000005</c:v>
                </c:pt>
                <c:pt idx="92">
                  <c:v>26.204400000000003</c:v>
                </c:pt>
                <c:pt idx="93">
                  <c:v>26.1</c:v>
                </c:pt>
                <c:pt idx="94">
                  <c:v>25.995600000000003</c:v>
                </c:pt>
                <c:pt idx="95">
                  <c:v>25.891200000000005</c:v>
                </c:pt>
                <c:pt idx="96">
                  <c:v>25.786800000000003</c:v>
                </c:pt>
                <c:pt idx="97">
                  <c:v>25.682400000000001</c:v>
                </c:pt>
                <c:pt idx="98">
                  <c:v>25.578000000000003</c:v>
                </c:pt>
                <c:pt idx="99">
                  <c:v>25.473600000000005</c:v>
                </c:pt>
                <c:pt idx="100">
                  <c:v>25.369200000000003</c:v>
                </c:pt>
                <c:pt idx="101">
                  <c:v>25.264800000000001</c:v>
                </c:pt>
                <c:pt idx="102">
                  <c:v>25.160400000000003</c:v>
                </c:pt>
                <c:pt idx="103">
                  <c:v>25.056000000000004</c:v>
                </c:pt>
                <c:pt idx="104">
                  <c:v>24.951600000000003</c:v>
                </c:pt>
                <c:pt idx="105">
                  <c:v>24.847200000000001</c:v>
                </c:pt>
                <c:pt idx="106">
                  <c:v>24.742800000000003</c:v>
                </c:pt>
                <c:pt idx="107">
                  <c:v>24.638400000000004</c:v>
                </c:pt>
                <c:pt idx="108">
                  <c:v>24.534000000000002</c:v>
                </c:pt>
                <c:pt idx="109">
                  <c:v>24.429600000000001</c:v>
                </c:pt>
                <c:pt idx="110">
                  <c:v>24.325200000000002</c:v>
                </c:pt>
                <c:pt idx="111">
                  <c:v>24.220800000000004</c:v>
                </c:pt>
                <c:pt idx="112">
                  <c:v>24.116400000000002</c:v>
                </c:pt>
                <c:pt idx="113">
                  <c:v>24.012</c:v>
                </c:pt>
                <c:pt idx="114">
                  <c:v>23.907600000000002</c:v>
                </c:pt>
                <c:pt idx="115">
                  <c:v>23.803200000000004</c:v>
                </c:pt>
                <c:pt idx="116">
                  <c:v>23.698800000000002</c:v>
                </c:pt>
                <c:pt idx="117">
                  <c:v>23.5944</c:v>
                </c:pt>
                <c:pt idx="118">
                  <c:v>23.490000000000002</c:v>
                </c:pt>
                <c:pt idx="119">
                  <c:v>23.385600000000004</c:v>
                </c:pt>
                <c:pt idx="120">
                  <c:v>23.281200000000002</c:v>
                </c:pt>
                <c:pt idx="121">
                  <c:v>23.1768</c:v>
                </c:pt>
                <c:pt idx="122">
                  <c:v>23.072400000000002</c:v>
                </c:pt>
                <c:pt idx="123">
                  <c:v>22.968000000000004</c:v>
                </c:pt>
                <c:pt idx="124">
                  <c:v>22.863600000000002</c:v>
                </c:pt>
                <c:pt idx="125">
                  <c:v>22.7592</c:v>
                </c:pt>
                <c:pt idx="126">
                  <c:v>22.654800000000002</c:v>
                </c:pt>
                <c:pt idx="127">
                  <c:v>22.550400000000003</c:v>
                </c:pt>
                <c:pt idx="128">
                  <c:v>22.446000000000002</c:v>
                </c:pt>
                <c:pt idx="129">
                  <c:v>22.3416</c:v>
                </c:pt>
                <c:pt idx="130">
                  <c:v>22.237200000000001</c:v>
                </c:pt>
                <c:pt idx="131">
                  <c:v>22.132800000000003</c:v>
                </c:pt>
                <c:pt idx="132">
                  <c:v>22.028400000000005</c:v>
                </c:pt>
                <c:pt idx="133">
                  <c:v>21.924000000000003</c:v>
                </c:pt>
                <c:pt idx="134">
                  <c:v>21.819600000000001</c:v>
                </c:pt>
                <c:pt idx="135">
                  <c:v>21.715200000000003</c:v>
                </c:pt>
                <c:pt idx="136">
                  <c:v>21.610800000000005</c:v>
                </c:pt>
                <c:pt idx="137">
                  <c:v>21.506400000000003</c:v>
                </c:pt>
                <c:pt idx="138">
                  <c:v>21.402000000000001</c:v>
                </c:pt>
                <c:pt idx="139">
                  <c:v>21.297600000000003</c:v>
                </c:pt>
                <c:pt idx="140">
                  <c:v>21.193200000000004</c:v>
                </c:pt>
                <c:pt idx="141">
                  <c:v>21.088800000000003</c:v>
                </c:pt>
                <c:pt idx="142">
                  <c:v>20.984400000000001</c:v>
                </c:pt>
                <c:pt idx="143">
                  <c:v>20.880000000000003</c:v>
                </c:pt>
                <c:pt idx="144">
                  <c:v>20.775600000000004</c:v>
                </c:pt>
                <c:pt idx="145">
                  <c:v>20.671200000000002</c:v>
                </c:pt>
                <c:pt idx="146">
                  <c:v>20.566800000000001</c:v>
                </c:pt>
                <c:pt idx="147">
                  <c:v>20.462400000000002</c:v>
                </c:pt>
                <c:pt idx="148">
                  <c:v>20.358000000000004</c:v>
                </c:pt>
                <c:pt idx="149">
                  <c:v>20.253600000000002</c:v>
                </c:pt>
                <c:pt idx="150">
                  <c:v>20.1492</c:v>
                </c:pt>
                <c:pt idx="151">
                  <c:v>20.044800000000002</c:v>
                </c:pt>
                <c:pt idx="152">
                  <c:v>19.940400000000004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DCC-49BD-A943-E102253C122B}"/>
            </c:ext>
          </c:extLst>
        </c:ser>
        <c:ser>
          <c:idx val="1"/>
          <c:order val="1"/>
          <c:tx>
            <c:v>CT03-03</c:v>
          </c:tx>
          <c:spPr>
            <a:ln w="2540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'CT03'!$J$10:$J$152</c:f>
              <c:numCache>
                <c:formatCode>0</c:formatCode>
                <c:ptCount val="143"/>
                <c:pt idx="0">
                  <c:v>4674.8179438430398</c:v>
                </c:pt>
                <c:pt idx="1">
                  <c:v>4769.4862882114357</c:v>
                </c:pt>
                <c:pt idx="2">
                  <c:v>4895.3197110745496</c:v>
                </c:pt>
                <c:pt idx="3">
                  <c:v>4824.2316764694351</c:v>
                </c:pt>
                <c:pt idx="4">
                  <c:v>4550.5453159523386</c:v>
                </c:pt>
                <c:pt idx="5">
                  <c:v>4258.109591237132</c:v>
                </c:pt>
                <c:pt idx="6">
                  <c:v>3886.3398169757334</c:v>
                </c:pt>
                <c:pt idx="7">
                  <c:v>3760.1340215761725</c:v>
                </c:pt>
                <c:pt idx="8">
                  <c:v>3850.8293692970174</c:v>
                </c:pt>
                <c:pt idx="9">
                  <c:v>3951.0377111515672</c:v>
                </c:pt>
                <c:pt idx="10">
                  <c:v>3960.841963393445</c:v>
                </c:pt>
                <c:pt idx="11">
                  <c:v>3865.5414178672622</c:v>
                </c:pt>
                <c:pt idx="12">
                  <c:v>3989.6999461052319</c:v>
                </c:pt>
                <c:pt idx="13">
                  <c:v>4073.6147111641953</c:v>
                </c:pt>
                <c:pt idx="14">
                  <c:v>3997.1156574826259</c:v>
                </c:pt>
                <c:pt idx="15">
                  <c:v>3709.7150998411885</c:v>
                </c:pt>
                <c:pt idx="16">
                  <c:v>3242.9491980296234</c:v>
                </c:pt>
                <c:pt idx="17">
                  <c:v>2886.4918483903621</c:v>
                </c:pt>
                <c:pt idx="18">
                  <c:v>2699.0640765887174</c:v>
                </c:pt>
                <c:pt idx="19">
                  <c:v>2989.1224885125944</c:v>
                </c:pt>
                <c:pt idx="20">
                  <c:v>3479.9996147638622</c:v>
                </c:pt>
                <c:pt idx="21">
                  <c:v>3686.0177141306308</c:v>
                </c:pt>
                <c:pt idx="22">
                  <c:v>3506.6164901931475</c:v>
                </c:pt>
                <c:pt idx="23">
                  <c:v>2700.749860132199</c:v>
                </c:pt>
                <c:pt idx="24">
                  <c:v>1949.2079097647784</c:v>
                </c:pt>
                <c:pt idx="25">
                  <c:v>1732.615473030944</c:v>
                </c:pt>
                <c:pt idx="26">
                  <c:v>1927.5468570469661</c:v>
                </c:pt>
                <c:pt idx="27">
                  <c:v>2213.3830687757531</c:v>
                </c:pt>
                <c:pt idx="28">
                  <c:v>2384.1333172873374</c:v>
                </c:pt>
                <c:pt idx="29">
                  <c:v>2484.1032789899537</c:v>
                </c:pt>
                <c:pt idx="30">
                  <c:v>2417.9855864647752</c:v>
                </c:pt>
                <c:pt idx="31">
                  <c:v>2040.1684933677097</c:v>
                </c:pt>
                <c:pt idx="32">
                  <c:v>1653.941031182706</c:v>
                </c:pt>
                <c:pt idx="33">
                  <c:v>1539.5245699696568</c:v>
                </c:pt>
                <c:pt idx="34">
                  <c:v>1553.6207455157153</c:v>
                </c:pt>
                <c:pt idx="35">
                  <c:v>1571.9132824848682</c:v>
                </c:pt>
                <c:pt idx="36">
                  <c:v>1625.1761604093022</c:v>
                </c:pt>
                <c:pt idx="37">
                  <c:v>1781.6300638266141</c:v>
                </c:pt>
                <c:pt idx="38">
                  <c:v>1836.4977177814585</c:v>
                </c:pt>
                <c:pt idx="39">
                  <c:v>1820.7046788163868</c:v>
                </c:pt>
                <c:pt idx="40">
                  <c:v>1972.4175438200277</c:v>
                </c:pt>
                <c:pt idx="41">
                  <c:v>1976.1460064280279</c:v>
                </c:pt>
                <c:pt idx="42">
                  <c:v>1788.8081591465818</c:v>
                </c:pt>
                <c:pt idx="43">
                  <c:v>1836.3082479225966</c:v>
                </c:pt>
                <c:pt idx="44">
                  <c:v>2193.3772518841906</c:v>
                </c:pt>
                <c:pt idx="45">
                  <c:v>2359.2358728015206</c:v>
                </c:pt>
                <c:pt idx="46">
                  <c:v>2103.7871490209195</c:v>
                </c:pt>
                <c:pt idx="47">
                  <c:v>1910.0755858294333</c:v>
                </c:pt>
                <c:pt idx="48">
                  <c:v>1825.8932748711841</c:v>
                </c:pt>
                <c:pt idx="49">
                  <c:v>1660.0938190981055</c:v>
                </c:pt>
                <c:pt idx="50">
                  <c:v>1446.185667731165</c:v>
                </c:pt>
                <c:pt idx="51">
                  <c:v>1307.5245100759953</c:v>
                </c:pt>
                <c:pt idx="52">
                  <c:v>1261.568597995079</c:v>
                </c:pt>
                <c:pt idx="53">
                  <c:v>1356.1170038730318</c:v>
                </c:pt>
                <c:pt idx="54">
                  <c:v>1509.1475626686029</c:v>
                </c:pt>
                <c:pt idx="55">
                  <c:v>1433.6758865479899</c:v>
                </c:pt>
                <c:pt idx="56">
                  <c:v>1304.6508587714341</c:v>
                </c:pt>
                <c:pt idx="57">
                  <c:v>1122.1286271552524</c:v>
                </c:pt>
                <c:pt idx="58">
                  <c:v>908.29958617321745</c:v>
                </c:pt>
                <c:pt idx="59">
                  <c:v>931.42763114161255</c:v>
                </c:pt>
                <c:pt idx="60">
                  <c:v>1209.4274288058564</c:v>
                </c:pt>
                <c:pt idx="61">
                  <c:v>1673.2947667119431</c:v>
                </c:pt>
                <c:pt idx="62">
                  <c:v>2092.5177697941117</c:v>
                </c:pt>
                <c:pt idx="63">
                  <c:v>1953.7612737183556</c:v>
                </c:pt>
                <c:pt idx="64">
                  <c:v>1437.5273825594352</c:v>
                </c:pt>
                <c:pt idx="65">
                  <c:v>999.28965062762381</c:v>
                </c:pt>
                <c:pt idx="66">
                  <c:v>695.61895277476492</c:v>
                </c:pt>
                <c:pt idx="67">
                  <c:v>556.8875794989325</c:v>
                </c:pt>
                <c:pt idx="68">
                  <c:v>544.2532128968611</c:v>
                </c:pt>
                <c:pt idx="69">
                  <c:v>588.56764638215259</c:v>
                </c:pt>
                <c:pt idx="70">
                  <c:v>799.775191836923</c:v>
                </c:pt>
                <c:pt idx="71">
                  <c:v>1313.6633559019585</c:v>
                </c:pt>
                <c:pt idx="72">
                  <c:v>1855.3223735122319</c:v>
                </c:pt>
                <c:pt idx="73">
                  <c:v>2234.9429546306378</c:v>
                </c:pt>
                <c:pt idx="74">
                  <c:v>2426.8530731186352</c:v>
                </c:pt>
                <c:pt idx="75">
                  <c:v>1999.4186989190994</c:v>
                </c:pt>
                <c:pt idx="76">
                  <c:v>1479.1403754748508</c:v>
                </c:pt>
                <c:pt idx="77">
                  <c:v>1278.9256175576197</c:v>
                </c:pt>
                <c:pt idx="78">
                  <c:v>1206.1797899603589</c:v>
                </c:pt>
                <c:pt idx="79">
                  <c:v>1110.9838133153437</c:v>
                </c:pt>
                <c:pt idx="80">
                  <c:v>887.02810038869916</c:v>
                </c:pt>
                <c:pt idx="81">
                  <c:v>664.88778176861808</c:v>
                </c:pt>
                <c:pt idx="82">
                  <c:v>615.16621758621523</c:v>
                </c:pt>
                <c:pt idx="83">
                  <c:v>634.17402902910862</c:v>
                </c:pt>
                <c:pt idx="84">
                  <c:v>708.29410877656926</c:v>
                </c:pt>
                <c:pt idx="85">
                  <c:v>846.52051988832136</c:v>
                </c:pt>
                <c:pt idx="86">
                  <c:v>917.33047544377848</c:v>
                </c:pt>
                <c:pt idx="87">
                  <c:v>936.98824270843988</c:v>
                </c:pt>
                <c:pt idx="88">
                  <c:v>880.13000488730142</c:v>
                </c:pt>
                <c:pt idx="89">
                  <c:v>795.58091779031474</c:v>
                </c:pt>
                <c:pt idx="90">
                  <c:v>739.91759871314173</c:v>
                </c:pt>
                <c:pt idx="91">
                  <c:v>653.76696722063389</c:v>
                </c:pt>
                <c:pt idx="92">
                  <c:v>632.47640535183166</c:v>
                </c:pt>
                <c:pt idx="93">
                  <c:v>786.67452269303226</c:v>
                </c:pt>
                <c:pt idx="94">
                  <c:v>1092.6346619968149</c:v>
                </c:pt>
                <c:pt idx="95">
                  <c:v>1278.3612603249283</c:v>
                </c:pt>
                <c:pt idx="96">
                  <c:v>1224.3328329176479</c:v>
                </c:pt>
                <c:pt idx="97">
                  <c:v>1148.3085755746079</c:v>
                </c:pt>
                <c:pt idx="98">
                  <c:v>1133.4660095158629</c:v>
                </c:pt>
                <c:pt idx="99">
                  <c:v>1030.3236845139686</c:v>
                </c:pt>
                <c:pt idx="100">
                  <c:v>806.4031199639486</c:v>
                </c:pt>
                <c:pt idx="101">
                  <c:v>662.10015482650931</c:v>
                </c:pt>
                <c:pt idx="102">
                  <c:v>606.3419398475047</c:v>
                </c:pt>
                <c:pt idx="103">
                  <c:v>587.09743166555711</c:v>
                </c:pt>
                <c:pt idx="104">
                  <c:v>599.99355133301344</c:v>
                </c:pt>
                <c:pt idx="105">
                  <c:v>620.32836941822745</c:v>
                </c:pt>
                <c:pt idx="106">
                  <c:v>618.61379430303418</c:v>
                </c:pt>
                <c:pt idx="107">
                  <c:v>651.25529477469638</c:v>
                </c:pt>
                <c:pt idx="108">
                  <c:v>674.02390819579102</c:v>
                </c:pt>
                <c:pt idx="109">
                  <c:v>652.58746988523069</c:v>
                </c:pt>
                <c:pt idx="110">
                  <c:v>613.08416777716775</c:v>
                </c:pt>
                <c:pt idx="111">
                  <c:v>548.37472422590702</c:v>
                </c:pt>
                <c:pt idx="112">
                  <c:v>511.81813736709455</c:v>
                </c:pt>
                <c:pt idx="113">
                  <c:v>519.48829097628607</c:v>
                </c:pt>
                <c:pt idx="114">
                  <c:v>592.05145974241645</c:v>
                </c:pt>
                <c:pt idx="115">
                  <c:v>658.23079548378394</c:v>
                </c:pt>
                <c:pt idx="116">
                  <c:v>637.85887065726797</c:v>
                </c:pt>
                <c:pt idx="117">
                  <c:v>564.2413896376072</c:v>
                </c:pt>
                <c:pt idx="118">
                  <c:v>508.44756380566065</c:v>
                </c:pt>
                <c:pt idx="119">
                  <c:v>468.27276346227791</c:v>
                </c:pt>
                <c:pt idx="120">
                  <c:v>399.51307932588975</c:v>
                </c:pt>
                <c:pt idx="121">
                  <c:v>440.24680685404036</c:v>
                </c:pt>
                <c:pt idx="122">
                  <c:v>610.12323020810732</c:v>
                </c:pt>
                <c:pt idx="123">
                  <c:v>727.3387035758235</c:v>
                </c:pt>
                <c:pt idx="124">
                  <c:v>743.11671533612935</c:v>
                </c:pt>
                <c:pt idx="125">
                  <c:v>731.0299247002423</c:v>
                </c:pt>
                <c:pt idx="126">
                  <c:v>637.57366966342352</c:v>
                </c:pt>
                <c:pt idx="127">
                  <c:v>470.46727401868469</c:v>
                </c:pt>
                <c:pt idx="128">
                  <c:v>287.67084414518155</c:v>
                </c:pt>
                <c:pt idx="129">
                  <c:v>165.86245698623202</c:v>
                </c:pt>
                <c:pt idx="130">
                  <c:v>162.08590327511934</c:v>
                </c:pt>
                <c:pt idx="131">
                  <c:v>296.23518361711461</c:v>
                </c:pt>
                <c:pt idx="132">
                  <c:v>545.53498816514377</c:v>
                </c:pt>
                <c:pt idx="133">
                  <c:v>700.40947931153391</c:v>
                </c:pt>
                <c:pt idx="134">
                  <c:v>735.95883770814237</c:v>
                </c:pt>
                <c:pt idx="135">
                  <c:v>723.33271906194398</c:v>
                </c:pt>
                <c:pt idx="136">
                  <c:v>601.88819748678884</c:v>
                </c:pt>
                <c:pt idx="137">
                  <c:v>448.79392720264218</c:v>
                </c:pt>
                <c:pt idx="138">
                  <c:v>301.25834229356138</c:v>
                </c:pt>
                <c:pt idx="139">
                  <c:v>198.91338752547264</c:v>
                </c:pt>
                <c:pt idx="140">
                  <c:v>203.90157234627787</c:v>
                </c:pt>
                <c:pt idx="141">
                  <c:v>279.3700604867123</c:v>
                </c:pt>
                <c:pt idx="142">
                  <c:v>350.53673464791427</c:v>
                </c:pt>
              </c:numCache>
            </c:numRef>
          </c:xVal>
          <c:yVal>
            <c:numRef>
              <c:f>'CT03'!$M$10:$M$152</c:f>
              <c:numCache>
                <c:formatCode>0.000</c:formatCode>
                <c:ptCount val="143"/>
                <c:pt idx="0">
                  <c:v>38.314800000000005</c:v>
                </c:pt>
                <c:pt idx="1">
                  <c:v>38.210400000000007</c:v>
                </c:pt>
                <c:pt idx="2">
                  <c:v>38.106000000000002</c:v>
                </c:pt>
                <c:pt idx="3">
                  <c:v>38.001600000000003</c:v>
                </c:pt>
                <c:pt idx="4">
                  <c:v>37.897200000000005</c:v>
                </c:pt>
                <c:pt idx="5">
                  <c:v>37.7928</c:v>
                </c:pt>
                <c:pt idx="6">
                  <c:v>37.688400000000001</c:v>
                </c:pt>
                <c:pt idx="7">
                  <c:v>37.584000000000003</c:v>
                </c:pt>
                <c:pt idx="8">
                  <c:v>37.479600000000005</c:v>
                </c:pt>
                <c:pt idx="9">
                  <c:v>37.375200000000007</c:v>
                </c:pt>
                <c:pt idx="10">
                  <c:v>37.270800000000001</c:v>
                </c:pt>
                <c:pt idx="11">
                  <c:v>37.166400000000003</c:v>
                </c:pt>
                <c:pt idx="12">
                  <c:v>37.062000000000005</c:v>
                </c:pt>
                <c:pt idx="13">
                  <c:v>36.957599999999999</c:v>
                </c:pt>
                <c:pt idx="14">
                  <c:v>36.853200000000001</c:v>
                </c:pt>
                <c:pt idx="15">
                  <c:v>36.748800000000003</c:v>
                </c:pt>
                <c:pt idx="16">
                  <c:v>36.644400000000005</c:v>
                </c:pt>
                <c:pt idx="17">
                  <c:v>36.540000000000006</c:v>
                </c:pt>
                <c:pt idx="18">
                  <c:v>36.435600000000001</c:v>
                </c:pt>
                <c:pt idx="19">
                  <c:v>36.331200000000003</c:v>
                </c:pt>
                <c:pt idx="20">
                  <c:v>36.226800000000004</c:v>
                </c:pt>
                <c:pt idx="21">
                  <c:v>36.122399999999999</c:v>
                </c:pt>
                <c:pt idx="22">
                  <c:v>36.018000000000001</c:v>
                </c:pt>
                <c:pt idx="23">
                  <c:v>35.913600000000002</c:v>
                </c:pt>
                <c:pt idx="24">
                  <c:v>35.809200000000004</c:v>
                </c:pt>
                <c:pt idx="25">
                  <c:v>35.704800000000006</c:v>
                </c:pt>
                <c:pt idx="26">
                  <c:v>35.6004</c:v>
                </c:pt>
                <c:pt idx="27">
                  <c:v>35.496000000000002</c:v>
                </c:pt>
                <c:pt idx="28">
                  <c:v>35.391600000000004</c:v>
                </c:pt>
                <c:pt idx="29">
                  <c:v>35.287200000000006</c:v>
                </c:pt>
                <c:pt idx="30">
                  <c:v>35.1828</c:v>
                </c:pt>
                <c:pt idx="31">
                  <c:v>35.078400000000002</c:v>
                </c:pt>
                <c:pt idx="32">
                  <c:v>34.974000000000004</c:v>
                </c:pt>
                <c:pt idx="33">
                  <c:v>34.869600000000005</c:v>
                </c:pt>
                <c:pt idx="34">
                  <c:v>34.765200000000007</c:v>
                </c:pt>
                <c:pt idx="35">
                  <c:v>34.660800000000002</c:v>
                </c:pt>
                <c:pt idx="36">
                  <c:v>34.556400000000004</c:v>
                </c:pt>
                <c:pt idx="37">
                  <c:v>34.452000000000005</c:v>
                </c:pt>
                <c:pt idx="38">
                  <c:v>34.3476</c:v>
                </c:pt>
                <c:pt idx="39">
                  <c:v>34.243200000000002</c:v>
                </c:pt>
                <c:pt idx="40">
                  <c:v>34.138800000000003</c:v>
                </c:pt>
                <c:pt idx="41">
                  <c:v>34.034400000000005</c:v>
                </c:pt>
                <c:pt idx="42">
                  <c:v>33.930000000000007</c:v>
                </c:pt>
                <c:pt idx="43">
                  <c:v>33.825600000000001</c:v>
                </c:pt>
                <c:pt idx="44">
                  <c:v>33.721200000000003</c:v>
                </c:pt>
                <c:pt idx="45">
                  <c:v>33.616800000000005</c:v>
                </c:pt>
                <c:pt idx="46">
                  <c:v>33.5124</c:v>
                </c:pt>
                <c:pt idx="47">
                  <c:v>33.408000000000001</c:v>
                </c:pt>
                <c:pt idx="48">
                  <c:v>33.303600000000003</c:v>
                </c:pt>
                <c:pt idx="49">
                  <c:v>33.199200000000005</c:v>
                </c:pt>
                <c:pt idx="50">
                  <c:v>33.094800000000006</c:v>
                </c:pt>
                <c:pt idx="51">
                  <c:v>32.990400000000001</c:v>
                </c:pt>
                <c:pt idx="52">
                  <c:v>32.886000000000003</c:v>
                </c:pt>
                <c:pt idx="53">
                  <c:v>32.781600000000005</c:v>
                </c:pt>
                <c:pt idx="54">
                  <c:v>32.677199999999999</c:v>
                </c:pt>
                <c:pt idx="55">
                  <c:v>32.572800000000001</c:v>
                </c:pt>
                <c:pt idx="56">
                  <c:v>32.468400000000003</c:v>
                </c:pt>
                <c:pt idx="57">
                  <c:v>32.364000000000004</c:v>
                </c:pt>
                <c:pt idx="58">
                  <c:v>32.259600000000006</c:v>
                </c:pt>
                <c:pt idx="59">
                  <c:v>32.155200000000001</c:v>
                </c:pt>
                <c:pt idx="60">
                  <c:v>32.050800000000002</c:v>
                </c:pt>
                <c:pt idx="61">
                  <c:v>31.946400000000004</c:v>
                </c:pt>
                <c:pt idx="62">
                  <c:v>31.842000000000002</c:v>
                </c:pt>
                <c:pt idx="63">
                  <c:v>31.7376</c:v>
                </c:pt>
                <c:pt idx="64">
                  <c:v>31.633200000000002</c:v>
                </c:pt>
                <c:pt idx="65">
                  <c:v>31.528800000000004</c:v>
                </c:pt>
                <c:pt idx="66">
                  <c:v>31.424400000000002</c:v>
                </c:pt>
                <c:pt idx="67">
                  <c:v>31.32</c:v>
                </c:pt>
                <c:pt idx="68">
                  <c:v>31.215600000000002</c:v>
                </c:pt>
                <c:pt idx="69">
                  <c:v>31.111200000000004</c:v>
                </c:pt>
                <c:pt idx="70">
                  <c:v>31.006800000000005</c:v>
                </c:pt>
                <c:pt idx="71">
                  <c:v>30.902400000000004</c:v>
                </c:pt>
                <c:pt idx="72">
                  <c:v>30.798000000000002</c:v>
                </c:pt>
                <c:pt idx="73">
                  <c:v>30.693600000000004</c:v>
                </c:pt>
                <c:pt idx="74">
                  <c:v>30.589200000000005</c:v>
                </c:pt>
                <c:pt idx="75">
                  <c:v>30.484800000000003</c:v>
                </c:pt>
                <c:pt idx="76">
                  <c:v>30.380400000000002</c:v>
                </c:pt>
                <c:pt idx="77">
                  <c:v>30.276000000000003</c:v>
                </c:pt>
                <c:pt idx="78">
                  <c:v>30.171600000000005</c:v>
                </c:pt>
                <c:pt idx="79">
                  <c:v>30.067200000000003</c:v>
                </c:pt>
                <c:pt idx="80">
                  <c:v>29.962800000000001</c:v>
                </c:pt>
                <c:pt idx="81">
                  <c:v>29.858400000000003</c:v>
                </c:pt>
                <c:pt idx="82">
                  <c:v>29.754000000000005</c:v>
                </c:pt>
                <c:pt idx="83">
                  <c:v>29.649600000000003</c:v>
                </c:pt>
                <c:pt idx="84">
                  <c:v>29.545200000000001</c:v>
                </c:pt>
                <c:pt idx="85">
                  <c:v>29.440800000000003</c:v>
                </c:pt>
                <c:pt idx="86">
                  <c:v>29.336400000000005</c:v>
                </c:pt>
                <c:pt idx="87">
                  <c:v>29.232000000000003</c:v>
                </c:pt>
                <c:pt idx="88">
                  <c:v>29.127600000000001</c:v>
                </c:pt>
                <c:pt idx="89">
                  <c:v>29.023200000000003</c:v>
                </c:pt>
                <c:pt idx="90">
                  <c:v>28.918800000000005</c:v>
                </c:pt>
                <c:pt idx="91">
                  <c:v>28.814400000000003</c:v>
                </c:pt>
                <c:pt idx="92">
                  <c:v>28.71</c:v>
                </c:pt>
                <c:pt idx="93">
                  <c:v>28.605600000000003</c:v>
                </c:pt>
                <c:pt idx="94">
                  <c:v>28.501200000000004</c:v>
                </c:pt>
                <c:pt idx="95">
                  <c:v>28.396800000000002</c:v>
                </c:pt>
                <c:pt idx="96">
                  <c:v>28.292400000000001</c:v>
                </c:pt>
                <c:pt idx="97">
                  <c:v>28.188000000000002</c:v>
                </c:pt>
                <c:pt idx="98">
                  <c:v>28.083600000000004</c:v>
                </c:pt>
                <c:pt idx="99">
                  <c:v>27.979200000000002</c:v>
                </c:pt>
                <c:pt idx="100">
                  <c:v>27.8748</c:v>
                </c:pt>
                <c:pt idx="101">
                  <c:v>27.770400000000002</c:v>
                </c:pt>
                <c:pt idx="102">
                  <c:v>27.666000000000004</c:v>
                </c:pt>
                <c:pt idx="103">
                  <c:v>27.561600000000002</c:v>
                </c:pt>
                <c:pt idx="104">
                  <c:v>27.4572</c:v>
                </c:pt>
                <c:pt idx="105">
                  <c:v>27.352800000000002</c:v>
                </c:pt>
                <c:pt idx="106">
                  <c:v>27.248400000000004</c:v>
                </c:pt>
                <c:pt idx="107">
                  <c:v>27.144000000000002</c:v>
                </c:pt>
                <c:pt idx="108">
                  <c:v>27.0396</c:v>
                </c:pt>
                <c:pt idx="109">
                  <c:v>26.935200000000002</c:v>
                </c:pt>
                <c:pt idx="110">
                  <c:v>26.830800000000004</c:v>
                </c:pt>
                <c:pt idx="111">
                  <c:v>26.726400000000002</c:v>
                </c:pt>
                <c:pt idx="112">
                  <c:v>26.622000000000003</c:v>
                </c:pt>
                <c:pt idx="113">
                  <c:v>26.517600000000002</c:v>
                </c:pt>
                <c:pt idx="114">
                  <c:v>26.413200000000003</c:v>
                </c:pt>
                <c:pt idx="115">
                  <c:v>26.308800000000005</c:v>
                </c:pt>
                <c:pt idx="116">
                  <c:v>26.204400000000003</c:v>
                </c:pt>
                <c:pt idx="117">
                  <c:v>26.1</c:v>
                </c:pt>
                <c:pt idx="118">
                  <c:v>25.995600000000003</c:v>
                </c:pt>
                <c:pt idx="119">
                  <c:v>25.891200000000005</c:v>
                </c:pt>
                <c:pt idx="120">
                  <c:v>25.786800000000003</c:v>
                </c:pt>
                <c:pt idx="121">
                  <c:v>25.682400000000001</c:v>
                </c:pt>
                <c:pt idx="122">
                  <c:v>25.578000000000003</c:v>
                </c:pt>
                <c:pt idx="123">
                  <c:v>25.473600000000005</c:v>
                </c:pt>
                <c:pt idx="124">
                  <c:v>25.369200000000003</c:v>
                </c:pt>
                <c:pt idx="125">
                  <c:v>25.264800000000001</c:v>
                </c:pt>
                <c:pt idx="126">
                  <c:v>25.160400000000003</c:v>
                </c:pt>
                <c:pt idx="127">
                  <c:v>25.056000000000004</c:v>
                </c:pt>
                <c:pt idx="128">
                  <c:v>24.951600000000003</c:v>
                </c:pt>
                <c:pt idx="129">
                  <c:v>24.847200000000001</c:v>
                </c:pt>
                <c:pt idx="130">
                  <c:v>24.742800000000003</c:v>
                </c:pt>
                <c:pt idx="131">
                  <c:v>24.638400000000004</c:v>
                </c:pt>
                <c:pt idx="132">
                  <c:v>24.534000000000002</c:v>
                </c:pt>
                <c:pt idx="133">
                  <c:v>24.429600000000001</c:v>
                </c:pt>
                <c:pt idx="134">
                  <c:v>24.325200000000002</c:v>
                </c:pt>
                <c:pt idx="135">
                  <c:v>24.220800000000004</c:v>
                </c:pt>
                <c:pt idx="136">
                  <c:v>24.116400000000002</c:v>
                </c:pt>
                <c:pt idx="137">
                  <c:v>24.012</c:v>
                </c:pt>
                <c:pt idx="138">
                  <c:v>23.907600000000002</c:v>
                </c:pt>
                <c:pt idx="139">
                  <c:v>23.803200000000004</c:v>
                </c:pt>
                <c:pt idx="140">
                  <c:v>23.698800000000002</c:v>
                </c:pt>
                <c:pt idx="141">
                  <c:v>23.5944</c:v>
                </c:pt>
                <c:pt idx="142">
                  <c:v>23.490000000000002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DCC-49BD-A943-E102253C12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5595064"/>
        <c:axId val="435604864"/>
        <c:extLst/>
      </c:scatterChart>
      <c:valAx>
        <c:axId val="435595064"/>
        <c:scaling>
          <c:orientation val="minMax"/>
        </c:scaling>
        <c:delete val="0"/>
        <c:axPos val="t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26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(a)</a:t>
                </a:r>
              </a:p>
              <a:p>
                <a:pPr>
                  <a:defRPr/>
                </a:pPr>
                <a:r>
                  <a:rPr lang="en-GB"/>
                  <a:t>Local shaft friction (kPa)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26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in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6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5604864"/>
        <c:crosses val="autoZero"/>
        <c:crossBetween val="midCat"/>
      </c:valAx>
      <c:valAx>
        <c:axId val="435604864"/>
        <c:scaling>
          <c:orientation val="maxMin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26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Depth (mm)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6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in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6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559506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501367170542708"/>
          <c:y val="0.26326901011208959"/>
          <c:w val="0.14498631102938528"/>
          <c:h val="0.19917021491509143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6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2600">
          <a:solidFill>
            <a:sysClr val="windowText" lastClr="000000"/>
          </a:solidFill>
        </a:defRPr>
      </a:pPr>
      <a:endParaRPr lang="en-US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4"/>
          <c:order val="0"/>
          <c:tx>
            <c:v>CT02-02</c:v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xVal>
            <c:numRef>
              <c:f>'CT02-thickness'!$I$8:$I$160</c:f>
              <c:numCache>
                <c:formatCode>0</c:formatCode>
                <c:ptCount val="153"/>
                <c:pt idx="0">
                  <c:v>1975.8017200511661</c:v>
                </c:pt>
                <c:pt idx="1">
                  <c:v>1827.4711704948893</c:v>
                </c:pt>
                <c:pt idx="2">
                  <c:v>1729.4450723722641</c:v>
                </c:pt>
                <c:pt idx="3">
                  <c:v>1725.0994245925269</c:v>
                </c:pt>
                <c:pt idx="4">
                  <c:v>1678.6522474164681</c:v>
                </c:pt>
                <c:pt idx="5">
                  <c:v>1584.8747240508237</c:v>
                </c:pt>
                <c:pt idx="6">
                  <c:v>1581.8098738204719</c:v>
                </c:pt>
                <c:pt idx="7">
                  <c:v>1573.165697934478</c:v>
                </c:pt>
                <c:pt idx="8">
                  <c:v>1512.5153445148846</c:v>
                </c:pt>
                <c:pt idx="9">
                  <c:v>1456.5958932824874</c:v>
                </c:pt>
                <c:pt idx="10">
                  <c:v>1448.9658729004711</c:v>
                </c:pt>
                <c:pt idx="11">
                  <c:v>1443.4244018324346</c:v>
                </c:pt>
                <c:pt idx="12">
                  <c:v>1399.2840444998246</c:v>
                </c:pt>
                <c:pt idx="13">
                  <c:v>1397.2288529089351</c:v>
                </c:pt>
                <c:pt idx="14">
                  <c:v>1426.8778400240042</c:v>
                </c:pt>
                <c:pt idx="15">
                  <c:v>1420.4573388271233</c:v>
                </c:pt>
                <c:pt idx="16">
                  <c:v>1439.2746985931815</c:v>
                </c:pt>
                <c:pt idx="17">
                  <c:v>1426.7842958946756</c:v>
                </c:pt>
                <c:pt idx="18">
                  <c:v>1354.9825197945911</c:v>
                </c:pt>
                <c:pt idx="19">
                  <c:v>1338.0007569973591</c:v>
                </c:pt>
                <c:pt idx="20">
                  <c:v>1362.3510192922317</c:v>
                </c:pt>
                <c:pt idx="21">
                  <c:v>1358.8253849602911</c:v>
                </c:pt>
                <c:pt idx="22">
                  <c:v>1338.5165113689245</c:v>
                </c:pt>
                <c:pt idx="23">
                  <c:v>1314.4049785264383</c:v>
                </c:pt>
                <c:pt idx="24">
                  <c:v>1281.8149480875975</c:v>
                </c:pt>
                <c:pt idx="25">
                  <c:v>1285.5440078558227</c:v>
                </c:pt>
                <c:pt idx="26">
                  <c:v>1304.9670233524505</c:v>
                </c:pt>
                <c:pt idx="27">
                  <c:v>1301.070630634056</c:v>
                </c:pt>
                <c:pt idx="28">
                  <c:v>1290.2847110405426</c:v>
                </c:pt>
                <c:pt idx="29">
                  <c:v>1278.8973676049382</c:v>
                </c:pt>
                <c:pt idx="30">
                  <c:v>1266.9336254413026</c:v>
                </c:pt>
                <c:pt idx="31">
                  <c:v>1250.4054216324105</c:v>
                </c:pt>
                <c:pt idx="32">
                  <c:v>1210.4579027505631</c:v>
                </c:pt>
                <c:pt idx="33">
                  <c:v>1190.5967959976342</c:v>
                </c:pt>
                <c:pt idx="34">
                  <c:v>1184.7713963079382</c:v>
                </c:pt>
                <c:pt idx="35">
                  <c:v>1154.3463524503823</c:v>
                </c:pt>
                <c:pt idx="36">
                  <c:v>1129.4441295317554</c:v>
                </c:pt>
                <c:pt idx="37">
                  <c:v>1124.043977178294</c:v>
                </c:pt>
                <c:pt idx="38">
                  <c:v>1172.5924942067647</c:v>
                </c:pt>
                <c:pt idx="39">
                  <c:v>1200.0579867870561</c:v>
                </c:pt>
                <c:pt idx="40">
                  <c:v>1198.8430355056917</c:v>
                </c:pt>
                <c:pt idx="41">
                  <c:v>1215.8187532352813</c:v>
                </c:pt>
                <c:pt idx="42">
                  <c:v>1243.0540716436037</c:v>
                </c:pt>
                <c:pt idx="43">
                  <c:v>1293.4374237144716</c:v>
                </c:pt>
                <c:pt idx="44">
                  <c:v>1294.0953930422515</c:v>
                </c:pt>
                <c:pt idx="45">
                  <c:v>1310.1223626371479</c:v>
                </c:pt>
                <c:pt idx="46">
                  <c:v>1368.53612530742</c:v>
                </c:pt>
                <c:pt idx="47">
                  <c:v>1383.3925203563931</c:v>
                </c:pt>
                <c:pt idx="48">
                  <c:v>1381.9172011626429</c:v>
                </c:pt>
                <c:pt idx="49">
                  <c:v>1383.4429490183652</c:v>
                </c:pt>
                <c:pt idx="50">
                  <c:v>1404.5311340378498</c:v>
                </c:pt>
                <c:pt idx="51">
                  <c:v>1447.076349780448</c:v>
                </c:pt>
                <c:pt idx="52">
                  <c:v>1441.7816256375256</c:v>
                </c:pt>
                <c:pt idx="53">
                  <c:v>1424.4559835569428</c:v>
                </c:pt>
                <c:pt idx="54">
                  <c:v>1407.3850347533489</c:v>
                </c:pt>
                <c:pt idx="55">
                  <c:v>1361.6595414099477</c:v>
                </c:pt>
                <c:pt idx="56">
                  <c:v>1291.137806359606</c:v>
                </c:pt>
                <c:pt idx="57">
                  <c:v>1208.5245554480907</c:v>
                </c:pt>
                <c:pt idx="58">
                  <c:v>1187.7939947338123</c:v>
                </c:pt>
                <c:pt idx="59">
                  <c:v>1202.88012358471</c:v>
                </c:pt>
                <c:pt idx="60">
                  <c:v>1204.5906014272568</c:v>
                </c:pt>
                <c:pt idx="61">
                  <c:v>1188.1480971867763</c:v>
                </c:pt>
                <c:pt idx="62">
                  <c:v>1127.4451995338748</c:v>
                </c:pt>
                <c:pt idx="63">
                  <c:v>1048.599274214866</c:v>
                </c:pt>
                <c:pt idx="64">
                  <c:v>982.30656386677344</c:v>
                </c:pt>
                <c:pt idx="65">
                  <c:v>929.5523074066399</c:v>
                </c:pt>
                <c:pt idx="66">
                  <c:v>908.23371557979226</c:v>
                </c:pt>
                <c:pt idx="67">
                  <c:v>883.27148687729459</c:v>
                </c:pt>
                <c:pt idx="68">
                  <c:v>818.5805164876549</c:v>
                </c:pt>
                <c:pt idx="69">
                  <c:v>757.02631694195873</c:v>
                </c:pt>
                <c:pt idx="70">
                  <c:v>721.25639384675696</c:v>
                </c:pt>
                <c:pt idx="71">
                  <c:v>706.67639565891841</c:v>
                </c:pt>
                <c:pt idx="72">
                  <c:v>704.35192305907663</c:v>
                </c:pt>
                <c:pt idx="73">
                  <c:v>684.64356762934483</c:v>
                </c:pt>
                <c:pt idx="74">
                  <c:v>670.30256246863451</c:v>
                </c:pt>
                <c:pt idx="75">
                  <c:v>663.65186067062314</c:v>
                </c:pt>
                <c:pt idx="76">
                  <c:v>644.97229762016002</c:v>
                </c:pt>
                <c:pt idx="77">
                  <c:v>621.68386823486878</c:v>
                </c:pt>
                <c:pt idx="78">
                  <c:v>611.90284503308089</c:v>
                </c:pt>
                <c:pt idx="79">
                  <c:v>596.60541407159246</c:v>
                </c:pt>
                <c:pt idx="80">
                  <c:v>557.54934634819813</c:v>
                </c:pt>
                <c:pt idx="81">
                  <c:v>521.78332023101052</c:v>
                </c:pt>
                <c:pt idx="82">
                  <c:v>489.17337070275119</c:v>
                </c:pt>
                <c:pt idx="83">
                  <c:v>468.66564206933634</c:v>
                </c:pt>
                <c:pt idx="84">
                  <c:v>458.37154390276714</c:v>
                </c:pt>
                <c:pt idx="85">
                  <c:v>428.68943708279477</c:v>
                </c:pt>
                <c:pt idx="86">
                  <c:v>393.80698883581823</c:v>
                </c:pt>
                <c:pt idx="87">
                  <c:v>382.64774398068226</c:v>
                </c:pt>
                <c:pt idx="88">
                  <c:v>365.89429547799085</c:v>
                </c:pt>
                <c:pt idx="89">
                  <c:v>347.45438003772779</c:v>
                </c:pt>
                <c:pt idx="90">
                  <c:v>336.74861801240172</c:v>
                </c:pt>
                <c:pt idx="91">
                  <c:v>318.66297230678316</c:v>
                </c:pt>
                <c:pt idx="92">
                  <c:v>304.92077477823165</c:v>
                </c:pt>
                <c:pt idx="93">
                  <c:v>290.52038539934131</c:v>
                </c:pt>
                <c:pt idx="94">
                  <c:v>274.8071389973145</c:v>
                </c:pt>
                <c:pt idx="95">
                  <c:v>256.59151524732664</c:v>
                </c:pt>
                <c:pt idx="96">
                  <c:v>239.40589131896249</c:v>
                </c:pt>
                <c:pt idx="97">
                  <c:v>224.07970958862603</c:v>
                </c:pt>
                <c:pt idx="98">
                  <c:v>220.69787168330186</c:v>
                </c:pt>
                <c:pt idx="99">
                  <c:v>222.40209611444325</c:v>
                </c:pt>
                <c:pt idx="100">
                  <c:v>210.05065254838811</c:v>
                </c:pt>
                <c:pt idx="101">
                  <c:v>200.19290548131724</c:v>
                </c:pt>
                <c:pt idx="102">
                  <c:v>197.671205553775</c:v>
                </c:pt>
                <c:pt idx="103">
                  <c:v>194.37320545578334</c:v>
                </c:pt>
                <c:pt idx="104">
                  <c:v>190.0307199650471</c:v>
                </c:pt>
                <c:pt idx="105">
                  <c:v>180.68959300469331</c:v>
                </c:pt>
                <c:pt idx="106">
                  <c:v>175.16227301180945</c:v>
                </c:pt>
                <c:pt idx="107">
                  <c:v>166.58972523527208</c:v>
                </c:pt>
                <c:pt idx="108">
                  <c:v>150.02788004615442</c:v>
                </c:pt>
                <c:pt idx="109">
                  <c:v>140.62007542916098</c:v>
                </c:pt>
                <c:pt idx="110">
                  <c:v>133.4614620565788</c:v>
                </c:pt>
                <c:pt idx="111">
                  <c:v>126.14932284222591</c:v>
                </c:pt>
                <c:pt idx="112">
                  <c:v>118.83390911363915</c:v>
                </c:pt>
                <c:pt idx="113">
                  <c:v>115.02512464351187</c:v>
                </c:pt>
                <c:pt idx="114">
                  <c:v>107.23723470366599</c:v>
                </c:pt>
                <c:pt idx="115">
                  <c:v>99.736584150836094</c:v>
                </c:pt>
                <c:pt idx="116">
                  <c:v>95.175100457811482</c:v>
                </c:pt>
                <c:pt idx="117">
                  <c:v>86.349123833102126</c:v>
                </c:pt>
                <c:pt idx="118">
                  <c:v>79.390197111601296</c:v>
                </c:pt>
                <c:pt idx="119">
                  <c:v>75.563027995931861</c:v>
                </c:pt>
                <c:pt idx="120">
                  <c:v>70.831194969649715</c:v>
                </c:pt>
                <c:pt idx="121">
                  <c:v>67.219355508981309</c:v>
                </c:pt>
                <c:pt idx="122">
                  <c:v>63.634048945906422</c:v>
                </c:pt>
                <c:pt idx="123">
                  <c:v>57.429029222110557</c:v>
                </c:pt>
                <c:pt idx="124">
                  <c:v>54.177795779969173</c:v>
                </c:pt>
                <c:pt idx="125">
                  <c:v>52.342057101405274</c:v>
                </c:pt>
                <c:pt idx="126">
                  <c:v>49.584681383027721</c:v>
                </c:pt>
                <c:pt idx="127">
                  <c:v>48.451267218962592</c:v>
                </c:pt>
                <c:pt idx="128">
                  <c:v>47.46889278837704</c:v>
                </c:pt>
                <c:pt idx="129">
                  <c:v>44.161624417813293</c:v>
                </c:pt>
                <c:pt idx="130">
                  <c:v>42.607148757989556</c:v>
                </c:pt>
                <c:pt idx="131">
                  <c:v>40.858236777954652</c:v>
                </c:pt>
                <c:pt idx="132">
                  <c:v>37.453368743351291</c:v>
                </c:pt>
                <c:pt idx="133">
                  <c:v>38.00755903791763</c:v>
                </c:pt>
                <c:pt idx="134">
                  <c:v>39.342651001158863</c:v>
                </c:pt>
                <c:pt idx="135">
                  <c:v>37.95290303881719</c:v>
                </c:pt>
                <c:pt idx="136">
                  <c:v>35.837706623570277</c:v>
                </c:pt>
                <c:pt idx="137">
                  <c:v>34.500946777413709</c:v>
                </c:pt>
                <c:pt idx="138">
                  <c:v>32.950556820837818</c:v>
                </c:pt>
                <c:pt idx="139">
                  <c:v>31.542878180545458</c:v>
                </c:pt>
                <c:pt idx="140">
                  <c:v>28.182052312489308</c:v>
                </c:pt>
                <c:pt idx="141">
                  <c:v>25.093524926948206</c:v>
                </c:pt>
                <c:pt idx="142">
                  <c:v>23.584204909134943</c:v>
                </c:pt>
                <c:pt idx="143">
                  <c:v>21.592445021011923</c:v>
                </c:pt>
                <c:pt idx="144">
                  <c:v>20.5418483682062</c:v>
                </c:pt>
                <c:pt idx="145">
                  <c:v>19.865837928996321</c:v>
                </c:pt>
                <c:pt idx="146">
                  <c:v>18.010732646796345</c:v>
                </c:pt>
                <c:pt idx="147">
                  <c:v>16.569818760186138</c:v>
                </c:pt>
                <c:pt idx="148">
                  <c:v>14.524718113983226</c:v>
                </c:pt>
                <c:pt idx="149">
                  <c:v>11.772086158131563</c:v>
                </c:pt>
                <c:pt idx="150">
                  <c:v>10.755192850974995</c:v>
                </c:pt>
                <c:pt idx="151">
                  <c:v>10.092578656622965</c:v>
                </c:pt>
                <c:pt idx="152">
                  <c:v>9.1649155103844535</c:v>
                </c:pt>
              </c:numCache>
            </c:numRef>
          </c:xVal>
          <c:yVal>
            <c:numRef>
              <c:f>'CT02-thickness'!$A$8:$A$160</c:f>
              <c:numCache>
                <c:formatCode>General</c:formatCode>
                <c:ptCount val="153"/>
                <c:pt idx="0">
                  <c:v>35.757000000000005</c:v>
                </c:pt>
                <c:pt idx="1">
                  <c:v>35.6526</c:v>
                </c:pt>
                <c:pt idx="2">
                  <c:v>35.548200000000001</c:v>
                </c:pt>
                <c:pt idx="3">
                  <c:v>35.443800000000003</c:v>
                </c:pt>
                <c:pt idx="4">
                  <c:v>35.339400000000005</c:v>
                </c:pt>
                <c:pt idx="5">
                  <c:v>35.235000000000007</c:v>
                </c:pt>
                <c:pt idx="6">
                  <c:v>35.130600000000001</c:v>
                </c:pt>
                <c:pt idx="7">
                  <c:v>35.026200000000003</c:v>
                </c:pt>
                <c:pt idx="8">
                  <c:v>34.921800000000005</c:v>
                </c:pt>
                <c:pt idx="9">
                  <c:v>34.817400000000006</c:v>
                </c:pt>
                <c:pt idx="10">
                  <c:v>34.713000000000001</c:v>
                </c:pt>
                <c:pt idx="11">
                  <c:v>34.608600000000003</c:v>
                </c:pt>
                <c:pt idx="12">
                  <c:v>34.504200000000004</c:v>
                </c:pt>
                <c:pt idx="13">
                  <c:v>34.399800000000006</c:v>
                </c:pt>
                <c:pt idx="14">
                  <c:v>34.295400000000001</c:v>
                </c:pt>
                <c:pt idx="15">
                  <c:v>34.191000000000003</c:v>
                </c:pt>
                <c:pt idx="16">
                  <c:v>34.086600000000004</c:v>
                </c:pt>
                <c:pt idx="17">
                  <c:v>33.982200000000006</c:v>
                </c:pt>
                <c:pt idx="18">
                  <c:v>33.877800000000001</c:v>
                </c:pt>
                <c:pt idx="19">
                  <c:v>33.773400000000002</c:v>
                </c:pt>
                <c:pt idx="20">
                  <c:v>33.669000000000004</c:v>
                </c:pt>
                <c:pt idx="21">
                  <c:v>33.564600000000006</c:v>
                </c:pt>
                <c:pt idx="22">
                  <c:v>33.4602</c:v>
                </c:pt>
                <c:pt idx="23">
                  <c:v>33.355800000000002</c:v>
                </c:pt>
                <c:pt idx="24">
                  <c:v>33.251400000000004</c:v>
                </c:pt>
                <c:pt idx="25">
                  <c:v>33.147000000000006</c:v>
                </c:pt>
                <c:pt idx="26">
                  <c:v>33.0426</c:v>
                </c:pt>
                <c:pt idx="27">
                  <c:v>32.938200000000002</c:v>
                </c:pt>
                <c:pt idx="28">
                  <c:v>32.833800000000004</c:v>
                </c:pt>
                <c:pt idx="29">
                  <c:v>32.729400000000005</c:v>
                </c:pt>
                <c:pt idx="30">
                  <c:v>32.625</c:v>
                </c:pt>
                <c:pt idx="31">
                  <c:v>32.520600000000002</c:v>
                </c:pt>
                <c:pt idx="32">
                  <c:v>32.416200000000003</c:v>
                </c:pt>
                <c:pt idx="33">
                  <c:v>32.311800000000005</c:v>
                </c:pt>
                <c:pt idx="34">
                  <c:v>32.2074</c:v>
                </c:pt>
                <c:pt idx="35">
                  <c:v>32.103000000000002</c:v>
                </c:pt>
                <c:pt idx="36">
                  <c:v>31.998600000000003</c:v>
                </c:pt>
                <c:pt idx="37">
                  <c:v>31.894200000000001</c:v>
                </c:pt>
                <c:pt idx="38">
                  <c:v>31.789800000000003</c:v>
                </c:pt>
                <c:pt idx="39">
                  <c:v>31.685400000000001</c:v>
                </c:pt>
                <c:pt idx="40">
                  <c:v>31.581000000000003</c:v>
                </c:pt>
                <c:pt idx="41">
                  <c:v>31.476600000000001</c:v>
                </c:pt>
                <c:pt idx="42">
                  <c:v>31.372200000000003</c:v>
                </c:pt>
                <c:pt idx="43">
                  <c:v>31.267800000000001</c:v>
                </c:pt>
                <c:pt idx="44">
                  <c:v>31.163400000000003</c:v>
                </c:pt>
                <c:pt idx="45">
                  <c:v>31.059000000000005</c:v>
                </c:pt>
                <c:pt idx="46">
                  <c:v>30.954600000000003</c:v>
                </c:pt>
                <c:pt idx="47">
                  <c:v>30.850200000000005</c:v>
                </c:pt>
                <c:pt idx="48">
                  <c:v>30.745800000000003</c:v>
                </c:pt>
                <c:pt idx="49">
                  <c:v>30.641400000000004</c:v>
                </c:pt>
                <c:pt idx="50">
                  <c:v>30.537000000000003</c:v>
                </c:pt>
                <c:pt idx="51">
                  <c:v>30.432600000000004</c:v>
                </c:pt>
                <c:pt idx="52">
                  <c:v>30.328200000000002</c:v>
                </c:pt>
                <c:pt idx="53">
                  <c:v>30.223800000000004</c:v>
                </c:pt>
                <c:pt idx="54">
                  <c:v>30.119400000000002</c:v>
                </c:pt>
                <c:pt idx="55">
                  <c:v>30.015000000000004</c:v>
                </c:pt>
                <c:pt idx="56">
                  <c:v>29.910600000000002</c:v>
                </c:pt>
                <c:pt idx="57">
                  <c:v>29.806200000000004</c:v>
                </c:pt>
                <c:pt idx="58">
                  <c:v>29.701800000000002</c:v>
                </c:pt>
                <c:pt idx="59">
                  <c:v>29.597400000000004</c:v>
                </c:pt>
                <c:pt idx="60">
                  <c:v>29.493000000000002</c:v>
                </c:pt>
                <c:pt idx="61">
                  <c:v>29.388600000000004</c:v>
                </c:pt>
                <c:pt idx="62">
                  <c:v>29.284200000000002</c:v>
                </c:pt>
                <c:pt idx="63">
                  <c:v>29.179800000000004</c:v>
                </c:pt>
                <c:pt idx="64">
                  <c:v>29.075400000000002</c:v>
                </c:pt>
                <c:pt idx="65">
                  <c:v>28.971000000000004</c:v>
                </c:pt>
                <c:pt idx="66">
                  <c:v>28.866600000000002</c:v>
                </c:pt>
                <c:pt idx="67">
                  <c:v>28.762200000000004</c:v>
                </c:pt>
                <c:pt idx="68">
                  <c:v>28.657800000000002</c:v>
                </c:pt>
                <c:pt idx="69">
                  <c:v>28.553400000000003</c:v>
                </c:pt>
                <c:pt idx="70">
                  <c:v>28.449000000000002</c:v>
                </c:pt>
                <c:pt idx="71">
                  <c:v>28.344600000000003</c:v>
                </c:pt>
                <c:pt idx="72">
                  <c:v>28.240200000000002</c:v>
                </c:pt>
                <c:pt idx="73">
                  <c:v>28.135800000000003</c:v>
                </c:pt>
                <c:pt idx="74">
                  <c:v>28.031400000000001</c:v>
                </c:pt>
                <c:pt idx="75">
                  <c:v>27.927000000000003</c:v>
                </c:pt>
                <c:pt idx="76">
                  <c:v>27.822600000000001</c:v>
                </c:pt>
                <c:pt idx="77">
                  <c:v>27.718200000000003</c:v>
                </c:pt>
                <c:pt idx="78">
                  <c:v>27.613800000000001</c:v>
                </c:pt>
                <c:pt idx="79">
                  <c:v>27.509400000000003</c:v>
                </c:pt>
                <c:pt idx="80">
                  <c:v>27.405000000000001</c:v>
                </c:pt>
                <c:pt idx="81">
                  <c:v>27.300600000000003</c:v>
                </c:pt>
                <c:pt idx="82">
                  <c:v>27.196200000000001</c:v>
                </c:pt>
                <c:pt idx="83">
                  <c:v>27.091800000000003</c:v>
                </c:pt>
                <c:pt idx="84">
                  <c:v>26.987400000000001</c:v>
                </c:pt>
                <c:pt idx="85">
                  <c:v>26.883000000000003</c:v>
                </c:pt>
                <c:pt idx="86">
                  <c:v>26.778600000000001</c:v>
                </c:pt>
                <c:pt idx="87">
                  <c:v>26.674200000000003</c:v>
                </c:pt>
                <c:pt idx="88">
                  <c:v>26.569800000000004</c:v>
                </c:pt>
                <c:pt idx="89">
                  <c:v>26.465400000000002</c:v>
                </c:pt>
                <c:pt idx="90">
                  <c:v>26.361000000000004</c:v>
                </c:pt>
                <c:pt idx="91">
                  <c:v>26.256600000000002</c:v>
                </c:pt>
                <c:pt idx="92">
                  <c:v>26.152200000000004</c:v>
                </c:pt>
                <c:pt idx="93">
                  <c:v>26.047800000000002</c:v>
                </c:pt>
                <c:pt idx="94">
                  <c:v>25.943400000000004</c:v>
                </c:pt>
                <c:pt idx="95">
                  <c:v>25.839000000000002</c:v>
                </c:pt>
                <c:pt idx="96">
                  <c:v>25.734600000000004</c:v>
                </c:pt>
                <c:pt idx="97">
                  <c:v>25.630200000000002</c:v>
                </c:pt>
                <c:pt idx="98">
                  <c:v>25.525800000000004</c:v>
                </c:pt>
                <c:pt idx="99">
                  <c:v>25.421400000000002</c:v>
                </c:pt>
                <c:pt idx="100">
                  <c:v>25.317000000000004</c:v>
                </c:pt>
                <c:pt idx="101">
                  <c:v>25.212600000000002</c:v>
                </c:pt>
                <c:pt idx="102">
                  <c:v>25.108200000000004</c:v>
                </c:pt>
                <c:pt idx="103">
                  <c:v>25.003800000000002</c:v>
                </c:pt>
                <c:pt idx="104">
                  <c:v>24.899400000000004</c:v>
                </c:pt>
                <c:pt idx="105">
                  <c:v>24.795000000000002</c:v>
                </c:pt>
                <c:pt idx="106">
                  <c:v>24.690600000000003</c:v>
                </c:pt>
                <c:pt idx="107">
                  <c:v>24.586200000000002</c:v>
                </c:pt>
                <c:pt idx="108">
                  <c:v>24.481800000000003</c:v>
                </c:pt>
                <c:pt idx="109">
                  <c:v>24.377400000000002</c:v>
                </c:pt>
                <c:pt idx="110">
                  <c:v>24.273000000000003</c:v>
                </c:pt>
                <c:pt idx="111">
                  <c:v>24.168600000000001</c:v>
                </c:pt>
                <c:pt idx="112">
                  <c:v>24.064200000000003</c:v>
                </c:pt>
                <c:pt idx="113">
                  <c:v>23.959800000000001</c:v>
                </c:pt>
                <c:pt idx="114">
                  <c:v>23.855400000000003</c:v>
                </c:pt>
                <c:pt idx="115">
                  <c:v>23.751000000000001</c:v>
                </c:pt>
                <c:pt idx="116">
                  <c:v>23.646600000000003</c:v>
                </c:pt>
                <c:pt idx="117">
                  <c:v>23.542200000000001</c:v>
                </c:pt>
                <c:pt idx="118">
                  <c:v>23.437800000000003</c:v>
                </c:pt>
                <c:pt idx="119">
                  <c:v>23.333400000000001</c:v>
                </c:pt>
                <c:pt idx="120">
                  <c:v>23.229000000000003</c:v>
                </c:pt>
                <c:pt idx="121">
                  <c:v>23.124600000000001</c:v>
                </c:pt>
                <c:pt idx="122">
                  <c:v>23.020200000000003</c:v>
                </c:pt>
                <c:pt idx="123">
                  <c:v>22.915800000000001</c:v>
                </c:pt>
                <c:pt idx="124">
                  <c:v>22.811400000000003</c:v>
                </c:pt>
                <c:pt idx="125">
                  <c:v>22.707000000000001</c:v>
                </c:pt>
                <c:pt idx="126">
                  <c:v>22.602600000000002</c:v>
                </c:pt>
                <c:pt idx="127">
                  <c:v>22.498200000000001</c:v>
                </c:pt>
                <c:pt idx="128">
                  <c:v>22.393800000000002</c:v>
                </c:pt>
                <c:pt idx="129">
                  <c:v>22.289400000000001</c:v>
                </c:pt>
                <c:pt idx="130">
                  <c:v>22.185000000000002</c:v>
                </c:pt>
                <c:pt idx="131">
                  <c:v>22.080600000000004</c:v>
                </c:pt>
                <c:pt idx="132">
                  <c:v>21.976200000000002</c:v>
                </c:pt>
                <c:pt idx="133">
                  <c:v>21.871800000000004</c:v>
                </c:pt>
                <c:pt idx="134">
                  <c:v>21.767400000000002</c:v>
                </c:pt>
                <c:pt idx="135">
                  <c:v>21.663000000000004</c:v>
                </c:pt>
                <c:pt idx="136">
                  <c:v>21.558600000000002</c:v>
                </c:pt>
                <c:pt idx="137">
                  <c:v>21.454200000000004</c:v>
                </c:pt>
                <c:pt idx="138">
                  <c:v>21.349800000000002</c:v>
                </c:pt>
                <c:pt idx="139">
                  <c:v>21.245400000000004</c:v>
                </c:pt>
                <c:pt idx="140">
                  <c:v>21.141000000000002</c:v>
                </c:pt>
                <c:pt idx="141">
                  <c:v>21.036600000000004</c:v>
                </c:pt>
                <c:pt idx="142">
                  <c:v>20.932200000000002</c:v>
                </c:pt>
                <c:pt idx="143">
                  <c:v>20.827800000000003</c:v>
                </c:pt>
                <c:pt idx="144">
                  <c:v>20.723400000000002</c:v>
                </c:pt>
                <c:pt idx="145">
                  <c:v>20.619000000000003</c:v>
                </c:pt>
                <c:pt idx="146">
                  <c:v>20.514600000000002</c:v>
                </c:pt>
                <c:pt idx="147">
                  <c:v>20.410200000000003</c:v>
                </c:pt>
                <c:pt idx="148">
                  <c:v>20.305800000000001</c:v>
                </c:pt>
                <c:pt idx="149">
                  <c:v>20.201400000000003</c:v>
                </c:pt>
                <c:pt idx="150">
                  <c:v>20.097000000000001</c:v>
                </c:pt>
                <c:pt idx="151">
                  <c:v>19.992600000000003</c:v>
                </c:pt>
                <c:pt idx="152">
                  <c:v>19.888200000000001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39D2-4DAF-86CA-2888CF0AC81A}"/>
            </c:ext>
          </c:extLst>
        </c:ser>
        <c:ser>
          <c:idx val="5"/>
          <c:order val="1"/>
          <c:tx>
            <c:v>CT03-03</c:v>
          </c:tx>
          <c:spPr>
            <a:ln w="254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xVal>
            <c:numRef>
              <c:f>'CT03-thickness'!$I$5:$I$147</c:f>
              <c:numCache>
                <c:formatCode>0</c:formatCode>
                <c:ptCount val="143"/>
                <c:pt idx="0">
                  <c:v>3425.7815792672031</c:v>
                </c:pt>
                <c:pt idx="1">
                  <c:v>3592.4981455207135</c:v>
                </c:pt>
                <c:pt idx="2">
                  <c:v>3567.8876953711724</c:v>
                </c:pt>
                <c:pt idx="3">
                  <c:v>3313.4960472106159</c:v>
                </c:pt>
                <c:pt idx="4">
                  <c:v>3049.1281963254269</c:v>
                </c:pt>
                <c:pt idx="5">
                  <c:v>2902.7484942489118</c:v>
                </c:pt>
                <c:pt idx="6">
                  <c:v>2740.9666074562574</c:v>
                </c:pt>
                <c:pt idx="7">
                  <c:v>2578.0815442135713</c:v>
                </c:pt>
                <c:pt idx="8">
                  <c:v>2525.0885253744173</c:v>
                </c:pt>
                <c:pt idx="9">
                  <c:v>2479.8616946165471</c:v>
                </c:pt>
                <c:pt idx="10">
                  <c:v>2524.0700305965443</c:v>
                </c:pt>
                <c:pt idx="11">
                  <c:v>2650.9771272141115</c:v>
                </c:pt>
                <c:pt idx="12">
                  <c:v>2725.7522030505602</c:v>
                </c:pt>
                <c:pt idx="13">
                  <c:v>2578.3974238304108</c:v>
                </c:pt>
                <c:pt idx="14">
                  <c:v>2368.168095692909</c:v>
                </c:pt>
                <c:pt idx="15">
                  <c:v>2236.4162600036193</c:v>
                </c:pt>
                <c:pt idx="16">
                  <c:v>2021.9097421756805</c:v>
                </c:pt>
                <c:pt idx="17">
                  <c:v>1798.4845782164655</c:v>
                </c:pt>
                <c:pt idx="18">
                  <c:v>1689.6674932168251</c:v>
                </c:pt>
                <c:pt idx="19">
                  <c:v>1754.5683259863745</c:v>
                </c:pt>
                <c:pt idx="20">
                  <c:v>1971.3493068263733</c:v>
                </c:pt>
                <c:pt idx="21">
                  <c:v>2181.8808383637811</c:v>
                </c:pt>
                <c:pt idx="22">
                  <c:v>2104.8967868723917</c:v>
                </c:pt>
                <c:pt idx="23">
                  <c:v>1619.4086436630935</c:v>
                </c:pt>
                <c:pt idx="24">
                  <c:v>1155.3335744691697</c:v>
                </c:pt>
                <c:pt idx="25">
                  <c:v>1028.1347204211818</c:v>
                </c:pt>
                <c:pt idx="26">
                  <c:v>1131.2692876079977</c:v>
                </c:pt>
                <c:pt idx="27">
                  <c:v>1278.6957366486704</c:v>
                </c:pt>
                <c:pt idx="28">
                  <c:v>1369.773107881126</c:v>
                </c:pt>
                <c:pt idx="29">
                  <c:v>1499.4180530941946</c:v>
                </c:pt>
                <c:pt idx="30">
                  <c:v>1562.6831978095429</c:v>
                </c:pt>
                <c:pt idx="31">
                  <c:v>1324.1749873044857</c:v>
                </c:pt>
                <c:pt idx="32">
                  <c:v>1066.3463749849407</c:v>
                </c:pt>
                <c:pt idx="33">
                  <c:v>1004.6896938588104</c:v>
                </c:pt>
                <c:pt idx="34">
                  <c:v>1076.7011030431092</c:v>
                </c:pt>
                <c:pt idx="35">
                  <c:v>1131.9946355848776</c:v>
                </c:pt>
                <c:pt idx="36">
                  <c:v>1113.9746163131917</c:v>
                </c:pt>
                <c:pt idx="37">
                  <c:v>1106.4573967720746</c:v>
                </c:pt>
                <c:pt idx="38">
                  <c:v>1100.5260461246246</c:v>
                </c:pt>
                <c:pt idx="39">
                  <c:v>1078.8104527122196</c:v>
                </c:pt>
                <c:pt idx="40">
                  <c:v>1074.0182353478986</c:v>
                </c:pt>
                <c:pt idx="41">
                  <c:v>1093.8236079609021</c:v>
                </c:pt>
                <c:pt idx="42">
                  <c:v>1101.4401466257295</c:v>
                </c:pt>
                <c:pt idx="43">
                  <c:v>1163.1380720634654</c:v>
                </c:pt>
                <c:pt idx="44">
                  <c:v>1318.8138163554424</c:v>
                </c:pt>
                <c:pt idx="45">
                  <c:v>1398.5459649197983</c:v>
                </c:pt>
                <c:pt idx="46">
                  <c:v>1313.7045149384435</c:v>
                </c:pt>
                <c:pt idx="47">
                  <c:v>1206.955727229685</c:v>
                </c:pt>
                <c:pt idx="48">
                  <c:v>1180.7844999155348</c:v>
                </c:pt>
                <c:pt idx="49">
                  <c:v>1159.542467536259</c:v>
                </c:pt>
                <c:pt idx="50">
                  <c:v>1116.804047774637</c:v>
                </c:pt>
                <c:pt idx="51">
                  <c:v>1040.5657133616705</c:v>
                </c:pt>
                <c:pt idx="52">
                  <c:v>950.54967257279816</c:v>
                </c:pt>
                <c:pt idx="53">
                  <c:v>933.66138189903711</c:v>
                </c:pt>
                <c:pt idx="54">
                  <c:v>970.52180620660909</c:v>
                </c:pt>
                <c:pt idx="55">
                  <c:v>954.68911713184946</c:v>
                </c:pt>
                <c:pt idx="56">
                  <c:v>875.56162703565576</c:v>
                </c:pt>
                <c:pt idx="57">
                  <c:v>741.2344980867731</c:v>
                </c:pt>
                <c:pt idx="58">
                  <c:v>642.61550715497071</c:v>
                </c:pt>
                <c:pt idx="59">
                  <c:v>663.51220881790437</c:v>
                </c:pt>
                <c:pt idx="60">
                  <c:v>805.07066184290807</c:v>
                </c:pt>
                <c:pt idx="61">
                  <c:v>1103.6844728013921</c:v>
                </c:pt>
                <c:pt idx="62">
                  <c:v>1360.0101655371236</c:v>
                </c:pt>
                <c:pt idx="63">
                  <c:v>1223.391610659304</c:v>
                </c:pt>
                <c:pt idx="64">
                  <c:v>925.55611459420618</c:v>
                </c:pt>
                <c:pt idx="65">
                  <c:v>661.15989904342268</c:v>
                </c:pt>
                <c:pt idx="66">
                  <c:v>444.84315029719681</c:v>
                </c:pt>
                <c:pt idx="67">
                  <c:v>341.20713031492386</c:v>
                </c:pt>
                <c:pt idx="68">
                  <c:v>327.64946794883144</c:v>
                </c:pt>
                <c:pt idx="69">
                  <c:v>381.23262062818208</c:v>
                </c:pt>
                <c:pt idx="70">
                  <c:v>575.35778963938458</c:v>
                </c:pt>
                <c:pt idx="71">
                  <c:v>959.83805361347868</c:v>
                </c:pt>
                <c:pt idx="72">
                  <c:v>1356.4589045535668</c:v>
                </c:pt>
                <c:pt idx="73">
                  <c:v>1650.4696007557047</c:v>
                </c:pt>
                <c:pt idx="74">
                  <c:v>1823.6758003249743</c:v>
                </c:pt>
                <c:pt idx="75">
                  <c:v>1627.3308476119551</c:v>
                </c:pt>
                <c:pt idx="76">
                  <c:v>1197.1350625804491</c:v>
                </c:pt>
                <c:pt idx="77">
                  <c:v>897.05603571219058</c:v>
                </c:pt>
                <c:pt idx="78">
                  <c:v>775.33556349174034</c:v>
                </c:pt>
                <c:pt idx="79">
                  <c:v>710.63678525514774</c:v>
                </c:pt>
                <c:pt idx="80">
                  <c:v>591.47469576921708</c:v>
                </c:pt>
                <c:pt idx="81">
                  <c:v>448.25066132935603</c:v>
                </c:pt>
                <c:pt idx="82">
                  <c:v>390.28750555423892</c:v>
                </c:pt>
                <c:pt idx="83">
                  <c:v>389.84112435391592</c:v>
                </c:pt>
                <c:pt idx="84">
                  <c:v>445.65535907165167</c:v>
                </c:pt>
                <c:pt idx="85">
                  <c:v>538.4996654404664</c:v>
                </c:pt>
                <c:pt idx="86">
                  <c:v>582.67871321232906</c:v>
                </c:pt>
                <c:pt idx="87">
                  <c:v>599.84317448253955</c:v>
                </c:pt>
                <c:pt idx="88">
                  <c:v>550.09677059134344</c:v>
                </c:pt>
                <c:pt idx="89">
                  <c:v>469.25001246308199</c:v>
                </c:pt>
                <c:pt idx="90">
                  <c:v>395.05119020096765</c:v>
                </c:pt>
                <c:pt idx="91">
                  <c:v>328.04964374611717</c:v>
                </c:pt>
                <c:pt idx="92">
                  <c:v>308.81945570348046</c:v>
                </c:pt>
                <c:pt idx="93">
                  <c:v>378.68947061555644</c:v>
                </c:pt>
                <c:pt idx="94">
                  <c:v>523.02024963555959</c:v>
                </c:pt>
                <c:pt idx="95">
                  <c:v>632.10980498261847</c:v>
                </c:pt>
                <c:pt idx="96">
                  <c:v>655.62717163763273</c:v>
                </c:pt>
                <c:pt idx="97">
                  <c:v>657.60473076941423</c:v>
                </c:pt>
                <c:pt idx="98">
                  <c:v>684.5447161187293</c:v>
                </c:pt>
                <c:pt idx="99">
                  <c:v>659.61992603754993</c:v>
                </c:pt>
                <c:pt idx="100">
                  <c:v>534.19113876293704</c:v>
                </c:pt>
                <c:pt idx="101">
                  <c:v>420.49540994996249</c:v>
                </c:pt>
                <c:pt idx="102">
                  <c:v>363.6977820891168</c:v>
                </c:pt>
                <c:pt idx="103">
                  <c:v>346.08879986025227</c:v>
                </c:pt>
                <c:pt idx="104">
                  <c:v>352.03480918985633</c:v>
                </c:pt>
                <c:pt idx="105">
                  <c:v>357.42044204220059</c:v>
                </c:pt>
                <c:pt idx="106">
                  <c:v>337.69435684393983</c:v>
                </c:pt>
                <c:pt idx="107">
                  <c:v>328.71115236762148</c:v>
                </c:pt>
                <c:pt idx="108">
                  <c:v>331.13356298500617</c:v>
                </c:pt>
                <c:pt idx="109">
                  <c:v>331.0839007977641</c:v>
                </c:pt>
                <c:pt idx="110">
                  <c:v>332.02399512260268</c:v>
                </c:pt>
                <c:pt idx="111">
                  <c:v>318.95975777403044</c:v>
                </c:pt>
                <c:pt idx="112">
                  <c:v>307.86551632672541</c:v>
                </c:pt>
                <c:pt idx="113">
                  <c:v>308.4216360121514</c:v>
                </c:pt>
                <c:pt idx="114">
                  <c:v>326.04473337967477</c:v>
                </c:pt>
                <c:pt idx="115">
                  <c:v>348.3719532621335</c:v>
                </c:pt>
                <c:pt idx="116">
                  <c:v>344.6492521952614</c:v>
                </c:pt>
                <c:pt idx="117">
                  <c:v>301.1097486003934</c:v>
                </c:pt>
                <c:pt idx="118">
                  <c:v>257.28943420124858</c:v>
                </c:pt>
                <c:pt idx="119">
                  <c:v>233.00581664486148</c:v>
                </c:pt>
                <c:pt idx="120">
                  <c:v>219.43080772490279</c:v>
                </c:pt>
                <c:pt idx="121">
                  <c:v>254.11271820367952</c:v>
                </c:pt>
                <c:pt idx="122">
                  <c:v>344.18271518940566</c:v>
                </c:pt>
                <c:pt idx="123">
                  <c:v>388.14855580152999</c:v>
                </c:pt>
                <c:pt idx="124">
                  <c:v>378.63038818793541</c:v>
                </c:pt>
                <c:pt idx="125">
                  <c:v>375.81336872175132</c:v>
                </c:pt>
                <c:pt idx="126">
                  <c:v>332.07310314322905</c:v>
                </c:pt>
                <c:pt idx="127">
                  <c:v>252.30638295286971</c:v>
                </c:pt>
                <c:pt idx="128">
                  <c:v>161.75610751013295</c:v>
                </c:pt>
                <c:pt idx="129">
                  <c:v>99.092766748371744</c:v>
                </c:pt>
                <c:pt idx="130">
                  <c:v>98.067589719426635</c:v>
                </c:pt>
                <c:pt idx="131">
                  <c:v>171.92083239540381</c:v>
                </c:pt>
                <c:pt idx="132">
                  <c:v>314.30393070339233</c:v>
                </c:pt>
                <c:pt idx="133">
                  <c:v>430.34288189693837</c:v>
                </c:pt>
                <c:pt idx="134">
                  <c:v>460.3960810025531</c:v>
                </c:pt>
                <c:pt idx="135">
                  <c:v>435.74405973211077</c:v>
                </c:pt>
                <c:pt idx="136">
                  <c:v>360.39924124069194</c:v>
                </c:pt>
                <c:pt idx="137">
                  <c:v>253.68006656562434</c:v>
                </c:pt>
                <c:pt idx="138">
                  <c:v>168.39868018085423</c:v>
                </c:pt>
                <c:pt idx="139">
                  <c:v>123.3373957285674</c:v>
                </c:pt>
                <c:pt idx="140">
                  <c:v>118.69905441348415</c:v>
                </c:pt>
                <c:pt idx="141">
                  <c:v>145.51835583067651</c:v>
                </c:pt>
                <c:pt idx="142">
                  <c:v>173.9544262899536</c:v>
                </c:pt>
              </c:numCache>
            </c:numRef>
          </c:xVal>
          <c:yVal>
            <c:numRef>
              <c:f>'CT03-thickness'!$A$5:$A$147</c:f>
              <c:numCache>
                <c:formatCode>General</c:formatCode>
                <c:ptCount val="143"/>
                <c:pt idx="0">
                  <c:v>38.262600000000006</c:v>
                </c:pt>
                <c:pt idx="1">
                  <c:v>38.158200000000001</c:v>
                </c:pt>
                <c:pt idx="2">
                  <c:v>38.053800000000003</c:v>
                </c:pt>
                <c:pt idx="3">
                  <c:v>37.949400000000004</c:v>
                </c:pt>
                <c:pt idx="4">
                  <c:v>37.845000000000006</c:v>
                </c:pt>
                <c:pt idx="5">
                  <c:v>37.740600000000001</c:v>
                </c:pt>
                <c:pt idx="6">
                  <c:v>37.636200000000002</c:v>
                </c:pt>
                <c:pt idx="7">
                  <c:v>37.531800000000004</c:v>
                </c:pt>
                <c:pt idx="8">
                  <c:v>37.427400000000006</c:v>
                </c:pt>
                <c:pt idx="9">
                  <c:v>37.323</c:v>
                </c:pt>
                <c:pt idx="10">
                  <c:v>37.218600000000002</c:v>
                </c:pt>
                <c:pt idx="11">
                  <c:v>37.114200000000004</c:v>
                </c:pt>
                <c:pt idx="12">
                  <c:v>37.009800000000006</c:v>
                </c:pt>
                <c:pt idx="13">
                  <c:v>36.9054</c:v>
                </c:pt>
                <c:pt idx="14">
                  <c:v>36.801000000000002</c:v>
                </c:pt>
                <c:pt idx="15">
                  <c:v>36.696600000000004</c:v>
                </c:pt>
                <c:pt idx="16">
                  <c:v>36.592200000000005</c:v>
                </c:pt>
                <c:pt idx="17">
                  <c:v>36.4878</c:v>
                </c:pt>
                <c:pt idx="18">
                  <c:v>36.383400000000002</c:v>
                </c:pt>
                <c:pt idx="19">
                  <c:v>36.279000000000003</c:v>
                </c:pt>
                <c:pt idx="20">
                  <c:v>36.174600000000005</c:v>
                </c:pt>
                <c:pt idx="21">
                  <c:v>36.0702</c:v>
                </c:pt>
                <c:pt idx="22">
                  <c:v>35.965800000000002</c:v>
                </c:pt>
                <c:pt idx="23">
                  <c:v>35.861400000000003</c:v>
                </c:pt>
                <c:pt idx="24">
                  <c:v>35.757000000000005</c:v>
                </c:pt>
                <c:pt idx="25">
                  <c:v>35.6526</c:v>
                </c:pt>
                <c:pt idx="26">
                  <c:v>35.548200000000001</c:v>
                </c:pt>
                <c:pt idx="27">
                  <c:v>35.443800000000003</c:v>
                </c:pt>
                <c:pt idx="28">
                  <c:v>35.339400000000005</c:v>
                </c:pt>
                <c:pt idx="29">
                  <c:v>35.235000000000007</c:v>
                </c:pt>
                <c:pt idx="30">
                  <c:v>35.130600000000001</c:v>
                </c:pt>
                <c:pt idx="31">
                  <c:v>35.026200000000003</c:v>
                </c:pt>
                <c:pt idx="32">
                  <c:v>34.921800000000005</c:v>
                </c:pt>
                <c:pt idx="33">
                  <c:v>34.817400000000006</c:v>
                </c:pt>
                <c:pt idx="34">
                  <c:v>34.713000000000001</c:v>
                </c:pt>
                <c:pt idx="35">
                  <c:v>34.608600000000003</c:v>
                </c:pt>
                <c:pt idx="36">
                  <c:v>34.504200000000004</c:v>
                </c:pt>
                <c:pt idx="37">
                  <c:v>34.399800000000006</c:v>
                </c:pt>
                <c:pt idx="38">
                  <c:v>34.295400000000001</c:v>
                </c:pt>
                <c:pt idx="39">
                  <c:v>34.191000000000003</c:v>
                </c:pt>
                <c:pt idx="40">
                  <c:v>34.086600000000004</c:v>
                </c:pt>
                <c:pt idx="41">
                  <c:v>33.982200000000006</c:v>
                </c:pt>
                <c:pt idx="42">
                  <c:v>33.877800000000001</c:v>
                </c:pt>
                <c:pt idx="43">
                  <c:v>33.773400000000002</c:v>
                </c:pt>
                <c:pt idx="44">
                  <c:v>33.669000000000004</c:v>
                </c:pt>
                <c:pt idx="45">
                  <c:v>33.564600000000006</c:v>
                </c:pt>
                <c:pt idx="46">
                  <c:v>33.4602</c:v>
                </c:pt>
                <c:pt idx="47">
                  <c:v>33.355800000000002</c:v>
                </c:pt>
                <c:pt idx="48">
                  <c:v>33.251400000000004</c:v>
                </c:pt>
                <c:pt idx="49">
                  <c:v>33.147000000000006</c:v>
                </c:pt>
                <c:pt idx="50">
                  <c:v>33.0426</c:v>
                </c:pt>
                <c:pt idx="51">
                  <c:v>32.938200000000002</c:v>
                </c:pt>
                <c:pt idx="52">
                  <c:v>32.833800000000004</c:v>
                </c:pt>
                <c:pt idx="53">
                  <c:v>32.729400000000005</c:v>
                </c:pt>
                <c:pt idx="54">
                  <c:v>32.625</c:v>
                </c:pt>
                <c:pt idx="55">
                  <c:v>32.520600000000002</c:v>
                </c:pt>
                <c:pt idx="56">
                  <c:v>32.416200000000003</c:v>
                </c:pt>
                <c:pt idx="57">
                  <c:v>32.311800000000005</c:v>
                </c:pt>
                <c:pt idx="58">
                  <c:v>32.2074</c:v>
                </c:pt>
                <c:pt idx="59">
                  <c:v>32.103000000000002</c:v>
                </c:pt>
                <c:pt idx="60">
                  <c:v>31.998600000000003</c:v>
                </c:pt>
                <c:pt idx="61">
                  <c:v>31.894200000000001</c:v>
                </c:pt>
                <c:pt idx="62">
                  <c:v>31.789800000000003</c:v>
                </c:pt>
                <c:pt idx="63">
                  <c:v>31.685400000000001</c:v>
                </c:pt>
                <c:pt idx="64">
                  <c:v>31.581000000000003</c:v>
                </c:pt>
                <c:pt idx="65">
                  <c:v>31.476600000000001</c:v>
                </c:pt>
                <c:pt idx="66">
                  <c:v>31.372200000000003</c:v>
                </c:pt>
                <c:pt idx="67">
                  <c:v>31.267800000000001</c:v>
                </c:pt>
                <c:pt idx="68">
                  <c:v>31.163400000000003</c:v>
                </c:pt>
                <c:pt idx="69">
                  <c:v>31.059000000000005</c:v>
                </c:pt>
                <c:pt idx="70">
                  <c:v>30.954600000000003</c:v>
                </c:pt>
                <c:pt idx="71">
                  <c:v>30.850200000000005</c:v>
                </c:pt>
                <c:pt idx="72">
                  <c:v>30.745800000000003</c:v>
                </c:pt>
                <c:pt idx="73">
                  <c:v>30.641400000000004</c:v>
                </c:pt>
                <c:pt idx="74">
                  <c:v>30.537000000000003</c:v>
                </c:pt>
                <c:pt idx="75">
                  <c:v>30.432600000000004</c:v>
                </c:pt>
                <c:pt idx="76">
                  <c:v>30.328200000000002</c:v>
                </c:pt>
                <c:pt idx="77">
                  <c:v>30.223800000000004</c:v>
                </c:pt>
                <c:pt idx="78">
                  <c:v>30.119400000000002</c:v>
                </c:pt>
                <c:pt idx="79">
                  <c:v>30.015000000000004</c:v>
                </c:pt>
                <c:pt idx="80">
                  <c:v>29.910600000000002</c:v>
                </c:pt>
                <c:pt idx="81">
                  <c:v>29.806200000000004</c:v>
                </c:pt>
                <c:pt idx="82">
                  <c:v>29.701800000000002</c:v>
                </c:pt>
                <c:pt idx="83">
                  <c:v>29.597400000000004</c:v>
                </c:pt>
                <c:pt idx="84">
                  <c:v>29.493000000000002</c:v>
                </c:pt>
                <c:pt idx="85">
                  <c:v>29.388600000000004</c:v>
                </c:pt>
                <c:pt idx="86">
                  <c:v>29.284200000000002</c:v>
                </c:pt>
                <c:pt idx="87">
                  <c:v>29.179800000000004</c:v>
                </c:pt>
                <c:pt idx="88">
                  <c:v>29.075400000000002</c:v>
                </c:pt>
                <c:pt idx="89">
                  <c:v>28.971000000000004</c:v>
                </c:pt>
                <c:pt idx="90">
                  <c:v>28.866600000000002</c:v>
                </c:pt>
                <c:pt idx="91">
                  <c:v>28.762200000000004</c:v>
                </c:pt>
                <c:pt idx="92">
                  <c:v>28.657800000000002</c:v>
                </c:pt>
                <c:pt idx="93">
                  <c:v>28.553400000000003</c:v>
                </c:pt>
                <c:pt idx="94">
                  <c:v>28.449000000000002</c:v>
                </c:pt>
                <c:pt idx="95">
                  <c:v>28.344600000000003</c:v>
                </c:pt>
                <c:pt idx="96">
                  <c:v>28.240200000000002</c:v>
                </c:pt>
                <c:pt idx="97">
                  <c:v>28.135800000000003</c:v>
                </c:pt>
                <c:pt idx="98">
                  <c:v>28.031400000000001</c:v>
                </c:pt>
                <c:pt idx="99">
                  <c:v>27.927000000000003</c:v>
                </c:pt>
                <c:pt idx="100">
                  <c:v>27.822600000000001</c:v>
                </c:pt>
                <c:pt idx="101">
                  <c:v>27.718200000000003</c:v>
                </c:pt>
                <c:pt idx="102">
                  <c:v>27.613800000000001</c:v>
                </c:pt>
                <c:pt idx="103">
                  <c:v>27.509400000000003</c:v>
                </c:pt>
                <c:pt idx="104">
                  <c:v>27.405000000000001</c:v>
                </c:pt>
                <c:pt idx="105">
                  <c:v>27.300600000000003</c:v>
                </c:pt>
                <c:pt idx="106">
                  <c:v>27.196200000000001</c:v>
                </c:pt>
                <c:pt idx="107">
                  <c:v>27.091800000000003</c:v>
                </c:pt>
                <c:pt idx="108">
                  <c:v>26.987400000000001</c:v>
                </c:pt>
                <c:pt idx="109">
                  <c:v>26.883000000000003</c:v>
                </c:pt>
                <c:pt idx="110">
                  <c:v>26.778600000000001</c:v>
                </c:pt>
                <c:pt idx="111">
                  <c:v>26.674200000000003</c:v>
                </c:pt>
                <c:pt idx="112">
                  <c:v>26.569800000000004</c:v>
                </c:pt>
                <c:pt idx="113">
                  <c:v>26.465400000000002</c:v>
                </c:pt>
                <c:pt idx="114">
                  <c:v>26.361000000000004</c:v>
                </c:pt>
                <c:pt idx="115">
                  <c:v>26.256600000000002</c:v>
                </c:pt>
                <c:pt idx="116">
                  <c:v>26.152200000000004</c:v>
                </c:pt>
                <c:pt idx="117">
                  <c:v>26.047800000000002</c:v>
                </c:pt>
                <c:pt idx="118">
                  <c:v>25.943400000000004</c:v>
                </c:pt>
                <c:pt idx="119">
                  <c:v>25.839000000000002</c:v>
                </c:pt>
                <c:pt idx="120">
                  <c:v>25.734600000000004</c:v>
                </c:pt>
                <c:pt idx="121">
                  <c:v>25.630200000000002</c:v>
                </c:pt>
                <c:pt idx="122">
                  <c:v>25.525800000000004</c:v>
                </c:pt>
                <c:pt idx="123">
                  <c:v>25.421400000000002</c:v>
                </c:pt>
                <c:pt idx="124">
                  <c:v>25.317000000000004</c:v>
                </c:pt>
                <c:pt idx="125">
                  <c:v>25.212600000000002</c:v>
                </c:pt>
                <c:pt idx="126">
                  <c:v>25.108200000000004</c:v>
                </c:pt>
                <c:pt idx="127">
                  <c:v>25.003800000000002</c:v>
                </c:pt>
                <c:pt idx="128">
                  <c:v>24.899400000000004</c:v>
                </c:pt>
                <c:pt idx="129">
                  <c:v>24.795000000000002</c:v>
                </c:pt>
                <c:pt idx="130">
                  <c:v>24.690600000000003</c:v>
                </c:pt>
                <c:pt idx="131">
                  <c:v>24.586200000000002</c:v>
                </c:pt>
                <c:pt idx="132">
                  <c:v>24.481800000000003</c:v>
                </c:pt>
                <c:pt idx="133">
                  <c:v>24.377400000000002</c:v>
                </c:pt>
                <c:pt idx="134">
                  <c:v>24.273000000000003</c:v>
                </c:pt>
                <c:pt idx="135">
                  <c:v>24.168600000000001</c:v>
                </c:pt>
                <c:pt idx="136">
                  <c:v>24.064200000000003</c:v>
                </c:pt>
                <c:pt idx="137">
                  <c:v>23.959800000000001</c:v>
                </c:pt>
                <c:pt idx="138">
                  <c:v>23.855400000000003</c:v>
                </c:pt>
                <c:pt idx="139">
                  <c:v>23.751000000000001</c:v>
                </c:pt>
                <c:pt idx="140">
                  <c:v>23.646600000000003</c:v>
                </c:pt>
                <c:pt idx="141">
                  <c:v>23.542200000000001</c:v>
                </c:pt>
                <c:pt idx="142">
                  <c:v>23.437800000000003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39D2-4DAF-86CA-2888CF0AC8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5595064"/>
        <c:axId val="435604864"/>
        <c:extLst/>
      </c:scatterChart>
      <c:valAx>
        <c:axId val="435595064"/>
        <c:scaling>
          <c:orientation val="minMax"/>
          <c:max val="6000"/>
        </c:scaling>
        <c:delete val="0"/>
        <c:axPos val="t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26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(b)</a:t>
                </a:r>
              </a:p>
              <a:p>
                <a:pPr>
                  <a:defRPr/>
                </a:pPr>
                <a:r>
                  <a:rPr lang="en-GB"/>
                  <a:t>Local shaft friction (kPa)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26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in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6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5604864"/>
        <c:crosses val="autoZero"/>
        <c:crossBetween val="midCat"/>
      </c:valAx>
      <c:valAx>
        <c:axId val="435604864"/>
        <c:scaling>
          <c:orientation val="maxMin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26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Depth (mm)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6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in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6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559506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010763818234547"/>
          <c:y val="0.26502787524244981"/>
          <c:w val="0.14742041626535538"/>
          <c:h val="0.19743773513568535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6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2600">
          <a:solidFill>
            <a:sysClr val="windowText" lastClr="000000"/>
          </a:solidFill>
        </a:defRPr>
      </a:pPr>
      <a:endParaRPr lang="en-US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v>CT02-02</c:v>
          </c:tx>
          <c:spPr>
            <a:ln w="254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xVal>
            <c:numRef>
              <c:f>'CT02-bounds'!$I$7:$I$160</c:f>
              <c:numCache>
                <c:formatCode>0</c:formatCode>
                <c:ptCount val="154"/>
                <c:pt idx="0">
                  <c:v>900.92361467514206</c:v>
                </c:pt>
                <c:pt idx="1">
                  <c:v>830.43629481333733</c:v>
                </c:pt>
                <c:pt idx="2">
                  <c:v>787.0807122347926</c:v>
                </c:pt>
                <c:pt idx="3">
                  <c:v>742.59936412077275</c:v>
                </c:pt>
                <c:pt idx="4">
                  <c:v>800.01197828351678</c:v>
                </c:pt>
                <c:pt idx="5">
                  <c:v>822.28018355320569</c:v>
                </c:pt>
                <c:pt idx="6">
                  <c:v>717.47472697597016</c:v>
                </c:pt>
                <c:pt idx="7">
                  <c:v>725.23419592987455</c:v>
                </c:pt>
                <c:pt idx="8">
                  <c:v>777.04073723193665</c:v>
                </c:pt>
                <c:pt idx="9">
                  <c:v>725.0604880281669</c:v>
                </c:pt>
                <c:pt idx="10">
                  <c:v>674.36606328115442</c:v>
                </c:pt>
                <c:pt idx="11">
                  <c:v>663.09601055520784</c:v>
                </c:pt>
                <c:pt idx="12">
                  <c:v>658.32401287342748</c:v>
                </c:pt>
                <c:pt idx="13">
                  <c:v>700.08745104993</c:v>
                </c:pt>
                <c:pt idx="14">
                  <c:v>763.26102660180652</c:v>
                </c:pt>
                <c:pt idx="15">
                  <c:v>750.11404990827157</c:v>
                </c:pt>
                <c:pt idx="16">
                  <c:v>722.3410128646733</c:v>
                </c:pt>
                <c:pt idx="17">
                  <c:v>735.36643536694999</c:v>
                </c:pt>
                <c:pt idx="18">
                  <c:v>635.41223387286868</c:v>
                </c:pt>
                <c:pt idx="19">
                  <c:v>572.15836719350466</c:v>
                </c:pt>
                <c:pt idx="20">
                  <c:v>644.56644197003482</c:v>
                </c:pt>
                <c:pt idx="21">
                  <c:v>709.82824576246514</c:v>
                </c:pt>
                <c:pt idx="22">
                  <c:v>734.41621033300771</c:v>
                </c:pt>
                <c:pt idx="23">
                  <c:v>739.75734705596926</c:v>
                </c:pt>
                <c:pt idx="24">
                  <c:v>697.02661420554136</c:v>
                </c:pt>
                <c:pt idx="25">
                  <c:v>669.53544170954456</c:v>
                </c:pt>
                <c:pt idx="26">
                  <c:v>613.58648617234508</c:v>
                </c:pt>
                <c:pt idx="27">
                  <c:v>528.23712141438796</c:v>
                </c:pt>
                <c:pt idx="28">
                  <c:v>515.69402377913877</c:v>
                </c:pt>
                <c:pt idx="29">
                  <c:v>598.47483665735251</c:v>
                </c:pt>
                <c:pt idx="30">
                  <c:v>692.85983069550434</c:v>
                </c:pt>
                <c:pt idx="31">
                  <c:v>649.67522283470294</c:v>
                </c:pt>
                <c:pt idx="32">
                  <c:v>564.40603474152954</c:v>
                </c:pt>
                <c:pt idx="33">
                  <c:v>557.11518564478422</c:v>
                </c:pt>
                <c:pt idx="34">
                  <c:v>563.93391118324109</c:v>
                </c:pt>
                <c:pt idx="35">
                  <c:v>514.95276127186253</c:v>
                </c:pt>
                <c:pt idx="36">
                  <c:v>506.19412415146246</c:v>
                </c:pt>
                <c:pt idx="37">
                  <c:v>495.26352567239138</c:v>
                </c:pt>
                <c:pt idx="38">
                  <c:v>467.21366451147964</c:v>
                </c:pt>
                <c:pt idx="39">
                  <c:v>488.47067106365324</c:v>
                </c:pt>
                <c:pt idx="40">
                  <c:v>479.13418497574639</c:v>
                </c:pt>
                <c:pt idx="41">
                  <c:v>447.15219326903537</c:v>
                </c:pt>
                <c:pt idx="42">
                  <c:v>442.35160506883079</c:v>
                </c:pt>
                <c:pt idx="43">
                  <c:v>459.18982230615779</c:v>
                </c:pt>
                <c:pt idx="44">
                  <c:v>507.58232888759261</c:v>
                </c:pt>
                <c:pt idx="45">
                  <c:v>511.44886797159489</c:v>
                </c:pt>
                <c:pt idx="46">
                  <c:v>513.66233435633387</c:v>
                </c:pt>
                <c:pt idx="47">
                  <c:v>542.51014094823825</c:v>
                </c:pt>
                <c:pt idx="48">
                  <c:v>548.32784559005961</c:v>
                </c:pt>
                <c:pt idx="49">
                  <c:v>558.67525046751723</c:v>
                </c:pt>
                <c:pt idx="50">
                  <c:v>508.01445884853337</c:v>
                </c:pt>
                <c:pt idx="51">
                  <c:v>444.57427402792018</c:v>
                </c:pt>
                <c:pt idx="52">
                  <c:v>468.4748457644622</c:v>
                </c:pt>
                <c:pt idx="53">
                  <c:v>486.84679793370287</c:v>
                </c:pt>
                <c:pt idx="54">
                  <c:v>486.143016075128</c:v>
                </c:pt>
                <c:pt idx="55">
                  <c:v>460.74858286666699</c:v>
                </c:pt>
                <c:pt idx="56">
                  <c:v>432.84428188490568</c:v>
                </c:pt>
                <c:pt idx="57">
                  <c:v>444.37266427457922</c:v>
                </c:pt>
                <c:pt idx="58">
                  <c:v>421.53175330529558</c:v>
                </c:pt>
                <c:pt idx="59">
                  <c:v>389.51153643561349</c:v>
                </c:pt>
                <c:pt idx="60">
                  <c:v>391.45340360162118</c:v>
                </c:pt>
                <c:pt idx="61">
                  <c:v>414.22305925972915</c:v>
                </c:pt>
                <c:pt idx="62">
                  <c:v>446.12796522754803</c:v>
                </c:pt>
                <c:pt idx="63">
                  <c:v>396.65175335127589</c:v>
                </c:pt>
                <c:pt idx="64">
                  <c:v>318.00641521987552</c:v>
                </c:pt>
                <c:pt idx="65">
                  <c:v>273.79740873933736</c:v>
                </c:pt>
                <c:pt idx="66">
                  <c:v>240.15588839713632</c:v>
                </c:pt>
                <c:pt idx="67">
                  <c:v>235.92144300159367</c:v>
                </c:pt>
                <c:pt idx="68">
                  <c:v>237.84264308779825</c:v>
                </c:pt>
                <c:pt idx="69">
                  <c:v>232.04108905194451</c:v>
                </c:pt>
                <c:pt idx="70">
                  <c:v>205.70436585095399</c:v>
                </c:pt>
                <c:pt idx="71">
                  <c:v>172.43694741162483</c:v>
                </c:pt>
                <c:pt idx="72">
                  <c:v>154.96075861767898</c:v>
                </c:pt>
                <c:pt idx="73">
                  <c:v>164.47591824518847</c:v>
                </c:pt>
                <c:pt idx="74">
                  <c:v>174.79593470522667</c:v>
                </c:pt>
                <c:pt idx="75">
                  <c:v>161.33180052127187</c:v>
                </c:pt>
                <c:pt idx="76">
                  <c:v>169.91484865682196</c:v>
                </c:pt>
                <c:pt idx="77">
                  <c:v>180.97664736510538</c:v>
                </c:pt>
                <c:pt idx="78">
                  <c:v>144.11382233454074</c:v>
                </c:pt>
                <c:pt idx="79">
                  <c:v>135.38344252257141</c:v>
                </c:pt>
                <c:pt idx="80">
                  <c:v>144.05937434036784</c:v>
                </c:pt>
                <c:pt idx="81">
                  <c:v>127.88084517154708</c:v>
                </c:pt>
                <c:pt idx="82">
                  <c:v>101.26636034279829</c:v>
                </c:pt>
                <c:pt idx="83">
                  <c:v>82.447246331802475</c:v>
                </c:pt>
                <c:pt idx="84">
                  <c:v>81.507171242534653</c:v>
                </c:pt>
                <c:pt idx="85">
                  <c:v>71.415002017306108</c:v>
                </c:pt>
                <c:pt idx="86">
                  <c:v>57.554562561260532</c:v>
                </c:pt>
                <c:pt idx="87">
                  <c:v>55.449951471543628</c:v>
                </c:pt>
                <c:pt idx="88">
                  <c:v>61.416023224683265</c:v>
                </c:pt>
                <c:pt idx="89">
                  <c:v>60.289755674689715</c:v>
                </c:pt>
                <c:pt idx="90">
                  <c:v>49.291999760857259</c:v>
                </c:pt>
                <c:pt idx="91">
                  <c:v>42.806539105755441</c:v>
                </c:pt>
                <c:pt idx="92">
                  <c:v>37.119575342934148</c:v>
                </c:pt>
                <c:pt idx="93">
                  <c:v>31.604428821084301</c:v>
                </c:pt>
                <c:pt idx="94">
                  <c:v>27.727640522316314</c:v>
                </c:pt>
                <c:pt idx="95">
                  <c:v>26.948011177203703</c:v>
                </c:pt>
                <c:pt idx="96">
                  <c:v>22.343600142941849</c:v>
                </c:pt>
                <c:pt idx="97">
                  <c:v>19.414174908938449</c:v>
                </c:pt>
                <c:pt idx="98">
                  <c:v>18.389159263953271</c:v>
                </c:pt>
                <c:pt idx="99">
                  <c:v>20.329729604623218</c:v>
                </c:pt>
                <c:pt idx="100">
                  <c:v>24.66800010041975</c:v>
                </c:pt>
                <c:pt idx="101">
                  <c:v>22.712676739742754</c:v>
                </c:pt>
                <c:pt idx="102">
                  <c:v>23.360936940392278</c:v>
                </c:pt>
                <c:pt idx="103">
                  <c:v>25.458186932448406</c:v>
                </c:pt>
                <c:pt idx="104">
                  <c:v>21.674500633683277</c:v>
                </c:pt>
                <c:pt idx="105">
                  <c:v>16.961869823607532</c:v>
                </c:pt>
                <c:pt idx="106">
                  <c:v>14.42081917453315</c:v>
                </c:pt>
                <c:pt idx="107">
                  <c:v>13.849620374125369</c:v>
                </c:pt>
                <c:pt idx="108">
                  <c:v>12.570630152188572</c:v>
                </c:pt>
                <c:pt idx="109">
                  <c:v>10.378396596366839</c:v>
                </c:pt>
                <c:pt idx="110">
                  <c:v>9.1163875663993927</c:v>
                </c:pt>
                <c:pt idx="111">
                  <c:v>7.5072008757831119</c:v>
                </c:pt>
                <c:pt idx="112">
                  <c:v>6.4306477900688117</c:v>
                </c:pt>
                <c:pt idx="113">
                  <c:v>6.4350458365932699</c:v>
                </c:pt>
                <c:pt idx="114">
                  <c:v>7.2501754384446011</c:v>
                </c:pt>
                <c:pt idx="115">
                  <c:v>6.8051153834479656</c:v>
                </c:pt>
                <c:pt idx="116">
                  <c:v>5.9768580408357526</c:v>
                </c:pt>
                <c:pt idx="117">
                  <c:v>5.0350966014647929</c:v>
                </c:pt>
                <c:pt idx="118">
                  <c:v>3.4716165290265533</c:v>
                </c:pt>
                <c:pt idx="119">
                  <c:v>2.8273106704777513</c:v>
                </c:pt>
                <c:pt idx="120">
                  <c:v>2.2936326980171726</c:v>
                </c:pt>
                <c:pt idx="121">
                  <c:v>1.5204357846745971</c:v>
                </c:pt>
                <c:pt idx="122">
                  <c:v>1.127831648733068</c:v>
                </c:pt>
                <c:pt idx="123">
                  <c:v>0.77476695242030214</c:v>
                </c:pt>
                <c:pt idx="124">
                  <c:v>0.45800823255360595</c:v>
                </c:pt>
                <c:pt idx="125">
                  <c:v>0.33204017784370299</c:v>
                </c:pt>
                <c:pt idx="126">
                  <c:v>0.36938153790369627</c:v>
                </c:pt>
                <c:pt idx="127">
                  <c:v>0.41775547175462396</c:v>
                </c:pt>
                <c:pt idx="128">
                  <c:v>0.31122434189154041</c:v>
                </c:pt>
                <c:pt idx="129">
                  <c:v>0.17841065598571171</c:v>
                </c:pt>
                <c:pt idx="130">
                  <c:v>0.11491539669597384</c:v>
                </c:pt>
                <c:pt idx="131">
                  <c:v>0.12155481049825761</c:v>
                </c:pt>
                <c:pt idx="132">
                  <c:v>0.22035120581641732</c:v>
                </c:pt>
                <c:pt idx="133">
                  <c:v>0.302239042191841</c:v>
                </c:pt>
                <c:pt idx="134">
                  <c:v>0.4608878346195357</c:v>
                </c:pt>
                <c:pt idx="135">
                  <c:v>0.62107096877933021</c:v>
                </c:pt>
                <c:pt idx="136">
                  <c:v>0.44141494752437221</c:v>
                </c:pt>
                <c:pt idx="137">
                  <c:v>0.2236779896267827</c:v>
                </c:pt>
                <c:pt idx="138">
                  <c:v>0.11269502091076214</c:v>
                </c:pt>
                <c:pt idx="139">
                  <c:v>6.5597803536251831E-2</c:v>
                </c:pt>
                <c:pt idx="140">
                  <c:v>7.2690114603688336E-2</c:v>
                </c:pt>
                <c:pt idx="141">
                  <c:v>6.219203407171485E-2</c:v>
                </c:pt>
                <c:pt idx="142">
                  <c:v>4.6498285041531855E-2</c:v>
                </c:pt>
                <c:pt idx="143">
                  <c:v>6.8553968209619634E-2</c:v>
                </c:pt>
                <c:pt idx="144">
                  <c:v>5.4352906842297655E-2</c:v>
                </c:pt>
                <c:pt idx="145">
                  <c:v>4.4705835955555322E-2</c:v>
                </c:pt>
                <c:pt idx="146">
                  <c:v>3.6442908716723177E-2</c:v>
                </c:pt>
                <c:pt idx="147">
                  <c:v>1.3829116682616603E-2</c:v>
                </c:pt>
                <c:pt idx="148">
                  <c:v>1.0284398885106606E-2</c:v>
                </c:pt>
                <c:pt idx="149">
                  <c:v>8.7321395097653218E-3</c:v>
                </c:pt>
                <c:pt idx="150">
                  <c:v>4.7390477319475491E-3</c:v>
                </c:pt>
                <c:pt idx="151">
                  <c:v>2.0464360659715659E-3</c:v>
                </c:pt>
                <c:pt idx="152">
                  <c:v>4.3875085265460562E-4</c:v>
                </c:pt>
                <c:pt idx="153">
                  <c:v>3.2855316338972144E-4</c:v>
                </c:pt>
              </c:numCache>
            </c:numRef>
          </c:xVal>
          <c:yVal>
            <c:numRef>
              <c:f>'CT02-bounds'!$A$7:$A$160</c:f>
              <c:numCache>
                <c:formatCode>General</c:formatCode>
                <c:ptCount val="154"/>
                <c:pt idx="0">
                  <c:v>35.861400000000003</c:v>
                </c:pt>
                <c:pt idx="1">
                  <c:v>35.757000000000005</c:v>
                </c:pt>
                <c:pt idx="2">
                  <c:v>35.6526</c:v>
                </c:pt>
                <c:pt idx="3">
                  <c:v>35.548200000000001</c:v>
                </c:pt>
                <c:pt idx="4">
                  <c:v>35.443800000000003</c:v>
                </c:pt>
                <c:pt idx="5">
                  <c:v>35.339400000000005</c:v>
                </c:pt>
                <c:pt idx="6">
                  <c:v>35.235000000000007</c:v>
                </c:pt>
                <c:pt idx="7">
                  <c:v>35.130600000000001</c:v>
                </c:pt>
                <c:pt idx="8">
                  <c:v>35.026200000000003</c:v>
                </c:pt>
                <c:pt idx="9">
                  <c:v>34.921800000000005</c:v>
                </c:pt>
                <c:pt idx="10">
                  <c:v>34.817400000000006</c:v>
                </c:pt>
                <c:pt idx="11">
                  <c:v>34.713000000000001</c:v>
                </c:pt>
                <c:pt idx="12">
                  <c:v>34.608600000000003</c:v>
                </c:pt>
                <c:pt idx="13">
                  <c:v>34.504200000000004</c:v>
                </c:pt>
                <c:pt idx="14">
                  <c:v>34.399800000000006</c:v>
                </c:pt>
                <c:pt idx="15">
                  <c:v>34.295400000000001</c:v>
                </c:pt>
                <c:pt idx="16">
                  <c:v>34.191000000000003</c:v>
                </c:pt>
                <c:pt idx="17">
                  <c:v>34.086600000000004</c:v>
                </c:pt>
                <c:pt idx="18">
                  <c:v>33.982200000000006</c:v>
                </c:pt>
                <c:pt idx="19">
                  <c:v>33.877800000000001</c:v>
                </c:pt>
                <c:pt idx="20">
                  <c:v>33.773400000000002</c:v>
                </c:pt>
                <c:pt idx="21">
                  <c:v>33.669000000000004</c:v>
                </c:pt>
                <c:pt idx="22">
                  <c:v>33.564600000000006</c:v>
                </c:pt>
                <c:pt idx="23">
                  <c:v>33.4602</c:v>
                </c:pt>
                <c:pt idx="24">
                  <c:v>33.355800000000002</c:v>
                </c:pt>
                <c:pt idx="25">
                  <c:v>33.251400000000004</c:v>
                </c:pt>
                <c:pt idx="26">
                  <c:v>33.147000000000006</c:v>
                </c:pt>
                <c:pt idx="27">
                  <c:v>33.0426</c:v>
                </c:pt>
                <c:pt idx="28">
                  <c:v>32.938200000000002</c:v>
                </c:pt>
                <c:pt idx="29">
                  <c:v>32.833800000000004</c:v>
                </c:pt>
                <c:pt idx="30">
                  <c:v>32.729400000000005</c:v>
                </c:pt>
                <c:pt idx="31">
                  <c:v>32.625</c:v>
                </c:pt>
                <c:pt idx="32">
                  <c:v>32.520600000000002</c:v>
                </c:pt>
                <c:pt idx="33">
                  <c:v>32.416200000000003</c:v>
                </c:pt>
                <c:pt idx="34">
                  <c:v>32.311800000000005</c:v>
                </c:pt>
                <c:pt idx="35">
                  <c:v>32.2074</c:v>
                </c:pt>
                <c:pt idx="36">
                  <c:v>32.103000000000002</c:v>
                </c:pt>
                <c:pt idx="37">
                  <c:v>31.998600000000003</c:v>
                </c:pt>
                <c:pt idx="38">
                  <c:v>31.894200000000001</c:v>
                </c:pt>
                <c:pt idx="39">
                  <c:v>31.789800000000003</c:v>
                </c:pt>
                <c:pt idx="40">
                  <c:v>31.685400000000001</c:v>
                </c:pt>
                <c:pt idx="41">
                  <c:v>31.581000000000003</c:v>
                </c:pt>
                <c:pt idx="42">
                  <c:v>31.476600000000001</c:v>
                </c:pt>
                <c:pt idx="43">
                  <c:v>31.372200000000003</c:v>
                </c:pt>
                <c:pt idx="44">
                  <c:v>31.267800000000001</c:v>
                </c:pt>
                <c:pt idx="45">
                  <c:v>31.163400000000003</c:v>
                </c:pt>
                <c:pt idx="46">
                  <c:v>31.059000000000005</c:v>
                </c:pt>
                <c:pt idx="47">
                  <c:v>30.954600000000003</c:v>
                </c:pt>
                <c:pt idx="48">
                  <c:v>30.850200000000005</c:v>
                </c:pt>
                <c:pt idx="49">
                  <c:v>30.745800000000003</c:v>
                </c:pt>
                <c:pt idx="50">
                  <c:v>30.641400000000004</c:v>
                </c:pt>
                <c:pt idx="51">
                  <c:v>30.537000000000003</c:v>
                </c:pt>
                <c:pt idx="52">
                  <c:v>30.432600000000004</c:v>
                </c:pt>
                <c:pt idx="53">
                  <c:v>30.328200000000002</c:v>
                </c:pt>
                <c:pt idx="54">
                  <c:v>30.223800000000004</c:v>
                </c:pt>
                <c:pt idx="55">
                  <c:v>30.119400000000002</c:v>
                </c:pt>
                <c:pt idx="56">
                  <c:v>30.015000000000004</c:v>
                </c:pt>
                <c:pt idx="57">
                  <c:v>29.910600000000002</c:v>
                </c:pt>
                <c:pt idx="58">
                  <c:v>29.806200000000004</c:v>
                </c:pt>
                <c:pt idx="59">
                  <c:v>29.701800000000002</c:v>
                </c:pt>
                <c:pt idx="60">
                  <c:v>29.597400000000004</c:v>
                </c:pt>
                <c:pt idx="61">
                  <c:v>29.493000000000002</c:v>
                </c:pt>
                <c:pt idx="62">
                  <c:v>29.388600000000004</c:v>
                </c:pt>
                <c:pt idx="63">
                  <c:v>29.284200000000002</c:v>
                </c:pt>
                <c:pt idx="64">
                  <c:v>29.179800000000004</c:v>
                </c:pt>
                <c:pt idx="65">
                  <c:v>29.075400000000002</c:v>
                </c:pt>
                <c:pt idx="66">
                  <c:v>28.971000000000004</c:v>
                </c:pt>
                <c:pt idx="67">
                  <c:v>28.866600000000002</c:v>
                </c:pt>
                <c:pt idx="68">
                  <c:v>28.762200000000004</c:v>
                </c:pt>
                <c:pt idx="69">
                  <c:v>28.657800000000002</c:v>
                </c:pt>
                <c:pt idx="70">
                  <c:v>28.553400000000003</c:v>
                </c:pt>
                <c:pt idx="71">
                  <c:v>28.449000000000002</c:v>
                </c:pt>
                <c:pt idx="72">
                  <c:v>28.344600000000003</c:v>
                </c:pt>
                <c:pt idx="73">
                  <c:v>28.240200000000002</c:v>
                </c:pt>
                <c:pt idx="74">
                  <c:v>28.135800000000003</c:v>
                </c:pt>
                <c:pt idx="75">
                  <c:v>28.031400000000001</c:v>
                </c:pt>
                <c:pt idx="76">
                  <c:v>27.927000000000003</c:v>
                </c:pt>
                <c:pt idx="77">
                  <c:v>27.822600000000001</c:v>
                </c:pt>
                <c:pt idx="78">
                  <c:v>27.718200000000003</c:v>
                </c:pt>
                <c:pt idx="79">
                  <c:v>27.613800000000001</c:v>
                </c:pt>
                <c:pt idx="80">
                  <c:v>27.509400000000003</c:v>
                </c:pt>
                <c:pt idx="81">
                  <c:v>27.405000000000001</c:v>
                </c:pt>
                <c:pt idx="82">
                  <c:v>27.300600000000003</c:v>
                </c:pt>
                <c:pt idx="83">
                  <c:v>27.196200000000001</c:v>
                </c:pt>
                <c:pt idx="84">
                  <c:v>27.091800000000003</c:v>
                </c:pt>
                <c:pt idx="85">
                  <c:v>26.987400000000001</c:v>
                </c:pt>
                <c:pt idx="86">
                  <c:v>26.883000000000003</c:v>
                </c:pt>
                <c:pt idx="87">
                  <c:v>26.778600000000001</c:v>
                </c:pt>
                <c:pt idx="88">
                  <c:v>26.674200000000003</c:v>
                </c:pt>
                <c:pt idx="89">
                  <c:v>26.569800000000004</c:v>
                </c:pt>
                <c:pt idx="90">
                  <c:v>26.465400000000002</c:v>
                </c:pt>
                <c:pt idx="91">
                  <c:v>26.361000000000004</c:v>
                </c:pt>
                <c:pt idx="92">
                  <c:v>26.256600000000002</c:v>
                </c:pt>
                <c:pt idx="93">
                  <c:v>26.152200000000004</c:v>
                </c:pt>
                <c:pt idx="94">
                  <c:v>26.047800000000002</c:v>
                </c:pt>
                <c:pt idx="95">
                  <c:v>25.943400000000004</c:v>
                </c:pt>
                <c:pt idx="96">
                  <c:v>25.839000000000002</c:v>
                </c:pt>
                <c:pt idx="97">
                  <c:v>25.734600000000004</c:v>
                </c:pt>
                <c:pt idx="98">
                  <c:v>25.630200000000002</c:v>
                </c:pt>
                <c:pt idx="99">
                  <c:v>25.525800000000004</c:v>
                </c:pt>
                <c:pt idx="100">
                  <c:v>25.421400000000002</c:v>
                </c:pt>
                <c:pt idx="101">
                  <c:v>25.317000000000004</c:v>
                </c:pt>
                <c:pt idx="102">
                  <c:v>25.212600000000002</c:v>
                </c:pt>
                <c:pt idx="103">
                  <c:v>25.108200000000004</c:v>
                </c:pt>
                <c:pt idx="104">
                  <c:v>25.003800000000002</c:v>
                </c:pt>
                <c:pt idx="105">
                  <c:v>24.899400000000004</c:v>
                </c:pt>
                <c:pt idx="106">
                  <c:v>24.795000000000002</c:v>
                </c:pt>
                <c:pt idx="107">
                  <c:v>24.690600000000003</c:v>
                </c:pt>
                <c:pt idx="108">
                  <c:v>24.586200000000002</c:v>
                </c:pt>
                <c:pt idx="109">
                  <c:v>24.481800000000003</c:v>
                </c:pt>
                <c:pt idx="110">
                  <c:v>24.377400000000002</c:v>
                </c:pt>
                <c:pt idx="111">
                  <c:v>24.273000000000003</c:v>
                </c:pt>
                <c:pt idx="112">
                  <c:v>24.168600000000001</c:v>
                </c:pt>
                <c:pt idx="113">
                  <c:v>24.064200000000003</c:v>
                </c:pt>
                <c:pt idx="114">
                  <c:v>23.959800000000001</c:v>
                </c:pt>
                <c:pt idx="115">
                  <c:v>23.855400000000003</c:v>
                </c:pt>
                <c:pt idx="116">
                  <c:v>23.751000000000001</c:v>
                </c:pt>
                <c:pt idx="117">
                  <c:v>23.646600000000003</c:v>
                </c:pt>
                <c:pt idx="118">
                  <c:v>23.542200000000001</c:v>
                </c:pt>
                <c:pt idx="119">
                  <c:v>23.437800000000003</c:v>
                </c:pt>
                <c:pt idx="120">
                  <c:v>23.333400000000001</c:v>
                </c:pt>
                <c:pt idx="121">
                  <c:v>23.229000000000003</c:v>
                </c:pt>
                <c:pt idx="122">
                  <c:v>23.124600000000001</c:v>
                </c:pt>
                <c:pt idx="123">
                  <c:v>23.020200000000003</c:v>
                </c:pt>
                <c:pt idx="124">
                  <c:v>22.915800000000001</c:v>
                </c:pt>
                <c:pt idx="125">
                  <c:v>22.811400000000003</c:v>
                </c:pt>
                <c:pt idx="126">
                  <c:v>22.707000000000001</c:v>
                </c:pt>
                <c:pt idx="127">
                  <c:v>22.602600000000002</c:v>
                </c:pt>
                <c:pt idx="128">
                  <c:v>22.498200000000001</c:v>
                </c:pt>
                <c:pt idx="129">
                  <c:v>22.393800000000002</c:v>
                </c:pt>
                <c:pt idx="130">
                  <c:v>22.289400000000001</c:v>
                </c:pt>
                <c:pt idx="131">
                  <c:v>22.185000000000002</c:v>
                </c:pt>
                <c:pt idx="132">
                  <c:v>22.080600000000004</c:v>
                </c:pt>
                <c:pt idx="133">
                  <c:v>21.976200000000002</c:v>
                </c:pt>
                <c:pt idx="134">
                  <c:v>21.871800000000004</c:v>
                </c:pt>
                <c:pt idx="135">
                  <c:v>21.767400000000002</c:v>
                </c:pt>
                <c:pt idx="136">
                  <c:v>21.663000000000004</c:v>
                </c:pt>
                <c:pt idx="137">
                  <c:v>21.558600000000002</c:v>
                </c:pt>
                <c:pt idx="138">
                  <c:v>21.454200000000004</c:v>
                </c:pt>
                <c:pt idx="139">
                  <c:v>21.349800000000002</c:v>
                </c:pt>
                <c:pt idx="140">
                  <c:v>21.245400000000004</c:v>
                </c:pt>
                <c:pt idx="141">
                  <c:v>21.141000000000002</c:v>
                </c:pt>
                <c:pt idx="142">
                  <c:v>21.036600000000004</c:v>
                </c:pt>
                <c:pt idx="143">
                  <c:v>20.932200000000002</c:v>
                </c:pt>
                <c:pt idx="144">
                  <c:v>20.827800000000003</c:v>
                </c:pt>
                <c:pt idx="145">
                  <c:v>20.723400000000002</c:v>
                </c:pt>
                <c:pt idx="146">
                  <c:v>20.619000000000003</c:v>
                </c:pt>
                <c:pt idx="147">
                  <c:v>20.514600000000002</c:v>
                </c:pt>
                <c:pt idx="148">
                  <c:v>20.410200000000003</c:v>
                </c:pt>
                <c:pt idx="149">
                  <c:v>20.305800000000001</c:v>
                </c:pt>
                <c:pt idx="150">
                  <c:v>20.201400000000003</c:v>
                </c:pt>
                <c:pt idx="151">
                  <c:v>20.097000000000001</c:v>
                </c:pt>
                <c:pt idx="152">
                  <c:v>19.992600000000003</c:v>
                </c:pt>
                <c:pt idx="153">
                  <c:v>19.888200000000001</c:v>
                </c:pt>
              </c:numCache>
            </c:numRef>
          </c:y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3-9F7D-44CD-965F-4A641BC8719D}"/>
            </c:ext>
          </c:extLst>
        </c:ser>
        <c:ser>
          <c:idx val="1"/>
          <c:order val="1"/>
          <c:tx>
            <c:v>CT03-03</c:v>
          </c:tx>
          <c:spPr>
            <a:ln w="2540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'CT03-bounds'!$I$5:$I$147</c:f>
              <c:numCache>
                <c:formatCode>0</c:formatCode>
                <c:ptCount val="143"/>
                <c:pt idx="0">
                  <c:v>2548.7748502941258</c:v>
                </c:pt>
                <c:pt idx="1">
                  <c:v>2743.061485234733</c:v>
                </c:pt>
                <c:pt idx="2">
                  <c:v>2758.5139147610457</c:v>
                </c:pt>
                <c:pt idx="3">
                  <c:v>2601.2783972759748</c:v>
                </c:pt>
                <c:pt idx="4">
                  <c:v>2272.2694157421297</c:v>
                </c:pt>
                <c:pt idx="5">
                  <c:v>1973.0377506933414</c:v>
                </c:pt>
                <c:pt idx="6">
                  <c:v>1780.7087537835748</c:v>
                </c:pt>
                <c:pt idx="7">
                  <c:v>1693.1502610908267</c:v>
                </c:pt>
                <c:pt idx="8">
                  <c:v>1626.6173676638557</c:v>
                </c:pt>
                <c:pt idx="9">
                  <c:v>1495.1545307215347</c:v>
                </c:pt>
                <c:pt idx="10">
                  <c:v>1506.9423304372351</c:v>
                </c:pt>
                <c:pt idx="11">
                  <c:v>1663.50465432345</c:v>
                </c:pt>
                <c:pt idx="12">
                  <c:v>1799.5785924048889</c:v>
                </c:pt>
                <c:pt idx="13">
                  <c:v>1692.7931918911966</c:v>
                </c:pt>
                <c:pt idx="14">
                  <c:v>1501.7716946691532</c:v>
                </c:pt>
                <c:pt idx="15">
                  <c:v>1368.8441724677782</c:v>
                </c:pt>
                <c:pt idx="16">
                  <c:v>1184.917487811616</c:v>
                </c:pt>
                <c:pt idx="17">
                  <c:v>979.24938618032593</c:v>
                </c:pt>
                <c:pt idx="18">
                  <c:v>935.72706296501133</c:v>
                </c:pt>
                <c:pt idx="19">
                  <c:v>1015.0639638730325</c:v>
                </c:pt>
                <c:pt idx="20">
                  <c:v>1098.8610147702059</c:v>
                </c:pt>
                <c:pt idx="21">
                  <c:v>1264.7751474076463</c:v>
                </c:pt>
                <c:pt idx="22">
                  <c:v>1220.8196105314055</c:v>
                </c:pt>
                <c:pt idx="23">
                  <c:v>879.68008219620822</c:v>
                </c:pt>
                <c:pt idx="24">
                  <c:v>622.72752447521486</c:v>
                </c:pt>
                <c:pt idx="25">
                  <c:v>585.15013294529103</c:v>
                </c:pt>
                <c:pt idx="26">
                  <c:v>663.16889033063126</c:v>
                </c:pt>
                <c:pt idx="27">
                  <c:v>753.7150014311502</c:v>
                </c:pt>
                <c:pt idx="28">
                  <c:v>816.02229959939564</c:v>
                </c:pt>
                <c:pt idx="29">
                  <c:v>928.29383527164077</c:v>
                </c:pt>
                <c:pt idx="30">
                  <c:v>978.31609618005723</c:v>
                </c:pt>
                <c:pt idx="31">
                  <c:v>752.65578539092746</c:v>
                </c:pt>
                <c:pt idx="32">
                  <c:v>562.13581179405276</c:v>
                </c:pt>
                <c:pt idx="33">
                  <c:v>550.14667842978622</c:v>
                </c:pt>
                <c:pt idx="34">
                  <c:v>658.42375445167772</c:v>
                </c:pt>
                <c:pt idx="35">
                  <c:v>714.08621299691242</c:v>
                </c:pt>
                <c:pt idx="36">
                  <c:v>671.99451381257541</c:v>
                </c:pt>
                <c:pt idx="37">
                  <c:v>668.64631936157002</c:v>
                </c:pt>
                <c:pt idx="38">
                  <c:v>678.70275960692481</c:v>
                </c:pt>
                <c:pt idx="39">
                  <c:v>698.1508881674871</c:v>
                </c:pt>
                <c:pt idx="40">
                  <c:v>708.18688395881497</c:v>
                </c:pt>
                <c:pt idx="41">
                  <c:v>662.20418128402514</c:v>
                </c:pt>
                <c:pt idx="42">
                  <c:v>618.52876283767569</c:v>
                </c:pt>
                <c:pt idx="43">
                  <c:v>645.22902909777667</c:v>
                </c:pt>
                <c:pt idx="44">
                  <c:v>747.23777638566344</c:v>
                </c:pt>
                <c:pt idx="45">
                  <c:v>791.90231410525325</c:v>
                </c:pt>
                <c:pt idx="46">
                  <c:v>703.88595741051347</c:v>
                </c:pt>
                <c:pt idx="47">
                  <c:v>645.29805738706887</c:v>
                </c:pt>
                <c:pt idx="48">
                  <c:v>652.85042170368104</c:v>
                </c:pt>
                <c:pt idx="49">
                  <c:v>663.76336111837418</c:v>
                </c:pt>
                <c:pt idx="50">
                  <c:v>672.2933680903601</c:v>
                </c:pt>
                <c:pt idx="51">
                  <c:v>631.68515030820345</c:v>
                </c:pt>
                <c:pt idx="52">
                  <c:v>565.04223986378804</c:v>
                </c:pt>
                <c:pt idx="53">
                  <c:v>501.6419212914949</c:v>
                </c:pt>
                <c:pt idx="54">
                  <c:v>505.49245671378054</c:v>
                </c:pt>
                <c:pt idx="55">
                  <c:v>550.43017647136844</c:v>
                </c:pt>
                <c:pt idx="56">
                  <c:v>538.16442302345354</c:v>
                </c:pt>
                <c:pt idx="57">
                  <c:v>430.95510183715197</c:v>
                </c:pt>
                <c:pt idx="58">
                  <c:v>342.33344946612846</c:v>
                </c:pt>
                <c:pt idx="59">
                  <c:v>377.18084155055175</c:v>
                </c:pt>
                <c:pt idx="60">
                  <c:v>496.94216358252874</c:v>
                </c:pt>
                <c:pt idx="61">
                  <c:v>680.73459024852332</c:v>
                </c:pt>
                <c:pt idx="62">
                  <c:v>821.15852966726982</c:v>
                </c:pt>
                <c:pt idx="63">
                  <c:v>787.76074875493032</c:v>
                </c:pt>
                <c:pt idx="64">
                  <c:v>608.26166028009175</c:v>
                </c:pt>
                <c:pt idx="65">
                  <c:v>412.9462922601212</c:v>
                </c:pt>
                <c:pt idx="66">
                  <c:v>272.57990329108753</c:v>
                </c:pt>
                <c:pt idx="67">
                  <c:v>176.40734207507009</c:v>
                </c:pt>
                <c:pt idx="68">
                  <c:v>164.70295460420448</c:v>
                </c:pt>
                <c:pt idx="69">
                  <c:v>226.52105061829926</c:v>
                </c:pt>
                <c:pt idx="70">
                  <c:v>375.78418127643693</c:v>
                </c:pt>
                <c:pt idx="71">
                  <c:v>684.18342094147829</c:v>
                </c:pt>
                <c:pt idx="72">
                  <c:v>1068.964068244904</c:v>
                </c:pt>
                <c:pt idx="73">
                  <c:v>1318.3701504565713</c:v>
                </c:pt>
                <c:pt idx="74">
                  <c:v>1359.4937213190897</c:v>
                </c:pt>
                <c:pt idx="75">
                  <c:v>1220.1379322400785</c:v>
                </c:pt>
                <c:pt idx="76">
                  <c:v>868.85083002332919</c:v>
                </c:pt>
                <c:pt idx="77">
                  <c:v>574.91656766618667</c:v>
                </c:pt>
                <c:pt idx="78">
                  <c:v>460.65925281109617</c:v>
                </c:pt>
                <c:pt idx="79">
                  <c:v>422.14895756918247</c:v>
                </c:pt>
                <c:pt idx="80">
                  <c:v>380.0554889978128</c:v>
                </c:pt>
                <c:pt idx="81">
                  <c:v>306.27580081159101</c:v>
                </c:pt>
                <c:pt idx="82">
                  <c:v>257.99027206595571</c:v>
                </c:pt>
                <c:pt idx="83">
                  <c:v>208.16324802092458</c:v>
                </c:pt>
                <c:pt idx="84">
                  <c:v>225.76792326627299</c:v>
                </c:pt>
                <c:pt idx="85">
                  <c:v>282.24651008517117</c:v>
                </c:pt>
                <c:pt idx="86">
                  <c:v>310.17742437821528</c:v>
                </c:pt>
                <c:pt idx="87">
                  <c:v>361.15729013809926</c:v>
                </c:pt>
                <c:pt idx="88">
                  <c:v>333.06282659610866</c:v>
                </c:pt>
                <c:pt idx="89">
                  <c:v>266.79123016742255</c:v>
                </c:pt>
                <c:pt idx="90">
                  <c:v>195.09855049363239</c:v>
                </c:pt>
                <c:pt idx="91">
                  <c:v>152.72896394333603</c:v>
                </c:pt>
                <c:pt idx="92">
                  <c:v>147.07889916940039</c:v>
                </c:pt>
                <c:pt idx="93">
                  <c:v>188.36364761910755</c:v>
                </c:pt>
                <c:pt idx="94">
                  <c:v>272.94656418314253</c:v>
                </c:pt>
                <c:pt idx="95">
                  <c:v>300.80073755092911</c:v>
                </c:pt>
                <c:pt idx="96">
                  <c:v>291.48414533575829</c:v>
                </c:pt>
                <c:pt idx="97">
                  <c:v>299.22654129345926</c:v>
                </c:pt>
                <c:pt idx="98">
                  <c:v>340.68284105592892</c:v>
                </c:pt>
                <c:pt idx="99">
                  <c:v>356.86116004990492</c:v>
                </c:pt>
                <c:pt idx="100">
                  <c:v>267.60191533418538</c:v>
                </c:pt>
                <c:pt idx="101">
                  <c:v>193.4453873751381</c:v>
                </c:pt>
                <c:pt idx="102">
                  <c:v>161.42465356941713</c:v>
                </c:pt>
                <c:pt idx="103">
                  <c:v>155.29800598532665</c:v>
                </c:pt>
                <c:pt idx="104">
                  <c:v>168.25707111443216</c:v>
                </c:pt>
                <c:pt idx="105">
                  <c:v>170.32773736509495</c:v>
                </c:pt>
                <c:pt idx="106">
                  <c:v>146.18560773357149</c:v>
                </c:pt>
                <c:pt idx="107">
                  <c:v>128.45086173320101</c:v>
                </c:pt>
                <c:pt idx="108">
                  <c:v>126.93122252832252</c:v>
                </c:pt>
                <c:pt idx="109">
                  <c:v>136.53443963685842</c:v>
                </c:pt>
                <c:pt idx="110">
                  <c:v>136.71580709283015</c:v>
                </c:pt>
                <c:pt idx="111">
                  <c:v>126.67576689646465</c:v>
                </c:pt>
                <c:pt idx="112">
                  <c:v>129.32194992714707</c:v>
                </c:pt>
                <c:pt idx="113">
                  <c:v>134.75622217506651</c:v>
                </c:pt>
                <c:pt idx="114">
                  <c:v>139.48803768960587</c:v>
                </c:pt>
                <c:pt idx="115">
                  <c:v>142.17272454568081</c:v>
                </c:pt>
                <c:pt idx="116">
                  <c:v>144.12163381708638</c:v>
                </c:pt>
                <c:pt idx="117">
                  <c:v>128.83422735592717</c:v>
                </c:pt>
                <c:pt idx="118">
                  <c:v>124.68343417654144</c:v>
                </c:pt>
                <c:pt idx="119">
                  <c:v>122.19854627880518</c:v>
                </c:pt>
                <c:pt idx="120">
                  <c:v>108.8738759457764</c:v>
                </c:pt>
                <c:pt idx="121">
                  <c:v>134.68965490849894</c:v>
                </c:pt>
                <c:pt idx="122">
                  <c:v>173.22042842168196</c:v>
                </c:pt>
                <c:pt idx="123">
                  <c:v>171.08583283872056</c:v>
                </c:pt>
                <c:pt idx="124">
                  <c:v>152.13839631685443</c:v>
                </c:pt>
                <c:pt idx="125">
                  <c:v>151.88424672733584</c:v>
                </c:pt>
                <c:pt idx="126">
                  <c:v>148.33011202602884</c:v>
                </c:pt>
                <c:pt idx="127">
                  <c:v>110.96681815331306</c:v>
                </c:pt>
                <c:pt idx="128">
                  <c:v>70.02495681881588</c:v>
                </c:pt>
                <c:pt idx="129">
                  <c:v>44.853455474690243</c:v>
                </c:pt>
                <c:pt idx="130">
                  <c:v>47.167992635023097</c:v>
                </c:pt>
                <c:pt idx="131">
                  <c:v>82.751442877591415</c:v>
                </c:pt>
                <c:pt idx="132">
                  <c:v>141.07684760487965</c:v>
                </c:pt>
                <c:pt idx="133">
                  <c:v>205.00066837052472</c:v>
                </c:pt>
                <c:pt idx="134">
                  <c:v>236.19687371887392</c:v>
                </c:pt>
                <c:pt idx="135">
                  <c:v>211.31027855354876</c:v>
                </c:pt>
                <c:pt idx="136">
                  <c:v>176.48156658403914</c:v>
                </c:pt>
                <c:pt idx="137">
                  <c:v>126.20437687512332</c:v>
                </c:pt>
                <c:pt idx="138">
                  <c:v>88.131827789858576</c:v>
                </c:pt>
                <c:pt idx="139">
                  <c:v>83.583006938848413</c:v>
                </c:pt>
                <c:pt idx="140">
                  <c:v>76.232835385265716</c:v>
                </c:pt>
                <c:pt idx="141">
                  <c:v>74.976192885756149</c:v>
                </c:pt>
                <c:pt idx="142">
                  <c:v>81.114999767000199</c:v>
                </c:pt>
              </c:numCache>
            </c:numRef>
          </c:xVal>
          <c:yVal>
            <c:numRef>
              <c:f>'CT03-bounds'!$A$5:$A$147</c:f>
              <c:numCache>
                <c:formatCode>General</c:formatCode>
                <c:ptCount val="143"/>
                <c:pt idx="0">
                  <c:v>38.262600000000006</c:v>
                </c:pt>
                <c:pt idx="1">
                  <c:v>38.158200000000001</c:v>
                </c:pt>
                <c:pt idx="2">
                  <c:v>38.053800000000003</c:v>
                </c:pt>
                <c:pt idx="3">
                  <c:v>37.949400000000004</c:v>
                </c:pt>
                <c:pt idx="4">
                  <c:v>37.845000000000006</c:v>
                </c:pt>
                <c:pt idx="5">
                  <c:v>37.740600000000001</c:v>
                </c:pt>
                <c:pt idx="6">
                  <c:v>37.636200000000002</c:v>
                </c:pt>
                <c:pt idx="7">
                  <c:v>37.531800000000004</c:v>
                </c:pt>
                <c:pt idx="8">
                  <c:v>37.427400000000006</c:v>
                </c:pt>
                <c:pt idx="9">
                  <c:v>37.323</c:v>
                </c:pt>
                <c:pt idx="10">
                  <c:v>37.218600000000002</c:v>
                </c:pt>
                <c:pt idx="11">
                  <c:v>37.114200000000004</c:v>
                </c:pt>
                <c:pt idx="12">
                  <c:v>37.009800000000006</c:v>
                </c:pt>
                <c:pt idx="13">
                  <c:v>36.9054</c:v>
                </c:pt>
                <c:pt idx="14">
                  <c:v>36.801000000000002</c:v>
                </c:pt>
                <c:pt idx="15">
                  <c:v>36.696600000000004</c:v>
                </c:pt>
                <c:pt idx="16">
                  <c:v>36.592200000000005</c:v>
                </c:pt>
                <c:pt idx="17">
                  <c:v>36.4878</c:v>
                </c:pt>
                <c:pt idx="18">
                  <c:v>36.383400000000002</c:v>
                </c:pt>
                <c:pt idx="19">
                  <c:v>36.279000000000003</c:v>
                </c:pt>
                <c:pt idx="20">
                  <c:v>36.174600000000005</c:v>
                </c:pt>
                <c:pt idx="21">
                  <c:v>36.0702</c:v>
                </c:pt>
                <c:pt idx="22">
                  <c:v>35.965800000000002</c:v>
                </c:pt>
                <c:pt idx="23">
                  <c:v>35.861400000000003</c:v>
                </c:pt>
                <c:pt idx="24">
                  <c:v>35.757000000000005</c:v>
                </c:pt>
                <c:pt idx="25">
                  <c:v>35.6526</c:v>
                </c:pt>
                <c:pt idx="26">
                  <c:v>35.548200000000001</c:v>
                </c:pt>
                <c:pt idx="27">
                  <c:v>35.443800000000003</c:v>
                </c:pt>
                <c:pt idx="28">
                  <c:v>35.339400000000005</c:v>
                </c:pt>
                <c:pt idx="29">
                  <c:v>35.235000000000007</c:v>
                </c:pt>
                <c:pt idx="30">
                  <c:v>35.130600000000001</c:v>
                </c:pt>
                <c:pt idx="31">
                  <c:v>35.026200000000003</c:v>
                </c:pt>
                <c:pt idx="32">
                  <c:v>34.921800000000005</c:v>
                </c:pt>
                <c:pt idx="33">
                  <c:v>34.817400000000006</c:v>
                </c:pt>
                <c:pt idx="34">
                  <c:v>34.713000000000001</c:v>
                </c:pt>
                <c:pt idx="35">
                  <c:v>34.608600000000003</c:v>
                </c:pt>
                <c:pt idx="36">
                  <c:v>34.504200000000004</c:v>
                </c:pt>
                <c:pt idx="37">
                  <c:v>34.399800000000006</c:v>
                </c:pt>
                <c:pt idx="38">
                  <c:v>34.295400000000001</c:v>
                </c:pt>
                <c:pt idx="39">
                  <c:v>34.191000000000003</c:v>
                </c:pt>
                <c:pt idx="40">
                  <c:v>34.086600000000004</c:v>
                </c:pt>
                <c:pt idx="41">
                  <c:v>33.982200000000006</c:v>
                </c:pt>
                <c:pt idx="42">
                  <c:v>33.877800000000001</c:v>
                </c:pt>
                <c:pt idx="43">
                  <c:v>33.773400000000002</c:v>
                </c:pt>
                <c:pt idx="44">
                  <c:v>33.669000000000004</c:v>
                </c:pt>
                <c:pt idx="45">
                  <c:v>33.564600000000006</c:v>
                </c:pt>
                <c:pt idx="46">
                  <c:v>33.4602</c:v>
                </c:pt>
                <c:pt idx="47">
                  <c:v>33.355800000000002</c:v>
                </c:pt>
                <c:pt idx="48">
                  <c:v>33.251400000000004</c:v>
                </c:pt>
                <c:pt idx="49">
                  <c:v>33.147000000000006</c:v>
                </c:pt>
                <c:pt idx="50">
                  <c:v>33.0426</c:v>
                </c:pt>
                <c:pt idx="51">
                  <c:v>32.938200000000002</c:v>
                </c:pt>
                <c:pt idx="52">
                  <c:v>32.833800000000004</c:v>
                </c:pt>
                <c:pt idx="53">
                  <c:v>32.729400000000005</c:v>
                </c:pt>
                <c:pt idx="54">
                  <c:v>32.625</c:v>
                </c:pt>
                <c:pt idx="55">
                  <c:v>32.520600000000002</c:v>
                </c:pt>
                <c:pt idx="56">
                  <c:v>32.416200000000003</c:v>
                </c:pt>
                <c:pt idx="57">
                  <c:v>32.311800000000005</c:v>
                </c:pt>
                <c:pt idx="58">
                  <c:v>32.2074</c:v>
                </c:pt>
                <c:pt idx="59">
                  <c:v>32.103000000000002</c:v>
                </c:pt>
                <c:pt idx="60">
                  <c:v>31.998600000000003</c:v>
                </c:pt>
                <c:pt idx="61">
                  <c:v>31.894200000000001</c:v>
                </c:pt>
                <c:pt idx="62">
                  <c:v>31.789800000000003</c:v>
                </c:pt>
                <c:pt idx="63">
                  <c:v>31.685400000000001</c:v>
                </c:pt>
                <c:pt idx="64">
                  <c:v>31.581000000000003</c:v>
                </c:pt>
                <c:pt idx="65">
                  <c:v>31.476600000000001</c:v>
                </c:pt>
                <c:pt idx="66">
                  <c:v>31.372200000000003</c:v>
                </c:pt>
                <c:pt idx="67">
                  <c:v>31.267800000000001</c:v>
                </c:pt>
                <c:pt idx="68">
                  <c:v>31.163400000000003</c:v>
                </c:pt>
                <c:pt idx="69">
                  <c:v>31.059000000000005</c:v>
                </c:pt>
                <c:pt idx="70">
                  <c:v>30.954600000000003</c:v>
                </c:pt>
                <c:pt idx="71">
                  <c:v>30.850200000000005</c:v>
                </c:pt>
                <c:pt idx="72">
                  <c:v>30.745800000000003</c:v>
                </c:pt>
                <c:pt idx="73">
                  <c:v>30.641400000000004</c:v>
                </c:pt>
                <c:pt idx="74">
                  <c:v>30.537000000000003</c:v>
                </c:pt>
                <c:pt idx="75">
                  <c:v>30.432600000000004</c:v>
                </c:pt>
                <c:pt idx="76">
                  <c:v>30.328200000000002</c:v>
                </c:pt>
                <c:pt idx="77">
                  <c:v>30.223800000000004</c:v>
                </c:pt>
                <c:pt idx="78">
                  <c:v>30.119400000000002</c:v>
                </c:pt>
                <c:pt idx="79">
                  <c:v>30.015000000000004</c:v>
                </c:pt>
                <c:pt idx="80">
                  <c:v>29.910600000000002</c:v>
                </c:pt>
                <c:pt idx="81">
                  <c:v>29.806200000000004</c:v>
                </c:pt>
                <c:pt idx="82">
                  <c:v>29.701800000000002</c:v>
                </c:pt>
                <c:pt idx="83">
                  <c:v>29.597400000000004</c:v>
                </c:pt>
                <c:pt idx="84">
                  <c:v>29.493000000000002</c:v>
                </c:pt>
                <c:pt idx="85">
                  <c:v>29.388600000000004</c:v>
                </c:pt>
                <c:pt idx="86">
                  <c:v>29.284200000000002</c:v>
                </c:pt>
                <c:pt idx="87">
                  <c:v>29.179800000000004</c:v>
                </c:pt>
                <c:pt idx="88">
                  <c:v>29.075400000000002</c:v>
                </c:pt>
                <c:pt idx="89">
                  <c:v>28.971000000000004</c:v>
                </c:pt>
                <c:pt idx="90">
                  <c:v>28.866600000000002</c:v>
                </c:pt>
                <c:pt idx="91">
                  <c:v>28.762200000000004</c:v>
                </c:pt>
                <c:pt idx="92">
                  <c:v>28.657800000000002</c:v>
                </c:pt>
                <c:pt idx="93">
                  <c:v>28.553400000000003</c:v>
                </c:pt>
                <c:pt idx="94">
                  <c:v>28.449000000000002</c:v>
                </c:pt>
                <c:pt idx="95">
                  <c:v>28.344600000000003</c:v>
                </c:pt>
                <c:pt idx="96">
                  <c:v>28.240200000000002</c:v>
                </c:pt>
                <c:pt idx="97">
                  <c:v>28.135800000000003</c:v>
                </c:pt>
                <c:pt idx="98">
                  <c:v>28.031400000000001</c:v>
                </c:pt>
                <c:pt idx="99">
                  <c:v>27.927000000000003</c:v>
                </c:pt>
                <c:pt idx="100">
                  <c:v>27.822600000000001</c:v>
                </c:pt>
                <c:pt idx="101">
                  <c:v>27.718200000000003</c:v>
                </c:pt>
                <c:pt idx="102">
                  <c:v>27.613800000000001</c:v>
                </c:pt>
                <c:pt idx="103">
                  <c:v>27.509400000000003</c:v>
                </c:pt>
                <c:pt idx="104">
                  <c:v>27.405000000000001</c:v>
                </c:pt>
                <c:pt idx="105">
                  <c:v>27.300600000000003</c:v>
                </c:pt>
                <c:pt idx="106">
                  <c:v>27.196200000000001</c:v>
                </c:pt>
                <c:pt idx="107">
                  <c:v>27.091800000000003</c:v>
                </c:pt>
                <c:pt idx="108">
                  <c:v>26.987400000000001</c:v>
                </c:pt>
                <c:pt idx="109">
                  <c:v>26.883000000000003</c:v>
                </c:pt>
                <c:pt idx="110">
                  <c:v>26.778600000000001</c:v>
                </c:pt>
                <c:pt idx="111">
                  <c:v>26.674200000000003</c:v>
                </c:pt>
                <c:pt idx="112">
                  <c:v>26.569800000000004</c:v>
                </c:pt>
                <c:pt idx="113">
                  <c:v>26.465400000000002</c:v>
                </c:pt>
                <c:pt idx="114">
                  <c:v>26.361000000000004</c:v>
                </c:pt>
                <c:pt idx="115">
                  <c:v>26.256600000000002</c:v>
                </c:pt>
                <c:pt idx="116">
                  <c:v>26.152200000000004</c:v>
                </c:pt>
                <c:pt idx="117">
                  <c:v>26.047800000000002</c:v>
                </c:pt>
                <c:pt idx="118">
                  <c:v>25.943400000000004</c:v>
                </c:pt>
                <c:pt idx="119">
                  <c:v>25.839000000000002</c:v>
                </c:pt>
                <c:pt idx="120">
                  <c:v>25.734600000000004</c:v>
                </c:pt>
                <c:pt idx="121">
                  <c:v>25.630200000000002</c:v>
                </c:pt>
                <c:pt idx="122">
                  <c:v>25.525800000000004</c:v>
                </c:pt>
                <c:pt idx="123">
                  <c:v>25.421400000000002</c:v>
                </c:pt>
                <c:pt idx="124">
                  <c:v>25.317000000000004</c:v>
                </c:pt>
                <c:pt idx="125">
                  <c:v>25.212600000000002</c:v>
                </c:pt>
                <c:pt idx="126">
                  <c:v>25.108200000000004</c:v>
                </c:pt>
                <c:pt idx="127">
                  <c:v>25.003800000000002</c:v>
                </c:pt>
                <c:pt idx="128">
                  <c:v>24.899400000000004</c:v>
                </c:pt>
                <c:pt idx="129">
                  <c:v>24.795000000000002</c:v>
                </c:pt>
                <c:pt idx="130">
                  <c:v>24.690600000000003</c:v>
                </c:pt>
                <c:pt idx="131">
                  <c:v>24.586200000000002</c:v>
                </c:pt>
                <c:pt idx="132">
                  <c:v>24.481800000000003</c:v>
                </c:pt>
                <c:pt idx="133">
                  <c:v>24.377400000000002</c:v>
                </c:pt>
                <c:pt idx="134">
                  <c:v>24.273000000000003</c:v>
                </c:pt>
                <c:pt idx="135">
                  <c:v>24.168600000000001</c:v>
                </c:pt>
                <c:pt idx="136">
                  <c:v>24.064200000000003</c:v>
                </c:pt>
                <c:pt idx="137">
                  <c:v>23.959800000000001</c:v>
                </c:pt>
                <c:pt idx="138">
                  <c:v>23.855400000000003</c:v>
                </c:pt>
                <c:pt idx="139">
                  <c:v>23.751000000000001</c:v>
                </c:pt>
                <c:pt idx="140">
                  <c:v>23.646600000000003</c:v>
                </c:pt>
                <c:pt idx="141">
                  <c:v>23.542200000000001</c:v>
                </c:pt>
                <c:pt idx="142">
                  <c:v>23.437800000000003</c:v>
                </c:pt>
              </c:numCache>
            </c:numRef>
          </c:y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4-9F7D-44CD-965F-4A641BC871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5595064"/>
        <c:axId val="435604864"/>
        <c:extLst/>
      </c:scatterChart>
      <c:valAx>
        <c:axId val="435595064"/>
        <c:scaling>
          <c:orientation val="minMax"/>
          <c:max val="6000"/>
        </c:scaling>
        <c:delete val="0"/>
        <c:axPos val="t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26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(c)</a:t>
                </a:r>
              </a:p>
              <a:p>
                <a:pPr>
                  <a:defRPr/>
                </a:pPr>
                <a:r>
                  <a:rPr lang="en-GB"/>
                  <a:t>Local shaft friction (kPa)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26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in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6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5604864"/>
        <c:crosses val="autoZero"/>
        <c:crossBetween val="midCat"/>
      </c:valAx>
      <c:valAx>
        <c:axId val="435604864"/>
        <c:scaling>
          <c:orientation val="maxMin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26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Depth (mm)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6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in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6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559506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4642811304003407"/>
          <c:y val="0.25623354959064837"/>
          <c:w val="0.15232644978843696"/>
          <c:h val="0.19743773513568535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6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2600">
          <a:solidFill>
            <a:sysClr val="windowText" lastClr="000000"/>
          </a:solidFill>
        </a:defRPr>
      </a:pPr>
      <a:endParaRPr lang="en-US"/>
    </a:p>
  </c:tx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v>CT02-02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10"/>
            <c:spPr>
              <a:solidFill>
                <a:sysClr val="windowText" lastClr="000000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Lit>
              <c:formatCode>General</c:formatCode>
              <c:ptCount val="1"/>
              <c:pt idx="0">
                <c:v>1</c:v>
              </c:pt>
            </c:numLit>
          </c:xVal>
          <c:yVal>
            <c:numRef>
              <c:f>'CT02'!$N$3</c:f>
              <c:numCache>
                <c:formatCode>General</c:formatCode>
                <c:ptCount val="1"/>
                <c:pt idx="0">
                  <c:v>0.11086601193084993</c:v>
                </c:pt>
              </c:numCache>
            </c:numRef>
          </c:y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78DA-4056-978B-27F42ADD249B}"/>
            </c:ext>
          </c:extLst>
        </c:ser>
        <c:ser>
          <c:idx val="1"/>
          <c:order val="1"/>
          <c:tx>
            <c:v>CT03-03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10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Lit>
              <c:formatCode>General</c:formatCode>
              <c:ptCount val="1"/>
              <c:pt idx="0">
                <c:v>1</c:v>
              </c:pt>
            </c:numLit>
          </c:xVal>
          <c:yVal>
            <c:numRef>
              <c:f>'CT03'!$N$4</c:f>
              <c:numCache>
                <c:formatCode>General</c:formatCode>
                <c:ptCount val="1"/>
                <c:pt idx="0">
                  <c:v>0.12405272365257433</c:v>
                </c:pt>
              </c:numCache>
            </c:numRef>
          </c:y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1-78DA-4056-978B-27F42ADD249B}"/>
            </c:ext>
          </c:extLst>
        </c:ser>
        <c:ser>
          <c:idx val="2"/>
          <c:order val="2"/>
          <c:spPr>
            <a:ln w="25400" cap="rnd">
              <a:noFill/>
              <a:round/>
            </a:ln>
            <a:effectLst/>
          </c:spPr>
          <c:marker>
            <c:symbol val="circle"/>
            <c:size val="10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Lit>
              <c:formatCode>General</c:formatCode>
              <c:ptCount val="1"/>
              <c:pt idx="0">
                <c:v>2</c:v>
              </c:pt>
            </c:numLit>
          </c:xVal>
          <c:yVal>
            <c:numRef>
              <c:f>'CT02-thickness'!$M$2</c:f>
              <c:numCache>
                <c:formatCode>0.000</c:formatCode>
                <c:ptCount val="1"/>
                <c:pt idx="0">
                  <c:v>0.1584169260565827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78DA-4056-978B-27F42ADD249B}"/>
            </c:ext>
          </c:extLst>
        </c:ser>
        <c:ser>
          <c:idx val="3"/>
          <c:order val="3"/>
          <c:spPr>
            <a:ln w="25400" cap="rnd">
              <a:noFill/>
              <a:round/>
            </a:ln>
            <a:effectLst/>
          </c:spPr>
          <c:marker>
            <c:symbol val="circle"/>
            <c:size val="10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Lit>
              <c:formatCode>General</c:formatCode>
              <c:ptCount val="1"/>
              <c:pt idx="0">
                <c:v>2</c:v>
              </c:pt>
            </c:numLit>
          </c:xVal>
          <c:yVal>
            <c:numRef>
              <c:f>'CT03-thickness'!$M$2</c:f>
              <c:numCache>
                <c:formatCode>General</c:formatCode>
                <c:ptCount val="1"/>
                <c:pt idx="0">
                  <c:v>0.19395523556895536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78DA-4056-978B-27F42ADD249B}"/>
            </c:ext>
          </c:extLst>
        </c:ser>
        <c:ser>
          <c:idx val="4"/>
          <c:order val="4"/>
          <c:spPr>
            <a:ln w="25400" cap="rnd">
              <a:noFill/>
              <a:round/>
            </a:ln>
            <a:effectLst/>
          </c:spPr>
          <c:marker>
            <c:symbol val="circle"/>
            <c:size val="10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Lit>
              <c:formatCode>General</c:formatCode>
              <c:ptCount val="1"/>
              <c:pt idx="0">
                <c:v>3</c:v>
              </c:pt>
            </c:numLit>
          </c:xVal>
          <c:yVal>
            <c:numRef>
              <c:f>'CT02-bounds'!$M$2</c:f>
              <c:numCache>
                <c:formatCode>General</c:formatCode>
                <c:ptCount val="1"/>
                <c:pt idx="0">
                  <c:v>0.41732888743547708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78DA-4056-978B-27F42ADD249B}"/>
            </c:ext>
          </c:extLst>
        </c:ser>
        <c:ser>
          <c:idx val="5"/>
          <c:order val="5"/>
          <c:spPr>
            <a:ln w="25400" cap="rnd">
              <a:noFill/>
              <a:round/>
            </a:ln>
            <a:effectLst/>
          </c:spPr>
          <c:marker>
            <c:symbol val="circle"/>
            <c:size val="10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Lit>
              <c:formatCode>General</c:formatCode>
              <c:ptCount val="1"/>
              <c:pt idx="0">
                <c:v>3</c:v>
              </c:pt>
            </c:numLit>
          </c:xVal>
          <c:yVal>
            <c:numRef>
              <c:f>'CT03-bounds'!$M$2</c:f>
              <c:numCache>
                <c:formatCode>General</c:formatCode>
                <c:ptCount val="1"/>
                <c:pt idx="0">
                  <c:v>0.31699018844547816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78DA-4056-978B-27F42ADD24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5595064"/>
        <c:axId val="435604864"/>
        <c:extLst/>
      </c:scatterChart>
      <c:valAx>
        <c:axId val="4355950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26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(d)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26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6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5604864"/>
        <c:crosses val="autoZero"/>
        <c:crossBetween val="midCat"/>
        <c:majorUnit val="1"/>
      </c:valAx>
      <c:valAx>
        <c:axId val="435604864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26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Q</a:t>
                </a:r>
                <a:r>
                  <a:rPr lang="en-GB" baseline="-25000"/>
                  <a:t>m</a:t>
                </a:r>
                <a:r>
                  <a:rPr lang="en-GB"/>
                  <a:t>/Q</a:t>
                </a:r>
                <a:r>
                  <a:rPr lang="en-GB" baseline="-25000"/>
                  <a:t>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6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0"/>
        <c:majorTickMark val="in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6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559506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ayout>
        <c:manualLayout>
          <c:xMode val="edge"/>
          <c:yMode val="edge"/>
          <c:x val="0.85363465545496231"/>
          <c:y val="0.68259020161362882"/>
          <c:w val="0.1462648122059689"/>
          <c:h val="0.12762605451079909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6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2600">
          <a:solidFill>
            <a:sysClr val="windowText" lastClr="000000"/>
          </a:solidFill>
        </a:defRPr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chart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chart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chart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500-000000000000}">
  <sheetPr/>
  <sheetViews>
    <sheetView zoomScale="59" workbookViewId="0" zoomToFit="1"/>
  </sheetViews>
  <pageMargins left="0" right="0" top="0" bottom="0" header="0" footer="0"/>
  <pageSetup paperSize="9" orientation="landscape" horizontalDpi="1200" verticalDpi="1200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400-000000000000}">
  <sheetPr/>
  <sheetViews>
    <sheetView zoomScale="59" workbookViewId="0" zoomToFit="1"/>
  </sheetViews>
  <pageMargins left="0" right="0" top="0" bottom="0" header="0" footer="0"/>
  <pageSetup paperSize="9" orientation="landscape" r:id="rId1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76116556-F5E0-4B10-A006-7BCFE240168E}">
  <sheetPr/>
  <sheetViews>
    <sheetView zoomScale="61" workbookViewId="0" zoomToFit="1"/>
  </sheetViews>
  <pageMargins left="0" right="0" top="0" bottom="0" header="0" footer="0"/>
  <pageSetup paperSize="9" orientation="landscape" r:id="rId1"/>
  <drawing r:id="rId2"/>
</chartsheet>
</file>

<file path=xl/chartsheets/sheet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38A8A017-506E-46E0-80D0-34C9235FED31}">
  <sheetPr/>
  <sheetViews>
    <sheetView zoomScale="59" workbookViewId="0" zoomToFit="1"/>
  </sheetViews>
  <pageMargins left="0" right="0" top="0" bottom="0" header="0" footer="0"/>
  <pageSetup paperSize="9" orientation="landscape" r:id="rId1"/>
  <drawing r:id="rId2"/>
</chartsheet>
</file>

<file path=xl/chartsheets/sheet5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D460F714-F853-4020-952B-525C1571AA6B}">
  <sheetPr/>
  <sheetViews>
    <sheetView zoomScale="60" workbookViewId="0" zoomToFit="1"/>
  </sheetViews>
  <pageMargins left="0" right="0" top="0" bottom="0" header="0" footer="0"/>
  <pageSetup paperSize="9" orientation="landscape" r:id="rId1"/>
  <drawing r:id="rId2"/>
</chartsheet>
</file>

<file path=xl/chartsheets/sheet6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D9378D04-B78B-480B-820C-838D6ED3D8D4}">
  <sheetPr/>
  <sheetViews>
    <sheetView tabSelected="1" zoomScale="59" workbookViewId="0" zoomToFit="1"/>
  </sheetViews>
  <pageMargins left="0" right="0" top="0" bottom="0" header="0" footer="0"/>
  <pageSetup paperSize="9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10568066" cy="744511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0.86197</cdr:x>
      <cdr:y>0.67883</cdr:y>
    </cdr:from>
    <cdr:to>
      <cdr:x>0.99119</cdr:x>
      <cdr:y>0.80799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9FEB3E89-4F95-4A16-983B-B451D0064543}"/>
            </a:ext>
          </a:extLst>
        </cdr:cNvPr>
        <cdr:cNvSpPr txBox="1"/>
      </cdr:nvSpPr>
      <cdr:spPr>
        <a:xfrm xmlns:a="http://schemas.openxmlformats.org/drawingml/2006/main">
          <a:off x="9108281" y="5051425"/>
          <a:ext cx="1365423" cy="9611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2600"/>
            <a:t>Cone-tip</a:t>
          </a:r>
          <a:r>
            <a:rPr lang="en-GB" sz="2600" baseline="0"/>
            <a:t> region</a:t>
          </a:r>
          <a:endParaRPr lang="en-GB" sz="2600"/>
        </a:p>
      </cdr:txBody>
    </cdr:sp>
  </cdr:relSizeAnchor>
  <cdr:relSizeAnchor xmlns:cdr="http://schemas.openxmlformats.org/drawingml/2006/chartDrawing">
    <cdr:from>
      <cdr:x>0.83192</cdr:x>
      <cdr:y>0.67349</cdr:y>
    </cdr:from>
    <cdr:to>
      <cdr:x>0.85833</cdr:x>
      <cdr:y>0.80852</cdr:y>
    </cdr:to>
    <cdr:sp macro="" textlink="">
      <cdr:nvSpPr>
        <cdr:cNvPr id="5" name="Left Brace 4">
          <a:extLst xmlns:a="http://schemas.openxmlformats.org/drawingml/2006/main">
            <a:ext uri="{FF2B5EF4-FFF2-40B4-BE49-F238E27FC236}">
              <a16:creationId xmlns:a16="http://schemas.microsoft.com/office/drawing/2014/main" id="{23CB118C-E5FB-4252-A0D8-12ED08D6F7ED}"/>
            </a:ext>
          </a:extLst>
        </cdr:cNvPr>
        <cdr:cNvSpPr/>
      </cdr:nvSpPr>
      <cdr:spPr>
        <a:xfrm xmlns:a="http://schemas.openxmlformats.org/drawingml/2006/main" flipH="1">
          <a:off x="8790782" y="5011737"/>
          <a:ext cx="279002" cy="1004813"/>
        </a:xfrm>
        <a:prstGeom xmlns:a="http://schemas.openxmlformats.org/drawingml/2006/main" prst="leftBrace">
          <a:avLst>
            <a:gd name="adj1" fmla="val 8333"/>
            <a:gd name="adj2" fmla="val 50987"/>
          </a:avLst>
        </a:prstGeom>
        <a:ln xmlns:a="http://schemas.openxmlformats.org/drawingml/2006/main" w="12700"/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0.29202</cdr:x>
      <cdr:y>0.8636</cdr:y>
    </cdr:from>
    <cdr:to>
      <cdr:x>0.47213</cdr:x>
      <cdr:y>0.90109</cdr:y>
    </cdr:to>
    <cdr:sp macro="" textlink="">
      <cdr:nvSpPr>
        <cdr:cNvPr id="6" name="Left Brace 5">
          <a:extLst xmlns:a="http://schemas.openxmlformats.org/drawingml/2006/main">
            <a:ext uri="{FF2B5EF4-FFF2-40B4-BE49-F238E27FC236}">
              <a16:creationId xmlns:a16="http://schemas.microsoft.com/office/drawing/2014/main" id="{3379BD8A-AD82-4E36-BD08-32038E550277}"/>
            </a:ext>
          </a:extLst>
        </cdr:cNvPr>
        <cdr:cNvSpPr/>
      </cdr:nvSpPr>
      <cdr:spPr>
        <a:xfrm xmlns:a="http://schemas.openxmlformats.org/drawingml/2006/main" rot="5400000" flipH="1">
          <a:off x="3897790" y="5614276"/>
          <a:ext cx="279002" cy="1903176"/>
        </a:xfrm>
        <a:prstGeom xmlns:a="http://schemas.openxmlformats.org/drawingml/2006/main" prst="leftBrace">
          <a:avLst>
            <a:gd name="adj1" fmla="val 8333"/>
            <a:gd name="adj2" fmla="val 50987"/>
          </a:avLst>
        </a:prstGeom>
        <a:ln xmlns:a="http://schemas.openxmlformats.org/drawingml/2006/main" w="12700"/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0.47805</cdr:x>
      <cdr:y>0.86416</cdr:y>
    </cdr:from>
    <cdr:to>
      <cdr:x>0.83568</cdr:x>
      <cdr:y>0.90165</cdr:y>
    </cdr:to>
    <cdr:sp macro="" textlink="">
      <cdr:nvSpPr>
        <cdr:cNvPr id="8" name="Left Brace 7">
          <a:extLst xmlns:a="http://schemas.openxmlformats.org/drawingml/2006/main">
            <a:ext uri="{FF2B5EF4-FFF2-40B4-BE49-F238E27FC236}">
              <a16:creationId xmlns:a16="http://schemas.microsoft.com/office/drawing/2014/main" id="{528D9860-1FB7-4E67-AD1E-11CA522E907E}"/>
            </a:ext>
          </a:extLst>
        </cdr:cNvPr>
        <cdr:cNvSpPr/>
      </cdr:nvSpPr>
      <cdr:spPr>
        <a:xfrm xmlns:a="http://schemas.openxmlformats.org/drawingml/2006/main" rot="5400000" flipH="1">
          <a:off x="6801446" y="4680544"/>
          <a:ext cx="279002" cy="3779044"/>
        </a:xfrm>
        <a:prstGeom xmlns:a="http://schemas.openxmlformats.org/drawingml/2006/main" prst="leftBrace">
          <a:avLst>
            <a:gd name="adj1" fmla="val 8333"/>
            <a:gd name="adj2" fmla="val 50987"/>
          </a:avLst>
        </a:prstGeom>
        <a:ln xmlns:a="http://schemas.openxmlformats.org/drawingml/2006/main" w="12700"/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0.25176</cdr:x>
      <cdr:y>0.91333</cdr:y>
    </cdr:from>
    <cdr:to>
      <cdr:x>0.5061</cdr:x>
      <cdr:y>0.98399</cdr:y>
    </cdr:to>
    <cdr:sp macro="" textlink="">
      <cdr:nvSpPr>
        <cdr:cNvPr id="9" name="TextBox 1">
          <a:extLst xmlns:a="http://schemas.openxmlformats.org/drawingml/2006/main">
            <a:ext uri="{FF2B5EF4-FFF2-40B4-BE49-F238E27FC236}">
              <a16:creationId xmlns:a16="http://schemas.microsoft.com/office/drawing/2014/main" id="{923BB000-D72F-48FD-A471-0E171910C2EE}"/>
            </a:ext>
          </a:extLst>
        </cdr:cNvPr>
        <cdr:cNvSpPr txBox="1"/>
      </cdr:nvSpPr>
      <cdr:spPr>
        <a:xfrm xmlns:a="http://schemas.openxmlformats.org/drawingml/2006/main">
          <a:off x="2660252" y="6796484"/>
          <a:ext cx="2687637" cy="52576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2600"/>
            <a:t>Before installation</a:t>
          </a:r>
        </a:p>
      </cdr:txBody>
    </cdr:sp>
  </cdr:relSizeAnchor>
  <cdr:relSizeAnchor xmlns:cdr="http://schemas.openxmlformats.org/drawingml/2006/chartDrawing">
    <cdr:from>
      <cdr:x>0.5541</cdr:x>
      <cdr:y>0.91216</cdr:y>
    </cdr:from>
    <cdr:to>
      <cdr:x>0.80845</cdr:x>
      <cdr:y>0.98281</cdr:y>
    </cdr:to>
    <cdr:sp macro="" textlink="">
      <cdr:nvSpPr>
        <cdr:cNvPr id="10" name="TextBox 1">
          <a:extLst xmlns:a="http://schemas.openxmlformats.org/drawingml/2006/main">
            <a:ext uri="{FF2B5EF4-FFF2-40B4-BE49-F238E27FC236}">
              <a16:creationId xmlns:a16="http://schemas.microsoft.com/office/drawing/2014/main" id="{15ADDB0B-19D3-4D80-B137-95CEE7CD2E98}"/>
            </a:ext>
          </a:extLst>
        </cdr:cNvPr>
        <cdr:cNvSpPr txBox="1"/>
      </cdr:nvSpPr>
      <cdr:spPr>
        <a:xfrm xmlns:a="http://schemas.openxmlformats.org/drawingml/2006/main">
          <a:off x="5855097" y="6787754"/>
          <a:ext cx="2687637" cy="52576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2600"/>
            <a:t>After installation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10568066" cy="744511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0.30141</cdr:x>
      <cdr:y>0.67349</cdr:y>
    </cdr:from>
    <cdr:to>
      <cdr:x>0.32969</cdr:x>
      <cdr:y>0.80854</cdr:y>
    </cdr:to>
    <cdr:sp macro="" textlink="">
      <cdr:nvSpPr>
        <cdr:cNvPr id="2" name="Left Brace 1">
          <a:extLst xmlns:a="http://schemas.openxmlformats.org/drawingml/2006/main">
            <a:ext uri="{FF2B5EF4-FFF2-40B4-BE49-F238E27FC236}">
              <a16:creationId xmlns:a16="http://schemas.microsoft.com/office/drawing/2014/main" id="{43D36607-3ABA-4C14-8803-ADC95F73BC12}"/>
            </a:ext>
          </a:extLst>
        </cdr:cNvPr>
        <cdr:cNvSpPr/>
      </cdr:nvSpPr>
      <cdr:spPr>
        <a:xfrm xmlns:a="http://schemas.openxmlformats.org/drawingml/2006/main">
          <a:off x="3184922" y="5011738"/>
          <a:ext cx="298846" cy="1004920"/>
        </a:xfrm>
        <a:prstGeom xmlns:a="http://schemas.openxmlformats.org/drawingml/2006/main" prst="leftBrace">
          <a:avLst>
            <a:gd name="adj1" fmla="val 8333"/>
            <a:gd name="adj2" fmla="val 48025"/>
          </a:avLst>
        </a:prstGeom>
        <a:ln xmlns:a="http://schemas.openxmlformats.org/drawingml/2006/main" w="12700"/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0.16725</cdr:x>
      <cdr:y>0.67883</cdr:y>
    </cdr:from>
    <cdr:to>
      <cdr:x>0.29631</cdr:x>
      <cdr:y>0.808</cdr:y>
    </cdr:to>
    <cdr:sp macro="" textlink="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id="{79D40683-B3EB-4A7B-AF09-0AB74D2121B0}"/>
            </a:ext>
          </a:extLst>
        </cdr:cNvPr>
        <cdr:cNvSpPr txBox="1"/>
      </cdr:nvSpPr>
      <cdr:spPr>
        <a:xfrm xmlns:a="http://schemas.openxmlformats.org/drawingml/2006/main">
          <a:off x="1767284" y="5051425"/>
          <a:ext cx="1363730" cy="96123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2600"/>
            <a:t>Cone-tip</a:t>
          </a:r>
          <a:r>
            <a:rPr lang="en-GB" sz="2600" baseline="0"/>
            <a:t> region</a:t>
          </a:r>
          <a:endParaRPr lang="en-GB" sz="2600"/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10352582" cy="7214016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FEE5BED6-E41F-4099-9209-BDEDC5EA1E2B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10568066" cy="7445115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A11ECD19-044A-4B92-8729-F76738CDC83D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10578353" cy="7451912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68D6580-2411-4A9A-8662-280164753045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10568066" cy="744511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38FE75D-E94E-47A2-AA84-596ABE453B5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166"/>
  <sheetViews>
    <sheetView workbookViewId="0">
      <selection activeCell="H11" sqref="H11"/>
    </sheetView>
  </sheetViews>
  <sheetFormatPr baseColWidth="10" defaultColWidth="9.140625" defaultRowHeight="15" x14ac:dyDescent="0.25"/>
  <cols>
    <col min="1" max="1" width="11.7109375" bestFit="1" customWidth="1"/>
    <col min="2" max="2" width="12.28515625" customWidth="1"/>
    <col min="3" max="3" width="9" customWidth="1"/>
    <col min="5" max="5" width="11.85546875" bestFit="1" customWidth="1"/>
    <col min="8" max="8" width="14.5703125" bestFit="1" customWidth="1"/>
    <col min="10" max="10" width="10.85546875" bestFit="1" customWidth="1"/>
    <col min="11" max="11" width="12.28515625" bestFit="1" customWidth="1"/>
    <col min="12" max="12" width="20.28515625" bestFit="1" customWidth="1"/>
    <col min="13" max="13" width="13.28515625" bestFit="1" customWidth="1"/>
    <col min="15" max="15" width="26" bestFit="1" customWidth="1"/>
    <col min="16" max="16" width="7.85546875" customWidth="1"/>
    <col min="17" max="17" width="15" bestFit="1" customWidth="1"/>
    <col min="18" max="18" width="15" customWidth="1"/>
    <col min="19" max="19" width="12.140625" bestFit="1" customWidth="1"/>
    <col min="20" max="20" width="12.140625" customWidth="1"/>
  </cols>
  <sheetData>
    <row r="1" spans="1:23" x14ac:dyDescent="0.25">
      <c r="B1" t="s">
        <v>28</v>
      </c>
      <c r="E1" s="2">
        <v>1.9739482778040434</v>
      </c>
      <c r="F1" t="s">
        <v>7</v>
      </c>
      <c r="H1" s="1"/>
      <c r="L1" t="s">
        <v>17</v>
      </c>
      <c r="M1" t="s">
        <v>18</v>
      </c>
    </row>
    <row r="2" spans="1:23" x14ac:dyDescent="0.25">
      <c r="B2" t="s">
        <v>5</v>
      </c>
      <c r="E2">
        <v>6.2839999999999998</v>
      </c>
      <c r="F2" t="s">
        <v>6</v>
      </c>
      <c r="H2" s="1"/>
      <c r="L2" t="s">
        <v>15</v>
      </c>
      <c r="M2" t="s">
        <v>16</v>
      </c>
    </row>
    <row r="3" spans="1:23" x14ac:dyDescent="0.25">
      <c r="I3" t="s">
        <v>14</v>
      </c>
      <c r="L3" s="2">
        <f>SUM(L13:L165)</f>
        <v>329.37362284462989</v>
      </c>
      <c r="M3" s="2">
        <v>36.51634</v>
      </c>
      <c r="N3">
        <f>M3/L3</f>
        <v>0.11086601193084993</v>
      </c>
    </row>
    <row r="4" spans="1:23" x14ac:dyDescent="0.25">
      <c r="F4" s="2"/>
      <c r="L4">
        <f>(L3/((3.6*10^9)*(PI()*(0.5*(E2/1000))^2)))*A11</f>
        <v>0.10609961469768667</v>
      </c>
      <c r="W4" s="6"/>
    </row>
    <row r="5" spans="1:23" ht="15" customHeight="1" x14ac:dyDescent="0.25">
      <c r="B5" s="10" t="s">
        <v>3</v>
      </c>
      <c r="C5" s="10"/>
      <c r="D5" s="10"/>
      <c r="E5" s="11" t="s">
        <v>1</v>
      </c>
      <c r="F5" s="11"/>
      <c r="G5" s="11"/>
    </row>
    <row r="6" spans="1:23" x14ac:dyDescent="0.25">
      <c r="B6" s="10"/>
      <c r="C6" s="10"/>
      <c r="D6" s="10"/>
      <c r="E6" s="11"/>
      <c r="F6" s="11"/>
      <c r="G6" s="11"/>
      <c r="J6" t="s">
        <v>13</v>
      </c>
    </row>
    <row r="7" spans="1:23" x14ac:dyDescent="0.25">
      <c r="A7" t="s">
        <v>29</v>
      </c>
      <c r="B7" t="s">
        <v>2</v>
      </c>
      <c r="E7" t="s">
        <v>2</v>
      </c>
      <c r="F7" t="s">
        <v>4</v>
      </c>
      <c r="H7" t="s">
        <v>8</v>
      </c>
      <c r="I7" t="s">
        <v>9</v>
      </c>
      <c r="J7" s="4" t="s">
        <v>10</v>
      </c>
      <c r="K7" s="4" t="s">
        <v>27</v>
      </c>
      <c r="L7" s="4" t="s">
        <v>11</v>
      </c>
      <c r="M7" s="4" t="s">
        <v>12</v>
      </c>
      <c r="U7" s="4"/>
    </row>
    <row r="8" spans="1:23" x14ac:dyDescent="0.25">
      <c r="A8" s="2">
        <v>36.279000000000003</v>
      </c>
      <c r="B8" s="2"/>
      <c r="C8" s="2"/>
      <c r="E8" s="2"/>
      <c r="F8" s="2"/>
      <c r="G8" s="2"/>
    </row>
    <row r="9" spans="1:23" x14ac:dyDescent="0.25">
      <c r="A9" s="2">
        <v>36.174600000000005</v>
      </c>
      <c r="B9" s="2"/>
      <c r="C9" s="2"/>
      <c r="E9" s="2"/>
      <c r="F9" s="2"/>
      <c r="G9" s="2"/>
      <c r="Q9" s="2"/>
    </row>
    <row r="10" spans="1:23" x14ac:dyDescent="0.25">
      <c r="A10" s="2">
        <v>36.0702</v>
      </c>
      <c r="B10" s="2"/>
      <c r="C10" s="2"/>
      <c r="E10" s="2"/>
      <c r="F10" s="2"/>
      <c r="G10" s="2"/>
      <c r="Q10" s="2"/>
    </row>
    <row r="11" spans="1:23" x14ac:dyDescent="0.25">
      <c r="A11" s="2">
        <v>35.965800000000002</v>
      </c>
      <c r="B11" s="2">
        <v>1.0013079732640382</v>
      </c>
      <c r="C11" s="2"/>
      <c r="E11" s="2">
        <v>1.0476252290208981</v>
      </c>
      <c r="F11" s="2">
        <f t="shared" ref="F11:F72" si="0">(2.7*0.9983-$E$1*E11)/(0.9983*($E$1*E11-0.9983))</f>
        <v>0.58759010676894285</v>
      </c>
      <c r="G11" s="7"/>
      <c r="H11" s="3">
        <f>((PI()*$E$2)*(A10-A11))/(1000^2)</f>
        <v>2.061040603750488E-6</v>
      </c>
      <c r="Q11" s="2"/>
    </row>
    <row r="12" spans="1:23" x14ac:dyDescent="0.25">
      <c r="A12" s="2">
        <v>35.861400000000003</v>
      </c>
      <c r="B12" s="2">
        <v>1.0020320943177694</v>
      </c>
      <c r="C12" s="2"/>
      <c r="E12" s="2">
        <v>1.0522596835069611</v>
      </c>
      <c r="F12" s="2">
        <f t="shared" si="0"/>
        <v>0.57411305391330814</v>
      </c>
      <c r="G12" s="7"/>
      <c r="H12" s="3">
        <f>((PI()*$E$2)*(A11-A12))/(1000^2)</f>
        <v>2.061040603750488E-6</v>
      </c>
      <c r="I12" s="2">
        <f>AVERAGE(F11:F12)</f>
        <v>0.5808515803411255</v>
      </c>
      <c r="J12" s="5">
        <f>0.675*((I12-0.895)/-0.071)^(1/0.186)</f>
        <v>2003.3564951027838</v>
      </c>
      <c r="K12" s="5">
        <f>AVERAGE(J12:J14)</f>
        <v>2473.2392821308999</v>
      </c>
      <c r="L12" s="2">
        <f>J12*H12*1000</f>
        <v>4.1289990801941032</v>
      </c>
      <c r="M12" s="2">
        <f>AVERAGE(A11:A12)</f>
        <v>35.913600000000002</v>
      </c>
      <c r="O12" s="2"/>
      <c r="P12" s="2"/>
      <c r="Q12" s="2"/>
      <c r="R12" s="2"/>
      <c r="S12" s="8"/>
      <c r="T12" s="8"/>
      <c r="U12" s="8"/>
    </row>
    <row r="13" spans="1:23" x14ac:dyDescent="0.25">
      <c r="A13" s="2">
        <v>35.757000000000005</v>
      </c>
      <c r="B13" s="2">
        <v>0.99971933263156099</v>
      </c>
      <c r="C13" s="2"/>
      <c r="E13" s="2">
        <v>1.0569334312637002</v>
      </c>
      <c r="F13" s="2">
        <f t="shared" si="0"/>
        <v>0.56075125624523059</v>
      </c>
      <c r="G13" s="7"/>
      <c r="H13" s="3">
        <f>((PI()*$E$2)*(A12-A13))/(1000^2)</f>
        <v>2.061040603750488E-6</v>
      </c>
      <c r="I13" s="2">
        <f>AVERAGE(F12:F13)</f>
        <v>0.56743215507926936</v>
      </c>
      <c r="J13" s="5">
        <f>0.675*((I13-0.895)/-0.071)^(1/0.186)</f>
        <v>2508.5743104811099</v>
      </c>
      <c r="K13" s="5">
        <f>AVERAGE(J13:J15)</f>
        <v>2739.3322626311674</v>
      </c>
      <c r="L13" s="2">
        <f>J13*H13*1000</f>
        <v>5.1702735114269505</v>
      </c>
      <c r="M13" s="2">
        <f>AVERAGE(A12:A13)</f>
        <v>35.809200000000004</v>
      </c>
      <c r="O13" s="2"/>
      <c r="P13" s="2"/>
      <c r="Q13" s="2"/>
      <c r="R13" s="2"/>
      <c r="S13" s="8"/>
      <c r="T13" s="8"/>
      <c r="U13" s="8"/>
    </row>
    <row r="14" spans="1:23" x14ac:dyDescent="0.25">
      <c r="A14" s="2">
        <v>35.6526</v>
      </c>
      <c r="B14" s="2">
        <v>0.99963702066903926</v>
      </c>
      <c r="C14" s="2"/>
      <c r="E14" s="2">
        <v>1.0586614119181219</v>
      </c>
      <c r="F14" s="2">
        <f t="shared" si="0"/>
        <v>0.55586832151982135</v>
      </c>
      <c r="G14" s="7"/>
      <c r="H14" s="3">
        <f>((PI()*$E$2)*(A13-A14))/(1000^2)</f>
        <v>2.0610406037506282E-6</v>
      </c>
      <c r="I14" s="2">
        <f>AVERAGE(F13:F14)</f>
        <v>0.55830978888252591</v>
      </c>
      <c r="J14" s="5">
        <f t="shared" ref="J14:J77" si="1">0.675*((I14-0.895)/-0.071)^(1/0.186)</f>
        <v>2907.7870408088052</v>
      </c>
      <c r="K14" s="5">
        <f>AVERAGE(J13:J16)</f>
        <v>2719.1057182906552</v>
      </c>
      <c r="L14" s="2">
        <f>J14*H14*1000</f>
        <v>5.9930671581668324</v>
      </c>
      <c r="M14" s="2">
        <f>AVERAGE(A13:A14)</f>
        <v>35.704800000000006</v>
      </c>
      <c r="O14" s="2"/>
      <c r="P14" s="2"/>
      <c r="Q14" s="2"/>
      <c r="R14" s="2"/>
      <c r="S14" s="8"/>
      <c r="T14" s="8"/>
      <c r="U14" s="8"/>
    </row>
    <row r="15" spans="1:23" x14ac:dyDescent="0.25">
      <c r="A15" s="2">
        <v>35.548200000000001</v>
      </c>
      <c r="B15" s="2">
        <v>0.99789517289073537</v>
      </c>
      <c r="C15" s="2"/>
      <c r="E15" s="2">
        <v>1.0553007667172631</v>
      </c>
      <c r="F15" s="2">
        <f t="shared" si="0"/>
        <v>0.56539305899161552</v>
      </c>
      <c r="G15" s="7"/>
      <c r="H15" s="3">
        <f>((PI()*$E$2)*(A14-A15))/(1000^2)</f>
        <v>2.061040603750488E-6</v>
      </c>
      <c r="I15" s="2">
        <f>AVERAGE(F14:F15)</f>
        <v>0.56063069025571843</v>
      </c>
      <c r="J15" s="5">
        <f t="shared" si="1"/>
        <v>2801.6354366035871</v>
      </c>
      <c r="K15" s="5">
        <f>AVERAGE(J13:J17)</f>
        <v>2701.4544368575744</v>
      </c>
      <c r="L15" s="2">
        <f>J15*H15*1000</f>
        <v>5.7742843917462192</v>
      </c>
      <c r="M15" s="2">
        <f>AVERAGE(A14:A15)</f>
        <v>35.6004</v>
      </c>
      <c r="O15" s="2"/>
      <c r="P15" s="2"/>
      <c r="Q15" s="2"/>
      <c r="R15" s="2"/>
      <c r="S15" s="8"/>
      <c r="T15" s="8"/>
      <c r="U15" s="8"/>
    </row>
    <row r="16" spans="1:23" x14ac:dyDescent="0.25">
      <c r="A16" s="2">
        <v>35.443800000000003</v>
      </c>
      <c r="B16" s="2">
        <v>0.99857395779526681</v>
      </c>
      <c r="C16" s="2"/>
      <c r="E16" s="2">
        <v>1.0563654454731077</v>
      </c>
      <c r="F16" s="2">
        <f t="shared" si="0"/>
        <v>0.56236296526832497</v>
      </c>
      <c r="G16" s="7"/>
      <c r="H16" s="3">
        <f t="shared" ref="H16:H79" si="2">((PI()*$E$2)*(A15-A16))/(1000^2)</f>
        <v>2.061040603750488E-6</v>
      </c>
      <c r="I16" s="2">
        <f t="shared" ref="I16:I79" si="3">AVERAGE(F15:F16)</f>
        <v>0.56387801212997024</v>
      </c>
      <c r="J16" s="5">
        <f t="shared" si="1"/>
        <v>2658.4260852691191</v>
      </c>
      <c r="K16" s="5">
        <f t="shared" ref="K16:K79" si="4">AVERAGE(J14:J18)</f>
        <v>2672.506535800148</v>
      </c>
      <c r="L16" s="2">
        <f t="shared" ref="L16:L79" si="5">J16*H16*1000</f>
        <v>5.4791241038091112</v>
      </c>
      <c r="M16" s="2">
        <f t="shared" ref="M16:M79" si="6">AVERAGE(A15:A16)</f>
        <v>35.496000000000002</v>
      </c>
      <c r="O16" s="2"/>
      <c r="P16" s="2"/>
      <c r="Q16" s="2"/>
      <c r="R16" s="2"/>
      <c r="S16" s="8"/>
      <c r="T16" s="8"/>
      <c r="U16" s="8"/>
    </row>
    <row r="17" spans="1:21" x14ac:dyDescent="0.25">
      <c r="A17" s="2">
        <v>35.339400000000005</v>
      </c>
      <c r="B17" s="2">
        <v>1.0006787328850359</v>
      </c>
      <c r="C17" s="2"/>
      <c r="E17" s="2">
        <v>1.0548511343312661</v>
      </c>
      <c r="F17" s="2">
        <f t="shared" si="0"/>
        <v>0.56667624932812599</v>
      </c>
      <c r="G17" s="7"/>
      <c r="H17" s="3">
        <f t="shared" si="2"/>
        <v>2.061040603750488E-6</v>
      </c>
      <c r="I17" s="2">
        <f t="shared" si="3"/>
        <v>0.56451960729822548</v>
      </c>
      <c r="J17" s="5">
        <f t="shared" si="1"/>
        <v>2630.8493111252506</v>
      </c>
      <c r="K17" s="5">
        <f t="shared" si="4"/>
        <v>2545.0713891793921</v>
      </c>
      <c r="L17" s="2">
        <f t="shared" si="5"/>
        <v>5.4222872525781423</v>
      </c>
      <c r="M17" s="2">
        <f t="shared" si="6"/>
        <v>35.391600000000004</v>
      </c>
      <c r="O17" s="2"/>
      <c r="P17" s="2"/>
      <c r="Q17" s="2"/>
      <c r="R17" s="2"/>
      <c r="S17" s="8"/>
      <c r="T17" s="8"/>
      <c r="U17" s="8"/>
    </row>
    <row r="18" spans="1:21" x14ac:dyDescent="0.25">
      <c r="A18" s="2">
        <v>35.235000000000007</v>
      </c>
      <c r="B18" s="2">
        <v>0.99979010067851937</v>
      </c>
      <c r="C18" s="2"/>
      <c r="E18" s="2">
        <v>1.0518171864113617</v>
      </c>
      <c r="F18" s="2">
        <f t="shared" si="0"/>
        <v>0.57538996315059865</v>
      </c>
      <c r="G18" s="7"/>
      <c r="H18" s="3">
        <f t="shared" si="2"/>
        <v>2.061040603750488E-6</v>
      </c>
      <c r="I18" s="2">
        <f t="shared" si="3"/>
        <v>0.57103310623936232</v>
      </c>
      <c r="J18" s="5">
        <f t="shared" si="1"/>
        <v>2363.8348051939788</v>
      </c>
      <c r="K18" s="5">
        <f t="shared" si="4"/>
        <v>2450.7305739118683</v>
      </c>
      <c r="L18" s="2">
        <f t="shared" si="5"/>
        <v>4.8719595140634153</v>
      </c>
      <c r="M18" s="2">
        <f t="shared" si="6"/>
        <v>35.287200000000006</v>
      </c>
      <c r="O18" s="2"/>
      <c r="P18" s="2"/>
      <c r="Q18" s="2"/>
      <c r="R18" s="2"/>
      <c r="S18" s="8"/>
      <c r="T18" s="8"/>
      <c r="U18" s="8"/>
    </row>
    <row r="19" spans="1:21" x14ac:dyDescent="0.25">
      <c r="A19" s="2">
        <v>35.130600000000001</v>
      </c>
      <c r="B19" s="2">
        <v>0.99702616121623799</v>
      </c>
      <c r="C19" s="2"/>
      <c r="E19" s="2">
        <v>1.0531649270108074</v>
      </c>
      <c r="F19" s="2">
        <f t="shared" si="0"/>
        <v>0.57150723345207943</v>
      </c>
      <c r="G19" s="7"/>
      <c r="H19" s="3">
        <f t="shared" si="2"/>
        <v>2.0610406037506282E-6</v>
      </c>
      <c r="I19" s="2">
        <f t="shared" si="3"/>
        <v>0.5734485983013391</v>
      </c>
      <c r="J19" s="5">
        <f t="shared" si="1"/>
        <v>2270.6113077050245</v>
      </c>
      <c r="K19" s="5">
        <f t="shared" si="4"/>
        <v>2349.6991130264455</v>
      </c>
      <c r="L19" s="2">
        <f t="shared" si="5"/>
        <v>4.6798221005153673</v>
      </c>
      <c r="M19" s="2">
        <f t="shared" si="6"/>
        <v>35.1828</v>
      </c>
      <c r="O19" s="2"/>
      <c r="P19" s="2"/>
      <c r="Q19" s="2"/>
      <c r="R19" s="2"/>
      <c r="S19" s="8"/>
      <c r="T19" s="8"/>
      <c r="U19" s="8"/>
    </row>
    <row r="20" spans="1:21" x14ac:dyDescent="0.25">
      <c r="A20" s="2">
        <v>35.026200000000003</v>
      </c>
      <c r="B20" s="2">
        <v>0.99668939349706709</v>
      </c>
      <c r="C20" s="2"/>
      <c r="E20" s="2">
        <v>1.0528900214033476</v>
      </c>
      <c r="F20" s="2">
        <f t="shared" si="0"/>
        <v>0.5722976609880388</v>
      </c>
      <c r="G20" s="7"/>
      <c r="H20" s="3">
        <f t="shared" si="2"/>
        <v>2.061040603750488E-6</v>
      </c>
      <c r="I20" s="2">
        <f t="shared" si="3"/>
        <v>0.57190244722005912</v>
      </c>
      <c r="J20" s="5">
        <f t="shared" si="1"/>
        <v>2329.9313602659677</v>
      </c>
      <c r="K20" s="5">
        <f t="shared" si="4"/>
        <v>2247.0259103316052</v>
      </c>
      <c r="L20" s="2">
        <f t="shared" si="5"/>
        <v>4.802083137459765</v>
      </c>
      <c r="M20" s="2">
        <f t="shared" si="6"/>
        <v>35.078400000000002</v>
      </c>
      <c r="O20" s="2"/>
      <c r="P20" s="2"/>
      <c r="Q20" s="2"/>
      <c r="R20" s="2"/>
      <c r="S20" s="8"/>
      <c r="T20" s="8"/>
      <c r="U20" s="8"/>
    </row>
    <row r="21" spans="1:21" x14ac:dyDescent="0.25">
      <c r="A21" s="2">
        <v>34.921800000000005</v>
      </c>
      <c r="B21" s="2">
        <v>0.99753221372341128</v>
      </c>
      <c r="C21" s="2"/>
      <c r="E21" s="2">
        <v>1.0499106289486508</v>
      </c>
      <c r="F21" s="2">
        <f t="shared" si="0"/>
        <v>0.58091544562982467</v>
      </c>
      <c r="G21" s="7"/>
      <c r="H21" s="3">
        <f t="shared" si="2"/>
        <v>2.061040603750488E-6</v>
      </c>
      <c r="I21" s="2">
        <f t="shared" si="3"/>
        <v>0.57660655330893174</v>
      </c>
      <c r="J21" s="5">
        <f t="shared" si="1"/>
        <v>2153.2687808420055</v>
      </c>
      <c r="K21" s="5">
        <f t="shared" si="4"/>
        <v>2209.3750036274141</v>
      </c>
      <c r="L21" s="2">
        <f t="shared" si="5"/>
        <v>4.4379743881036848</v>
      </c>
      <c r="M21" s="2">
        <f t="shared" si="6"/>
        <v>34.974000000000004</v>
      </c>
      <c r="O21" s="2"/>
      <c r="P21" s="2"/>
      <c r="Q21" s="2"/>
      <c r="R21" s="2"/>
      <c r="S21" s="8"/>
      <c r="T21" s="8"/>
      <c r="U21" s="8"/>
    </row>
    <row r="22" spans="1:21" x14ac:dyDescent="0.25">
      <c r="A22" s="2">
        <v>34.817400000000006</v>
      </c>
      <c r="B22" s="2">
        <v>0.99785021734264301</v>
      </c>
      <c r="C22" s="2"/>
      <c r="E22" s="2">
        <v>1.0522019556430218</v>
      </c>
      <c r="F22" s="2">
        <f t="shared" si="0"/>
        <v>0.57427952131263993</v>
      </c>
      <c r="G22" s="7"/>
      <c r="H22" s="3">
        <f t="shared" si="2"/>
        <v>2.061040603750488E-6</v>
      </c>
      <c r="I22" s="2">
        <f t="shared" si="3"/>
        <v>0.5775974834712323</v>
      </c>
      <c r="J22" s="5">
        <f t="shared" si="1"/>
        <v>2117.4832976510502</v>
      </c>
      <c r="K22" s="5">
        <f t="shared" si="4"/>
        <v>2170.1342541440699</v>
      </c>
      <c r="L22" s="2">
        <f t="shared" si="5"/>
        <v>4.3642190542222954</v>
      </c>
      <c r="M22" s="2">
        <f t="shared" si="6"/>
        <v>34.869600000000005</v>
      </c>
      <c r="O22" s="2"/>
      <c r="P22" s="2"/>
      <c r="Q22" s="2"/>
      <c r="R22" s="2"/>
      <c r="S22" s="8"/>
      <c r="T22" s="8"/>
      <c r="U22" s="8"/>
    </row>
    <row r="23" spans="1:21" x14ac:dyDescent="0.25">
      <c r="A23" s="2">
        <v>34.713000000000001</v>
      </c>
      <c r="B23" s="2">
        <v>0.99683535919921495</v>
      </c>
      <c r="C23" s="2"/>
      <c r="E23" s="2">
        <v>1.0510145310716021</v>
      </c>
      <c r="F23" s="2">
        <f t="shared" si="0"/>
        <v>0.57771146639235571</v>
      </c>
      <c r="G23" s="7"/>
      <c r="H23" s="3">
        <f t="shared" si="2"/>
        <v>2.0610406037506282E-6</v>
      </c>
      <c r="I23" s="2">
        <f t="shared" si="3"/>
        <v>0.57599549385249782</v>
      </c>
      <c r="J23" s="5">
        <f t="shared" si="1"/>
        <v>2175.5802716730232</v>
      </c>
      <c r="K23" s="5">
        <f t="shared" si="4"/>
        <v>2094.2184537141356</v>
      </c>
      <c r="L23" s="2">
        <f t="shared" si="5"/>
        <v>4.4839592766369236</v>
      </c>
      <c r="M23" s="2">
        <f t="shared" si="6"/>
        <v>34.765200000000007</v>
      </c>
      <c r="O23" s="2"/>
      <c r="P23" s="2"/>
      <c r="Q23" s="2"/>
      <c r="R23" s="2"/>
      <c r="S23" s="8"/>
      <c r="T23" s="8"/>
      <c r="U23" s="8"/>
    </row>
    <row r="24" spans="1:21" x14ac:dyDescent="0.25">
      <c r="A24" s="2">
        <v>34.608600000000003</v>
      </c>
      <c r="B24" s="2">
        <v>0.99675297951985842</v>
      </c>
      <c r="C24" s="2"/>
      <c r="E24" s="2">
        <v>1.050258080373021</v>
      </c>
      <c r="F24" s="2">
        <f t="shared" si="0"/>
        <v>0.57990559735821978</v>
      </c>
      <c r="G24" s="7"/>
      <c r="H24" s="3">
        <f t="shared" si="2"/>
        <v>2.061040603750488E-6</v>
      </c>
      <c r="I24" s="2">
        <f t="shared" si="3"/>
        <v>0.5788085318752878</v>
      </c>
      <c r="J24" s="5">
        <f t="shared" si="1"/>
        <v>2074.407560288304</v>
      </c>
      <c r="K24" s="5">
        <f t="shared" si="4"/>
        <v>2050.1388379928576</v>
      </c>
      <c r="L24" s="2">
        <f t="shared" si="5"/>
        <v>4.275438210481183</v>
      </c>
      <c r="M24" s="2">
        <f t="shared" si="6"/>
        <v>34.660800000000002</v>
      </c>
      <c r="O24" s="2"/>
      <c r="P24" s="2"/>
      <c r="Q24" s="2"/>
      <c r="R24" s="2"/>
      <c r="S24" s="8"/>
      <c r="T24" s="8"/>
      <c r="U24" s="8"/>
    </row>
    <row r="25" spans="1:21" x14ac:dyDescent="0.25">
      <c r="A25" s="2">
        <v>34.504200000000004</v>
      </c>
      <c r="B25" s="2">
        <v>0.99689568466481404</v>
      </c>
      <c r="C25" s="2"/>
      <c r="E25" s="2">
        <v>1.0485360256996801</v>
      </c>
      <c r="F25" s="2">
        <f t="shared" si="0"/>
        <v>0.58492332863912622</v>
      </c>
      <c r="G25" s="7"/>
      <c r="H25" s="3">
        <f t="shared" si="2"/>
        <v>2.061040603750488E-6</v>
      </c>
      <c r="I25" s="2">
        <f t="shared" si="3"/>
        <v>0.58241446299867294</v>
      </c>
      <c r="J25" s="5">
        <f t="shared" si="1"/>
        <v>1950.3523581162931</v>
      </c>
      <c r="K25" s="5">
        <f t="shared" si="4"/>
        <v>2018.3714659751943</v>
      </c>
      <c r="L25" s="2">
        <f t="shared" si="5"/>
        <v>4.0197554016981929</v>
      </c>
      <c r="M25" s="2">
        <f t="shared" si="6"/>
        <v>34.556400000000004</v>
      </c>
      <c r="O25" s="2"/>
      <c r="P25" s="2"/>
      <c r="Q25" s="2"/>
      <c r="R25" s="2"/>
      <c r="S25" s="8"/>
      <c r="T25" s="8"/>
      <c r="U25" s="8"/>
    </row>
    <row r="26" spans="1:21" x14ac:dyDescent="0.25">
      <c r="A26" s="2">
        <v>34.399800000000006</v>
      </c>
      <c r="B26" s="2">
        <v>0.99763165928016184</v>
      </c>
      <c r="C26" s="2"/>
      <c r="E26" s="2">
        <v>1.0498981658291309</v>
      </c>
      <c r="F26" s="2">
        <f t="shared" si="0"/>
        <v>0.58095169295324156</v>
      </c>
      <c r="G26" s="7"/>
      <c r="H26" s="3">
        <f t="shared" si="2"/>
        <v>2.061040603750488E-6</v>
      </c>
      <c r="I26" s="2">
        <f t="shared" si="3"/>
        <v>0.58293751079618383</v>
      </c>
      <c r="J26" s="5">
        <f t="shared" si="1"/>
        <v>1932.870702235617</v>
      </c>
      <c r="K26" s="5">
        <f t="shared" si="4"/>
        <v>1969.0000346454194</v>
      </c>
      <c r="L26" s="2">
        <f t="shared" si="5"/>
        <v>3.9837249991073258</v>
      </c>
      <c r="M26" s="2">
        <f t="shared" si="6"/>
        <v>34.452000000000005</v>
      </c>
      <c r="O26" s="2"/>
      <c r="P26" s="2"/>
      <c r="Q26" s="2"/>
      <c r="R26" s="2"/>
      <c r="S26" s="8"/>
      <c r="T26" s="8"/>
      <c r="U26" s="8"/>
    </row>
    <row r="27" spans="1:21" x14ac:dyDescent="0.25">
      <c r="A27" s="2">
        <v>34.295400000000001</v>
      </c>
      <c r="B27" s="2">
        <v>0.99674106786389161</v>
      </c>
      <c r="C27" s="2"/>
      <c r="E27" s="2">
        <v>1.0490632964684299</v>
      </c>
      <c r="F27" s="2">
        <f t="shared" si="0"/>
        <v>0.58338358601381768</v>
      </c>
      <c r="G27" s="7"/>
      <c r="H27" s="3">
        <f t="shared" si="2"/>
        <v>2.0610406037506282E-6</v>
      </c>
      <c r="I27" s="2">
        <f t="shared" si="3"/>
        <v>0.58216763948352956</v>
      </c>
      <c r="J27" s="5">
        <f t="shared" si="1"/>
        <v>1958.6464375627329</v>
      </c>
      <c r="K27" s="5">
        <f t="shared" si="4"/>
        <v>1945.4352826972001</v>
      </c>
      <c r="L27" s="2">
        <f t="shared" si="5"/>
        <v>4.0368498362083125</v>
      </c>
      <c r="M27" s="2">
        <f t="shared" si="6"/>
        <v>34.3476</v>
      </c>
      <c r="O27" s="2"/>
      <c r="P27" s="2"/>
      <c r="Q27" s="2"/>
      <c r="R27" s="2"/>
      <c r="S27" s="8"/>
      <c r="T27" s="8"/>
      <c r="U27" s="8"/>
    </row>
    <row r="28" spans="1:21" x14ac:dyDescent="0.25">
      <c r="A28" s="2">
        <v>34.191000000000003</v>
      </c>
      <c r="B28" s="2">
        <v>0.99620995694979098</v>
      </c>
      <c r="C28" s="2"/>
      <c r="E28" s="2">
        <v>1.0492837311515004</v>
      </c>
      <c r="F28" s="2">
        <f t="shared" si="0"/>
        <v>0.58274075542382298</v>
      </c>
      <c r="G28" s="7"/>
      <c r="H28" s="3">
        <f t="shared" si="2"/>
        <v>2.061040603750488E-6</v>
      </c>
      <c r="I28" s="2">
        <f t="shared" si="3"/>
        <v>0.58306217071882038</v>
      </c>
      <c r="J28" s="5">
        <f t="shared" si="1"/>
        <v>1928.72311502415</v>
      </c>
      <c r="K28" s="5">
        <f t="shared" si="4"/>
        <v>1940.2052216241941</v>
      </c>
      <c r="L28" s="2">
        <f t="shared" si="5"/>
        <v>3.975176653456896</v>
      </c>
      <c r="M28" s="2">
        <f t="shared" si="6"/>
        <v>34.243200000000002</v>
      </c>
      <c r="O28" s="2"/>
      <c r="P28" s="2"/>
      <c r="Q28" s="2"/>
      <c r="R28" s="2"/>
      <c r="S28" s="8"/>
      <c r="T28" s="8"/>
      <c r="U28" s="8"/>
    </row>
    <row r="29" spans="1:21" x14ac:dyDescent="0.25">
      <c r="A29" s="2">
        <v>34.086600000000004</v>
      </c>
      <c r="B29" s="2">
        <v>0.9962846943290129</v>
      </c>
      <c r="C29" s="2"/>
      <c r="E29" s="2">
        <v>1.0496351151447465</v>
      </c>
      <c r="F29" s="2">
        <f t="shared" si="0"/>
        <v>0.58171712837704637</v>
      </c>
      <c r="G29" s="7"/>
      <c r="H29" s="3">
        <f t="shared" si="2"/>
        <v>2.061040603750488E-6</v>
      </c>
      <c r="I29" s="2">
        <f t="shared" si="3"/>
        <v>0.58222894190043473</v>
      </c>
      <c r="J29" s="5">
        <f t="shared" si="1"/>
        <v>1956.5838005472071</v>
      </c>
      <c r="K29" s="5">
        <f t="shared" si="4"/>
        <v>1924.7843996976699</v>
      </c>
      <c r="L29" s="2">
        <f t="shared" si="5"/>
        <v>4.03259865756824</v>
      </c>
      <c r="M29" s="2">
        <f t="shared" si="6"/>
        <v>34.138800000000003</v>
      </c>
      <c r="O29" s="2"/>
      <c r="P29" s="2"/>
      <c r="Q29" s="2"/>
      <c r="R29" s="2"/>
      <c r="S29" s="8"/>
      <c r="T29" s="8"/>
      <c r="U29" s="8"/>
    </row>
    <row r="30" spans="1:21" x14ac:dyDescent="0.25">
      <c r="A30" s="2">
        <v>33.982200000000006</v>
      </c>
      <c r="B30" s="2">
        <v>0.99629151121360648</v>
      </c>
      <c r="C30" s="2"/>
      <c r="E30" s="2">
        <v>1.0486194609201978</v>
      </c>
      <c r="F30" s="2">
        <f t="shared" si="0"/>
        <v>0.58467948087941046</v>
      </c>
      <c r="G30" s="7"/>
      <c r="H30" s="3">
        <f t="shared" si="2"/>
        <v>2.061040603750488E-6</v>
      </c>
      <c r="I30" s="2">
        <f t="shared" si="3"/>
        <v>0.58319830462822841</v>
      </c>
      <c r="J30" s="5">
        <f t="shared" si="1"/>
        <v>1924.2020527512627</v>
      </c>
      <c r="K30" s="5">
        <f t="shared" si="4"/>
        <v>1911.0077094605308</v>
      </c>
      <c r="L30" s="2">
        <f t="shared" si="5"/>
        <v>3.9658585605403909</v>
      </c>
      <c r="M30" s="2">
        <f t="shared" si="6"/>
        <v>34.034400000000005</v>
      </c>
      <c r="O30" s="2"/>
      <c r="P30" s="2"/>
      <c r="Q30" s="2"/>
      <c r="R30" s="2"/>
      <c r="S30" s="8"/>
      <c r="T30" s="8"/>
      <c r="U30" s="8"/>
    </row>
    <row r="31" spans="1:21" x14ac:dyDescent="0.25">
      <c r="A31" s="2">
        <v>33.877800000000001</v>
      </c>
      <c r="B31" s="2">
        <v>0.99528997545974895</v>
      </c>
      <c r="C31" s="2"/>
      <c r="E31" s="2">
        <v>1.0482009332318987</v>
      </c>
      <c r="F31" s="2">
        <f t="shared" si="0"/>
        <v>0.58590342541504992</v>
      </c>
      <c r="G31" s="7"/>
      <c r="H31" s="3">
        <f t="shared" si="2"/>
        <v>2.0610406037506282E-6</v>
      </c>
      <c r="I31" s="2">
        <f t="shared" si="3"/>
        <v>0.58529145314723019</v>
      </c>
      <c r="J31" s="5">
        <f t="shared" si="1"/>
        <v>1855.7665926029974</v>
      </c>
      <c r="K31" s="5">
        <f t="shared" si="4"/>
        <v>1902.2916767422255</v>
      </c>
      <c r="L31" s="2">
        <f t="shared" si="5"/>
        <v>3.8248102984387278</v>
      </c>
      <c r="M31" s="2">
        <f t="shared" si="6"/>
        <v>33.930000000000007</v>
      </c>
      <c r="O31" s="2"/>
      <c r="P31" s="2"/>
      <c r="Q31" s="2"/>
      <c r="R31" s="2"/>
      <c r="S31" s="8"/>
      <c r="T31" s="8"/>
      <c r="U31" s="8"/>
    </row>
    <row r="32" spans="1:21" x14ac:dyDescent="0.25">
      <c r="A32" s="2">
        <v>33.773400000000002</v>
      </c>
      <c r="B32" s="2">
        <v>0.99561913337506658</v>
      </c>
      <c r="C32" s="2"/>
      <c r="E32" s="2">
        <v>1.0493373583746424</v>
      </c>
      <c r="F32" s="2">
        <f t="shared" si="0"/>
        <v>0.58258444681144717</v>
      </c>
      <c r="G32" s="7"/>
      <c r="H32" s="3">
        <f t="shared" si="2"/>
        <v>2.061040603750488E-6</v>
      </c>
      <c r="I32" s="2">
        <f t="shared" si="3"/>
        <v>0.58424393611324854</v>
      </c>
      <c r="J32" s="5">
        <f t="shared" si="1"/>
        <v>1889.7629863770376</v>
      </c>
      <c r="K32" s="5">
        <f t="shared" si="4"/>
        <v>1886.4642431443997</v>
      </c>
      <c r="L32" s="2">
        <f t="shared" si="5"/>
        <v>3.8948782463878544</v>
      </c>
      <c r="M32" s="2">
        <f t="shared" si="6"/>
        <v>33.825600000000001</v>
      </c>
      <c r="O32" s="2"/>
      <c r="P32" s="2"/>
      <c r="Q32" s="2"/>
      <c r="R32" s="2"/>
      <c r="S32" s="8"/>
      <c r="T32" s="8"/>
      <c r="U32" s="8"/>
    </row>
    <row r="33" spans="1:21" x14ac:dyDescent="0.25">
      <c r="A33" s="2">
        <v>33.669000000000004</v>
      </c>
      <c r="B33" s="2">
        <v>0.99704961007563275</v>
      </c>
      <c r="C33" s="2"/>
      <c r="E33" s="2">
        <v>1.0481042873923174</v>
      </c>
      <c r="F33" s="2">
        <f t="shared" si="0"/>
        <v>0.58618632546907878</v>
      </c>
      <c r="G33" s="7"/>
      <c r="H33" s="3">
        <f t="shared" si="2"/>
        <v>2.061040603750488E-6</v>
      </c>
      <c r="I33" s="2">
        <f t="shared" si="3"/>
        <v>0.58438538614026303</v>
      </c>
      <c r="J33" s="5">
        <f t="shared" si="1"/>
        <v>1885.142951432623</v>
      </c>
      <c r="K33" s="5">
        <f t="shared" si="4"/>
        <v>1871.3417360324104</v>
      </c>
      <c r="L33" s="2">
        <f t="shared" si="5"/>
        <v>3.8853561667766701</v>
      </c>
      <c r="M33" s="2">
        <f t="shared" si="6"/>
        <v>33.721200000000003</v>
      </c>
      <c r="O33" s="2"/>
      <c r="P33" s="2"/>
      <c r="Q33" s="2"/>
      <c r="R33" s="2"/>
      <c r="S33" s="8"/>
      <c r="T33" s="8"/>
      <c r="U33" s="8"/>
    </row>
    <row r="34" spans="1:21" x14ac:dyDescent="0.25">
      <c r="A34" s="2">
        <v>33.564600000000006</v>
      </c>
      <c r="B34" s="2">
        <v>0.99691862163982414</v>
      </c>
      <c r="C34" s="2"/>
      <c r="E34" s="2">
        <v>1.0491752736289395</v>
      </c>
      <c r="F34" s="2">
        <f t="shared" si="0"/>
        <v>0.58305697357172248</v>
      </c>
      <c r="G34" s="7"/>
      <c r="H34" s="3">
        <f t="shared" si="2"/>
        <v>2.061040603750488E-6</v>
      </c>
      <c r="I34" s="2">
        <f t="shared" si="3"/>
        <v>0.58462164952040063</v>
      </c>
      <c r="J34" s="5">
        <f t="shared" si="1"/>
        <v>1877.4466325580775</v>
      </c>
      <c r="K34" s="5">
        <f t="shared" si="4"/>
        <v>1849.2124662637107</v>
      </c>
      <c r="L34" s="2">
        <f t="shared" si="5"/>
        <v>3.8694937410768206</v>
      </c>
      <c r="M34" s="2">
        <f t="shared" si="6"/>
        <v>33.616800000000005</v>
      </c>
      <c r="O34" s="2"/>
      <c r="P34" s="2"/>
      <c r="Q34" s="2"/>
      <c r="R34" s="2"/>
      <c r="S34" s="8"/>
      <c r="T34" s="8"/>
      <c r="U34" s="8"/>
    </row>
    <row r="35" spans="1:21" x14ac:dyDescent="0.25">
      <c r="A35" s="2">
        <v>33.4602</v>
      </c>
      <c r="B35" s="2">
        <v>0.99676344054593402</v>
      </c>
      <c r="C35" s="2"/>
      <c r="E35" s="2">
        <v>1.0474949778232459</v>
      </c>
      <c r="F35" s="2">
        <f t="shared" si="0"/>
        <v>0.58797221018199308</v>
      </c>
      <c r="G35" s="7"/>
      <c r="H35" s="3">
        <f t="shared" si="2"/>
        <v>2.0610406037506282E-6</v>
      </c>
      <c r="I35" s="2">
        <f t="shared" si="3"/>
        <v>0.58551459187685784</v>
      </c>
      <c r="J35" s="5">
        <f t="shared" si="1"/>
        <v>1848.5895171913155</v>
      </c>
      <c r="K35" s="5">
        <f t="shared" si="4"/>
        <v>1794.0206740260201</v>
      </c>
      <c r="L35" s="2">
        <f t="shared" si="5"/>
        <v>3.8100180545990709</v>
      </c>
      <c r="M35" s="2">
        <f t="shared" si="6"/>
        <v>33.5124</v>
      </c>
      <c r="O35" s="2"/>
      <c r="P35" s="2"/>
      <c r="Q35" s="2"/>
      <c r="R35" s="2"/>
      <c r="S35" s="8"/>
      <c r="T35" s="8"/>
      <c r="U35" s="8"/>
    </row>
    <row r="36" spans="1:21" x14ac:dyDescent="0.25">
      <c r="A36" s="2">
        <v>33.355800000000002</v>
      </c>
      <c r="B36" s="2">
        <v>0.99557371796980365</v>
      </c>
      <c r="C36" s="2"/>
      <c r="E36" s="2">
        <v>1.0469228004774604</v>
      </c>
      <c r="F36" s="2">
        <f t="shared" si="0"/>
        <v>0.58965292169596883</v>
      </c>
      <c r="G36" s="7"/>
      <c r="H36" s="3">
        <f t="shared" si="2"/>
        <v>2.061040603750488E-6</v>
      </c>
      <c r="I36" s="2">
        <f t="shared" si="3"/>
        <v>0.5888125659389809</v>
      </c>
      <c r="J36" s="5">
        <f t="shared" si="1"/>
        <v>1745.1202437595002</v>
      </c>
      <c r="K36" s="5">
        <f t="shared" si="4"/>
        <v>1738.681744944083</v>
      </c>
      <c r="L36" s="2">
        <f t="shared" si="5"/>
        <v>3.596763680815279</v>
      </c>
      <c r="M36" s="2">
        <f t="shared" si="6"/>
        <v>33.408000000000001</v>
      </c>
      <c r="O36" s="2"/>
      <c r="P36" s="2"/>
      <c r="Q36" s="2"/>
      <c r="R36" s="2"/>
      <c r="S36" s="8"/>
      <c r="T36" s="8"/>
      <c r="U36" s="8"/>
    </row>
    <row r="37" spans="1:21" x14ac:dyDescent="0.25">
      <c r="A37" s="2">
        <v>33.251400000000004</v>
      </c>
      <c r="B37" s="2">
        <v>0.99534855125917654</v>
      </c>
      <c r="C37" s="2"/>
      <c r="E37" s="2">
        <v>1.044496985770601</v>
      </c>
      <c r="F37" s="2">
        <f t="shared" si="0"/>
        <v>0.59681815155081097</v>
      </c>
      <c r="G37" s="7"/>
      <c r="H37" s="3">
        <f t="shared" si="2"/>
        <v>2.061040603750488E-6</v>
      </c>
      <c r="I37" s="2">
        <f t="shared" si="3"/>
        <v>0.5932355366233899</v>
      </c>
      <c r="J37" s="5">
        <f t="shared" si="1"/>
        <v>1613.8040251885845</v>
      </c>
      <c r="K37" s="5">
        <f t="shared" si="4"/>
        <v>1683.5536482841483</v>
      </c>
      <c r="L37" s="2">
        <f t="shared" si="5"/>
        <v>3.326115622409648</v>
      </c>
      <c r="M37" s="2">
        <f t="shared" si="6"/>
        <v>33.303600000000003</v>
      </c>
      <c r="O37" s="2"/>
      <c r="P37" s="2"/>
      <c r="Q37" s="2"/>
      <c r="R37" s="2"/>
      <c r="S37" s="8"/>
      <c r="T37" s="8"/>
      <c r="U37" s="8"/>
    </row>
    <row r="38" spans="1:21" x14ac:dyDescent="0.25">
      <c r="A38" s="2">
        <v>33.147000000000006</v>
      </c>
      <c r="B38" s="2">
        <v>0.99589599850501487</v>
      </c>
      <c r="C38" s="2"/>
      <c r="E38" s="2">
        <v>1.0467959645793841</v>
      </c>
      <c r="F38" s="2">
        <f t="shared" si="0"/>
        <v>0.59002597030398107</v>
      </c>
      <c r="G38" s="7"/>
      <c r="H38" s="3">
        <f t="shared" si="2"/>
        <v>2.061040603750488E-6</v>
      </c>
      <c r="I38" s="2">
        <f t="shared" si="3"/>
        <v>0.59342206092739602</v>
      </c>
      <c r="J38" s="5">
        <f t="shared" si="1"/>
        <v>1608.4483060229375</v>
      </c>
      <c r="K38" s="5">
        <f t="shared" si="4"/>
        <v>1615.2135853335524</v>
      </c>
      <c r="L38" s="2">
        <f t="shared" si="5"/>
        <v>3.3150772677469647</v>
      </c>
      <c r="M38" s="2">
        <f t="shared" si="6"/>
        <v>33.199200000000005</v>
      </c>
      <c r="O38" s="2"/>
      <c r="P38" s="2"/>
      <c r="Q38" s="2"/>
      <c r="R38" s="2"/>
      <c r="S38" s="8"/>
      <c r="T38" s="8"/>
      <c r="U38" s="8"/>
    </row>
    <row r="39" spans="1:21" x14ac:dyDescent="0.25">
      <c r="A39" s="2">
        <v>33.0426</v>
      </c>
      <c r="B39" s="2">
        <v>0.99550531650852814</v>
      </c>
      <c r="C39" s="2"/>
      <c r="E39" s="2">
        <v>1.0443406256348913</v>
      </c>
      <c r="F39" s="2">
        <f t="shared" si="0"/>
        <v>0.59728221318379549</v>
      </c>
      <c r="G39" s="7"/>
      <c r="H39" s="3">
        <f t="shared" si="2"/>
        <v>2.0610406037506282E-6</v>
      </c>
      <c r="I39" s="2">
        <f t="shared" si="3"/>
        <v>0.59365409174388828</v>
      </c>
      <c r="J39" s="5">
        <f t="shared" si="1"/>
        <v>1601.8061492584031</v>
      </c>
      <c r="K39" s="5">
        <f t="shared" si="4"/>
        <v>1593.3749760971612</v>
      </c>
      <c r="L39" s="2">
        <f t="shared" si="5"/>
        <v>3.3013875129590078</v>
      </c>
      <c r="M39" s="2">
        <f t="shared" si="6"/>
        <v>33.094800000000006</v>
      </c>
      <c r="O39" s="2"/>
      <c r="P39" s="2"/>
      <c r="Q39" s="2"/>
      <c r="R39" s="2"/>
      <c r="S39" s="8"/>
      <c r="T39" s="8"/>
      <c r="U39" s="8"/>
    </row>
    <row r="40" spans="1:21" x14ac:dyDescent="0.25">
      <c r="A40" s="2">
        <v>32.938200000000002</v>
      </c>
      <c r="B40" s="2">
        <v>0.99541838221722134</v>
      </c>
      <c r="C40" s="2"/>
      <c r="E40" s="2">
        <v>1.0444913665480204</v>
      </c>
      <c r="F40" s="2">
        <f t="shared" si="0"/>
        <v>0.59683482418915046</v>
      </c>
      <c r="G40" s="7"/>
      <c r="H40" s="3">
        <f t="shared" si="2"/>
        <v>2.061040603750488E-6</v>
      </c>
      <c r="I40" s="2">
        <f t="shared" si="3"/>
        <v>0.59705851868647297</v>
      </c>
      <c r="J40" s="5">
        <f t="shared" si="1"/>
        <v>1506.8892024383367</v>
      </c>
      <c r="K40" s="5">
        <f t="shared" si="4"/>
        <v>1628.3112701575137</v>
      </c>
      <c r="L40" s="2">
        <f t="shared" si="5"/>
        <v>3.1057598315786006</v>
      </c>
      <c r="M40" s="2">
        <f t="shared" si="6"/>
        <v>32.990400000000001</v>
      </c>
      <c r="O40" s="2"/>
      <c r="P40" s="2"/>
      <c r="Q40" s="2"/>
      <c r="R40" s="2"/>
      <c r="S40" s="8"/>
      <c r="T40" s="8"/>
      <c r="U40" s="8"/>
    </row>
    <row r="41" spans="1:21" x14ac:dyDescent="0.25">
      <c r="A41" s="2">
        <v>32.833800000000004</v>
      </c>
      <c r="B41" s="2">
        <v>0.99479404809615402</v>
      </c>
      <c r="C41" s="2"/>
      <c r="E41" s="2">
        <v>1.0474494291925682</v>
      </c>
      <c r="F41" s="2">
        <f t="shared" si="0"/>
        <v>0.58810587448380525</v>
      </c>
      <c r="G41" s="7"/>
      <c r="H41" s="3">
        <f t="shared" si="2"/>
        <v>2.061040603750488E-6</v>
      </c>
      <c r="I41" s="2">
        <f t="shared" si="3"/>
        <v>0.5924703493364778</v>
      </c>
      <c r="J41" s="5">
        <f t="shared" si="1"/>
        <v>1635.927197577545</v>
      </c>
      <c r="K41" s="5">
        <f t="shared" si="4"/>
        <v>1653.476132389465</v>
      </c>
      <c r="L41" s="2">
        <f t="shared" si="5"/>
        <v>3.3717123789870671</v>
      </c>
      <c r="M41" s="2">
        <f t="shared" si="6"/>
        <v>32.886000000000003</v>
      </c>
      <c r="O41" s="2"/>
      <c r="P41" s="2"/>
      <c r="Q41" s="2"/>
      <c r="R41" s="2"/>
      <c r="S41" s="8"/>
      <c r="T41" s="8"/>
      <c r="U41" s="8"/>
    </row>
    <row r="42" spans="1:21" x14ac:dyDescent="0.25">
      <c r="A42" s="2">
        <v>32.729400000000005</v>
      </c>
      <c r="B42" s="2">
        <v>0.99531207468101546</v>
      </c>
      <c r="C42" s="2"/>
      <c r="E42" s="2">
        <v>1.0479230655026504</v>
      </c>
      <c r="F42" s="2">
        <f t="shared" si="0"/>
        <v>0.58671706695853498</v>
      </c>
      <c r="G42" s="7"/>
      <c r="H42" s="3">
        <f t="shared" si="2"/>
        <v>2.061040603750488E-6</v>
      </c>
      <c r="I42" s="2">
        <f t="shared" si="3"/>
        <v>0.58741147072117017</v>
      </c>
      <c r="J42" s="5">
        <f t="shared" si="1"/>
        <v>1788.4854954903462</v>
      </c>
      <c r="K42" s="5">
        <f t="shared" si="4"/>
        <v>1661.1814022070218</v>
      </c>
      <c r="L42" s="2">
        <f t="shared" si="5"/>
        <v>3.6861412254244139</v>
      </c>
      <c r="M42" s="2">
        <f t="shared" si="6"/>
        <v>32.781600000000005</v>
      </c>
      <c r="O42" s="2"/>
      <c r="P42" s="2"/>
      <c r="Q42" s="2"/>
      <c r="R42" s="2"/>
      <c r="S42" s="8"/>
      <c r="T42" s="8"/>
      <c r="U42" s="8"/>
    </row>
    <row r="43" spans="1:21" x14ac:dyDescent="0.25">
      <c r="A43" s="2">
        <v>32.625</v>
      </c>
      <c r="B43" s="2">
        <v>0.99460657078168346</v>
      </c>
      <c r="C43" s="2"/>
      <c r="E43" s="2">
        <v>1.0462553877163763</v>
      </c>
      <c r="F43" s="2">
        <f t="shared" si="0"/>
        <v>0.59161787333755111</v>
      </c>
      <c r="G43" s="7"/>
      <c r="H43" s="3">
        <f t="shared" si="2"/>
        <v>2.0610406037506282E-6</v>
      </c>
      <c r="I43" s="2">
        <f t="shared" si="3"/>
        <v>0.58916747014804305</v>
      </c>
      <c r="J43" s="5">
        <f t="shared" si="1"/>
        <v>1734.2726171826951</v>
      </c>
      <c r="K43" s="5">
        <f t="shared" si="4"/>
        <v>1653.4162122900536</v>
      </c>
      <c r="L43" s="2">
        <f t="shared" si="5"/>
        <v>3.5744062819864038</v>
      </c>
      <c r="M43" s="2">
        <f t="shared" si="6"/>
        <v>32.677199999999999</v>
      </c>
      <c r="O43" s="2"/>
      <c r="P43" s="2"/>
      <c r="Q43" s="2"/>
      <c r="R43" s="2"/>
      <c r="S43" s="8"/>
      <c r="T43" s="8"/>
      <c r="U43" s="8"/>
    </row>
    <row r="44" spans="1:21" x14ac:dyDescent="0.25">
      <c r="A44" s="2">
        <v>32.520600000000002</v>
      </c>
      <c r="B44" s="2">
        <v>0.99306477047958108</v>
      </c>
      <c r="C44" s="2"/>
      <c r="E44" s="2">
        <v>1.0457801145673911</v>
      </c>
      <c r="F44" s="2">
        <f t="shared" si="0"/>
        <v>0.59302010122641691</v>
      </c>
      <c r="G44" s="7"/>
      <c r="H44" s="3">
        <f t="shared" si="2"/>
        <v>2.061040603750488E-6</v>
      </c>
      <c r="I44" s="2">
        <f t="shared" si="3"/>
        <v>0.59231898728198407</v>
      </c>
      <c r="J44" s="5">
        <f t="shared" si="1"/>
        <v>1640.3324983461857</v>
      </c>
      <c r="K44" s="5">
        <f t="shared" si="4"/>
        <v>1631.7116083473707</v>
      </c>
      <c r="L44" s="2">
        <f t="shared" si="5"/>
        <v>3.3807918827429688</v>
      </c>
      <c r="M44" s="2">
        <f t="shared" si="6"/>
        <v>32.572800000000001</v>
      </c>
      <c r="O44" s="2"/>
      <c r="P44" s="2"/>
      <c r="Q44" s="2"/>
      <c r="R44" s="2"/>
      <c r="S44" s="8"/>
      <c r="T44" s="8"/>
      <c r="U44" s="8"/>
    </row>
    <row r="45" spans="1:21" x14ac:dyDescent="0.25">
      <c r="A45" s="2">
        <v>32.416200000000003</v>
      </c>
      <c r="B45" s="2">
        <v>0.99283476973067863</v>
      </c>
      <c r="C45" s="2"/>
      <c r="E45" s="2">
        <v>1.0420929244146706</v>
      </c>
      <c r="F45" s="2">
        <f t="shared" si="0"/>
        <v>0.60398307187735178</v>
      </c>
      <c r="G45" s="7"/>
      <c r="H45" s="3">
        <f t="shared" si="2"/>
        <v>2.061040603750488E-6</v>
      </c>
      <c r="I45" s="2">
        <f t="shared" si="3"/>
        <v>0.59850158655188435</v>
      </c>
      <c r="J45" s="5">
        <f t="shared" si="1"/>
        <v>1468.0632528534952</v>
      </c>
      <c r="K45" s="5">
        <f t="shared" si="4"/>
        <v>1615.2355767894514</v>
      </c>
      <c r="L45" s="2">
        <f t="shared" si="5"/>
        <v>3.0257379730050729</v>
      </c>
      <c r="M45" s="2">
        <f t="shared" si="6"/>
        <v>32.468400000000003</v>
      </c>
      <c r="O45" s="2"/>
      <c r="P45" s="2"/>
      <c r="Q45" s="2"/>
      <c r="R45" s="2"/>
      <c r="S45" s="8"/>
      <c r="T45" s="8"/>
      <c r="U45" s="8"/>
    </row>
    <row r="46" spans="1:21" x14ac:dyDescent="0.25">
      <c r="A46" s="2">
        <v>32.311800000000005</v>
      </c>
      <c r="B46" s="2">
        <v>0.99493046771437887</v>
      </c>
      <c r="C46" s="2"/>
      <c r="E46" s="2">
        <v>1.0472697576348799</v>
      </c>
      <c r="F46" s="2">
        <f t="shared" si="0"/>
        <v>0.58863334722978211</v>
      </c>
      <c r="G46" s="7"/>
      <c r="H46" s="3">
        <f t="shared" si="2"/>
        <v>2.061040603750488E-6</v>
      </c>
      <c r="I46" s="2">
        <f t="shared" si="3"/>
        <v>0.596308209553567</v>
      </c>
      <c r="J46" s="5">
        <f t="shared" si="1"/>
        <v>1527.404177864131</v>
      </c>
      <c r="K46" s="5">
        <f t="shared" si="4"/>
        <v>1592.6536472136772</v>
      </c>
      <c r="L46" s="2">
        <f t="shared" si="5"/>
        <v>3.1480420289161062</v>
      </c>
      <c r="M46" s="2">
        <f t="shared" si="6"/>
        <v>32.364000000000004</v>
      </c>
      <c r="O46" s="2"/>
      <c r="P46" s="2"/>
      <c r="Q46" s="2"/>
      <c r="R46" s="2"/>
      <c r="S46" s="8"/>
      <c r="T46" s="8"/>
      <c r="U46" s="8"/>
    </row>
    <row r="47" spans="1:21" x14ac:dyDescent="0.25">
      <c r="A47" s="2">
        <v>32.2074</v>
      </c>
      <c r="B47" s="2">
        <v>0.99509821256208431</v>
      </c>
      <c r="C47" s="2"/>
      <c r="E47" s="2">
        <v>1.0462744359734633</v>
      </c>
      <c r="F47" s="2">
        <f t="shared" si="0"/>
        <v>0.59156172547592734</v>
      </c>
      <c r="G47" s="7"/>
      <c r="H47" s="3">
        <f t="shared" si="2"/>
        <v>2.0610406037506282E-6</v>
      </c>
      <c r="I47" s="2">
        <f t="shared" si="3"/>
        <v>0.59009753635285467</v>
      </c>
      <c r="J47" s="5">
        <f t="shared" si="1"/>
        <v>1706.1053377007497</v>
      </c>
      <c r="K47" s="5">
        <f t="shared" si="4"/>
        <v>1581.9186294432118</v>
      </c>
      <c r="L47" s="2">
        <f t="shared" si="5"/>
        <v>3.5163523752769223</v>
      </c>
      <c r="M47" s="2">
        <f t="shared" si="6"/>
        <v>32.259600000000006</v>
      </c>
      <c r="O47" s="2"/>
      <c r="P47" s="2"/>
      <c r="Q47" s="2"/>
      <c r="R47" s="2"/>
      <c r="S47" s="8"/>
      <c r="T47" s="8"/>
      <c r="U47" s="8"/>
    </row>
    <row r="48" spans="1:21" x14ac:dyDescent="0.25">
      <c r="A48" s="2">
        <v>32.103000000000002</v>
      </c>
      <c r="B48" s="2">
        <v>0.99440966070786563</v>
      </c>
      <c r="C48" s="2"/>
      <c r="E48" s="2">
        <v>1.0453184492093028</v>
      </c>
      <c r="F48" s="2">
        <f t="shared" si="0"/>
        <v>0.59438454634669924</v>
      </c>
      <c r="G48" s="7"/>
      <c r="H48" s="3">
        <f t="shared" si="2"/>
        <v>2.061040603750488E-6</v>
      </c>
      <c r="I48" s="2">
        <f t="shared" si="3"/>
        <v>0.59297313591131329</v>
      </c>
      <c r="J48" s="5">
        <f t="shared" si="1"/>
        <v>1621.3629693038245</v>
      </c>
      <c r="K48" s="5">
        <f t="shared" si="4"/>
        <v>1600.1644539345602</v>
      </c>
      <c r="L48" s="2">
        <f t="shared" si="5"/>
        <v>3.3416949131526383</v>
      </c>
      <c r="M48" s="2">
        <f t="shared" si="6"/>
        <v>32.155200000000001</v>
      </c>
      <c r="O48" s="2"/>
      <c r="P48" s="2"/>
      <c r="Q48" s="2"/>
      <c r="R48" s="2"/>
      <c r="S48" s="8"/>
      <c r="T48" s="8"/>
      <c r="U48" s="8"/>
    </row>
    <row r="49" spans="1:21" x14ac:dyDescent="0.25">
      <c r="A49" s="2">
        <v>31.998600000000003</v>
      </c>
      <c r="B49" s="2">
        <v>0.99320493963528111</v>
      </c>
      <c r="C49" s="2"/>
      <c r="E49" s="2">
        <v>1.0454525714196399</v>
      </c>
      <c r="F49" s="2">
        <f t="shared" si="0"/>
        <v>0.59398790957716574</v>
      </c>
      <c r="G49" s="7"/>
      <c r="H49" s="3">
        <f t="shared" si="2"/>
        <v>2.061040603750488E-6</v>
      </c>
      <c r="I49" s="2">
        <f t="shared" si="3"/>
        <v>0.59418622796193254</v>
      </c>
      <c r="J49" s="5">
        <f t="shared" si="1"/>
        <v>1586.657409493858</v>
      </c>
      <c r="K49" s="5">
        <f t="shared" si="4"/>
        <v>1599.0050921353006</v>
      </c>
      <c r="L49" s="2">
        <f t="shared" si="5"/>
        <v>3.2701653452084063</v>
      </c>
      <c r="M49" s="2">
        <f t="shared" si="6"/>
        <v>32.050800000000002</v>
      </c>
      <c r="O49" s="2"/>
      <c r="P49" s="2"/>
      <c r="Q49" s="2"/>
      <c r="R49" s="2"/>
      <c r="S49" s="8"/>
      <c r="T49" s="8"/>
      <c r="U49" s="8"/>
    </row>
    <row r="50" spans="1:21" x14ac:dyDescent="0.25">
      <c r="A50" s="2">
        <v>31.894200000000001</v>
      </c>
      <c r="B50" s="2">
        <v>0.99401554845540652</v>
      </c>
      <c r="C50" s="2"/>
      <c r="E50" s="2">
        <v>1.0446621610444471</v>
      </c>
      <c r="F50" s="2">
        <f t="shared" si="0"/>
        <v>0.59632821992715457</v>
      </c>
      <c r="G50" s="7"/>
      <c r="H50" s="3">
        <f t="shared" si="2"/>
        <v>2.0610406037505583E-6</v>
      </c>
      <c r="I50" s="2">
        <f t="shared" si="3"/>
        <v>0.59515806475216015</v>
      </c>
      <c r="J50" s="5">
        <f t="shared" si="1"/>
        <v>1559.2923753102386</v>
      </c>
      <c r="K50" s="5">
        <f t="shared" si="4"/>
        <v>1569.951681648924</v>
      </c>
      <c r="L50" s="2">
        <f t="shared" si="5"/>
        <v>3.2137648986330563</v>
      </c>
      <c r="M50" s="2">
        <f t="shared" si="6"/>
        <v>31.946400000000004</v>
      </c>
      <c r="O50" s="2"/>
      <c r="P50" s="2"/>
      <c r="Q50" s="2"/>
      <c r="R50" s="2"/>
      <c r="S50" s="8"/>
      <c r="T50" s="8"/>
      <c r="U50" s="8"/>
    </row>
    <row r="51" spans="1:21" x14ac:dyDescent="0.25">
      <c r="A51" s="2">
        <v>31.789800000000003</v>
      </c>
      <c r="B51" s="2">
        <v>0.99490951206073708</v>
      </c>
      <c r="C51" s="2"/>
      <c r="E51" s="2">
        <v>1.0445332539000172</v>
      </c>
      <c r="F51" s="2">
        <f t="shared" si="0"/>
        <v>0.59671054976309734</v>
      </c>
      <c r="G51" s="7"/>
      <c r="H51" s="3">
        <f t="shared" si="2"/>
        <v>2.061040603750488E-6</v>
      </c>
      <c r="I51" s="2">
        <f t="shared" si="3"/>
        <v>0.59651938484512601</v>
      </c>
      <c r="J51" s="5">
        <f t="shared" si="1"/>
        <v>1521.6073688678327</v>
      </c>
      <c r="K51" s="5">
        <f t="shared" si="4"/>
        <v>1575.7861892757155</v>
      </c>
      <c r="L51" s="2">
        <f t="shared" si="5"/>
        <v>3.1360945702025496</v>
      </c>
      <c r="M51" s="2">
        <f t="shared" si="6"/>
        <v>31.842000000000002</v>
      </c>
      <c r="O51" s="2"/>
      <c r="P51" s="2"/>
      <c r="Q51" s="2"/>
      <c r="R51" s="2"/>
      <c r="S51" s="8"/>
      <c r="T51" s="8"/>
      <c r="U51" s="8"/>
    </row>
    <row r="52" spans="1:21" x14ac:dyDescent="0.25">
      <c r="A52" s="2">
        <v>31.685400000000001</v>
      </c>
      <c r="B52" s="2">
        <v>0.99635621879279135</v>
      </c>
      <c r="C52" s="2"/>
      <c r="E52" s="2">
        <v>1.0456193274200007</v>
      </c>
      <c r="F52" s="2">
        <f t="shared" si="0"/>
        <v>0.59349504042327739</v>
      </c>
      <c r="G52" s="7"/>
      <c r="H52" s="3">
        <f t="shared" si="2"/>
        <v>2.0610406037505583E-6</v>
      </c>
      <c r="I52" s="2">
        <f t="shared" si="3"/>
        <v>0.59510279509318731</v>
      </c>
      <c r="J52" s="5">
        <f t="shared" si="1"/>
        <v>1560.8382852688667</v>
      </c>
      <c r="K52" s="5">
        <f t="shared" si="4"/>
        <v>1601.2692386906019</v>
      </c>
      <c r="L52" s="2">
        <f t="shared" si="5"/>
        <v>3.2169510818275313</v>
      </c>
      <c r="M52" s="2">
        <f t="shared" si="6"/>
        <v>31.7376</v>
      </c>
      <c r="O52" s="2"/>
      <c r="P52" s="2"/>
      <c r="Q52" s="2"/>
      <c r="R52" s="2"/>
      <c r="S52" s="8"/>
      <c r="T52" s="8"/>
      <c r="U52" s="8"/>
    </row>
    <row r="53" spans="1:21" x14ac:dyDescent="0.25">
      <c r="A53" s="2">
        <v>31.581000000000003</v>
      </c>
      <c r="B53" s="2">
        <v>0.99642690710606152</v>
      </c>
      <c r="C53" s="2"/>
      <c r="E53" s="2">
        <v>1.0466537918509631</v>
      </c>
      <c r="F53" s="2">
        <f t="shared" si="0"/>
        <v>0.59044433541819707</v>
      </c>
      <c r="G53" s="7"/>
      <c r="H53" s="3">
        <f t="shared" si="2"/>
        <v>2.061040603750488E-6</v>
      </c>
      <c r="I53" s="2">
        <f t="shared" si="3"/>
        <v>0.59196968792073723</v>
      </c>
      <c r="J53" s="5">
        <f t="shared" si="1"/>
        <v>1650.5355074377824</v>
      </c>
      <c r="K53" s="5">
        <f t="shared" si="4"/>
        <v>1647.1707389229566</v>
      </c>
      <c r="L53" s="2">
        <f t="shared" si="5"/>
        <v>3.4018206987611852</v>
      </c>
      <c r="M53" s="2">
        <f t="shared" si="6"/>
        <v>31.633200000000002</v>
      </c>
      <c r="O53" s="2"/>
      <c r="P53" s="2"/>
      <c r="Q53" s="2"/>
      <c r="R53" s="2"/>
      <c r="S53" s="8"/>
      <c r="T53" s="8"/>
      <c r="U53" s="8"/>
    </row>
    <row r="54" spans="1:21" x14ac:dyDescent="0.25">
      <c r="A54" s="2">
        <v>31.476600000000001</v>
      </c>
      <c r="B54" s="2">
        <v>0.99594697719446379</v>
      </c>
      <c r="C54" s="2"/>
      <c r="E54" s="2">
        <v>1.0470693649628193</v>
      </c>
      <c r="F54" s="2">
        <f t="shared" si="0"/>
        <v>0.58922206525829335</v>
      </c>
      <c r="G54" s="7"/>
      <c r="H54" s="3">
        <f t="shared" si="2"/>
        <v>2.0610406037505583E-6</v>
      </c>
      <c r="I54" s="2">
        <f t="shared" si="3"/>
        <v>0.58983320033824516</v>
      </c>
      <c r="J54" s="5">
        <f t="shared" si="1"/>
        <v>1714.0726565682896</v>
      </c>
      <c r="K54" s="5">
        <f t="shared" si="4"/>
        <v>1708.3835656132171</v>
      </c>
      <c r="L54" s="2">
        <f t="shared" si="5"/>
        <v>3.532773342965831</v>
      </c>
      <c r="M54" s="2">
        <f t="shared" si="6"/>
        <v>31.528800000000004</v>
      </c>
      <c r="O54" s="2"/>
      <c r="P54" s="2"/>
      <c r="Q54" s="2"/>
      <c r="R54" s="2"/>
      <c r="S54" s="8"/>
      <c r="T54" s="8"/>
      <c r="U54" s="8"/>
    </row>
    <row r="55" spans="1:21" x14ac:dyDescent="0.25">
      <c r="A55" s="2">
        <v>31.372200000000003</v>
      </c>
      <c r="B55" s="2">
        <v>0.99543871700983744</v>
      </c>
      <c r="C55" s="2"/>
      <c r="E55" s="2">
        <v>1.0483112045140188</v>
      </c>
      <c r="F55" s="2">
        <f t="shared" si="0"/>
        <v>0.58558076429565309</v>
      </c>
      <c r="G55" s="7"/>
      <c r="H55" s="3">
        <f t="shared" si="2"/>
        <v>2.061040603750488E-6</v>
      </c>
      <c r="I55" s="2">
        <f t="shared" si="3"/>
        <v>0.58740141477697327</v>
      </c>
      <c r="J55" s="5">
        <f t="shared" si="1"/>
        <v>1788.7998764720112</v>
      </c>
      <c r="K55" s="5">
        <f t="shared" si="4"/>
        <v>1736.675846619637</v>
      </c>
      <c r="L55" s="2">
        <f t="shared" si="5"/>
        <v>3.6867891773926722</v>
      </c>
      <c r="M55" s="2">
        <f t="shared" si="6"/>
        <v>31.424400000000002</v>
      </c>
      <c r="O55" s="2"/>
      <c r="P55" s="2"/>
      <c r="Q55" s="2"/>
      <c r="R55" s="2"/>
      <c r="S55" s="8"/>
      <c r="T55" s="8"/>
      <c r="U55" s="8"/>
    </row>
    <row r="56" spans="1:21" x14ac:dyDescent="0.25">
      <c r="A56" s="2">
        <v>31.267800000000001</v>
      </c>
      <c r="B56" s="2">
        <v>0.99645967151940984</v>
      </c>
      <c r="C56" s="2"/>
      <c r="E56" s="2">
        <v>1.0479093612848882</v>
      </c>
      <c r="F56" s="2">
        <f t="shared" si="0"/>
        <v>0.58675721669956737</v>
      </c>
      <c r="G56" s="7"/>
      <c r="H56" s="3">
        <f t="shared" si="2"/>
        <v>2.0610406037505583E-6</v>
      </c>
      <c r="I56" s="2">
        <f t="shared" si="3"/>
        <v>0.58616899049761018</v>
      </c>
      <c r="J56" s="5">
        <f t="shared" si="1"/>
        <v>1827.6715023191364</v>
      </c>
      <c r="K56" s="5">
        <f t="shared" si="4"/>
        <v>1722.1322893119864</v>
      </c>
      <c r="L56" s="2">
        <f t="shared" si="5"/>
        <v>3.7669051765975228</v>
      </c>
      <c r="M56" s="2">
        <f t="shared" si="6"/>
        <v>31.32</v>
      </c>
      <c r="O56" s="2"/>
      <c r="P56" s="2"/>
      <c r="Q56" s="2"/>
      <c r="R56" s="2"/>
      <c r="S56" s="8"/>
      <c r="T56" s="8"/>
      <c r="U56" s="8"/>
    </row>
    <row r="57" spans="1:21" x14ac:dyDescent="0.25">
      <c r="A57" s="2">
        <v>31.163400000000003</v>
      </c>
      <c r="B57" s="2">
        <v>0.99623229758097864</v>
      </c>
      <c r="C57" s="2"/>
      <c r="E57" s="2">
        <v>1.0455529843589821</v>
      </c>
      <c r="F57" s="2">
        <f t="shared" si="0"/>
        <v>0.59369108953651384</v>
      </c>
      <c r="G57" s="7"/>
      <c r="H57" s="3">
        <f t="shared" si="2"/>
        <v>2.061040603750488E-6</v>
      </c>
      <c r="I57" s="2">
        <f t="shared" si="3"/>
        <v>0.59022415311804055</v>
      </c>
      <c r="J57" s="5">
        <f t="shared" si="1"/>
        <v>1702.2996903009662</v>
      </c>
      <c r="K57" s="5">
        <f t="shared" si="4"/>
        <v>1699.3167368825948</v>
      </c>
      <c r="L57" s="2">
        <f t="shared" si="5"/>
        <v>3.5085087814621718</v>
      </c>
      <c r="M57" s="2">
        <f t="shared" si="6"/>
        <v>31.215600000000002</v>
      </c>
      <c r="O57" s="2"/>
      <c r="P57" s="2"/>
      <c r="Q57" s="2"/>
      <c r="R57" s="2"/>
      <c r="S57" s="8"/>
      <c r="T57" s="8"/>
      <c r="U57" s="8"/>
    </row>
    <row r="58" spans="1:21" x14ac:dyDescent="0.25">
      <c r="A58" s="2">
        <v>31.059000000000005</v>
      </c>
      <c r="B58" s="2">
        <v>0.99656676154712021</v>
      </c>
      <c r="C58" s="2"/>
      <c r="E58" s="2">
        <v>1.0450070422017699</v>
      </c>
      <c r="F58" s="2">
        <f t="shared" si="0"/>
        <v>0.59530622452498683</v>
      </c>
      <c r="G58" s="7"/>
      <c r="H58" s="3">
        <f t="shared" si="2"/>
        <v>2.061040603750488E-6</v>
      </c>
      <c r="I58" s="2">
        <f t="shared" si="3"/>
        <v>0.59449865703075033</v>
      </c>
      <c r="J58" s="5">
        <f t="shared" si="1"/>
        <v>1577.8177208995291</v>
      </c>
      <c r="K58" s="5">
        <f t="shared" si="4"/>
        <v>1676.3733948211477</v>
      </c>
      <c r="L58" s="2">
        <f t="shared" si="5"/>
        <v>3.2519463880909845</v>
      </c>
      <c r="M58" s="2">
        <f t="shared" si="6"/>
        <v>31.111200000000004</v>
      </c>
      <c r="O58" s="2"/>
      <c r="P58" s="2"/>
      <c r="Q58" s="2"/>
      <c r="R58" s="2"/>
      <c r="S58" s="8"/>
      <c r="T58" s="8"/>
      <c r="U58" s="8"/>
    </row>
    <row r="59" spans="1:21" x14ac:dyDescent="0.25">
      <c r="A59" s="2">
        <v>30.954600000000003</v>
      </c>
      <c r="B59" s="2">
        <v>0.99595497801143584</v>
      </c>
      <c r="C59" s="2"/>
      <c r="E59" s="2">
        <v>1.0460821247688494</v>
      </c>
      <c r="F59" s="2">
        <f t="shared" si="0"/>
        <v>0.59212877605807446</v>
      </c>
      <c r="G59" s="7"/>
      <c r="H59" s="3">
        <f t="shared" si="2"/>
        <v>2.0610406037505583E-6</v>
      </c>
      <c r="I59" s="2">
        <f t="shared" si="3"/>
        <v>0.5937175002915307</v>
      </c>
      <c r="J59" s="5">
        <f t="shared" si="1"/>
        <v>1599.9948944213309</v>
      </c>
      <c r="K59" s="5">
        <f t="shared" si="4"/>
        <v>1658.3288537758192</v>
      </c>
      <c r="L59" s="2">
        <f t="shared" si="5"/>
        <v>3.2976544431959507</v>
      </c>
      <c r="M59" s="2">
        <f t="shared" si="6"/>
        <v>31.006800000000005</v>
      </c>
      <c r="O59" s="2"/>
      <c r="P59" s="2"/>
      <c r="Q59" s="2"/>
      <c r="R59" s="2"/>
      <c r="S59" s="8"/>
      <c r="T59" s="8"/>
      <c r="U59" s="8"/>
    </row>
    <row r="60" spans="1:21" x14ac:dyDescent="0.25">
      <c r="A60" s="2">
        <v>30.850200000000005</v>
      </c>
      <c r="B60" s="2">
        <v>0.9959862514304697</v>
      </c>
      <c r="C60" s="2"/>
      <c r="E60" s="2">
        <v>1.0467328679848402</v>
      </c>
      <c r="F60" s="2">
        <f t="shared" si="0"/>
        <v>0.59021161459611426</v>
      </c>
      <c r="G60" s="7"/>
      <c r="H60" s="3">
        <f t="shared" si="2"/>
        <v>2.061040603750488E-6</v>
      </c>
      <c r="I60" s="2">
        <f t="shared" si="3"/>
        <v>0.59117019532709436</v>
      </c>
      <c r="J60" s="5">
        <f t="shared" si="1"/>
        <v>1674.083166164776</v>
      </c>
      <c r="K60" s="5">
        <f t="shared" si="4"/>
        <v>1661.464154162956</v>
      </c>
      <c r="L60" s="2">
        <f t="shared" si="5"/>
        <v>3.4503533795207781</v>
      </c>
      <c r="M60" s="2">
        <f t="shared" si="6"/>
        <v>30.902400000000004</v>
      </c>
      <c r="O60" s="2"/>
      <c r="P60" s="2"/>
      <c r="Q60" s="2"/>
      <c r="R60" s="2"/>
      <c r="S60" s="8"/>
      <c r="T60" s="8"/>
      <c r="U60" s="8"/>
    </row>
    <row r="61" spans="1:21" x14ac:dyDescent="0.25">
      <c r="A61" s="2">
        <v>30.745800000000003</v>
      </c>
      <c r="B61" s="2">
        <v>0.9962781213586297</v>
      </c>
      <c r="C61" s="2"/>
      <c r="E61" s="2">
        <v>1.0475144344275604</v>
      </c>
      <c r="F61" s="2">
        <f t="shared" si="0"/>
        <v>0.58791512083918473</v>
      </c>
      <c r="G61" s="7"/>
      <c r="H61" s="3">
        <f t="shared" si="2"/>
        <v>2.0610406037505583E-6</v>
      </c>
      <c r="I61" s="2">
        <f t="shared" si="3"/>
        <v>0.58906336771764956</v>
      </c>
      <c r="J61" s="5">
        <f t="shared" si="1"/>
        <v>1737.4487970924934</v>
      </c>
      <c r="K61" s="5">
        <f t="shared" si="4"/>
        <v>1705.8791251387265</v>
      </c>
      <c r="L61" s="2">
        <f t="shared" si="5"/>
        <v>3.5809525177451937</v>
      </c>
      <c r="M61" s="2">
        <f t="shared" si="6"/>
        <v>30.798000000000002</v>
      </c>
      <c r="O61" s="2"/>
      <c r="P61" s="2"/>
      <c r="Q61" s="2"/>
      <c r="R61" s="2"/>
      <c r="S61" s="8"/>
      <c r="T61" s="8"/>
      <c r="U61" s="8"/>
    </row>
    <row r="62" spans="1:21" x14ac:dyDescent="0.25">
      <c r="A62" s="2">
        <v>30.641400000000004</v>
      </c>
      <c r="B62" s="2">
        <v>0.99596086415804552</v>
      </c>
      <c r="C62" s="2"/>
      <c r="E62" s="2">
        <v>1.0462977563588376</v>
      </c>
      <c r="F62" s="2">
        <f t="shared" si="0"/>
        <v>0.59149299020339441</v>
      </c>
      <c r="G62" s="7"/>
      <c r="H62" s="3">
        <f t="shared" si="2"/>
        <v>2.061040603750488E-6</v>
      </c>
      <c r="I62" s="2">
        <f t="shared" si="3"/>
        <v>0.58970405552128957</v>
      </c>
      <c r="J62" s="5">
        <f t="shared" si="1"/>
        <v>1717.9761922366506</v>
      </c>
      <c r="K62" s="5">
        <f t="shared" si="4"/>
        <v>1788.6187163245038</v>
      </c>
      <c r="L62" s="2">
        <f t="shared" si="5"/>
        <v>3.5408186884763908</v>
      </c>
      <c r="M62" s="2">
        <f t="shared" si="6"/>
        <v>30.693600000000004</v>
      </c>
      <c r="O62" s="2"/>
      <c r="P62" s="2"/>
      <c r="Q62" s="2"/>
      <c r="R62" s="2"/>
      <c r="S62" s="8"/>
      <c r="T62" s="8"/>
      <c r="U62" s="8"/>
    </row>
    <row r="63" spans="1:21" x14ac:dyDescent="0.25">
      <c r="A63" s="2">
        <v>30.537000000000003</v>
      </c>
      <c r="B63" s="2">
        <v>0.99507338134021373</v>
      </c>
      <c r="C63" s="2"/>
      <c r="E63" s="2">
        <v>1.0493313214331013</v>
      </c>
      <c r="F63" s="2">
        <f t="shared" si="0"/>
        <v>0.58260204129588733</v>
      </c>
      <c r="G63" s="7"/>
      <c r="H63" s="3">
        <f t="shared" si="2"/>
        <v>2.0610406037505583E-6</v>
      </c>
      <c r="I63" s="2">
        <f t="shared" si="3"/>
        <v>0.58704751574964087</v>
      </c>
      <c r="J63" s="5">
        <f t="shared" si="1"/>
        <v>1799.8925757783811</v>
      </c>
      <c r="K63" s="5">
        <f t="shared" si="4"/>
        <v>1872.9408406574505</v>
      </c>
      <c r="L63" s="2">
        <f t="shared" si="5"/>
        <v>3.7096516810684221</v>
      </c>
      <c r="M63" s="2">
        <f t="shared" si="6"/>
        <v>30.589200000000005</v>
      </c>
      <c r="O63" s="2"/>
      <c r="P63" s="2"/>
      <c r="Q63" s="2"/>
      <c r="R63" s="2"/>
      <c r="S63" s="8"/>
      <c r="T63" s="8"/>
      <c r="U63" s="8"/>
    </row>
    <row r="64" spans="1:21" x14ac:dyDescent="0.25">
      <c r="A64" s="2">
        <v>30.432600000000004</v>
      </c>
      <c r="B64" s="2">
        <v>0.99585591524421979</v>
      </c>
      <c r="C64" s="2"/>
      <c r="E64" s="2">
        <v>1.0507426324175109</v>
      </c>
      <c r="F64" s="2">
        <f t="shared" si="0"/>
        <v>0.57849942369113661</v>
      </c>
      <c r="G64" s="7"/>
      <c r="H64" s="3">
        <f t="shared" si="2"/>
        <v>2.061040603750488E-6</v>
      </c>
      <c r="I64" s="2">
        <f t="shared" si="3"/>
        <v>0.58055073249351197</v>
      </c>
      <c r="J64" s="5">
        <f t="shared" si="1"/>
        <v>2013.6928503502188</v>
      </c>
      <c r="K64" s="5">
        <f t="shared" si="4"/>
        <v>1936.1838787812947</v>
      </c>
      <c r="L64" s="2">
        <f t="shared" si="5"/>
        <v>4.1503027280538554</v>
      </c>
      <c r="M64" s="2">
        <f t="shared" si="6"/>
        <v>30.484800000000003</v>
      </c>
      <c r="O64" s="2"/>
      <c r="P64" s="2"/>
      <c r="Q64" s="2"/>
      <c r="R64" s="2"/>
      <c r="S64" s="8"/>
      <c r="T64" s="8"/>
      <c r="U64" s="8"/>
    </row>
    <row r="65" spans="1:21" x14ac:dyDescent="0.25">
      <c r="A65" s="2">
        <v>30.328200000000002</v>
      </c>
      <c r="B65" s="2">
        <v>0.99509839736380701</v>
      </c>
      <c r="C65" s="2"/>
      <c r="E65" s="2">
        <v>1.0509440387526503</v>
      </c>
      <c r="F65" s="2">
        <f t="shared" si="0"/>
        <v>0.57791567637047492</v>
      </c>
      <c r="G65" s="7"/>
      <c r="H65" s="3">
        <f t="shared" si="2"/>
        <v>2.0610406037505583E-6</v>
      </c>
      <c r="I65" s="2">
        <f t="shared" si="3"/>
        <v>0.57820755003080571</v>
      </c>
      <c r="J65" s="5">
        <f t="shared" si="1"/>
        <v>2095.6937878295075</v>
      </c>
      <c r="K65" s="5">
        <f t="shared" si="4"/>
        <v>1986.0820979378811</v>
      </c>
      <c r="L65" s="2">
        <f t="shared" si="5"/>
        <v>4.319309989744422</v>
      </c>
      <c r="M65" s="2">
        <f t="shared" si="6"/>
        <v>30.380400000000002</v>
      </c>
      <c r="O65" s="2"/>
      <c r="P65" s="2"/>
      <c r="Q65" s="2"/>
      <c r="R65" s="2"/>
      <c r="S65" s="8"/>
      <c r="T65" s="8"/>
      <c r="U65" s="8"/>
    </row>
    <row r="66" spans="1:21" x14ac:dyDescent="0.25">
      <c r="A66" s="2">
        <v>30.223800000000004</v>
      </c>
      <c r="B66" s="2">
        <v>0.99471094959680662</v>
      </c>
      <c r="C66" s="2"/>
      <c r="E66" s="2">
        <v>1.0499219891986022</v>
      </c>
      <c r="F66" s="2">
        <f t="shared" si="0"/>
        <v>0.58088240730209906</v>
      </c>
      <c r="G66" s="7"/>
      <c r="H66" s="3">
        <f t="shared" si="2"/>
        <v>2.061040603750488E-6</v>
      </c>
      <c r="I66" s="2">
        <f t="shared" si="3"/>
        <v>0.57939904183628699</v>
      </c>
      <c r="J66" s="5">
        <f t="shared" si="1"/>
        <v>2053.6639877117154</v>
      </c>
      <c r="K66" s="5">
        <f t="shared" si="4"/>
        <v>1996.6732105510127</v>
      </c>
      <c r="L66" s="2">
        <f t="shared" si="5"/>
        <v>4.2326848651339883</v>
      </c>
      <c r="M66" s="2">
        <f t="shared" si="6"/>
        <v>30.276000000000003</v>
      </c>
      <c r="O66" s="2"/>
      <c r="P66" s="2"/>
      <c r="Q66" s="2"/>
      <c r="R66" s="2"/>
      <c r="S66" s="8"/>
      <c r="T66" s="8"/>
      <c r="U66" s="8"/>
    </row>
    <row r="67" spans="1:21" x14ac:dyDescent="0.25">
      <c r="A67" s="2">
        <v>30.119400000000002</v>
      </c>
      <c r="B67" s="2">
        <v>0.99394866610868282</v>
      </c>
      <c r="C67" s="2"/>
      <c r="E67" s="2">
        <v>1.0492189088162922</v>
      </c>
      <c r="F67" s="2">
        <f t="shared" si="0"/>
        <v>0.58292973588869545</v>
      </c>
      <c r="G67" s="7"/>
      <c r="H67" s="3">
        <f t="shared" si="2"/>
        <v>2.0610406037505583E-6</v>
      </c>
      <c r="I67" s="2">
        <f t="shared" si="3"/>
        <v>0.5819060715953972</v>
      </c>
      <c r="J67" s="5">
        <f t="shared" si="1"/>
        <v>1967.4672880195826</v>
      </c>
      <c r="K67" s="5">
        <f t="shared" si="4"/>
        <v>1961.2500922783497</v>
      </c>
      <c r="L67" s="2">
        <f t="shared" si="5"/>
        <v>4.0550299671593546</v>
      </c>
      <c r="M67" s="2">
        <f t="shared" si="6"/>
        <v>30.171600000000005</v>
      </c>
      <c r="O67" s="2"/>
      <c r="P67" s="2"/>
      <c r="Q67" s="2"/>
      <c r="R67" s="2"/>
      <c r="S67" s="8"/>
      <c r="T67" s="8"/>
      <c r="U67" s="8"/>
    </row>
    <row r="68" spans="1:21" x14ac:dyDescent="0.25">
      <c r="A68" s="2">
        <v>30.015000000000004</v>
      </c>
      <c r="B68" s="2">
        <v>0.99416754662658868</v>
      </c>
      <c r="C68" s="2"/>
      <c r="E68" s="2">
        <v>1.0475419224173415</v>
      </c>
      <c r="F68" s="2">
        <f t="shared" si="0"/>
        <v>0.58783447288659496</v>
      </c>
      <c r="G68" s="7"/>
      <c r="H68" s="3">
        <f t="shared" si="2"/>
        <v>2.061040603750488E-6</v>
      </c>
      <c r="I68" s="2">
        <f t="shared" si="3"/>
        <v>0.58538210438764526</v>
      </c>
      <c r="J68" s="5">
        <f t="shared" si="1"/>
        <v>1852.8481388440405</v>
      </c>
      <c r="K68" s="5">
        <f t="shared" si="4"/>
        <v>1879.6263518553769</v>
      </c>
      <c r="L68" s="2">
        <f t="shared" si="5"/>
        <v>3.8187952467410891</v>
      </c>
      <c r="M68" s="2">
        <f t="shared" si="6"/>
        <v>30.067200000000003</v>
      </c>
      <c r="O68" s="2"/>
      <c r="P68" s="2"/>
      <c r="Q68" s="2"/>
      <c r="R68" s="2"/>
      <c r="S68" s="8"/>
      <c r="T68" s="8"/>
      <c r="U68" s="8"/>
    </row>
    <row r="69" spans="1:21" x14ac:dyDescent="0.25">
      <c r="A69" s="2">
        <v>29.910600000000002</v>
      </c>
      <c r="B69" s="2">
        <v>0.99506429829405285</v>
      </c>
      <c r="C69" s="2"/>
      <c r="E69" s="2">
        <v>1.048870991723245</v>
      </c>
      <c r="F69" s="2">
        <f t="shared" si="0"/>
        <v>0.58394481037411372</v>
      </c>
      <c r="G69" s="7"/>
      <c r="H69" s="3">
        <f t="shared" si="2"/>
        <v>2.0610406037505583E-6</v>
      </c>
      <c r="I69" s="2">
        <f t="shared" si="3"/>
        <v>0.58588964163035429</v>
      </c>
      <c r="J69" s="5">
        <f t="shared" si="1"/>
        <v>1836.5772589869016</v>
      </c>
      <c r="K69" s="5">
        <f t="shared" si="4"/>
        <v>1817.5937177809096</v>
      </c>
      <c r="L69" s="2">
        <f t="shared" si="5"/>
        <v>3.7852603026969089</v>
      </c>
      <c r="M69" s="2">
        <f t="shared" si="6"/>
        <v>29.962800000000001</v>
      </c>
      <c r="O69" s="2"/>
      <c r="P69" s="2"/>
      <c r="Q69" s="2"/>
      <c r="R69" s="2"/>
      <c r="S69" s="8"/>
      <c r="T69" s="8"/>
      <c r="U69" s="8"/>
    </row>
    <row r="70" spans="1:21" x14ac:dyDescent="0.25">
      <c r="A70" s="2">
        <v>29.806200000000004</v>
      </c>
      <c r="B70" s="2">
        <v>0.99187664433437206</v>
      </c>
      <c r="C70" s="2"/>
      <c r="E70" s="2">
        <v>1.0442714333714083</v>
      </c>
      <c r="F70" s="2">
        <f t="shared" si="0"/>
        <v>0.5974876550820527</v>
      </c>
      <c r="G70" s="7"/>
      <c r="H70" s="3">
        <f t="shared" si="2"/>
        <v>2.061040603750488E-6</v>
      </c>
      <c r="I70" s="2">
        <f t="shared" si="3"/>
        <v>0.59071623272808327</v>
      </c>
      <c r="J70" s="5">
        <f t="shared" si="1"/>
        <v>1687.5750857146447</v>
      </c>
      <c r="K70" s="5">
        <f t="shared" si="4"/>
        <v>1819.9058074832421</v>
      </c>
      <c r="L70" s="2">
        <f t="shared" si="5"/>
        <v>3.4781607735355928</v>
      </c>
      <c r="M70" s="2">
        <f t="shared" si="6"/>
        <v>29.858400000000003</v>
      </c>
      <c r="O70" s="2"/>
      <c r="P70" s="2"/>
      <c r="Q70" s="2"/>
      <c r="R70" s="2"/>
      <c r="S70" s="8"/>
      <c r="T70" s="8"/>
      <c r="U70" s="8"/>
    </row>
    <row r="71" spans="1:21" x14ac:dyDescent="0.25">
      <c r="A71" s="2">
        <v>29.701800000000002</v>
      </c>
      <c r="B71" s="2">
        <v>0.99180219040664874</v>
      </c>
      <c r="C71" s="2"/>
      <c r="E71" s="2">
        <v>1.0501418694135327</v>
      </c>
      <c r="F71" s="2">
        <f t="shared" si="0"/>
        <v>0.58024321459217187</v>
      </c>
      <c r="G71" s="7"/>
      <c r="H71" s="3">
        <f t="shared" si="2"/>
        <v>2.0610406037505583E-6</v>
      </c>
      <c r="I71" s="2">
        <f t="shared" si="3"/>
        <v>0.58886543483711229</v>
      </c>
      <c r="J71" s="5">
        <f t="shared" si="1"/>
        <v>1743.5008173393796</v>
      </c>
      <c r="K71" s="5">
        <f t="shared" si="4"/>
        <v>1846.4276913555229</v>
      </c>
      <c r="L71" s="2">
        <f t="shared" si="5"/>
        <v>3.5934259772087471</v>
      </c>
      <c r="M71" s="2">
        <f t="shared" si="6"/>
        <v>29.754000000000005</v>
      </c>
      <c r="O71" s="2"/>
      <c r="P71" s="2"/>
      <c r="Q71" s="2"/>
      <c r="R71" s="2"/>
      <c r="S71" s="8"/>
      <c r="T71" s="8"/>
      <c r="U71" s="8"/>
    </row>
    <row r="72" spans="1:21" x14ac:dyDescent="0.25">
      <c r="A72" s="2">
        <v>29.597400000000004</v>
      </c>
      <c r="B72" s="2">
        <v>0.99220828987002185</v>
      </c>
      <c r="C72" s="2"/>
      <c r="E72" s="2">
        <v>1.0492338409936954</v>
      </c>
      <c r="F72" s="2">
        <f t="shared" si="0"/>
        <v>0.58288619921490625</v>
      </c>
      <c r="G72" s="7"/>
      <c r="H72" s="3">
        <f t="shared" si="2"/>
        <v>2.061040603750488E-6</v>
      </c>
      <c r="I72" s="2">
        <f t="shared" si="3"/>
        <v>0.58156470690353901</v>
      </c>
      <c r="J72" s="5">
        <f t="shared" si="1"/>
        <v>1979.0277365312438</v>
      </c>
      <c r="K72" s="5">
        <f t="shared" si="4"/>
        <v>1865.895870060855</v>
      </c>
      <c r="L72" s="2">
        <f t="shared" si="5"/>
        <v>4.0788565209393166</v>
      </c>
      <c r="M72" s="2">
        <f t="shared" si="6"/>
        <v>29.649600000000003</v>
      </c>
      <c r="O72" s="2"/>
      <c r="P72" s="2"/>
      <c r="Q72" s="2"/>
      <c r="R72" s="2"/>
      <c r="S72" s="8"/>
      <c r="T72" s="8"/>
      <c r="U72" s="8"/>
    </row>
    <row r="73" spans="1:21" x14ac:dyDescent="0.25">
      <c r="A73" s="2">
        <v>29.493000000000002</v>
      </c>
      <c r="B73" s="2">
        <v>0.99282765955421748</v>
      </c>
      <c r="C73" s="2"/>
      <c r="E73" s="2">
        <v>1.0502720955049127</v>
      </c>
      <c r="F73" s="2">
        <f t="shared" ref="F73:F136" si="7">(2.7*0.9983-$E$1*E73)/(0.9983*($E$1*E73-0.9983))</f>
        <v>0.57986489019531817</v>
      </c>
      <c r="G73" s="7"/>
      <c r="H73" s="3">
        <f t="shared" si="2"/>
        <v>2.0610406037505583E-6</v>
      </c>
      <c r="I73" s="2">
        <f t="shared" si="3"/>
        <v>0.58137554470511221</v>
      </c>
      <c r="J73" s="5">
        <f t="shared" si="1"/>
        <v>1985.4575582054451</v>
      </c>
      <c r="K73" s="5">
        <f t="shared" si="4"/>
        <v>1879.4110484401131</v>
      </c>
      <c r="L73" s="2">
        <f t="shared" si="5"/>
        <v>4.0921086444848598</v>
      </c>
      <c r="M73" s="2">
        <f t="shared" si="6"/>
        <v>29.545200000000001</v>
      </c>
      <c r="O73" s="2"/>
      <c r="P73" s="2"/>
      <c r="Q73" s="2"/>
      <c r="R73" s="2"/>
      <c r="S73" s="8"/>
      <c r="T73" s="8"/>
      <c r="U73" s="8"/>
    </row>
    <row r="74" spans="1:21" x14ac:dyDescent="0.25">
      <c r="A74" s="2">
        <v>29.388600000000004</v>
      </c>
      <c r="B74" s="2">
        <v>0.99389126022004159</v>
      </c>
      <c r="C74" s="2"/>
      <c r="E74" s="2">
        <v>1.0481859641944105</v>
      </c>
      <c r="F74" s="2">
        <f t="shared" si="7"/>
        <v>0.58594723592882547</v>
      </c>
      <c r="G74" s="7"/>
      <c r="H74" s="3">
        <f t="shared" si="2"/>
        <v>2.061040603750488E-6</v>
      </c>
      <c r="I74" s="2">
        <f t="shared" si="3"/>
        <v>0.58290606306207182</v>
      </c>
      <c r="J74" s="5">
        <f t="shared" si="1"/>
        <v>1933.9181525135612</v>
      </c>
      <c r="K74" s="5">
        <f t="shared" si="4"/>
        <v>1860.0836222825862</v>
      </c>
      <c r="L74" s="2">
        <f t="shared" si="5"/>
        <v>3.9858838366605784</v>
      </c>
      <c r="M74" s="2">
        <f t="shared" si="6"/>
        <v>29.440800000000003</v>
      </c>
      <c r="O74" s="2"/>
      <c r="P74" s="2"/>
      <c r="Q74" s="2"/>
      <c r="R74" s="2"/>
      <c r="S74" s="8"/>
      <c r="T74" s="8"/>
      <c r="U74" s="8"/>
    </row>
    <row r="75" spans="1:21" x14ac:dyDescent="0.25">
      <c r="A75" s="2">
        <v>29.284200000000002</v>
      </c>
      <c r="B75" s="2">
        <v>0.99433176774916099</v>
      </c>
      <c r="C75" s="2"/>
      <c r="E75" s="2">
        <v>1.0464566806817881</v>
      </c>
      <c r="F75" s="2">
        <f t="shared" si="7"/>
        <v>0.59102472929204375</v>
      </c>
      <c r="G75" s="7"/>
      <c r="H75" s="3">
        <f t="shared" si="2"/>
        <v>2.0610406037505583E-6</v>
      </c>
      <c r="I75" s="2">
        <f t="shared" si="3"/>
        <v>0.58848598261043461</v>
      </c>
      <c r="J75" s="5">
        <f t="shared" si="1"/>
        <v>1755.1509776109356</v>
      </c>
      <c r="K75" s="5">
        <f t="shared" si="4"/>
        <v>1779.7073212661514</v>
      </c>
      <c r="L75" s="2">
        <f t="shared" si="5"/>
        <v>3.6174374305686254</v>
      </c>
      <c r="M75" s="2">
        <f t="shared" si="6"/>
        <v>29.336400000000005</v>
      </c>
      <c r="O75" s="2"/>
      <c r="P75" s="2"/>
      <c r="Q75" s="2"/>
      <c r="R75" s="2"/>
      <c r="S75" s="8"/>
      <c r="T75" s="8"/>
      <c r="U75" s="8"/>
    </row>
    <row r="76" spans="1:21" x14ac:dyDescent="0.25">
      <c r="A76" s="2">
        <v>29.179800000000004</v>
      </c>
      <c r="B76" s="2">
        <v>0.99400522404479319</v>
      </c>
      <c r="C76" s="2"/>
      <c r="E76" s="2">
        <v>1.0457308300275669</v>
      </c>
      <c r="F76" s="2">
        <f t="shared" si="7"/>
        <v>0.59316564971597185</v>
      </c>
      <c r="G76" s="7"/>
      <c r="H76" s="3">
        <f t="shared" si="2"/>
        <v>2.061040603750488E-6</v>
      </c>
      <c r="I76" s="2">
        <f t="shared" si="3"/>
        <v>0.59209518950400786</v>
      </c>
      <c r="J76" s="5">
        <f t="shared" si="1"/>
        <v>1646.8636865517449</v>
      </c>
      <c r="K76" s="5">
        <f t="shared" si="4"/>
        <v>1667.8264859728195</v>
      </c>
      <c r="L76" s="2">
        <f t="shared" si="5"/>
        <v>3.3942529268253625</v>
      </c>
      <c r="M76" s="2">
        <f t="shared" si="6"/>
        <v>29.232000000000003</v>
      </c>
      <c r="O76" s="2"/>
      <c r="P76" s="2"/>
      <c r="Q76" s="2"/>
      <c r="R76" s="2"/>
      <c r="S76" s="8"/>
      <c r="T76" s="8"/>
      <c r="U76" s="8"/>
    </row>
    <row r="77" spans="1:21" x14ac:dyDescent="0.25">
      <c r="A77" s="2">
        <v>29.075400000000002</v>
      </c>
      <c r="B77" s="2">
        <v>0.99319649107203034</v>
      </c>
      <c r="C77" s="2"/>
      <c r="E77" s="2">
        <v>1.0448136165479462</v>
      </c>
      <c r="F77" s="2">
        <f t="shared" si="7"/>
        <v>0.59587924681299786</v>
      </c>
      <c r="G77" s="7"/>
      <c r="H77" s="3">
        <f t="shared" si="2"/>
        <v>2.0610406037505583E-6</v>
      </c>
      <c r="I77" s="2">
        <f t="shared" si="3"/>
        <v>0.59452244826448486</v>
      </c>
      <c r="J77" s="5">
        <f t="shared" si="1"/>
        <v>1577.1462314490707</v>
      </c>
      <c r="K77" s="5">
        <f t="shared" si="4"/>
        <v>1548.5894830994835</v>
      </c>
      <c r="L77" s="2">
        <f t="shared" si="5"/>
        <v>3.2505624210687105</v>
      </c>
      <c r="M77" s="2">
        <f t="shared" si="6"/>
        <v>29.127600000000001</v>
      </c>
      <c r="O77" s="2"/>
      <c r="P77" s="2"/>
      <c r="Q77" s="2"/>
      <c r="R77" s="2"/>
      <c r="S77" s="8"/>
      <c r="T77" s="8"/>
      <c r="U77" s="8"/>
    </row>
    <row r="78" spans="1:21" x14ac:dyDescent="0.25">
      <c r="A78" s="2">
        <v>28.971000000000004</v>
      </c>
      <c r="B78" s="2">
        <v>0.99288414869087205</v>
      </c>
      <c r="C78" s="2"/>
      <c r="E78" s="2">
        <v>1.0419812073252133</v>
      </c>
      <c r="F78" s="2">
        <f t="shared" si="7"/>
        <v>0.60431758884556985</v>
      </c>
      <c r="G78" s="7"/>
      <c r="H78" s="3">
        <f t="shared" si="2"/>
        <v>2.061040603750488E-6</v>
      </c>
      <c r="I78" s="2">
        <f t="shared" si="3"/>
        <v>0.60009841782928386</v>
      </c>
      <c r="J78" s="5">
        <f t="shared" ref="J78:J141" si="8">0.675*((I78-0.895)/-0.071)^(1/0.186)</f>
        <v>1426.0533817387852</v>
      </c>
      <c r="K78" s="5">
        <f t="shared" si="4"/>
        <v>1458.9709154339093</v>
      </c>
      <c r="L78" s="2">
        <f t="shared" si="5"/>
        <v>2.9391539228793309</v>
      </c>
      <c r="M78" s="2">
        <f t="shared" si="6"/>
        <v>29.023200000000003</v>
      </c>
      <c r="O78" s="2"/>
      <c r="P78" s="2"/>
      <c r="Q78" s="2"/>
      <c r="R78" s="2"/>
      <c r="S78" s="8"/>
      <c r="T78" s="8"/>
      <c r="U78" s="8"/>
    </row>
    <row r="79" spans="1:21" x14ac:dyDescent="0.25">
      <c r="A79" s="2">
        <v>28.866600000000002</v>
      </c>
      <c r="B79" s="2">
        <v>0.99269476973538362</v>
      </c>
      <c r="C79" s="2"/>
      <c r="E79" s="2">
        <v>1.0424711710111296</v>
      </c>
      <c r="F79" s="2">
        <f t="shared" si="7"/>
        <v>0.60285151357286326</v>
      </c>
      <c r="G79" s="7"/>
      <c r="H79" s="3">
        <f t="shared" si="2"/>
        <v>2.0610406037505583E-6</v>
      </c>
      <c r="I79" s="2">
        <f t="shared" si="3"/>
        <v>0.60358455120921661</v>
      </c>
      <c r="J79" s="5">
        <f t="shared" si="8"/>
        <v>1337.7331381468814</v>
      </c>
      <c r="K79" s="5">
        <f t="shared" si="4"/>
        <v>1365.5903326124087</v>
      </c>
      <c r="L79" s="2">
        <f t="shared" si="5"/>
        <v>2.7571223147033774</v>
      </c>
      <c r="M79" s="2">
        <f t="shared" si="6"/>
        <v>28.918800000000005</v>
      </c>
      <c r="O79" s="2"/>
      <c r="P79" s="2"/>
      <c r="Q79" s="2"/>
      <c r="R79" s="2"/>
      <c r="S79" s="8"/>
      <c r="T79" s="8"/>
      <c r="U79" s="8"/>
    </row>
    <row r="80" spans="1:21" x14ac:dyDescent="0.25">
      <c r="A80" s="2">
        <v>28.762200000000004</v>
      </c>
      <c r="B80" s="2">
        <v>0.99047248050553049</v>
      </c>
      <c r="C80" s="2"/>
      <c r="E80" s="2">
        <v>1.0411446523514403</v>
      </c>
      <c r="F80" s="2">
        <f t="shared" si="7"/>
        <v>0.60682694054345421</v>
      </c>
      <c r="G80" s="7"/>
      <c r="H80" s="3">
        <f t="shared" ref="H80:H143" si="9">((PI()*$E$2)*(A79-A80))/(1000^2)</f>
        <v>2.061040603750488E-6</v>
      </c>
      <c r="I80" s="2">
        <f t="shared" ref="I80:I143" si="10">AVERAGE(F79:F80)</f>
        <v>0.60483922705815873</v>
      </c>
      <c r="J80" s="5">
        <f t="shared" si="8"/>
        <v>1307.0581392830643</v>
      </c>
      <c r="K80" s="5">
        <f t="shared" ref="K80:K143" si="11">AVERAGE(J78:J82)</f>
        <v>1277.7865636128608</v>
      </c>
      <c r="L80" s="2">
        <f t="shared" ref="L80:L143" si="12">J80*H80*1000</f>
        <v>2.6938998965249561</v>
      </c>
      <c r="M80" s="2">
        <f t="shared" ref="M80:M143" si="13">AVERAGE(A79:A80)</f>
        <v>28.814400000000003</v>
      </c>
      <c r="O80" s="2"/>
      <c r="P80" s="2"/>
      <c r="Q80" s="2"/>
      <c r="R80" s="2"/>
      <c r="S80" s="8"/>
      <c r="T80" s="8"/>
      <c r="U80" s="8"/>
    </row>
    <row r="81" spans="1:21" x14ac:dyDescent="0.25">
      <c r="A81" s="2">
        <v>28.657800000000002</v>
      </c>
      <c r="B81" s="2">
        <v>0.99084896657440746</v>
      </c>
      <c r="C81" s="2"/>
      <c r="E81" s="2">
        <v>1.0388372431570672</v>
      </c>
      <c r="F81" s="2">
        <f t="shared" si="7"/>
        <v>0.61378912304945665</v>
      </c>
      <c r="G81" s="7"/>
      <c r="H81" s="3">
        <f t="shared" si="9"/>
        <v>2.0610406037505583E-6</v>
      </c>
      <c r="I81" s="2">
        <f t="shared" si="10"/>
        <v>0.61030803179645543</v>
      </c>
      <c r="J81" s="5">
        <f t="shared" si="8"/>
        <v>1179.9607724442417</v>
      </c>
      <c r="K81" s="5">
        <f t="shared" si="11"/>
        <v>1216.0110453519133</v>
      </c>
      <c r="L81" s="2">
        <f t="shared" si="12"/>
        <v>2.4319470628404547</v>
      </c>
      <c r="M81" s="2">
        <f t="shared" si="13"/>
        <v>28.71</v>
      </c>
      <c r="O81" s="2"/>
      <c r="P81" s="2"/>
      <c r="Q81" s="2"/>
      <c r="R81" s="2"/>
      <c r="S81" s="8"/>
      <c r="T81" s="8"/>
      <c r="U81" s="8"/>
    </row>
    <row r="82" spans="1:21" x14ac:dyDescent="0.25">
      <c r="A82" s="2">
        <v>28.553400000000003</v>
      </c>
      <c r="B82" s="2">
        <v>0.99194858548900766</v>
      </c>
      <c r="C82" s="2"/>
      <c r="E82" s="2">
        <v>1.0398794537922811</v>
      </c>
      <c r="F82" s="2">
        <f t="shared" si="7"/>
        <v>0.61063699563875351</v>
      </c>
      <c r="G82" s="7"/>
      <c r="H82" s="3">
        <f t="shared" si="9"/>
        <v>2.061040603750488E-6</v>
      </c>
      <c r="I82" s="2">
        <f t="shared" si="10"/>
        <v>0.61221305934410508</v>
      </c>
      <c r="J82" s="5">
        <f t="shared" si="8"/>
        <v>1138.1273864513314</v>
      </c>
      <c r="K82" s="5">
        <f t="shared" si="11"/>
        <v>1169.6666128671654</v>
      </c>
      <c r="L82" s="2">
        <f t="shared" si="12"/>
        <v>2.3457267557166173</v>
      </c>
      <c r="M82" s="2">
        <f t="shared" si="13"/>
        <v>28.605600000000003</v>
      </c>
      <c r="O82" s="2"/>
      <c r="P82" s="2"/>
      <c r="Q82" s="2"/>
      <c r="R82" s="2"/>
      <c r="S82" s="8"/>
      <c r="T82" s="8"/>
      <c r="U82" s="8"/>
    </row>
    <row r="83" spans="1:21" x14ac:dyDescent="0.25">
      <c r="A83" s="2">
        <v>28.449000000000002</v>
      </c>
      <c r="B83" s="2">
        <v>0.98986814037758353</v>
      </c>
      <c r="C83" s="2"/>
      <c r="E83" s="2">
        <v>1.0381941320481318</v>
      </c>
      <c r="F83" s="2">
        <f t="shared" si="7"/>
        <v>0.61574034523290266</v>
      </c>
      <c r="G83" s="7"/>
      <c r="H83" s="3">
        <f t="shared" si="9"/>
        <v>2.0610406037505583E-6</v>
      </c>
      <c r="I83" s="2">
        <f t="shared" si="10"/>
        <v>0.61318867043582803</v>
      </c>
      <c r="J83" s="5">
        <f t="shared" si="8"/>
        <v>1117.1757904340488</v>
      </c>
      <c r="K83" s="5">
        <f t="shared" si="11"/>
        <v>1134.2094303123458</v>
      </c>
      <c r="L83" s="2">
        <f t="shared" si="12"/>
        <v>2.3025446656116992</v>
      </c>
      <c r="M83" s="2">
        <f t="shared" si="13"/>
        <v>28.501200000000004</v>
      </c>
      <c r="O83" s="2"/>
      <c r="P83" s="2"/>
      <c r="Q83" s="2"/>
      <c r="R83" s="2"/>
      <c r="S83" s="8"/>
      <c r="T83" s="8"/>
      <c r="U83" s="8"/>
    </row>
    <row r="84" spans="1:21" x14ac:dyDescent="0.25">
      <c r="A84" s="2">
        <v>28.344600000000003</v>
      </c>
      <c r="B84" s="2">
        <v>0.98831175942554672</v>
      </c>
      <c r="C84" s="2"/>
      <c r="E84" s="2">
        <v>1.0395311792840993</v>
      </c>
      <c r="F84" s="2">
        <f t="shared" si="7"/>
        <v>0.61168896961594121</v>
      </c>
      <c r="G84" s="7"/>
      <c r="H84" s="3">
        <f t="shared" si="9"/>
        <v>2.061040603750488E-6</v>
      </c>
      <c r="I84" s="2">
        <f t="shared" si="10"/>
        <v>0.61371465742442188</v>
      </c>
      <c r="J84" s="5">
        <f t="shared" si="8"/>
        <v>1106.010975723141</v>
      </c>
      <c r="K84" s="5">
        <f t="shared" si="11"/>
        <v>1102.0176584756159</v>
      </c>
      <c r="L84" s="2">
        <f t="shared" si="12"/>
        <v>2.2795335291590888</v>
      </c>
      <c r="M84" s="2">
        <f t="shared" si="13"/>
        <v>28.396800000000002</v>
      </c>
      <c r="O84" s="2"/>
      <c r="P84" s="2"/>
      <c r="Q84" s="2"/>
      <c r="R84" s="2"/>
      <c r="S84" s="8"/>
      <c r="T84" s="8"/>
      <c r="U84" s="8"/>
    </row>
    <row r="85" spans="1:21" x14ac:dyDescent="0.25">
      <c r="A85" s="2">
        <v>28.240200000000002</v>
      </c>
      <c r="B85" s="2">
        <v>0.98813061378199707</v>
      </c>
      <c r="C85" s="2"/>
      <c r="E85" s="2">
        <v>1.0389287959001932</v>
      </c>
      <c r="F85" s="2">
        <f t="shared" si="7"/>
        <v>0.61351173147600901</v>
      </c>
      <c r="G85" s="7"/>
      <c r="H85" s="3">
        <f t="shared" si="9"/>
        <v>2.0610406037505583E-6</v>
      </c>
      <c r="I85" s="2">
        <f t="shared" si="10"/>
        <v>0.61260035054597517</v>
      </c>
      <c r="J85" s="5">
        <f t="shared" si="8"/>
        <v>1129.7722265089658</v>
      </c>
      <c r="K85" s="5">
        <f t="shared" si="11"/>
        <v>1083.5016553026812</v>
      </c>
      <c r="L85" s="2">
        <f t="shared" si="12"/>
        <v>2.3285064318246511</v>
      </c>
      <c r="M85" s="2">
        <f t="shared" si="13"/>
        <v>28.292400000000001</v>
      </c>
      <c r="O85" s="2"/>
      <c r="P85" s="2"/>
      <c r="Q85" s="2"/>
      <c r="R85" s="2"/>
      <c r="S85" s="8"/>
      <c r="T85" s="8"/>
      <c r="U85" s="8"/>
    </row>
    <row r="86" spans="1:21" x14ac:dyDescent="0.25">
      <c r="A86" s="2">
        <v>28.135800000000003</v>
      </c>
      <c r="B86" s="2">
        <v>0.98689067513856077</v>
      </c>
      <c r="C86" s="2"/>
      <c r="E86" s="2">
        <v>1.0360022222104039</v>
      </c>
      <c r="F86" s="2">
        <f t="shared" si="7"/>
        <v>0.62242623386354745</v>
      </c>
      <c r="G86" s="7"/>
      <c r="H86" s="3">
        <f t="shared" si="9"/>
        <v>2.061040603750488E-6</v>
      </c>
      <c r="I86" s="2">
        <f t="shared" si="10"/>
        <v>0.61796898266977829</v>
      </c>
      <c r="J86" s="5">
        <f t="shared" si="8"/>
        <v>1019.0019132605926</v>
      </c>
      <c r="K86" s="5">
        <f t="shared" si="11"/>
        <v>1078.0682642012464</v>
      </c>
      <c r="L86" s="2">
        <f t="shared" si="12"/>
        <v>2.1002043185295141</v>
      </c>
      <c r="M86" s="2">
        <f t="shared" si="13"/>
        <v>28.188000000000002</v>
      </c>
      <c r="O86" s="2"/>
      <c r="P86" s="2"/>
      <c r="Q86" s="2"/>
      <c r="R86" s="2"/>
      <c r="S86" s="8"/>
      <c r="T86" s="8"/>
      <c r="U86" s="8"/>
    </row>
    <row r="87" spans="1:21" x14ac:dyDescent="0.25">
      <c r="A87" s="2">
        <v>28.031400000000001</v>
      </c>
      <c r="B87" s="2">
        <v>0.98578985048394552</v>
      </c>
      <c r="C87" s="2"/>
      <c r="E87" s="2">
        <v>1.0398072051419145</v>
      </c>
      <c r="F87" s="2">
        <f t="shared" si="7"/>
        <v>0.61085511214430133</v>
      </c>
      <c r="G87" s="7"/>
      <c r="H87" s="3">
        <f t="shared" si="9"/>
        <v>2.0610406037505583E-6</v>
      </c>
      <c r="I87" s="2">
        <f t="shared" si="10"/>
        <v>0.61664067300392444</v>
      </c>
      <c r="J87" s="5">
        <f t="shared" si="8"/>
        <v>1045.5473705866577</v>
      </c>
      <c r="K87" s="5">
        <f t="shared" si="11"/>
        <v>1044.3854935373115</v>
      </c>
      <c r="L87" s="2">
        <f t="shared" si="12"/>
        <v>2.1549155839237337</v>
      </c>
      <c r="M87" s="2">
        <f t="shared" si="13"/>
        <v>28.083600000000004</v>
      </c>
      <c r="O87" s="2"/>
      <c r="P87" s="2"/>
      <c r="Q87" s="2"/>
      <c r="R87" s="2"/>
      <c r="S87" s="8"/>
      <c r="T87" s="8"/>
      <c r="U87" s="8"/>
    </row>
    <row r="88" spans="1:21" x14ac:dyDescent="0.25">
      <c r="A88" s="2">
        <v>27.927000000000003</v>
      </c>
      <c r="B88" s="2">
        <v>0.98660742204817153</v>
      </c>
      <c r="C88" s="2"/>
      <c r="E88" s="2">
        <v>1.0374194137020769</v>
      </c>
      <c r="F88" s="2">
        <f t="shared" si="7"/>
        <v>0.61809713660941434</v>
      </c>
      <c r="G88" s="7"/>
      <c r="H88" s="3">
        <f t="shared" si="9"/>
        <v>2.061040603750488E-6</v>
      </c>
      <c r="I88" s="2">
        <f t="shared" si="10"/>
        <v>0.61447612437685784</v>
      </c>
      <c r="J88" s="5">
        <f t="shared" si="8"/>
        <v>1090.0088349268747</v>
      </c>
      <c r="K88" s="5">
        <f t="shared" si="11"/>
        <v>993.22514024063162</v>
      </c>
      <c r="L88" s="2">
        <f t="shared" si="12"/>
        <v>2.246552467231052</v>
      </c>
      <c r="M88" s="2">
        <f t="shared" si="13"/>
        <v>27.979200000000002</v>
      </c>
      <c r="O88" s="2"/>
      <c r="P88" s="2"/>
      <c r="Q88" s="2"/>
      <c r="R88" s="2"/>
      <c r="S88" s="8"/>
      <c r="T88" s="8"/>
      <c r="U88" s="8"/>
    </row>
    <row r="89" spans="1:21" x14ac:dyDescent="0.25">
      <c r="A89" s="2">
        <v>27.822600000000001</v>
      </c>
      <c r="B89" s="2">
        <v>0.98648233088393145</v>
      </c>
      <c r="C89" s="2"/>
      <c r="E89" s="2">
        <v>1.0347226119776647</v>
      </c>
      <c r="F89" s="2">
        <f t="shared" si="7"/>
        <v>0.62635498888501451</v>
      </c>
      <c r="G89" s="7"/>
      <c r="H89" s="3">
        <f t="shared" si="9"/>
        <v>2.0610406037505583E-6</v>
      </c>
      <c r="I89" s="2">
        <f t="shared" si="10"/>
        <v>0.62222606274721448</v>
      </c>
      <c r="J89" s="5">
        <f t="shared" si="8"/>
        <v>937.59712240346732</v>
      </c>
      <c r="K89" s="5">
        <f t="shared" si="11"/>
        <v>964.36036798130408</v>
      </c>
      <c r="L89" s="2">
        <f t="shared" si="12"/>
        <v>1.9324257392332285</v>
      </c>
      <c r="M89" s="2">
        <f t="shared" si="13"/>
        <v>27.8748</v>
      </c>
      <c r="O89" s="2"/>
      <c r="P89" s="2"/>
      <c r="Q89" s="2"/>
      <c r="R89" s="2"/>
      <c r="S89" s="8"/>
      <c r="T89" s="8"/>
      <c r="U89" s="8"/>
    </row>
    <row r="90" spans="1:21" x14ac:dyDescent="0.25">
      <c r="A90" s="2">
        <v>27.718200000000003</v>
      </c>
      <c r="B90" s="2">
        <v>0.98639765888951447</v>
      </c>
      <c r="C90" s="2"/>
      <c r="E90" s="2">
        <v>1.0351041583071436</v>
      </c>
      <c r="F90" s="2">
        <f t="shared" si="7"/>
        <v>0.62518154945911319</v>
      </c>
      <c r="G90" s="7"/>
      <c r="H90" s="3">
        <f t="shared" si="9"/>
        <v>2.061040603750488E-6</v>
      </c>
      <c r="I90" s="2">
        <f t="shared" si="10"/>
        <v>0.62576826917206385</v>
      </c>
      <c r="J90" s="5">
        <f t="shared" si="8"/>
        <v>873.97046002556658</v>
      </c>
      <c r="K90" s="5">
        <f t="shared" si="11"/>
        <v>933.03860527771758</v>
      </c>
      <c r="L90" s="2">
        <f t="shared" si="12"/>
        <v>1.8012886045911856</v>
      </c>
      <c r="M90" s="2">
        <f t="shared" si="13"/>
        <v>27.770400000000002</v>
      </c>
      <c r="O90" s="2"/>
      <c r="P90" s="2"/>
      <c r="Q90" s="2"/>
      <c r="R90" s="2"/>
      <c r="S90" s="8"/>
      <c r="T90" s="8"/>
      <c r="U90" s="8"/>
    </row>
    <row r="91" spans="1:21" x14ac:dyDescent="0.25">
      <c r="A91" s="2">
        <v>27.613800000000001</v>
      </c>
      <c r="B91" s="2">
        <v>0.98734440584649019</v>
      </c>
      <c r="C91" s="2"/>
      <c r="E91" s="2">
        <v>1.0347489514661614</v>
      </c>
      <c r="F91" s="2">
        <f t="shared" si="7"/>
        <v>0.62627392783151081</v>
      </c>
      <c r="G91" s="7"/>
      <c r="H91" s="3">
        <f t="shared" si="9"/>
        <v>2.0610406037505583E-6</v>
      </c>
      <c r="I91" s="2">
        <f t="shared" si="10"/>
        <v>0.62572773864531195</v>
      </c>
      <c r="J91" s="5">
        <f t="shared" si="8"/>
        <v>874.67805196395398</v>
      </c>
      <c r="K91" s="5">
        <f t="shared" si="11"/>
        <v>893.93467247178944</v>
      </c>
      <c r="L91" s="2">
        <f t="shared" si="12"/>
        <v>1.8027469803071499</v>
      </c>
      <c r="M91" s="2">
        <f t="shared" si="13"/>
        <v>27.666000000000004</v>
      </c>
      <c r="O91" s="2"/>
      <c r="P91" s="2"/>
      <c r="Q91" s="2"/>
      <c r="R91" s="2"/>
      <c r="S91" s="8"/>
      <c r="T91" s="8"/>
      <c r="U91" s="8"/>
    </row>
    <row r="92" spans="1:21" x14ac:dyDescent="0.25">
      <c r="A92" s="2">
        <v>27.509400000000003</v>
      </c>
      <c r="B92" s="2">
        <v>0.98566651818359274</v>
      </c>
      <c r="C92" s="2"/>
      <c r="E92" s="2">
        <v>1.035632592790622</v>
      </c>
      <c r="F92" s="2">
        <f t="shared" si="7"/>
        <v>0.62355914886262465</v>
      </c>
      <c r="G92" s="7"/>
      <c r="H92" s="3">
        <f t="shared" si="9"/>
        <v>2.061040603750488E-6</v>
      </c>
      <c r="I92" s="2">
        <f t="shared" si="10"/>
        <v>0.62491653834706773</v>
      </c>
      <c r="J92" s="5">
        <f t="shared" si="8"/>
        <v>888.93855706872512</v>
      </c>
      <c r="K92" s="5">
        <f t="shared" si="11"/>
        <v>883.94870820244125</v>
      </c>
      <c r="L92" s="2">
        <f t="shared" si="12"/>
        <v>1.8321384603580129</v>
      </c>
      <c r="M92" s="2">
        <f t="shared" si="13"/>
        <v>27.561600000000002</v>
      </c>
      <c r="O92" s="2"/>
      <c r="P92" s="2"/>
      <c r="Q92" s="2"/>
      <c r="R92" s="2"/>
      <c r="S92" s="8"/>
      <c r="T92" s="8"/>
      <c r="U92" s="8"/>
    </row>
    <row r="93" spans="1:21" x14ac:dyDescent="0.25">
      <c r="A93" s="2">
        <v>27.405000000000001</v>
      </c>
      <c r="B93" s="2">
        <v>0.98478983885325577</v>
      </c>
      <c r="C93" s="2"/>
      <c r="E93" s="2">
        <v>1.0349523711367099</v>
      </c>
      <c r="F93" s="2">
        <f t="shared" si="7"/>
        <v>0.62564816572140269</v>
      </c>
      <c r="G93" s="7"/>
      <c r="H93" s="3">
        <f t="shared" si="9"/>
        <v>2.0610406037505583E-6</v>
      </c>
      <c r="I93" s="2">
        <f t="shared" si="10"/>
        <v>0.62460365729201373</v>
      </c>
      <c r="J93" s="5">
        <f t="shared" si="8"/>
        <v>894.48917089723386</v>
      </c>
      <c r="K93" s="5">
        <f t="shared" si="11"/>
        <v>886.10055881522908</v>
      </c>
      <c r="L93" s="2">
        <f t="shared" si="12"/>
        <v>1.8435785008343712</v>
      </c>
      <c r="M93" s="2">
        <f t="shared" si="13"/>
        <v>27.4572</v>
      </c>
      <c r="O93" s="2"/>
      <c r="P93" s="2"/>
      <c r="Q93" s="2"/>
      <c r="R93" s="2"/>
      <c r="S93" s="8"/>
      <c r="T93" s="8"/>
      <c r="U93" s="8"/>
    </row>
    <row r="94" spans="1:21" x14ac:dyDescent="0.25">
      <c r="A94" s="2">
        <v>27.300600000000003</v>
      </c>
      <c r="B94" s="2">
        <v>0.98472098262329055</v>
      </c>
      <c r="C94" s="2"/>
      <c r="E94" s="2">
        <v>1.0353818173069473</v>
      </c>
      <c r="F94" s="2">
        <f t="shared" si="7"/>
        <v>0.62432867662223657</v>
      </c>
      <c r="G94" s="7"/>
      <c r="H94" s="3">
        <f t="shared" si="9"/>
        <v>2.061040603750488E-6</v>
      </c>
      <c r="I94" s="2">
        <f t="shared" si="10"/>
        <v>0.62498842117181963</v>
      </c>
      <c r="J94" s="5">
        <f t="shared" si="8"/>
        <v>887.66730105672684</v>
      </c>
      <c r="K94" s="5">
        <f t="shared" si="11"/>
        <v>873.19246164074934</v>
      </c>
      <c r="L94" s="2">
        <f t="shared" si="12"/>
        <v>1.8295183500995225</v>
      </c>
      <c r="M94" s="2">
        <f t="shared" si="13"/>
        <v>27.352800000000002</v>
      </c>
      <c r="O94" s="2"/>
      <c r="P94" s="2"/>
      <c r="Q94" s="2"/>
      <c r="R94" s="2"/>
      <c r="S94" s="8"/>
      <c r="T94" s="8"/>
      <c r="U94" s="8"/>
    </row>
    <row r="95" spans="1:21" x14ac:dyDescent="0.25">
      <c r="A95" s="2">
        <v>27.196200000000001</v>
      </c>
      <c r="B95" s="2">
        <v>0.98522276156250799</v>
      </c>
      <c r="C95" s="2"/>
      <c r="E95" s="2">
        <v>1.0348441496376182</v>
      </c>
      <c r="F95" s="2">
        <f t="shared" si="7"/>
        <v>0.62598101813892293</v>
      </c>
      <c r="G95" s="7"/>
      <c r="H95" s="3">
        <f t="shared" si="9"/>
        <v>2.0610406037505583E-6</v>
      </c>
      <c r="I95" s="2">
        <f t="shared" si="10"/>
        <v>0.62515484738057969</v>
      </c>
      <c r="J95" s="5">
        <f t="shared" si="8"/>
        <v>884.72971308950503</v>
      </c>
      <c r="K95" s="5">
        <f t="shared" si="11"/>
        <v>841.44968539651813</v>
      </c>
      <c r="L95" s="2">
        <f t="shared" si="12"/>
        <v>1.8234638620220516</v>
      </c>
      <c r="M95" s="2">
        <f t="shared" si="13"/>
        <v>27.248400000000004</v>
      </c>
      <c r="O95" s="2"/>
      <c r="P95" s="2"/>
      <c r="Q95" s="2"/>
      <c r="R95" s="2"/>
      <c r="S95" s="8"/>
      <c r="T95" s="8"/>
      <c r="U95" s="8"/>
    </row>
    <row r="96" spans="1:21" x14ac:dyDescent="0.25">
      <c r="A96" s="2">
        <v>27.091800000000003</v>
      </c>
      <c r="B96" s="2">
        <v>0.98577841026294699</v>
      </c>
      <c r="C96" s="2"/>
      <c r="E96" s="2">
        <v>1.0325406794015342</v>
      </c>
      <c r="F96" s="2">
        <f t="shared" si="7"/>
        <v>0.63309814042330359</v>
      </c>
      <c r="G96" s="7"/>
      <c r="H96" s="3">
        <f t="shared" si="9"/>
        <v>2.061040603750488E-6</v>
      </c>
      <c r="I96" s="2">
        <f t="shared" si="10"/>
        <v>0.62953957928111326</v>
      </c>
      <c r="J96" s="5">
        <f t="shared" si="8"/>
        <v>810.13756609155587</v>
      </c>
      <c r="K96" s="5">
        <f t="shared" si="11"/>
        <v>812.37718980881868</v>
      </c>
      <c r="L96" s="2">
        <f t="shared" si="12"/>
        <v>1.6697264183382912</v>
      </c>
      <c r="M96" s="2">
        <f t="shared" si="13"/>
        <v>27.144000000000002</v>
      </c>
      <c r="O96" s="2"/>
      <c r="P96" s="2"/>
      <c r="Q96" s="2"/>
      <c r="R96" s="2"/>
      <c r="S96" s="8"/>
      <c r="T96" s="8"/>
      <c r="U96" s="8"/>
    </row>
    <row r="97" spans="1:21" x14ac:dyDescent="0.25">
      <c r="A97" s="2">
        <v>26.987400000000001</v>
      </c>
      <c r="B97" s="2">
        <v>0.98670963479077756</v>
      </c>
      <c r="C97" s="2"/>
      <c r="E97" s="2">
        <v>1.0315628918129749</v>
      </c>
      <c r="F97" s="2">
        <f t="shared" si="7"/>
        <v>0.63613810140582905</v>
      </c>
      <c r="G97" s="7"/>
      <c r="H97" s="3">
        <f t="shared" si="9"/>
        <v>2.0610406037505583E-6</v>
      </c>
      <c r="I97" s="2">
        <f t="shared" si="10"/>
        <v>0.63461812091456626</v>
      </c>
      <c r="J97" s="5">
        <f t="shared" si="8"/>
        <v>730.22467584756953</v>
      </c>
      <c r="K97" s="5">
        <f t="shared" si="11"/>
        <v>781.13219777228767</v>
      </c>
      <c r="L97" s="2">
        <f t="shared" si="12"/>
        <v>1.5050227067824304</v>
      </c>
      <c r="M97" s="2">
        <f t="shared" si="13"/>
        <v>27.0396</v>
      </c>
      <c r="O97" s="2"/>
      <c r="P97" s="2"/>
      <c r="Q97" s="2"/>
      <c r="R97" s="2"/>
      <c r="S97" s="8"/>
      <c r="T97" s="8"/>
      <c r="U97" s="8"/>
    </row>
    <row r="98" spans="1:21" x14ac:dyDescent="0.25">
      <c r="A98" s="2">
        <v>26.883000000000003</v>
      </c>
      <c r="B98" s="2">
        <v>0.98641152181494107</v>
      </c>
      <c r="C98" s="2"/>
      <c r="E98" s="2">
        <v>1.0333414714450053</v>
      </c>
      <c r="F98" s="2">
        <f t="shared" si="7"/>
        <v>0.63061685493073982</v>
      </c>
      <c r="G98" s="7"/>
      <c r="H98" s="3">
        <f t="shared" si="9"/>
        <v>2.061040603750488E-6</v>
      </c>
      <c r="I98" s="2">
        <f t="shared" si="10"/>
        <v>0.63337747816828438</v>
      </c>
      <c r="J98" s="5">
        <f t="shared" si="8"/>
        <v>749.12669295873582</v>
      </c>
      <c r="K98" s="5">
        <f t="shared" si="11"/>
        <v>744.34350822657279</v>
      </c>
      <c r="L98" s="2">
        <f t="shared" si="12"/>
        <v>1.5439805315412791</v>
      </c>
      <c r="M98" s="2">
        <f t="shared" si="13"/>
        <v>26.935200000000002</v>
      </c>
      <c r="O98" s="2"/>
      <c r="P98" s="2"/>
      <c r="Q98" s="2"/>
      <c r="R98" s="2"/>
      <c r="S98" s="8"/>
      <c r="T98" s="8"/>
      <c r="U98" s="8"/>
    </row>
    <row r="99" spans="1:21" x14ac:dyDescent="0.25">
      <c r="A99" s="2">
        <v>26.778600000000001</v>
      </c>
      <c r="B99" s="2">
        <v>0.98483571895291422</v>
      </c>
      <c r="C99" s="2"/>
      <c r="E99" s="2">
        <v>1.0308191543769365</v>
      </c>
      <c r="F99" s="2">
        <f t="shared" si="7"/>
        <v>0.63845797688477357</v>
      </c>
      <c r="G99" s="7"/>
      <c r="H99" s="3">
        <f t="shared" si="9"/>
        <v>2.0610406037505583E-6</v>
      </c>
      <c r="I99" s="2">
        <f t="shared" si="10"/>
        <v>0.6345374159077567</v>
      </c>
      <c r="J99" s="5">
        <f t="shared" si="8"/>
        <v>731.44234087407199</v>
      </c>
      <c r="K99" s="5">
        <f t="shared" si="11"/>
        <v>720.43741650114441</v>
      </c>
      <c r="L99" s="2">
        <f t="shared" si="12"/>
        <v>1.5075323638438189</v>
      </c>
      <c r="M99" s="2">
        <f t="shared" si="13"/>
        <v>26.830800000000004</v>
      </c>
      <c r="O99" s="2"/>
      <c r="P99" s="2"/>
      <c r="Q99" s="2"/>
      <c r="R99" s="2"/>
      <c r="S99" s="8"/>
      <c r="T99" s="8"/>
      <c r="U99" s="8"/>
    </row>
    <row r="100" spans="1:21" x14ac:dyDescent="0.25">
      <c r="A100" s="2">
        <v>26.674200000000003</v>
      </c>
      <c r="B100" s="2">
        <v>0.98330790058978923</v>
      </c>
      <c r="C100" s="2"/>
      <c r="E100" s="2">
        <v>1.0320092838039381</v>
      </c>
      <c r="F100" s="2">
        <f t="shared" si="7"/>
        <v>0.63474885850892548</v>
      </c>
      <c r="G100" s="7"/>
      <c r="H100" s="3">
        <f t="shared" si="9"/>
        <v>2.061040603750488E-6</v>
      </c>
      <c r="I100" s="2">
        <f t="shared" si="10"/>
        <v>0.63660341769684958</v>
      </c>
      <c r="J100" s="5">
        <f t="shared" si="8"/>
        <v>700.78626536093043</v>
      </c>
      <c r="K100" s="5">
        <f t="shared" si="11"/>
        <v>699.67122052434729</v>
      </c>
      <c r="L100" s="2">
        <f t="shared" si="12"/>
        <v>1.4443489474595417</v>
      </c>
      <c r="M100" s="2">
        <f t="shared" si="13"/>
        <v>26.726400000000002</v>
      </c>
      <c r="O100" s="2"/>
      <c r="P100" s="2"/>
      <c r="Q100" s="2"/>
      <c r="R100" s="2"/>
      <c r="S100" s="8"/>
      <c r="T100" s="8"/>
      <c r="U100" s="8"/>
    </row>
    <row r="101" spans="1:21" x14ac:dyDescent="0.25">
      <c r="A101" s="2">
        <v>26.569800000000004</v>
      </c>
      <c r="B101" s="2">
        <v>0.98371183313780941</v>
      </c>
      <c r="C101" s="2"/>
      <c r="E101" s="2">
        <v>1.0303698847693339</v>
      </c>
      <c r="F101" s="2">
        <f t="shared" si="7"/>
        <v>0.63986253117748315</v>
      </c>
      <c r="G101" s="7"/>
      <c r="H101" s="3">
        <f t="shared" si="9"/>
        <v>2.061040603750488E-6</v>
      </c>
      <c r="I101" s="2">
        <f t="shared" si="10"/>
        <v>0.63730569484320432</v>
      </c>
      <c r="J101" s="5">
        <f t="shared" si="8"/>
        <v>690.60710746441464</v>
      </c>
      <c r="K101" s="5">
        <f t="shared" si="11"/>
        <v>679.89826830170773</v>
      </c>
      <c r="L101" s="2">
        <f t="shared" si="12"/>
        <v>1.4233692897228352</v>
      </c>
      <c r="M101" s="2">
        <f t="shared" si="13"/>
        <v>26.622000000000003</v>
      </c>
      <c r="O101" s="2"/>
      <c r="P101" s="2"/>
      <c r="Q101" s="2"/>
      <c r="R101" s="2"/>
      <c r="S101" s="8"/>
      <c r="T101" s="8"/>
      <c r="U101" s="8"/>
    </row>
    <row r="102" spans="1:21" x14ac:dyDescent="0.25">
      <c r="A102" s="2">
        <v>26.465400000000002</v>
      </c>
      <c r="B102" s="2">
        <v>0.98299734687987494</v>
      </c>
      <c r="C102" s="2"/>
      <c r="E102" s="2">
        <v>1.0290445922397027</v>
      </c>
      <c r="F102" s="2">
        <f t="shared" si="7"/>
        <v>0.64401985128530093</v>
      </c>
      <c r="G102" s="7"/>
      <c r="H102" s="3">
        <f t="shared" si="9"/>
        <v>2.0610406037505583E-6</v>
      </c>
      <c r="I102" s="2">
        <f t="shared" si="10"/>
        <v>0.64194119123139204</v>
      </c>
      <c r="J102" s="5">
        <f t="shared" si="8"/>
        <v>626.3936959635837</v>
      </c>
      <c r="K102" s="5">
        <f t="shared" si="11"/>
        <v>662.76464348814704</v>
      </c>
      <c r="L102" s="2">
        <f t="shared" si="12"/>
        <v>1.2910228413143283</v>
      </c>
      <c r="M102" s="2">
        <f t="shared" si="13"/>
        <v>26.517600000000002</v>
      </c>
      <c r="O102" s="2"/>
      <c r="P102" s="2"/>
      <c r="Q102" s="2"/>
      <c r="R102" s="2"/>
      <c r="S102" s="8"/>
      <c r="T102" s="8"/>
      <c r="U102" s="8"/>
    </row>
    <row r="103" spans="1:21" x14ac:dyDescent="0.25">
      <c r="A103" s="2">
        <v>26.361000000000004</v>
      </c>
      <c r="B103" s="2">
        <v>0.98163542237864176</v>
      </c>
      <c r="C103" s="2"/>
      <c r="E103" s="2">
        <v>1.031501334380436</v>
      </c>
      <c r="F103" s="2">
        <f t="shared" si="7"/>
        <v>0.63632986301509842</v>
      </c>
      <c r="G103" s="7"/>
      <c r="H103" s="3">
        <f t="shared" si="9"/>
        <v>2.061040603750488E-6</v>
      </c>
      <c r="I103" s="2">
        <f t="shared" si="10"/>
        <v>0.64017485715019973</v>
      </c>
      <c r="J103" s="5">
        <f t="shared" si="8"/>
        <v>650.26193184553779</v>
      </c>
      <c r="K103" s="5">
        <f t="shared" si="11"/>
        <v>639.02908603651031</v>
      </c>
      <c r="L103" s="2">
        <f t="shared" si="12"/>
        <v>1.3402162446068859</v>
      </c>
      <c r="M103" s="2">
        <f t="shared" si="13"/>
        <v>26.413200000000003</v>
      </c>
      <c r="O103" s="2"/>
      <c r="P103" s="2"/>
      <c r="Q103" s="2"/>
      <c r="R103" s="2"/>
      <c r="S103" s="8"/>
      <c r="T103" s="8"/>
      <c r="U103" s="8"/>
    </row>
    <row r="104" spans="1:21" x14ac:dyDescent="0.25">
      <c r="A104" s="2">
        <v>26.256600000000002</v>
      </c>
      <c r="B104" s="2">
        <v>0.9803534320392977</v>
      </c>
      <c r="C104" s="2"/>
      <c r="E104" s="2">
        <v>1.0288360605132731</v>
      </c>
      <c r="F104" s="2">
        <f t="shared" si="7"/>
        <v>0.64467591410409641</v>
      </c>
      <c r="G104" s="7"/>
      <c r="H104" s="3">
        <f t="shared" si="9"/>
        <v>2.0610406037505583E-6</v>
      </c>
      <c r="I104" s="2">
        <f t="shared" si="10"/>
        <v>0.64050288855959736</v>
      </c>
      <c r="J104" s="5">
        <f t="shared" si="8"/>
        <v>645.77421680626867</v>
      </c>
      <c r="K104" s="5">
        <f t="shared" si="11"/>
        <v>608.26478428563769</v>
      </c>
      <c r="L104" s="2">
        <f t="shared" si="12"/>
        <v>1.3309668816929359</v>
      </c>
      <c r="M104" s="2">
        <f t="shared" si="13"/>
        <v>26.308800000000005</v>
      </c>
      <c r="O104" s="2"/>
      <c r="P104" s="2"/>
      <c r="Q104" s="2"/>
      <c r="R104" s="2"/>
      <c r="S104" s="8"/>
      <c r="T104" s="8"/>
      <c r="U104" s="8"/>
    </row>
    <row r="105" spans="1:21" x14ac:dyDescent="0.25">
      <c r="A105" s="2">
        <v>26.152200000000004</v>
      </c>
      <c r="B105" s="2">
        <v>0.98010859056604971</v>
      </c>
      <c r="C105" s="2"/>
      <c r="E105" s="2">
        <v>1.0283960293735368</v>
      </c>
      <c r="F105" s="2">
        <f t="shared" si="7"/>
        <v>0.64606201638079963</v>
      </c>
      <c r="G105" s="7"/>
      <c r="H105" s="3">
        <f t="shared" si="9"/>
        <v>2.061040603750488E-6</v>
      </c>
      <c r="I105" s="2">
        <f t="shared" si="10"/>
        <v>0.64536896524244802</v>
      </c>
      <c r="J105" s="5">
        <f t="shared" si="8"/>
        <v>582.1084781027464</v>
      </c>
      <c r="K105" s="5">
        <f t="shared" si="11"/>
        <v>583.53230101545876</v>
      </c>
      <c r="L105" s="2">
        <f t="shared" si="12"/>
        <v>1.1997492091571622</v>
      </c>
      <c r="M105" s="2">
        <f t="shared" si="13"/>
        <v>26.204400000000003</v>
      </c>
      <c r="O105" s="2"/>
      <c r="P105" s="2"/>
      <c r="Q105" s="2"/>
      <c r="R105" s="2"/>
      <c r="S105" s="8"/>
      <c r="T105" s="8"/>
      <c r="U105" s="8"/>
    </row>
    <row r="106" spans="1:21" x14ac:dyDescent="0.25">
      <c r="A106" s="2">
        <v>26.047800000000002</v>
      </c>
      <c r="B106" s="2">
        <v>0.97810947454110175</v>
      </c>
      <c r="C106" s="2"/>
      <c r="E106" s="2">
        <v>1.0264731062001085</v>
      </c>
      <c r="F106" s="2">
        <f t="shared" si="7"/>
        <v>0.65214672870045742</v>
      </c>
      <c r="G106" s="7"/>
      <c r="H106" s="3">
        <f t="shared" si="9"/>
        <v>2.0610406037505583E-6</v>
      </c>
      <c r="I106" s="2">
        <f t="shared" si="10"/>
        <v>0.64910437254062847</v>
      </c>
      <c r="J106" s="5">
        <f t="shared" si="8"/>
        <v>536.785598710052</v>
      </c>
      <c r="K106" s="5">
        <f t="shared" si="11"/>
        <v>547.33199880067809</v>
      </c>
      <c r="L106" s="2">
        <f t="shared" si="12"/>
        <v>1.1063369144499704</v>
      </c>
      <c r="M106" s="2">
        <f t="shared" si="13"/>
        <v>26.1</v>
      </c>
      <c r="O106" s="2"/>
      <c r="P106" s="2"/>
      <c r="Q106" s="2"/>
      <c r="R106" s="2"/>
      <c r="S106" s="8"/>
      <c r="T106" s="8"/>
      <c r="U106" s="8"/>
    </row>
    <row r="107" spans="1:21" x14ac:dyDescent="0.25">
      <c r="A107" s="2">
        <v>25.943400000000004</v>
      </c>
      <c r="B107" s="2">
        <v>0.97720120720053094</v>
      </c>
      <c r="C107" s="2"/>
      <c r="E107" s="2">
        <v>1.0265126831298788</v>
      </c>
      <c r="F107" s="2">
        <f t="shared" si="7"/>
        <v>0.65202104238951475</v>
      </c>
      <c r="G107" s="7"/>
      <c r="H107" s="3">
        <f t="shared" si="9"/>
        <v>2.061040603750488E-6</v>
      </c>
      <c r="I107" s="2">
        <f t="shared" si="10"/>
        <v>0.65208388554498609</v>
      </c>
      <c r="J107" s="5">
        <f t="shared" si="8"/>
        <v>502.73127961268938</v>
      </c>
      <c r="K107" s="5">
        <f t="shared" si="11"/>
        <v>501.98758043693306</v>
      </c>
      <c r="L107" s="2">
        <f t="shared" si="12"/>
        <v>1.0361495800571927</v>
      </c>
      <c r="M107" s="2">
        <f t="shared" si="13"/>
        <v>25.995600000000003</v>
      </c>
      <c r="O107" s="2"/>
      <c r="P107" s="2"/>
      <c r="Q107" s="2"/>
      <c r="R107" s="2"/>
      <c r="S107" s="8"/>
      <c r="T107" s="8"/>
      <c r="U107" s="8"/>
    </row>
    <row r="108" spans="1:21" x14ac:dyDescent="0.25">
      <c r="A108" s="2">
        <v>25.839000000000002</v>
      </c>
      <c r="B108" s="2">
        <v>0.97708034488736517</v>
      </c>
      <c r="C108" s="2"/>
      <c r="E108" s="2">
        <v>1.0245325545556792</v>
      </c>
      <c r="F108" s="2">
        <f t="shared" si="7"/>
        <v>0.65833295122073443</v>
      </c>
      <c r="G108" s="7"/>
      <c r="H108" s="3">
        <f t="shared" si="9"/>
        <v>2.0610406037505583E-6</v>
      </c>
      <c r="I108" s="2">
        <f t="shared" si="10"/>
        <v>0.65517699680512465</v>
      </c>
      <c r="J108" s="5">
        <f t="shared" si="8"/>
        <v>469.26042077163407</v>
      </c>
      <c r="K108" s="5">
        <f t="shared" si="11"/>
        <v>452.25752792089008</v>
      </c>
      <c r="L108" s="2">
        <f t="shared" si="12"/>
        <v>0.96716478094340974</v>
      </c>
      <c r="M108" s="2">
        <f t="shared" si="13"/>
        <v>25.891200000000005</v>
      </c>
      <c r="O108" s="2"/>
      <c r="P108" s="2"/>
      <c r="Q108" s="2"/>
      <c r="R108" s="2"/>
      <c r="S108" s="8"/>
      <c r="T108" s="8"/>
      <c r="U108" s="8"/>
    </row>
    <row r="109" spans="1:21" x14ac:dyDescent="0.25">
      <c r="A109" s="2">
        <v>25.734600000000004</v>
      </c>
      <c r="B109" s="2">
        <v>0.97673609825578978</v>
      </c>
      <c r="C109" s="2"/>
      <c r="E109" s="2">
        <v>1.0233855566189247</v>
      </c>
      <c r="F109" s="2">
        <f t="shared" si="7"/>
        <v>0.66201123859448718</v>
      </c>
      <c r="G109" s="7"/>
      <c r="H109" s="3">
        <f t="shared" si="9"/>
        <v>2.061040603750488E-6</v>
      </c>
      <c r="I109" s="2">
        <f t="shared" si="10"/>
        <v>0.66017209490761086</v>
      </c>
      <c r="J109" s="5">
        <f t="shared" si="8"/>
        <v>419.05212498754344</v>
      </c>
      <c r="K109" s="5">
        <f t="shared" si="11"/>
        <v>410.37035542285793</v>
      </c>
      <c r="L109" s="2">
        <f t="shared" si="12"/>
        <v>0.86368344468725156</v>
      </c>
      <c r="M109" s="2">
        <f t="shared" si="13"/>
        <v>25.786800000000003</v>
      </c>
      <c r="O109" s="2"/>
      <c r="P109" s="2"/>
      <c r="Q109" s="2"/>
      <c r="R109" s="2"/>
      <c r="S109" s="8"/>
      <c r="T109" s="8"/>
      <c r="U109" s="8"/>
    </row>
    <row r="110" spans="1:21" x14ac:dyDescent="0.25">
      <c r="A110" s="2">
        <v>25.630200000000002</v>
      </c>
      <c r="B110" s="2">
        <v>0.97609994108699927</v>
      </c>
      <c r="C110" s="2"/>
      <c r="E110" s="2">
        <v>1.0184967241144252</v>
      </c>
      <c r="F110" s="2">
        <f t="shared" si="7"/>
        <v>0.6778736980616159</v>
      </c>
      <c r="G110" s="7"/>
      <c r="H110" s="3">
        <f t="shared" si="9"/>
        <v>2.0610406037505583E-6</v>
      </c>
      <c r="I110" s="2">
        <f t="shared" si="10"/>
        <v>0.66994246832805149</v>
      </c>
      <c r="J110" s="5">
        <f t="shared" si="8"/>
        <v>333.45821552253165</v>
      </c>
      <c r="K110" s="5">
        <f t="shared" si="11"/>
        <v>388.57459707916092</v>
      </c>
      <c r="L110" s="2">
        <f t="shared" si="12"/>
        <v>0.68727092184614247</v>
      </c>
      <c r="M110" s="2">
        <f t="shared" si="13"/>
        <v>25.682400000000001</v>
      </c>
      <c r="O110" s="2"/>
      <c r="P110" s="2"/>
      <c r="Q110" s="2"/>
      <c r="R110" s="2"/>
      <c r="S110" s="8"/>
      <c r="T110" s="8"/>
      <c r="U110" s="8"/>
    </row>
    <row r="111" spans="1:21" x14ac:dyDescent="0.25">
      <c r="A111" s="2">
        <v>25.525800000000004</v>
      </c>
      <c r="B111" s="2">
        <v>0.97350844351519739</v>
      </c>
      <c r="C111" s="2"/>
      <c r="E111" s="2">
        <v>1.0229052232633602</v>
      </c>
      <c r="F111" s="2">
        <f t="shared" si="7"/>
        <v>0.66355645809884756</v>
      </c>
      <c r="G111" s="7"/>
      <c r="H111" s="3">
        <f t="shared" si="9"/>
        <v>2.061040603750488E-6</v>
      </c>
      <c r="I111" s="2">
        <f t="shared" si="10"/>
        <v>0.67071507808023179</v>
      </c>
      <c r="J111" s="5">
        <f t="shared" si="8"/>
        <v>327.34973621989121</v>
      </c>
      <c r="K111" s="5">
        <f t="shared" si="11"/>
        <v>366.65652364446521</v>
      </c>
      <c r="L111" s="2">
        <f t="shared" si="12"/>
        <v>0.67468109797620757</v>
      </c>
      <c r="M111" s="2">
        <f t="shared" si="13"/>
        <v>25.578000000000003</v>
      </c>
      <c r="O111" s="2"/>
      <c r="P111" s="2"/>
      <c r="Q111" s="2"/>
      <c r="R111" s="2"/>
      <c r="S111" s="8"/>
      <c r="T111" s="8"/>
      <c r="U111" s="8"/>
    </row>
    <row r="112" spans="1:21" x14ac:dyDescent="0.25">
      <c r="A112" s="2">
        <v>25.421400000000002</v>
      </c>
      <c r="B112" s="2">
        <v>0.97307927331468147</v>
      </c>
      <c r="C112" s="2"/>
      <c r="E112" s="2">
        <v>1.0233279983896724</v>
      </c>
      <c r="F112" s="2">
        <f t="shared" si="7"/>
        <v>0.6621962506281367</v>
      </c>
      <c r="G112" s="7"/>
      <c r="H112" s="3">
        <f t="shared" si="9"/>
        <v>2.0610406037505583E-6</v>
      </c>
      <c r="I112" s="2">
        <f t="shared" si="10"/>
        <v>0.66287635436349213</v>
      </c>
      <c r="J112" s="5">
        <f t="shared" si="8"/>
        <v>393.75248789420431</v>
      </c>
      <c r="K112" s="5">
        <f t="shared" si="11"/>
        <v>345.77838839299</v>
      </c>
      <c r="L112" s="2">
        <f t="shared" si="12"/>
        <v>0.81153986537775524</v>
      </c>
      <c r="M112" s="2">
        <f t="shared" si="13"/>
        <v>25.473600000000005</v>
      </c>
      <c r="O112" s="2"/>
      <c r="P112" s="2"/>
      <c r="Q112" s="2"/>
      <c r="R112" s="2"/>
      <c r="S112" s="8"/>
      <c r="T112" s="8"/>
      <c r="U112" s="8"/>
    </row>
    <row r="113" spans="1:21" x14ac:dyDescent="0.25">
      <c r="A113" s="2">
        <v>25.317000000000004</v>
      </c>
      <c r="B113" s="2">
        <v>0.97293320819962181</v>
      </c>
      <c r="C113" s="2"/>
      <c r="E113" s="2">
        <v>1.0205088106734621</v>
      </c>
      <c r="F113" s="2">
        <f t="shared" si="7"/>
        <v>0.67130873508766886</v>
      </c>
      <c r="G113" s="7"/>
      <c r="H113" s="3">
        <f t="shared" si="9"/>
        <v>2.061040603750488E-6</v>
      </c>
      <c r="I113" s="2">
        <f t="shared" si="10"/>
        <v>0.66675249285790272</v>
      </c>
      <c r="J113" s="5">
        <f t="shared" si="8"/>
        <v>359.67005359815568</v>
      </c>
      <c r="K113" s="5">
        <f t="shared" si="11"/>
        <v>342.33144784168837</v>
      </c>
      <c r="L113" s="2">
        <f t="shared" si="12"/>
        <v>0.74129458441891305</v>
      </c>
      <c r="M113" s="2">
        <f t="shared" si="13"/>
        <v>25.369200000000003</v>
      </c>
      <c r="O113" s="2"/>
      <c r="P113" s="2"/>
      <c r="Q113" s="2"/>
      <c r="R113" s="2"/>
      <c r="S113" s="8"/>
      <c r="T113" s="8"/>
      <c r="U113" s="8"/>
    </row>
    <row r="114" spans="1:21" x14ac:dyDescent="0.25">
      <c r="A114" s="2">
        <v>25.212600000000002</v>
      </c>
      <c r="B114" s="2">
        <v>0.97233327424324667</v>
      </c>
      <c r="C114" s="2"/>
      <c r="E114" s="2">
        <v>1.0198638101762576</v>
      </c>
      <c r="F114" s="2">
        <f t="shared" si="7"/>
        <v>0.67340762336813209</v>
      </c>
      <c r="G114" s="7"/>
      <c r="H114" s="3">
        <f t="shared" si="9"/>
        <v>2.0610406037505583E-6</v>
      </c>
      <c r="I114" s="2">
        <f t="shared" si="10"/>
        <v>0.67235817922790053</v>
      </c>
      <c r="J114" s="5">
        <f t="shared" si="8"/>
        <v>314.66144873016754</v>
      </c>
      <c r="K114" s="5">
        <f t="shared" si="11"/>
        <v>343.16433346400174</v>
      </c>
      <c r="L114" s="2">
        <f t="shared" si="12"/>
        <v>0.64853002226784984</v>
      </c>
      <c r="M114" s="2">
        <f t="shared" si="13"/>
        <v>25.264800000000001</v>
      </c>
      <c r="O114" s="2"/>
      <c r="P114" s="2"/>
      <c r="Q114" s="2"/>
      <c r="R114" s="2"/>
      <c r="S114" s="8"/>
      <c r="T114" s="8"/>
      <c r="U114" s="8"/>
    </row>
    <row r="115" spans="1:21" x14ac:dyDescent="0.25">
      <c r="A115" s="2">
        <v>25.108200000000004</v>
      </c>
      <c r="B115" s="2">
        <v>0.97188557537325893</v>
      </c>
      <c r="C115" s="2"/>
      <c r="E115" s="2">
        <v>1.0206350954531669</v>
      </c>
      <c r="F115" s="2">
        <f t="shared" si="7"/>
        <v>0.67089840888650698</v>
      </c>
      <c r="G115" s="7"/>
      <c r="H115" s="3">
        <f t="shared" si="9"/>
        <v>2.061040603750488E-6</v>
      </c>
      <c r="I115" s="2">
        <f t="shared" si="10"/>
        <v>0.67215301612731948</v>
      </c>
      <c r="J115" s="5">
        <f t="shared" si="8"/>
        <v>316.22351276602313</v>
      </c>
      <c r="K115" s="5">
        <f t="shared" si="11"/>
        <v>328.24414240108189</v>
      </c>
      <c r="L115" s="2">
        <f t="shared" si="12"/>
        <v>0.6517494996713844</v>
      </c>
      <c r="M115" s="2">
        <f t="shared" si="13"/>
        <v>25.160400000000003</v>
      </c>
      <c r="O115" s="2"/>
      <c r="P115" s="2"/>
      <c r="Q115" s="2"/>
      <c r="R115" s="2"/>
      <c r="S115" s="8"/>
      <c r="T115" s="8"/>
      <c r="U115" s="8"/>
    </row>
    <row r="116" spans="1:21" x14ac:dyDescent="0.25">
      <c r="A116" s="2">
        <v>25.003800000000002</v>
      </c>
      <c r="B116" s="2">
        <v>0.96958312949236247</v>
      </c>
      <c r="C116" s="2"/>
      <c r="E116" s="2">
        <v>1.0210734126132235</v>
      </c>
      <c r="F116" s="2">
        <f t="shared" si="7"/>
        <v>0.66947578322558143</v>
      </c>
      <c r="G116" s="7"/>
      <c r="H116" s="3">
        <f t="shared" si="9"/>
        <v>2.0610406037505583E-6</v>
      </c>
      <c r="I116" s="2">
        <f t="shared" si="10"/>
        <v>0.67018709605604421</v>
      </c>
      <c r="J116" s="5">
        <f t="shared" si="8"/>
        <v>331.51416433145795</v>
      </c>
      <c r="K116" s="5">
        <f t="shared" si="11"/>
        <v>309.15312451085612</v>
      </c>
      <c r="L116" s="2">
        <f t="shared" si="12"/>
        <v>0.6832641534055699</v>
      </c>
      <c r="M116" s="2">
        <f t="shared" si="13"/>
        <v>25.056000000000004</v>
      </c>
      <c r="O116" s="2"/>
      <c r="P116" s="2"/>
      <c r="Q116" s="2"/>
      <c r="R116" s="2"/>
      <c r="S116" s="8"/>
      <c r="T116" s="8"/>
      <c r="U116" s="8"/>
    </row>
    <row r="117" spans="1:21" x14ac:dyDescent="0.25">
      <c r="A117" s="2">
        <v>24.899400000000004</v>
      </c>
      <c r="B117" s="2">
        <v>0.96899896214700099</v>
      </c>
      <c r="C117" s="2"/>
      <c r="E117" s="2">
        <v>1.0196619626716328</v>
      </c>
      <c r="F117" s="2">
        <f t="shared" si="7"/>
        <v>0.67406553520846235</v>
      </c>
      <c r="G117" s="7"/>
      <c r="H117" s="3">
        <f t="shared" si="9"/>
        <v>2.061040603750488E-6</v>
      </c>
      <c r="I117" s="2">
        <f t="shared" si="10"/>
        <v>0.67177065921702184</v>
      </c>
      <c r="J117" s="5">
        <f t="shared" si="8"/>
        <v>319.15153257960503</v>
      </c>
      <c r="K117" s="5">
        <f t="shared" si="11"/>
        <v>297.61431915871981</v>
      </c>
      <c r="L117" s="2">
        <f t="shared" si="12"/>
        <v>0.65778426739576268</v>
      </c>
      <c r="M117" s="2">
        <f t="shared" si="13"/>
        <v>24.951600000000003</v>
      </c>
      <c r="O117" s="2"/>
      <c r="P117" s="2"/>
      <c r="Q117" s="2"/>
      <c r="R117" s="2"/>
      <c r="S117" s="8"/>
      <c r="T117" s="8"/>
      <c r="U117" s="8"/>
    </row>
    <row r="118" spans="1:21" x14ac:dyDescent="0.25">
      <c r="A118" s="2">
        <v>24.795000000000002</v>
      </c>
      <c r="B118" s="2">
        <v>0.97023568146988548</v>
      </c>
      <c r="C118" s="2"/>
      <c r="E118" s="2">
        <v>1.0163635779736511</v>
      </c>
      <c r="F118" s="2">
        <f t="shared" si="7"/>
        <v>0.68489015034468881</v>
      </c>
      <c r="G118" s="7"/>
      <c r="H118" s="3">
        <f t="shared" si="9"/>
        <v>2.0610406037505583E-6</v>
      </c>
      <c r="I118" s="2">
        <f t="shared" si="10"/>
        <v>0.67947784277657552</v>
      </c>
      <c r="J118" s="5">
        <f t="shared" si="8"/>
        <v>264.21496414702676</v>
      </c>
      <c r="K118" s="5">
        <f t="shared" si="11"/>
        <v>293.18055936790711</v>
      </c>
      <c r="L118" s="2">
        <f t="shared" si="12"/>
        <v>0.54455776922552013</v>
      </c>
      <c r="M118" s="2">
        <f t="shared" si="13"/>
        <v>24.847200000000001</v>
      </c>
      <c r="O118" s="2"/>
      <c r="P118" s="2"/>
      <c r="Q118" s="2"/>
      <c r="R118" s="2"/>
      <c r="S118" s="8"/>
      <c r="T118" s="8"/>
      <c r="U118" s="8"/>
    </row>
    <row r="119" spans="1:21" x14ac:dyDescent="0.25">
      <c r="A119" s="2">
        <v>24.690600000000003</v>
      </c>
      <c r="B119" s="2">
        <v>0.96848042390506717</v>
      </c>
      <c r="C119" s="2"/>
      <c r="E119" s="2">
        <v>1.0189807541268134</v>
      </c>
      <c r="F119" s="2">
        <f t="shared" si="7"/>
        <v>0.67628972060128356</v>
      </c>
      <c r="G119" s="7"/>
      <c r="H119" s="3">
        <f t="shared" si="9"/>
        <v>2.061040603750488E-6</v>
      </c>
      <c r="I119" s="2">
        <f t="shared" si="10"/>
        <v>0.68058993547298618</v>
      </c>
      <c r="J119" s="5">
        <f t="shared" si="8"/>
        <v>256.96742196948617</v>
      </c>
      <c r="K119" s="5">
        <f t="shared" si="11"/>
        <v>287.76297150777646</v>
      </c>
      <c r="L119" s="2">
        <f t="shared" si="12"/>
        <v>0.52962029052019621</v>
      </c>
      <c r="M119" s="2">
        <f t="shared" si="13"/>
        <v>24.742800000000003</v>
      </c>
      <c r="O119" s="2"/>
      <c r="P119" s="2"/>
      <c r="Q119" s="2"/>
      <c r="R119" s="2"/>
      <c r="S119" s="8"/>
      <c r="T119" s="8"/>
      <c r="U119" s="8"/>
    </row>
    <row r="120" spans="1:21" x14ac:dyDescent="0.25">
      <c r="A120" s="2">
        <v>24.586200000000002</v>
      </c>
      <c r="B120" s="2">
        <v>0.96631151039059049</v>
      </c>
      <c r="C120" s="2"/>
      <c r="E120" s="2">
        <v>1.0196817075336357</v>
      </c>
      <c r="F120" s="2">
        <f t="shared" si="7"/>
        <v>0.67400115501549029</v>
      </c>
      <c r="G120" s="7"/>
      <c r="H120" s="3">
        <f t="shared" si="9"/>
        <v>2.0610406037505583E-6</v>
      </c>
      <c r="I120" s="2">
        <f t="shared" si="10"/>
        <v>0.67514543780838698</v>
      </c>
      <c r="J120" s="5">
        <f t="shared" si="8"/>
        <v>294.0547138119598</v>
      </c>
      <c r="K120" s="5">
        <f t="shared" si="11"/>
        <v>285.69359204469868</v>
      </c>
      <c r="L120" s="2">
        <f t="shared" si="12"/>
        <v>0.60605870489069924</v>
      </c>
      <c r="M120" s="2">
        <f t="shared" si="13"/>
        <v>24.638400000000004</v>
      </c>
      <c r="O120" s="2"/>
      <c r="P120" s="2"/>
      <c r="Q120" s="2"/>
      <c r="R120" s="2"/>
      <c r="S120" s="8"/>
      <c r="T120" s="8"/>
      <c r="U120" s="8"/>
    </row>
    <row r="121" spans="1:21" x14ac:dyDescent="0.25">
      <c r="A121" s="2">
        <v>24.481800000000003</v>
      </c>
      <c r="B121" s="2">
        <v>0.96609659115063251</v>
      </c>
      <c r="C121" s="2"/>
      <c r="E121" s="2">
        <v>1.0198521473405893</v>
      </c>
      <c r="F121" s="2">
        <f t="shared" si="7"/>
        <v>0.67344562373480132</v>
      </c>
      <c r="G121" s="7"/>
      <c r="H121" s="3">
        <f t="shared" si="9"/>
        <v>2.061040603750488E-6</v>
      </c>
      <c r="I121" s="2">
        <f t="shared" si="10"/>
        <v>0.67372338937514575</v>
      </c>
      <c r="J121" s="5">
        <f t="shared" si="8"/>
        <v>304.4262250308044</v>
      </c>
      <c r="K121" s="5">
        <f t="shared" si="11"/>
        <v>288.30445259567978</v>
      </c>
      <c r="L121" s="2">
        <f t="shared" si="12"/>
        <v>0.62743481063497097</v>
      </c>
      <c r="M121" s="2">
        <f t="shared" si="13"/>
        <v>24.534000000000002</v>
      </c>
      <c r="O121" s="2"/>
      <c r="P121" s="2"/>
      <c r="Q121" s="2"/>
      <c r="R121" s="2"/>
      <c r="S121" s="8"/>
      <c r="T121" s="8"/>
      <c r="U121" s="8"/>
    </row>
    <row r="122" spans="1:21" x14ac:dyDescent="0.25">
      <c r="A122" s="2">
        <v>24.377400000000002</v>
      </c>
      <c r="B122" s="2">
        <v>0.96491331712218265</v>
      </c>
      <c r="C122" s="2"/>
      <c r="E122" s="2">
        <v>1.0200429583491828</v>
      </c>
      <c r="F122" s="2">
        <f t="shared" si="7"/>
        <v>0.67282413143290543</v>
      </c>
      <c r="G122" s="7"/>
      <c r="H122" s="3">
        <f t="shared" si="9"/>
        <v>2.0610406037505583E-6</v>
      </c>
      <c r="I122" s="2">
        <f t="shared" si="10"/>
        <v>0.67313487758385337</v>
      </c>
      <c r="J122" s="5">
        <f t="shared" si="8"/>
        <v>308.80463526421624</v>
      </c>
      <c r="K122" s="5">
        <f t="shared" si="11"/>
        <v>286.46426001520723</v>
      </c>
      <c r="L122" s="2">
        <f t="shared" si="12"/>
        <v>0.63645889190593119</v>
      </c>
      <c r="M122" s="2">
        <f t="shared" si="13"/>
        <v>24.429600000000001</v>
      </c>
      <c r="O122" s="2"/>
      <c r="P122" s="2"/>
      <c r="Q122" s="2"/>
      <c r="R122" s="2"/>
      <c r="S122" s="8"/>
      <c r="T122" s="8"/>
      <c r="U122" s="8"/>
    </row>
    <row r="123" spans="1:21" x14ac:dyDescent="0.25">
      <c r="A123" s="2">
        <v>24.273000000000003</v>
      </c>
      <c r="B123" s="2">
        <v>0.96513165222167319</v>
      </c>
      <c r="C123" s="2"/>
      <c r="E123" s="2">
        <v>1.0171648595025631</v>
      </c>
      <c r="F123" s="2">
        <f t="shared" si="7"/>
        <v>0.68224767087143201</v>
      </c>
      <c r="G123" s="7"/>
      <c r="H123" s="3">
        <f t="shared" si="9"/>
        <v>2.061040603750488E-6</v>
      </c>
      <c r="I123" s="2">
        <f t="shared" si="10"/>
        <v>0.67753590115216866</v>
      </c>
      <c r="J123" s="5">
        <f t="shared" si="8"/>
        <v>277.26926690193216</v>
      </c>
      <c r="K123" s="5">
        <f t="shared" si="11"/>
        <v>273.27233365666893</v>
      </c>
      <c r="L123" s="2">
        <f t="shared" si="12"/>
        <v>0.57146321725701343</v>
      </c>
      <c r="M123" s="2">
        <f t="shared" si="13"/>
        <v>24.325200000000002</v>
      </c>
      <c r="O123" s="2"/>
      <c r="P123" s="2"/>
      <c r="Q123" s="2"/>
      <c r="R123" s="2"/>
      <c r="S123" s="8"/>
      <c r="T123" s="8"/>
      <c r="U123" s="8"/>
    </row>
    <row r="124" spans="1:21" x14ac:dyDescent="0.25">
      <c r="A124" s="2">
        <v>24.168600000000001</v>
      </c>
      <c r="B124" s="2">
        <v>0.96473960668986647</v>
      </c>
      <c r="C124" s="2"/>
      <c r="E124" s="2">
        <v>1.0172915442316564</v>
      </c>
      <c r="F124" s="2">
        <f t="shared" si="7"/>
        <v>0.68183064574190844</v>
      </c>
      <c r="G124" s="7"/>
      <c r="H124" s="3">
        <f t="shared" si="9"/>
        <v>2.0610406037505583E-6</v>
      </c>
      <c r="I124" s="2">
        <f t="shared" si="10"/>
        <v>0.68203915830667028</v>
      </c>
      <c r="J124" s="5">
        <f t="shared" si="8"/>
        <v>247.76645906712346</v>
      </c>
      <c r="K124" s="5">
        <f t="shared" si="11"/>
        <v>252.60842534159747</v>
      </c>
      <c r="L124" s="2">
        <f t="shared" si="12"/>
        <v>0.5106567323848421</v>
      </c>
      <c r="M124" s="2">
        <f t="shared" si="13"/>
        <v>24.220800000000004</v>
      </c>
      <c r="O124" s="2"/>
      <c r="P124" s="2"/>
      <c r="Q124" s="2"/>
      <c r="R124" s="2"/>
      <c r="S124" s="8"/>
      <c r="T124" s="8"/>
      <c r="U124" s="8"/>
    </row>
    <row r="125" spans="1:21" x14ac:dyDescent="0.25">
      <c r="A125" s="2">
        <v>24.064200000000003</v>
      </c>
      <c r="B125" s="2">
        <v>0.96491911305494393</v>
      </c>
      <c r="C125" s="2"/>
      <c r="E125" s="2">
        <v>1.0151973447319367</v>
      </c>
      <c r="F125" s="2">
        <f t="shared" si="7"/>
        <v>0.68875102681220135</v>
      </c>
      <c r="G125" s="7"/>
      <c r="H125" s="3">
        <f t="shared" si="9"/>
        <v>2.061040603750488E-6</v>
      </c>
      <c r="I125" s="2">
        <f t="shared" si="10"/>
        <v>0.68529083627705489</v>
      </c>
      <c r="J125" s="5">
        <f t="shared" si="8"/>
        <v>228.09508201926829</v>
      </c>
      <c r="K125" s="5">
        <f t="shared" si="11"/>
        <v>232.68403287115316</v>
      </c>
      <c r="L125" s="2">
        <f t="shared" si="12"/>
        <v>0.47011322555750978</v>
      </c>
      <c r="M125" s="2">
        <f t="shared" si="13"/>
        <v>24.116400000000002</v>
      </c>
      <c r="O125" s="2"/>
      <c r="P125" s="2"/>
      <c r="Q125" s="2"/>
      <c r="R125" s="2"/>
      <c r="S125" s="8"/>
      <c r="T125" s="8"/>
      <c r="U125" s="8"/>
    </row>
    <row r="126" spans="1:21" x14ac:dyDescent="0.25">
      <c r="A126" s="2">
        <v>23.959800000000001</v>
      </c>
      <c r="B126" s="2">
        <v>0.96413327204812427</v>
      </c>
      <c r="C126" s="2"/>
      <c r="E126" s="2">
        <v>1.0143581178668952</v>
      </c>
      <c r="F126" s="2">
        <f t="shared" si="7"/>
        <v>0.69154028616530794</v>
      </c>
      <c r="G126" s="7"/>
      <c r="H126" s="3">
        <f t="shared" si="9"/>
        <v>2.0610406037505583E-6</v>
      </c>
      <c r="I126" s="2">
        <f t="shared" si="10"/>
        <v>0.6901456564887547</v>
      </c>
      <c r="J126" s="5">
        <f t="shared" si="8"/>
        <v>201.10668345544715</v>
      </c>
      <c r="K126" s="5">
        <f t="shared" si="11"/>
        <v>223.55867935456371</v>
      </c>
      <c r="L126" s="2">
        <f t="shared" si="12"/>
        <v>0.41448904028728722</v>
      </c>
      <c r="M126" s="2">
        <f t="shared" si="13"/>
        <v>24.012</v>
      </c>
      <c r="O126" s="2"/>
      <c r="P126" s="2"/>
      <c r="Q126" s="2"/>
      <c r="R126" s="2"/>
      <c r="S126" s="8"/>
      <c r="T126" s="8"/>
      <c r="U126" s="8"/>
    </row>
    <row r="127" spans="1:21" x14ac:dyDescent="0.25">
      <c r="A127" s="2">
        <v>23.855400000000003</v>
      </c>
      <c r="B127" s="2">
        <v>0.96375695097124436</v>
      </c>
      <c r="C127" s="2"/>
      <c r="E127" s="2">
        <v>1.0161065286183575</v>
      </c>
      <c r="F127" s="2">
        <f t="shared" si="7"/>
        <v>0.68573960980217319</v>
      </c>
      <c r="G127" s="7"/>
      <c r="H127" s="3">
        <f t="shared" si="9"/>
        <v>2.061040603750488E-6</v>
      </c>
      <c r="I127" s="2">
        <f t="shared" si="10"/>
        <v>0.68863994798374062</v>
      </c>
      <c r="J127" s="5">
        <f t="shared" si="8"/>
        <v>209.18267291199479</v>
      </c>
      <c r="K127" s="5">
        <f t="shared" si="11"/>
        <v>218.84574456544723</v>
      </c>
      <c r="L127" s="2">
        <f t="shared" si="12"/>
        <v>0.43113398247267859</v>
      </c>
      <c r="M127" s="2">
        <f t="shared" si="13"/>
        <v>23.907600000000002</v>
      </c>
      <c r="O127" s="2"/>
      <c r="P127" s="2"/>
      <c r="Q127" s="2"/>
      <c r="R127" s="2"/>
      <c r="S127" s="8"/>
      <c r="T127" s="8"/>
      <c r="U127" s="8"/>
    </row>
    <row r="128" spans="1:21" x14ac:dyDescent="0.25">
      <c r="A128" s="2">
        <v>23.751000000000001</v>
      </c>
      <c r="B128" s="2">
        <v>0.96378890056449673</v>
      </c>
      <c r="C128" s="2"/>
      <c r="E128" s="2">
        <v>1.0167434396375408</v>
      </c>
      <c r="F128" s="2">
        <f t="shared" si="7"/>
        <v>0.68363640317230689</v>
      </c>
      <c r="G128" s="7"/>
      <c r="H128" s="3">
        <f t="shared" si="9"/>
        <v>2.0610406037505583E-6</v>
      </c>
      <c r="I128" s="2">
        <f t="shared" si="10"/>
        <v>0.68468800648724004</v>
      </c>
      <c r="J128" s="5">
        <f t="shared" si="8"/>
        <v>231.64249931898496</v>
      </c>
      <c r="K128" s="5">
        <f t="shared" si="11"/>
        <v>212.19459193048124</v>
      </c>
      <c r="L128" s="2">
        <f t="shared" si="12"/>
        <v>0.47742459665068904</v>
      </c>
      <c r="M128" s="2">
        <f t="shared" si="13"/>
        <v>23.803200000000004</v>
      </c>
      <c r="O128" s="2"/>
      <c r="P128" s="2"/>
      <c r="Q128" s="2"/>
      <c r="R128" s="2"/>
      <c r="S128" s="8"/>
      <c r="T128" s="8"/>
      <c r="U128" s="8"/>
    </row>
    <row r="129" spans="1:21" x14ac:dyDescent="0.25">
      <c r="A129" s="2">
        <v>23.646600000000003</v>
      </c>
      <c r="B129" s="2">
        <v>0.96402452490461887</v>
      </c>
      <c r="C129" s="2"/>
      <c r="E129" s="2">
        <v>1.0153374762119964</v>
      </c>
      <c r="F129" s="2">
        <f t="shared" si="7"/>
        <v>0.6882861800707033</v>
      </c>
      <c r="G129" s="7"/>
      <c r="H129" s="3">
        <f t="shared" si="9"/>
        <v>2.061040603750488E-6</v>
      </c>
      <c r="I129" s="2">
        <f t="shared" si="10"/>
        <v>0.6859612916215051</v>
      </c>
      <c r="J129" s="5">
        <f t="shared" si="8"/>
        <v>224.20178512154095</v>
      </c>
      <c r="K129" s="5">
        <f t="shared" si="11"/>
        <v>209.21561408327472</v>
      </c>
      <c r="L129" s="2">
        <f t="shared" si="12"/>
        <v>0.4620889825688379</v>
      </c>
      <c r="M129" s="2">
        <f t="shared" si="13"/>
        <v>23.698800000000002</v>
      </c>
      <c r="O129" s="2"/>
      <c r="P129" s="2"/>
      <c r="Q129" s="2"/>
      <c r="R129" s="2"/>
      <c r="S129" s="8"/>
      <c r="T129" s="8"/>
      <c r="U129" s="8"/>
    </row>
    <row r="130" spans="1:21" x14ac:dyDescent="0.25">
      <c r="A130" s="2">
        <v>23.542200000000001</v>
      </c>
      <c r="B130" s="2">
        <v>0.96399872337986692</v>
      </c>
      <c r="C130" s="2"/>
      <c r="E130" s="2">
        <v>1.0134973423200784</v>
      </c>
      <c r="F130" s="2">
        <f t="shared" si="7"/>
        <v>0.6944107431956642</v>
      </c>
      <c r="G130" s="7"/>
      <c r="H130" s="3">
        <f t="shared" si="9"/>
        <v>2.0610406037505583E-6</v>
      </c>
      <c r="I130" s="2">
        <f t="shared" si="10"/>
        <v>0.69134846163318375</v>
      </c>
      <c r="J130" s="5">
        <f t="shared" si="8"/>
        <v>194.83931884443828</v>
      </c>
      <c r="K130" s="5">
        <f t="shared" si="11"/>
        <v>205.67589243068579</v>
      </c>
      <c r="L130" s="2">
        <f t="shared" si="12"/>
        <v>0.40157174734548862</v>
      </c>
      <c r="M130" s="2">
        <f t="shared" si="13"/>
        <v>23.5944</v>
      </c>
      <c r="O130" s="2"/>
      <c r="P130" s="2"/>
      <c r="Q130" s="2"/>
      <c r="R130" s="2"/>
      <c r="S130" s="8"/>
      <c r="T130" s="8"/>
      <c r="U130" s="8"/>
    </row>
    <row r="131" spans="1:21" x14ac:dyDescent="0.25">
      <c r="A131" s="2">
        <v>23.437800000000003</v>
      </c>
      <c r="B131" s="2">
        <v>0.96415795956256944</v>
      </c>
      <c r="C131" s="2"/>
      <c r="E131" s="2">
        <v>1.0143092750928149</v>
      </c>
      <c r="F131" s="2">
        <f t="shared" si="7"/>
        <v>0.69170290376547428</v>
      </c>
      <c r="G131" s="7"/>
      <c r="H131" s="3">
        <f t="shared" si="9"/>
        <v>2.061040603750488E-6</v>
      </c>
      <c r="I131" s="2">
        <f t="shared" si="10"/>
        <v>0.69305682348056918</v>
      </c>
      <c r="J131" s="5">
        <f t="shared" si="8"/>
        <v>186.21179421941463</v>
      </c>
      <c r="K131" s="5">
        <f t="shared" si="11"/>
        <v>195.36276577893474</v>
      </c>
      <c r="L131" s="2">
        <f t="shared" si="12"/>
        <v>0.38379006878344396</v>
      </c>
      <c r="M131" s="2">
        <f t="shared" si="13"/>
        <v>23.490000000000002</v>
      </c>
      <c r="O131" s="2"/>
      <c r="P131" s="2"/>
      <c r="Q131" s="2"/>
      <c r="R131" s="2"/>
      <c r="S131" s="8"/>
      <c r="T131" s="8"/>
      <c r="U131" s="8"/>
    </row>
    <row r="132" spans="1:21" x14ac:dyDescent="0.25">
      <c r="A132" s="2">
        <v>23.333400000000001</v>
      </c>
      <c r="B132" s="2">
        <v>0.96466609542521253</v>
      </c>
      <c r="C132" s="2"/>
      <c r="E132" s="2">
        <v>1.0141276549089806</v>
      </c>
      <c r="F132" s="2">
        <f t="shared" si="7"/>
        <v>0.69230786586299864</v>
      </c>
      <c r="G132" s="7"/>
      <c r="H132" s="3">
        <f t="shared" si="9"/>
        <v>2.0610406037505583E-6</v>
      </c>
      <c r="I132" s="2">
        <f t="shared" si="10"/>
        <v>0.69200538481423646</v>
      </c>
      <c r="J132" s="5">
        <f t="shared" si="8"/>
        <v>191.48406464905008</v>
      </c>
      <c r="K132" s="5">
        <f t="shared" si="11"/>
        <v>186.56306581839598</v>
      </c>
      <c r="L132" s="2">
        <f t="shared" si="12"/>
        <v>0.39465643221288915</v>
      </c>
      <c r="M132" s="2">
        <f t="shared" si="13"/>
        <v>23.385600000000004</v>
      </c>
      <c r="O132" s="2"/>
      <c r="P132" s="2"/>
      <c r="Q132" s="2"/>
      <c r="R132" s="2"/>
      <c r="S132" s="8"/>
      <c r="T132" s="8"/>
      <c r="U132" s="8"/>
    </row>
    <row r="133" spans="1:21" x14ac:dyDescent="0.25">
      <c r="A133" s="2">
        <v>23.229000000000003</v>
      </c>
      <c r="B133" s="2">
        <v>0.96403082620775815</v>
      </c>
      <c r="C133" s="2"/>
      <c r="E133" s="2">
        <v>1.0129280181708478</v>
      </c>
      <c r="F133" s="2">
        <f t="shared" si="7"/>
        <v>0.69631464072620908</v>
      </c>
      <c r="G133" s="7"/>
      <c r="H133" s="3">
        <f t="shared" si="9"/>
        <v>2.061040603750488E-6</v>
      </c>
      <c r="I133" s="2">
        <f t="shared" si="10"/>
        <v>0.69431125329460386</v>
      </c>
      <c r="J133" s="5">
        <f t="shared" si="8"/>
        <v>180.0768660602298</v>
      </c>
      <c r="K133" s="5">
        <f t="shared" si="11"/>
        <v>183.65379780235875</v>
      </c>
      <c r="L133" s="2">
        <f t="shared" si="12"/>
        <v>0.37114573274627177</v>
      </c>
      <c r="M133" s="2">
        <f t="shared" si="13"/>
        <v>23.281200000000002</v>
      </c>
      <c r="O133" s="2"/>
      <c r="P133" s="2"/>
      <c r="Q133" s="2"/>
      <c r="R133" s="2"/>
      <c r="S133" s="8"/>
      <c r="T133" s="8"/>
      <c r="U133" s="8"/>
    </row>
    <row r="134" spans="1:21" x14ac:dyDescent="0.25">
      <c r="A134" s="2">
        <v>23.124600000000001</v>
      </c>
      <c r="B134" s="2">
        <v>0.96360409588097329</v>
      </c>
      <c r="C134" s="2"/>
      <c r="E134" s="2">
        <v>1.0141433799387956</v>
      </c>
      <c r="F134" s="2">
        <f t="shared" si="7"/>
        <v>0.69225546997300913</v>
      </c>
      <c r="G134" s="7"/>
      <c r="H134" s="3">
        <f t="shared" si="9"/>
        <v>2.0610406037505583E-6</v>
      </c>
      <c r="I134" s="2">
        <f t="shared" si="10"/>
        <v>0.69428505534960916</v>
      </c>
      <c r="J134" s="5">
        <f t="shared" si="8"/>
        <v>180.20328531884721</v>
      </c>
      <c r="K134" s="5">
        <f t="shared" si="11"/>
        <v>176.36447694972682</v>
      </c>
      <c r="L134" s="2">
        <f t="shared" si="12"/>
        <v>0.37140628797139097</v>
      </c>
      <c r="M134" s="2">
        <f t="shared" si="13"/>
        <v>23.1768</v>
      </c>
      <c r="O134" s="2"/>
      <c r="P134" s="2"/>
      <c r="Q134" s="2"/>
      <c r="R134" s="2"/>
      <c r="S134" s="8"/>
      <c r="T134" s="8"/>
      <c r="U134" s="8"/>
    </row>
    <row r="135" spans="1:21" x14ac:dyDescent="0.25">
      <c r="A135" s="2">
        <v>23.020200000000003</v>
      </c>
      <c r="B135" s="2">
        <v>0.9642413292583053</v>
      </c>
      <c r="C135" s="2"/>
      <c r="E135" s="2">
        <v>1.0129391168425554</v>
      </c>
      <c r="F135" s="2">
        <f t="shared" si="7"/>
        <v>0.69627748440647041</v>
      </c>
      <c r="G135" s="7"/>
      <c r="H135" s="3">
        <f t="shared" si="9"/>
        <v>2.061040603750488E-6</v>
      </c>
      <c r="I135" s="2">
        <f t="shared" si="10"/>
        <v>0.69426647718973977</v>
      </c>
      <c r="J135" s="5">
        <f t="shared" si="8"/>
        <v>180.29297876425204</v>
      </c>
      <c r="K135" s="5">
        <f t="shared" si="11"/>
        <v>163.85297109637932</v>
      </c>
      <c r="L135" s="2">
        <f t="shared" si="12"/>
        <v>0.37159114980424796</v>
      </c>
      <c r="M135" s="2">
        <f t="shared" si="13"/>
        <v>23.072400000000002</v>
      </c>
      <c r="O135" s="2"/>
      <c r="P135" s="2"/>
      <c r="Q135" s="2"/>
      <c r="R135" s="2"/>
      <c r="S135" s="8"/>
      <c r="T135" s="8"/>
      <c r="U135" s="8"/>
    </row>
    <row r="136" spans="1:21" x14ac:dyDescent="0.25">
      <c r="A136" s="2">
        <v>22.915800000000001</v>
      </c>
      <c r="B136" s="2">
        <v>0.96490453293095235</v>
      </c>
      <c r="C136" s="2"/>
      <c r="E136" s="2">
        <v>1.0100892271061233</v>
      </c>
      <c r="F136" s="2">
        <f t="shared" si="7"/>
        <v>0.70587209509879867</v>
      </c>
      <c r="G136" s="7"/>
      <c r="H136" s="3">
        <f t="shared" si="9"/>
        <v>2.0610406037505583E-6</v>
      </c>
      <c r="I136" s="2">
        <f t="shared" si="10"/>
        <v>0.7010747897526346</v>
      </c>
      <c r="J136" s="5">
        <f t="shared" si="8"/>
        <v>149.76518995625511</v>
      </c>
      <c r="K136" s="5">
        <f t="shared" si="11"/>
        <v>154.16378692150971</v>
      </c>
      <c r="L136" s="2">
        <f t="shared" si="12"/>
        <v>0.30867213752825706</v>
      </c>
      <c r="M136" s="2">
        <f t="shared" si="13"/>
        <v>22.968000000000004</v>
      </c>
      <c r="O136" s="2"/>
      <c r="P136" s="2"/>
      <c r="Q136" s="2"/>
      <c r="R136" s="2"/>
      <c r="S136" s="8"/>
      <c r="T136" s="8"/>
      <c r="U136" s="8"/>
    </row>
    <row r="137" spans="1:21" x14ac:dyDescent="0.25">
      <c r="A137" s="2">
        <v>22.811400000000003</v>
      </c>
      <c r="B137" s="2">
        <v>0.96565624515942272</v>
      </c>
      <c r="C137" s="2"/>
      <c r="E137" s="2">
        <v>1.009774968442279</v>
      </c>
      <c r="F137" s="2">
        <f t="shared" ref="F137:F165" si="14">(2.7*0.9983-$E$1*E137)/(0.9983*($E$1*E137-0.9983))</f>
        <v>0.70693673899513443</v>
      </c>
      <c r="G137" s="7"/>
      <c r="H137" s="3">
        <f t="shared" si="9"/>
        <v>2.061040603750488E-6</v>
      </c>
      <c r="I137" s="2">
        <f t="shared" si="10"/>
        <v>0.70640441704696655</v>
      </c>
      <c r="J137" s="5">
        <f t="shared" si="8"/>
        <v>128.92653538231241</v>
      </c>
      <c r="K137" s="5">
        <f t="shared" si="11"/>
        <v>145.22616017255132</v>
      </c>
      <c r="L137" s="2">
        <f t="shared" si="12"/>
        <v>0.26572282432381977</v>
      </c>
      <c r="M137" s="2">
        <f t="shared" si="13"/>
        <v>22.863600000000002</v>
      </c>
      <c r="O137" s="2"/>
      <c r="P137" s="2"/>
      <c r="Q137" s="2"/>
      <c r="R137" s="2"/>
      <c r="S137" s="8"/>
      <c r="T137" s="8"/>
      <c r="U137" s="8"/>
    </row>
    <row r="138" spans="1:21" x14ac:dyDescent="0.25">
      <c r="A138" s="2">
        <v>22.707000000000001</v>
      </c>
      <c r="B138" s="2">
        <v>0.96667762729090367</v>
      </c>
      <c r="C138" s="2"/>
      <c r="E138" s="2">
        <v>1.0105205997585518</v>
      </c>
      <c r="F138" s="2">
        <f t="shared" si="14"/>
        <v>0.70441285171469814</v>
      </c>
      <c r="G138" s="7"/>
      <c r="H138" s="3">
        <f t="shared" si="9"/>
        <v>2.0610406037505583E-6</v>
      </c>
      <c r="I138" s="2">
        <f t="shared" si="10"/>
        <v>0.70567479535491628</v>
      </c>
      <c r="J138" s="5">
        <f t="shared" si="8"/>
        <v>131.63094518588173</v>
      </c>
      <c r="K138" s="5">
        <f t="shared" si="11"/>
        <v>134.75574268479983</v>
      </c>
      <c r="L138" s="2">
        <f t="shared" si="12"/>
        <v>0.27129672273816635</v>
      </c>
      <c r="M138" s="2">
        <f t="shared" si="13"/>
        <v>22.7592</v>
      </c>
      <c r="O138" s="2"/>
      <c r="P138" s="2"/>
      <c r="Q138" s="2"/>
      <c r="R138" s="2"/>
      <c r="S138" s="8"/>
      <c r="T138" s="8"/>
      <c r="U138" s="8"/>
    </row>
    <row r="139" spans="1:21" x14ac:dyDescent="0.25">
      <c r="A139" s="2">
        <v>22.602600000000002</v>
      </c>
      <c r="B139" s="2">
        <v>0.9673586753310589</v>
      </c>
      <c r="C139" s="2"/>
      <c r="E139" s="2">
        <v>1.0103815302572654</v>
      </c>
      <c r="F139" s="2">
        <f t="shared" si="14"/>
        <v>0.70488302223307775</v>
      </c>
      <c r="G139" s="7"/>
      <c r="H139" s="3">
        <f t="shared" si="9"/>
        <v>2.061040603750488E-6</v>
      </c>
      <c r="I139" s="2">
        <f t="shared" si="10"/>
        <v>0.70464793697388795</v>
      </c>
      <c r="J139" s="5">
        <f t="shared" si="8"/>
        <v>135.51515157405532</v>
      </c>
      <c r="K139" s="5">
        <f t="shared" si="11"/>
        <v>127.57487162855793</v>
      </c>
      <c r="L139" s="2">
        <f t="shared" si="12"/>
        <v>0.27930222981752983</v>
      </c>
      <c r="M139" s="2">
        <f t="shared" si="13"/>
        <v>22.654800000000002</v>
      </c>
      <c r="O139" s="2"/>
      <c r="P139" s="2"/>
      <c r="Q139" s="2"/>
      <c r="R139" s="2"/>
      <c r="S139" s="8"/>
      <c r="T139" s="8"/>
      <c r="U139" s="8"/>
    </row>
    <row r="140" spans="1:21" x14ac:dyDescent="0.25">
      <c r="A140" s="2">
        <v>22.498200000000001</v>
      </c>
      <c r="B140" s="2">
        <v>0.96486439407202373</v>
      </c>
      <c r="C140" s="2"/>
      <c r="E140" s="2">
        <v>1.009324885090314</v>
      </c>
      <c r="F140" s="2">
        <f t="shared" si="14"/>
        <v>0.70846384339450497</v>
      </c>
      <c r="G140" s="7"/>
      <c r="H140" s="3">
        <f t="shared" si="9"/>
        <v>2.0610406037505583E-6</v>
      </c>
      <c r="I140" s="2">
        <f t="shared" si="10"/>
        <v>0.70667343281379136</v>
      </c>
      <c r="J140" s="5">
        <f t="shared" si="8"/>
        <v>127.94089132549456</v>
      </c>
      <c r="K140" s="5">
        <f t="shared" si="11"/>
        <v>120.40612732734265</v>
      </c>
      <c r="L140" s="2">
        <f t="shared" si="12"/>
        <v>0.26369137190188191</v>
      </c>
      <c r="M140" s="2">
        <f t="shared" si="13"/>
        <v>22.550400000000003</v>
      </c>
      <c r="O140" s="2"/>
      <c r="P140" s="2"/>
      <c r="Q140" s="2"/>
      <c r="R140" s="2"/>
      <c r="S140" s="8"/>
      <c r="T140" s="8"/>
      <c r="U140" s="8"/>
    </row>
    <row r="141" spans="1:21" x14ac:dyDescent="0.25">
      <c r="A141" s="2">
        <v>22.393800000000002</v>
      </c>
      <c r="B141" s="2">
        <v>0.96358355355510716</v>
      </c>
      <c r="C141" s="2"/>
      <c r="E141" s="2">
        <v>1.0080034527823696</v>
      </c>
      <c r="F141" s="2">
        <f t="shared" si="14"/>
        <v>0.71296319344234294</v>
      </c>
      <c r="G141" s="7"/>
      <c r="H141" s="3">
        <f t="shared" si="9"/>
        <v>2.061040603750488E-6</v>
      </c>
      <c r="I141" s="2">
        <f t="shared" si="10"/>
        <v>0.7107135184184239</v>
      </c>
      <c r="J141" s="5">
        <f t="shared" si="8"/>
        <v>113.86083467504571</v>
      </c>
      <c r="K141" s="5">
        <f t="shared" si="11"/>
        <v>112.43231538697835</v>
      </c>
      <c r="L141" s="2">
        <f t="shared" si="12"/>
        <v>0.23467180344219069</v>
      </c>
      <c r="M141" s="2">
        <f t="shared" si="13"/>
        <v>22.446000000000002</v>
      </c>
      <c r="O141" s="2"/>
      <c r="P141" s="2"/>
      <c r="Q141" s="2"/>
      <c r="R141" s="2"/>
      <c r="S141" s="8"/>
      <c r="T141" s="8"/>
      <c r="U141" s="8"/>
    </row>
    <row r="142" spans="1:21" x14ac:dyDescent="0.25">
      <c r="A142" s="2">
        <v>22.289400000000001</v>
      </c>
      <c r="B142" s="2">
        <v>0.96405838325145166</v>
      </c>
      <c r="C142" s="2"/>
      <c r="E142" s="2">
        <v>1.0053641233945272</v>
      </c>
      <c r="F142" s="2">
        <f t="shared" si="14"/>
        <v>0.72202109771090139</v>
      </c>
      <c r="G142" s="7"/>
      <c r="H142" s="3">
        <f t="shared" si="9"/>
        <v>2.0610406037505583E-6</v>
      </c>
      <c r="I142" s="2">
        <f t="shared" si="10"/>
        <v>0.71749214557662211</v>
      </c>
      <c r="J142" s="5">
        <f t="shared" ref="J142:J165" si="15">0.675*((I142-0.895)/-0.071)^(1/0.186)</f>
        <v>93.082813876235932</v>
      </c>
      <c r="K142" s="5">
        <f t="shared" si="11"/>
        <v>106.46449776168876</v>
      </c>
      <c r="L142" s="2">
        <f t="shared" si="12"/>
        <v>0.19184745891027813</v>
      </c>
      <c r="M142" s="2">
        <f t="shared" si="13"/>
        <v>22.3416</v>
      </c>
      <c r="O142" s="2"/>
      <c r="P142" s="2"/>
      <c r="Q142" s="2"/>
      <c r="R142" s="2"/>
      <c r="S142" s="8"/>
      <c r="T142" s="8"/>
      <c r="U142" s="8"/>
    </row>
    <row r="143" spans="1:21" x14ac:dyDescent="0.25">
      <c r="A143" s="2">
        <v>22.185000000000002</v>
      </c>
      <c r="B143" s="2">
        <v>0.96356640327129806</v>
      </c>
      <c r="C143" s="2"/>
      <c r="E143" s="2">
        <v>1.0077275167513371</v>
      </c>
      <c r="F143" s="2">
        <f t="shared" si="14"/>
        <v>0.71390571878769349</v>
      </c>
      <c r="G143" s="7"/>
      <c r="H143" s="3">
        <f t="shared" si="9"/>
        <v>2.061040603750488E-6</v>
      </c>
      <c r="I143" s="2">
        <f t="shared" si="10"/>
        <v>0.71796340824929739</v>
      </c>
      <c r="J143" s="5">
        <f t="shared" si="15"/>
        <v>91.761885484060301</v>
      </c>
      <c r="K143" s="5">
        <f t="shared" si="11"/>
        <v>101.83165928105433</v>
      </c>
      <c r="L143" s="2">
        <f t="shared" si="12"/>
        <v>0.18912497185935076</v>
      </c>
      <c r="M143" s="2">
        <f t="shared" si="13"/>
        <v>22.237200000000001</v>
      </c>
      <c r="O143" s="2"/>
      <c r="P143" s="2"/>
      <c r="Q143" s="2"/>
      <c r="R143" s="2"/>
      <c r="S143" s="8"/>
      <c r="T143" s="8"/>
      <c r="U143" s="8"/>
    </row>
    <row r="144" spans="1:21" x14ac:dyDescent="0.25">
      <c r="A144" s="2">
        <v>22.080600000000004</v>
      </c>
      <c r="B144" s="2">
        <v>0.96324767697650948</v>
      </c>
      <c r="C144" s="2"/>
      <c r="E144" s="2">
        <v>1.0081098417533547</v>
      </c>
      <c r="F144" s="2">
        <f t="shared" si="14"/>
        <v>0.7126000730895824</v>
      </c>
      <c r="G144" s="7"/>
      <c r="H144" s="3">
        <f t="shared" ref="H144:H165" si="16">((PI()*$E$2)*(A143-A144))/(1000^2)</f>
        <v>2.061040603750488E-6</v>
      </c>
      <c r="I144" s="2">
        <f t="shared" ref="I144:I165" si="17">AVERAGE(F143:F144)</f>
        <v>0.71325289593863794</v>
      </c>
      <c r="J144" s="5">
        <f t="shared" si="15"/>
        <v>105.67606344760733</v>
      </c>
      <c r="K144" s="5">
        <f t="shared" ref="K144:K165" si="18">AVERAGE(J142:J146)</f>
        <v>100.79055698573491</v>
      </c>
      <c r="L144" s="2">
        <f t="shared" ref="L144:L165" si="19">J144*H144*1000</f>
        <v>0.21780265761003148</v>
      </c>
      <c r="M144" s="2">
        <f t="shared" ref="M144:M165" si="20">AVERAGE(A143:A144)</f>
        <v>22.132800000000003</v>
      </c>
      <c r="O144" s="2"/>
      <c r="P144" s="2"/>
      <c r="Q144" s="2"/>
      <c r="R144" s="2"/>
      <c r="S144" s="8"/>
      <c r="T144" s="8"/>
      <c r="U144" s="8"/>
    </row>
    <row r="145" spans="1:21" x14ac:dyDescent="0.25">
      <c r="A145" s="2">
        <v>21.976200000000002</v>
      </c>
      <c r="B145" s="2">
        <v>0.96448055561219703</v>
      </c>
      <c r="C145" s="2"/>
      <c r="E145" s="2">
        <v>1.0075586245429635</v>
      </c>
      <c r="F145" s="2">
        <f t="shared" si="14"/>
        <v>0.71448312179180506</v>
      </c>
      <c r="G145" s="7"/>
      <c r="H145" s="3">
        <f t="shared" si="16"/>
        <v>2.0610406037505583E-6</v>
      </c>
      <c r="I145" s="2">
        <f t="shared" si="17"/>
        <v>0.71354159744069379</v>
      </c>
      <c r="J145" s="5">
        <f t="shared" si="15"/>
        <v>104.77669892232241</v>
      </c>
      <c r="K145" s="5">
        <f t="shared" si="18"/>
        <v>103.19185204836603</v>
      </c>
      <c r="L145" s="2">
        <f t="shared" si="19"/>
        <v>0.21594903080585384</v>
      </c>
      <c r="M145" s="2">
        <f t="shared" si="20"/>
        <v>22.028400000000005</v>
      </c>
      <c r="O145" s="2"/>
      <c r="P145" s="2"/>
      <c r="Q145" s="2"/>
      <c r="R145" s="2"/>
      <c r="S145" s="8"/>
      <c r="T145" s="8"/>
      <c r="U145" s="8"/>
    </row>
    <row r="146" spans="1:21" x14ac:dyDescent="0.25">
      <c r="A146" s="2">
        <v>21.871800000000004</v>
      </c>
      <c r="B146" s="2">
        <v>0.96440071390883553</v>
      </c>
      <c r="C146" s="2"/>
      <c r="E146" s="2">
        <v>1.0088323570959652</v>
      </c>
      <c r="F146" s="2">
        <f t="shared" si="14"/>
        <v>0.71013809083325707</v>
      </c>
      <c r="G146" s="7"/>
      <c r="H146" s="3">
        <f t="shared" si="16"/>
        <v>2.061040603750488E-6</v>
      </c>
      <c r="I146" s="2">
        <f t="shared" si="17"/>
        <v>0.71231060631253107</v>
      </c>
      <c r="J146" s="5">
        <f t="shared" si="15"/>
        <v>108.65532319844857</v>
      </c>
      <c r="K146" s="5">
        <f t="shared" si="18"/>
        <v>101.6442612386162</v>
      </c>
      <c r="L146" s="2">
        <f t="shared" si="19"/>
        <v>0.22394303292563483</v>
      </c>
      <c r="M146" s="2">
        <f t="shared" si="20"/>
        <v>21.924000000000003</v>
      </c>
      <c r="O146" s="2"/>
      <c r="P146" s="2"/>
      <c r="Q146" s="2"/>
      <c r="R146" s="2"/>
      <c r="S146" s="8"/>
      <c r="T146" s="8"/>
      <c r="U146" s="8"/>
    </row>
    <row r="147" spans="1:21" x14ac:dyDescent="0.25">
      <c r="A147" s="2">
        <v>21.767400000000002</v>
      </c>
      <c r="B147" s="2">
        <v>0.96378849672849254</v>
      </c>
      <c r="C147" s="2"/>
      <c r="E147" s="2">
        <v>1.006898414007835</v>
      </c>
      <c r="F147" s="2">
        <f t="shared" si="14"/>
        <v>0.71674396145035713</v>
      </c>
      <c r="G147" s="7"/>
      <c r="H147" s="3">
        <f t="shared" si="16"/>
        <v>2.0610406037505583E-6</v>
      </c>
      <c r="I147" s="2">
        <f t="shared" si="17"/>
        <v>0.71344102614180716</v>
      </c>
      <c r="J147" s="5">
        <f t="shared" si="15"/>
        <v>105.08928918939159</v>
      </c>
      <c r="K147" s="5">
        <f t="shared" si="18"/>
        <v>97.041236814700895</v>
      </c>
      <c r="L147" s="2">
        <f t="shared" si="19"/>
        <v>0.21659329203862066</v>
      </c>
      <c r="M147" s="2">
        <f t="shared" si="20"/>
        <v>21.819600000000001</v>
      </c>
      <c r="O147" s="2"/>
      <c r="P147" s="2"/>
      <c r="Q147" s="2"/>
      <c r="R147" s="2"/>
      <c r="S147" s="8"/>
      <c r="T147" s="8"/>
      <c r="U147" s="8"/>
    </row>
    <row r="148" spans="1:21" x14ac:dyDescent="0.25">
      <c r="A148" s="2">
        <v>21.663000000000004</v>
      </c>
      <c r="B148" s="2">
        <v>0.96390291273724871</v>
      </c>
      <c r="C148" s="2"/>
      <c r="E148" s="2">
        <v>1.0045202722791253</v>
      </c>
      <c r="F148" s="2">
        <f t="shared" si="14"/>
        <v>0.72493733096195512</v>
      </c>
      <c r="G148" s="7"/>
      <c r="H148" s="3">
        <f t="shared" si="16"/>
        <v>2.061040603750488E-6</v>
      </c>
      <c r="I148" s="2">
        <f t="shared" si="17"/>
        <v>0.72084064620615607</v>
      </c>
      <c r="J148" s="5">
        <f t="shared" si="15"/>
        <v>84.023931435311084</v>
      </c>
      <c r="K148" s="5">
        <f t="shared" si="18"/>
        <v>95.658237255708016</v>
      </c>
      <c r="L148" s="2">
        <f t="shared" si="19"/>
        <v>0.17317673437492315</v>
      </c>
      <c r="M148" s="2">
        <f t="shared" si="20"/>
        <v>21.715200000000003</v>
      </c>
      <c r="O148" s="2"/>
      <c r="P148" s="2"/>
      <c r="Q148" s="2"/>
      <c r="R148" s="2"/>
      <c r="S148" s="8"/>
      <c r="T148" s="8"/>
      <c r="U148" s="8"/>
    </row>
    <row r="149" spans="1:21" x14ac:dyDescent="0.25">
      <c r="A149" s="2">
        <v>21.558600000000002</v>
      </c>
      <c r="B149" s="2">
        <v>0.96467273316288482</v>
      </c>
      <c r="C149" s="2"/>
      <c r="E149" s="2">
        <v>1.0065900673760122</v>
      </c>
      <c r="F149" s="2">
        <f t="shared" si="14"/>
        <v>0.71780191245837544</v>
      </c>
      <c r="G149" s="7"/>
      <c r="H149" s="3">
        <f t="shared" si="16"/>
        <v>2.0610406037505583E-6</v>
      </c>
      <c r="I149" s="2">
        <f t="shared" si="17"/>
        <v>0.72136962171016528</v>
      </c>
      <c r="J149" s="5">
        <f t="shared" si="15"/>
        <v>82.660941328030844</v>
      </c>
      <c r="K149" s="5">
        <f t="shared" si="18"/>
        <v>94.331298031821618</v>
      </c>
      <c r="L149" s="2">
        <f t="shared" si="19"/>
        <v>0.17036755642131418</v>
      </c>
      <c r="M149" s="2">
        <f t="shared" si="20"/>
        <v>21.610800000000005</v>
      </c>
      <c r="O149" s="2"/>
      <c r="P149" s="2"/>
      <c r="Q149" s="2"/>
      <c r="R149" s="2"/>
      <c r="S149" s="8"/>
      <c r="T149" s="8"/>
      <c r="U149" s="8"/>
    </row>
    <row r="150" spans="1:21" x14ac:dyDescent="0.25">
      <c r="A150" s="2">
        <v>21.454200000000004</v>
      </c>
      <c r="B150" s="2">
        <v>0.96511049543560412</v>
      </c>
      <c r="C150" s="2"/>
      <c r="E150" s="2">
        <v>1.0077406155467954</v>
      </c>
      <c r="F150" s="2">
        <f t="shared" si="14"/>
        <v>0.71386095330084687</v>
      </c>
      <c r="G150" s="7"/>
      <c r="H150" s="3">
        <f t="shared" si="16"/>
        <v>2.061040603750488E-6</v>
      </c>
      <c r="I150" s="2">
        <f t="shared" si="17"/>
        <v>0.71583143287961115</v>
      </c>
      <c r="J150" s="5">
        <f t="shared" si="15"/>
        <v>97.861701127357932</v>
      </c>
      <c r="K150" s="5">
        <f t="shared" si="18"/>
        <v>90.07145584085707</v>
      </c>
      <c r="L150" s="2">
        <f t="shared" si="19"/>
        <v>0.2016969395755796</v>
      </c>
      <c r="M150" s="2">
        <f t="shared" si="20"/>
        <v>21.506400000000003</v>
      </c>
      <c r="O150" s="2"/>
      <c r="P150" s="2"/>
      <c r="Q150" s="2"/>
      <c r="R150" s="2"/>
      <c r="S150" s="8"/>
      <c r="T150" s="8"/>
      <c r="U150" s="8"/>
    </row>
    <row r="151" spans="1:21" x14ac:dyDescent="0.25">
      <c r="A151" s="2">
        <v>21.349800000000002</v>
      </c>
      <c r="B151" s="2">
        <v>0.96491784315876028</v>
      </c>
      <c r="C151" s="2"/>
      <c r="E151" s="2">
        <v>1.0074025172700545</v>
      </c>
      <c r="F151" s="2">
        <f t="shared" si="14"/>
        <v>0.7150171618378568</v>
      </c>
      <c r="G151" s="7"/>
      <c r="H151" s="3">
        <f t="shared" si="16"/>
        <v>2.0610406037505583E-6</v>
      </c>
      <c r="I151" s="2">
        <f t="shared" si="17"/>
        <v>0.71443905756935178</v>
      </c>
      <c r="J151" s="5">
        <f t="shared" si="15"/>
        <v>102.02062707901665</v>
      </c>
      <c r="K151" s="5">
        <f t="shared" si="18"/>
        <v>87.551861970041188</v>
      </c>
      <c r="L151" s="2">
        <f t="shared" si="19"/>
        <v>0.21026865482994703</v>
      </c>
      <c r="M151" s="2">
        <f t="shared" si="20"/>
        <v>21.402000000000001</v>
      </c>
      <c r="O151" s="2"/>
      <c r="P151" s="2"/>
      <c r="Q151" s="2"/>
      <c r="R151" s="2"/>
      <c r="S151" s="8"/>
      <c r="T151" s="8"/>
      <c r="U151" s="8"/>
    </row>
    <row r="152" spans="1:21" x14ac:dyDescent="0.25">
      <c r="A152" s="2">
        <v>21.245400000000004</v>
      </c>
      <c r="B152" s="2">
        <v>0.96549822441710731</v>
      </c>
      <c r="C152" s="2"/>
      <c r="E152" s="2">
        <v>1.0039699042705574</v>
      </c>
      <c r="F152" s="2">
        <f t="shared" si="14"/>
        <v>0.72684464942640259</v>
      </c>
      <c r="G152" s="7"/>
      <c r="H152" s="3">
        <f t="shared" si="16"/>
        <v>2.061040603750488E-6</v>
      </c>
      <c r="I152" s="2">
        <f t="shared" si="17"/>
        <v>0.72093090563212969</v>
      </c>
      <c r="J152" s="5">
        <f t="shared" si="15"/>
        <v>83.790078234568838</v>
      </c>
      <c r="K152" s="5">
        <f t="shared" si="18"/>
        <v>83.882500787357344</v>
      </c>
      <c r="L152" s="2">
        <f t="shared" si="19"/>
        <v>0.17269475343287638</v>
      </c>
      <c r="M152" s="2">
        <f t="shared" si="20"/>
        <v>21.297600000000003</v>
      </c>
      <c r="O152" s="2"/>
      <c r="P152" s="2"/>
      <c r="Q152" s="2"/>
      <c r="R152" s="2"/>
      <c r="S152" s="8"/>
      <c r="T152" s="8"/>
      <c r="U152" s="8"/>
    </row>
    <row r="153" spans="1:21" x14ac:dyDescent="0.25">
      <c r="A153" s="2">
        <v>21.141000000000002</v>
      </c>
      <c r="B153" s="2">
        <v>0.96716053418283909</v>
      </c>
      <c r="C153" s="2"/>
      <c r="E153" s="2">
        <v>1.0044434503965012</v>
      </c>
      <c r="F153" s="2">
        <f t="shared" si="14"/>
        <v>0.72520330692937884</v>
      </c>
      <c r="G153" s="7"/>
      <c r="H153" s="3">
        <f t="shared" si="16"/>
        <v>2.0610406037505583E-6</v>
      </c>
      <c r="I153" s="2">
        <f t="shared" si="17"/>
        <v>0.72602397817789077</v>
      </c>
      <c r="J153" s="5">
        <f t="shared" si="15"/>
        <v>71.425962081231589</v>
      </c>
      <c r="K153" s="5">
        <f t="shared" si="18"/>
        <v>75.462435455017669</v>
      </c>
      <c r="L153" s="2">
        <f t="shared" si="19"/>
        <v>0.14721180801136602</v>
      </c>
      <c r="M153" s="2">
        <f t="shared" si="20"/>
        <v>21.193200000000004</v>
      </c>
      <c r="O153" s="2"/>
      <c r="P153" s="2"/>
      <c r="Q153" s="2"/>
      <c r="R153" s="2"/>
      <c r="S153" s="8"/>
      <c r="T153" s="8"/>
      <c r="U153" s="8"/>
    </row>
    <row r="154" spans="1:21" x14ac:dyDescent="0.25">
      <c r="A154" s="2">
        <v>21.036600000000004</v>
      </c>
      <c r="B154" s="2">
        <v>0.96650593353998115</v>
      </c>
      <c r="C154" s="2"/>
      <c r="E154" s="2">
        <v>1.0020951132789455</v>
      </c>
      <c r="F154" s="2">
        <f t="shared" si="14"/>
        <v>0.73337354387456732</v>
      </c>
      <c r="G154" s="7"/>
      <c r="H154" s="3">
        <f t="shared" si="16"/>
        <v>2.061040603750488E-6</v>
      </c>
      <c r="I154" s="2">
        <f t="shared" si="17"/>
        <v>0.72928842540197314</v>
      </c>
      <c r="J154" s="5">
        <f t="shared" si="15"/>
        <v>64.314135414611684</v>
      </c>
      <c r="K154" s="5">
        <f t="shared" si="18"/>
        <v>66.463474665979405</v>
      </c>
      <c r="L154" s="2">
        <f t="shared" si="19"/>
        <v>0.13255404448462191</v>
      </c>
      <c r="M154" s="2">
        <f t="shared" si="20"/>
        <v>21.088800000000003</v>
      </c>
      <c r="O154" s="2"/>
      <c r="P154" s="2"/>
      <c r="Q154" s="2"/>
      <c r="R154" s="2"/>
      <c r="S154" s="8"/>
      <c r="T154" s="8"/>
      <c r="U154" s="8"/>
    </row>
    <row r="155" spans="1:21" x14ac:dyDescent="0.25">
      <c r="A155" s="2">
        <v>20.932200000000002</v>
      </c>
      <c r="B155" s="2">
        <v>0.96627389885865889</v>
      </c>
      <c r="C155" s="2"/>
      <c r="E155" s="2">
        <v>1.0019490796121799</v>
      </c>
      <c r="F155" s="2">
        <f t="shared" si="14"/>
        <v>0.73388417214482637</v>
      </c>
      <c r="G155" s="7"/>
      <c r="H155" s="3">
        <f t="shared" si="16"/>
        <v>2.0610406037505583E-6</v>
      </c>
      <c r="I155" s="2">
        <f t="shared" si="17"/>
        <v>0.73362885800969679</v>
      </c>
      <c r="J155" s="5">
        <f t="shared" si="15"/>
        <v>55.761374465659578</v>
      </c>
      <c r="K155" s="5">
        <f t="shared" si="18"/>
        <v>60.394513791003433</v>
      </c>
      <c r="L155" s="2">
        <f t="shared" si="19"/>
        <v>0.11492645689466398</v>
      </c>
      <c r="M155" s="2">
        <f t="shared" si="20"/>
        <v>20.984400000000001</v>
      </c>
      <c r="O155" s="2"/>
      <c r="P155" s="2"/>
      <c r="Q155" s="2"/>
      <c r="R155" s="2"/>
      <c r="S155" s="8"/>
      <c r="T155" s="8"/>
      <c r="U155" s="8"/>
    </row>
    <row r="156" spans="1:21" x14ac:dyDescent="0.25">
      <c r="A156" s="2">
        <v>20.827800000000003</v>
      </c>
      <c r="B156" s="2">
        <v>0.96639399051430985</v>
      </c>
      <c r="C156" s="2"/>
      <c r="E156" s="2">
        <v>1.0024812828403273</v>
      </c>
      <c r="F156" s="2">
        <f t="shared" si="14"/>
        <v>0.73202469169376938</v>
      </c>
      <c r="G156" s="7"/>
      <c r="H156" s="3">
        <f t="shared" si="16"/>
        <v>2.061040603750488E-6</v>
      </c>
      <c r="I156" s="2">
        <f t="shared" si="17"/>
        <v>0.73295443191929788</v>
      </c>
      <c r="J156" s="5">
        <f t="shared" si="15"/>
        <v>57.025823133825348</v>
      </c>
      <c r="K156" s="5">
        <f t="shared" si="18"/>
        <v>56.022369993818174</v>
      </c>
      <c r="L156" s="2">
        <f t="shared" si="19"/>
        <v>0.11753253694110793</v>
      </c>
      <c r="M156" s="2">
        <f t="shared" si="20"/>
        <v>20.880000000000003</v>
      </c>
      <c r="O156" s="2"/>
      <c r="P156" s="2"/>
      <c r="Q156" s="2"/>
      <c r="R156" s="2"/>
      <c r="S156" s="8"/>
      <c r="T156" s="8"/>
      <c r="U156" s="8"/>
    </row>
    <row r="157" spans="1:21" x14ac:dyDescent="0.25">
      <c r="A157" s="2">
        <v>20.723400000000002</v>
      </c>
      <c r="B157" s="2">
        <v>0.96642479962209993</v>
      </c>
      <c r="C157" s="2"/>
      <c r="E157" s="2">
        <v>1.0008406810996804</v>
      </c>
      <c r="F157" s="2">
        <f t="shared" si="14"/>
        <v>0.73776967086928058</v>
      </c>
      <c r="G157" s="7"/>
      <c r="H157" s="3">
        <f t="shared" si="16"/>
        <v>2.0610406037505583E-6</v>
      </c>
      <c r="I157" s="2">
        <f t="shared" si="17"/>
        <v>0.73489718128152504</v>
      </c>
      <c r="J157" s="5">
        <f t="shared" si="15"/>
        <v>53.445273859688967</v>
      </c>
      <c r="K157" s="5">
        <f t="shared" si="18"/>
        <v>53.783983795964879</v>
      </c>
      <c r="L157" s="2">
        <f t="shared" si="19"/>
        <v>0.11015287950338729</v>
      </c>
      <c r="M157" s="2">
        <f t="shared" si="20"/>
        <v>20.775600000000004</v>
      </c>
      <c r="O157" s="2"/>
      <c r="P157" s="2"/>
      <c r="Q157" s="2"/>
      <c r="R157" s="2"/>
      <c r="S157" s="8"/>
      <c r="T157" s="8"/>
      <c r="U157" s="8"/>
    </row>
    <row r="158" spans="1:21" x14ac:dyDescent="0.25">
      <c r="A158" s="2">
        <v>20.619000000000003</v>
      </c>
      <c r="B158" s="2">
        <v>0.96799400001749769</v>
      </c>
      <c r="C158" s="2"/>
      <c r="E158" s="2">
        <v>1.0012074079486666</v>
      </c>
      <c r="F158" s="2">
        <f t="shared" si="14"/>
        <v>0.73648218297179702</v>
      </c>
      <c r="G158" s="7"/>
      <c r="H158" s="3">
        <f t="shared" si="16"/>
        <v>2.061040603750488E-6</v>
      </c>
      <c r="I158" s="2">
        <f t="shared" si="17"/>
        <v>0.7371259269205388</v>
      </c>
      <c r="J158" s="5">
        <f t="shared" si="15"/>
        <v>49.565243095305327</v>
      </c>
      <c r="K158" s="5">
        <f t="shared" si="18"/>
        <v>55.474486495773974</v>
      </c>
      <c r="L158" s="2">
        <f t="shared" si="19"/>
        <v>0.1021559785541878</v>
      </c>
      <c r="M158" s="2">
        <f t="shared" si="20"/>
        <v>20.671200000000002</v>
      </c>
      <c r="O158" s="2"/>
      <c r="P158" s="2"/>
      <c r="Q158" s="2"/>
      <c r="R158" s="2"/>
      <c r="S158" s="8"/>
      <c r="T158" s="8"/>
      <c r="U158" s="8"/>
    </row>
    <row r="159" spans="1:21" x14ac:dyDescent="0.25">
      <c r="A159" s="2">
        <v>20.514600000000002</v>
      </c>
      <c r="B159" s="2">
        <v>0.96816671955752542</v>
      </c>
      <c r="C159" s="2"/>
      <c r="E159" s="2">
        <v>1.0020094361613807</v>
      </c>
      <c r="F159" s="2">
        <f t="shared" si="14"/>
        <v>0.73367309012675108</v>
      </c>
      <c r="G159" s="7"/>
      <c r="H159" s="3">
        <f t="shared" si="16"/>
        <v>2.0610406037505583E-6</v>
      </c>
      <c r="I159" s="2">
        <f t="shared" si="17"/>
        <v>0.73507763654927405</v>
      </c>
      <c r="J159" s="5">
        <f t="shared" si="15"/>
        <v>53.12220442534516</v>
      </c>
      <c r="K159" s="5">
        <f t="shared" si="18"/>
        <v>57.982269570104208</v>
      </c>
      <c r="L159" s="2">
        <f t="shared" si="19"/>
        <v>0.10948702028137397</v>
      </c>
      <c r="M159" s="2">
        <f t="shared" si="20"/>
        <v>20.566800000000001</v>
      </c>
      <c r="O159" s="2"/>
      <c r="P159" s="2"/>
      <c r="Q159" s="2"/>
      <c r="R159" s="2"/>
      <c r="S159" s="8"/>
      <c r="T159" s="8"/>
      <c r="U159" s="8"/>
    </row>
    <row r="160" spans="1:21" x14ac:dyDescent="0.25">
      <c r="A160" s="2">
        <v>20.410200000000003</v>
      </c>
      <c r="B160" s="2">
        <v>0.96936707439658332</v>
      </c>
      <c r="C160" s="2"/>
      <c r="E160" s="2">
        <v>1.0045021959387612</v>
      </c>
      <c r="F160" s="2">
        <f t="shared" si="14"/>
        <v>0.72499990825985827</v>
      </c>
      <c r="G160" s="7"/>
      <c r="H160" s="3">
        <f t="shared" si="16"/>
        <v>2.061040603750488E-6</v>
      </c>
      <c r="I160" s="2">
        <f t="shared" si="17"/>
        <v>0.72933649919330468</v>
      </c>
      <c r="J160" s="5">
        <f t="shared" si="15"/>
        <v>64.213887964705037</v>
      </c>
      <c r="K160" s="5">
        <f t="shared" si="18"/>
        <v>60.614611136206193</v>
      </c>
      <c r="L160" s="2">
        <f t="shared" si="19"/>
        <v>0.13234743041994187</v>
      </c>
      <c r="M160" s="2">
        <f t="shared" si="20"/>
        <v>20.462400000000002</v>
      </c>
      <c r="O160" s="2"/>
      <c r="P160" s="2"/>
      <c r="Q160" s="2"/>
      <c r="R160" s="2"/>
      <c r="S160" s="8"/>
      <c r="T160" s="8"/>
      <c r="U160" s="8"/>
    </row>
    <row r="161" spans="1:21" x14ac:dyDescent="0.25">
      <c r="A161" s="2">
        <v>20.305800000000001</v>
      </c>
      <c r="B161" s="2">
        <v>0.9706897134895105</v>
      </c>
      <c r="C161" s="2"/>
      <c r="E161" s="2">
        <v>1.0034346359077004</v>
      </c>
      <c r="F161" s="2">
        <f t="shared" si="14"/>
        <v>0.7287036858983994</v>
      </c>
      <c r="G161" s="7"/>
      <c r="H161" s="3">
        <f t="shared" si="16"/>
        <v>2.0610406037505583E-6</v>
      </c>
      <c r="I161" s="2">
        <f t="shared" si="17"/>
        <v>0.72685179707912884</v>
      </c>
      <c r="J161" s="5">
        <f t="shared" si="15"/>
        <v>69.564738505476541</v>
      </c>
      <c r="K161" s="5">
        <f t="shared" si="18"/>
        <v>63.586940234001489</v>
      </c>
      <c r="L161" s="2">
        <f t="shared" si="19"/>
        <v>0.14337575064907707</v>
      </c>
      <c r="M161" s="2">
        <f t="shared" si="20"/>
        <v>20.358000000000004</v>
      </c>
      <c r="O161" s="2"/>
      <c r="P161" s="2"/>
      <c r="Q161" s="2"/>
      <c r="R161" s="2"/>
      <c r="S161" s="8"/>
      <c r="T161" s="8"/>
      <c r="U161" s="8"/>
    </row>
    <row r="162" spans="1:21" x14ac:dyDescent="0.25">
      <c r="A162" s="2">
        <v>20.201400000000003</v>
      </c>
      <c r="B162" s="2">
        <v>0.9723401371389806</v>
      </c>
      <c r="C162" s="2"/>
      <c r="E162" s="2">
        <v>1.0037215519147802</v>
      </c>
      <c r="F162" s="2">
        <f t="shared" si="14"/>
        <v>0.7277067031376081</v>
      </c>
      <c r="G162" s="7"/>
      <c r="H162" s="3">
        <f t="shared" si="16"/>
        <v>2.061040603750488E-6</v>
      </c>
      <c r="I162" s="2">
        <f t="shared" si="17"/>
        <v>0.7282051945180037</v>
      </c>
      <c r="J162" s="5">
        <f t="shared" si="15"/>
        <v>66.606981690198907</v>
      </c>
      <c r="K162" s="5">
        <f t="shared" si="18"/>
        <v>63.929220113283506</v>
      </c>
      <c r="L162" s="2">
        <f t="shared" si="19"/>
        <v>0.13727969375676524</v>
      </c>
      <c r="M162" s="2">
        <f t="shared" si="20"/>
        <v>20.253600000000002</v>
      </c>
      <c r="O162" s="2"/>
      <c r="P162" s="2"/>
      <c r="Q162" s="2"/>
      <c r="R162" s="2"/>
      <c r="S162" s="8"/>
      <c r="T162" s="8"/>
      <c r="U162" s="8"/>
    </row>
    <row r="163" spans="1:21" x14ac:dyDescent="0.25">
      <c r="A163" s="2">
        <v>20.097000000000001</v>
      </c>
      <c r="B163" s="2">
        <v>0.97281505376699984</v>
      </c>
      <c r="C163" s="2"/>
      <c r="E163" s="2">
        <v>1.002843286560235</v>
      </c>
      <c r="F163" s="2">
        <f t="shared" si="14"/>
        <v>0.73076215147491952</v>
      </c>
      <c r="G163" s="7"/>
      <c r="H163" s="3">
        <f t="shared" si="16"/>
        <v>2.0610406037505583E-6</v>
      </c>
      <c r="I163" s="2">
        <f t="shared" si="17"/>
        <v>0.72923442730626387</v>
      </c>
      <c r="J163" s="5">
        <f t="shared" si="15"/>
        <v>64.426888584281784</v>
      </c>
      <c r="K163" s="5">
        <f t="shared" si="18"/>
        <v>61.512747225154762</v>
      </c>
      <c r="L163" s="2">
        <f t="shared" si="19"/>
        <v>0.13278643334551807</v>
      </c>
      <c r="M163" s="2">
        <f t="shared" si="20"/>
        <v>20.1492</v>
      </c>
      <c r="O163" s="2"/>
      <c r="P163" s="2"/>
      <c r="Q163" s="2"/>
      <c r="R163" s="2"/>
      <c r="S163" s="8"/>
      <c r="T163" s="8"/>
      <c r="U163" s="8"/>
    </row>
    <row r="164" spans="1:21" x14ac:dyDescent="0.25">
      <c r="A164" s="2">
        <v>19.992600000000003</v>
      </c>
      <c r="B164" s="2">
        <v>0.97360790420325627</v>
      </c>
      <c r="C164" s="2"/>
      <c r="E164" s="2">
        <v>1.0009171098221628</v>
      </c>
      <c r="F164" s="2">
        <f t="shared" si="14"/>
        <v>0.7375011910921826</v>
      </c>
      <c r="G164" s="7"/>
      <c r="H164" s="3">
        <f t="shared" si="16"/>
        <v>2.061040603750488E-6</v>
      </c>
      <c r="I164" s="2">
        <f t="shared" si="17"/>
        <v>0.73413167128355106</v>
      </c>
      <c r="J164" s="5">
        <f t="shared" si="15"/>
        <v>54.833603821755361</v>
      </c>
      <c r="K164" s="5">
        <f t="shared" si="18"/>
        <v>59.499749405074311</v>
      </c>
      <c r="L164" s="2">
        <f t="shared" si="19"/>
        <v>0.11301428392660573</v>
      </c>
      <c r="M164" s="2">
        <f t="shared" si="20"/>
        <v>20.044800000000002</v>
      </c>
      <c r="O164" s="2"/>
      <c r="P164" s="2"/>
      <c r="Q164" s="2"/>
      <c r="R164" s="2"/>
      <c r="S164" s="8"/>
      <c r="T164" s="8"/>
      <c r="U164" s="8"/>
    </row>
    <row r="165" spans="1:21" x14ac:dyDescent="0.25">
      <c r="A165" s="2">
        <v>19.888200000000001</v>
      </c>
      <c r="B165" s="2">
        <v>0.97411727304241524</v>
      </c>
      <c r="C165" s="2"/>
      <c r="E165" s="2">
        <v>1.0019811365521245</v>
      </c>
      <c r="F165" s="2">
        <f t="shared" si="14"/>
        <v>0.73377205457759698</v>
      </c>
      <c r="G165" s="7"/>
      <c r="H165" s="3">
        <f t="shared" si="16"/>
        <v>2.0610406037505583E-6</v>
      </c>
      <c r="I165" s="2">
        <f t="shared" si="17"/>
        <v>0.73563662283488984</v>
      </c>
      <c r="J165" s="5">
        <f t="shared" si="15"/>
        <v>52.131523524061194</v>
      </c>
      <c r="K165" s="5">
        <f t="shared" si="18"/>
        <v>57.130671976699453</v>
      </c>
      <c r="L165" s="2">
        <f t="shared" si="19"/>
        <v>0.10744518671846751</v>
      </c>
      <c r="M165" s="2">
        <f t="shared" si="20"/>
        <v>19.940400000000004</v>
      </c>
      <c r="O165" s="2"/>
      <c r="P165" s="2"/>
      <c r="Q165" s="2"/>
      <c r="R165" s="2"/>
      <c r="S165" s="8"/>
      <c r="T165" s="8"/>
      <c r="U165" s="8"/>
    </row>
    <row r="166" spans="1:21" x14ac:dyDescent="0.25">
      <c r="A166" s="2">
        <v>18.166</v>
      </c>
      <c r="Q166" s="2"/>
      <c r="U166" s="8"/>
    </row>
  </sheetData>
  <mergeCells count="2">
    <mergeCell ref="B5:D6"/>
    <mergeCell ref="E5:G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252"/>
  <sheetViews>
    <sheetView workbookViewId="0">
      <selection activeCell="O14" sqref="O14"/>
    </sheetView>
  </sheetViews>
  <sheetFormatPr baseColWidth="10" defaultColWidth="9.140625" defaultRowHeight="15" x14ac:dyDescent="0.25"/>
  <cols>
    <col min="1" max="1" width="11.7109375" bestFit="1" customWidth="1"/>
    <col min="2" max="2" width="12.28515625" customWidth="1"/>
    <col min="3" max="3" width="9" customWidth="1"/>
    <col min="5" max="5" width="11.85546875" bestFit="1" customWidth="1"/>
    <col min="8" max="8" width="14.5703125" bestFit="1" customWidth="1"/>
    <col min="10" max="10" width="10.85546875" bestFit="1" customWidth="1"/>
    <col min="11" max="11" width="12.28515625" bestFit="1" customWidth="1"/>
    <col min="12" max="12" width="20.28515625" bestFit="1" customWidth="1"/>
    <col min="13" max="13" width="13.28515625" bestFit="1" customWidth="1"/>
    <col min="15" max="15" width="26" bestFit="1" customWidth="1"/>
    <col min="16" max="16" width="9.28515625" customWidth="1"/>
    <col min="17" max="17" width="15" bestFit="1" customWidth="1"/>
    <col min="18" max="21" width="15" customWidth="1"/>
    <col min="22" max="22" width="9.28515625" customWidth="1"/>
  </cols>
  <sheetData>
    <row r="1" spans="1:22" x14ac:dyDescent="0.25">
      <c r="B1" t="s">
        <v>0</v>
      </c>
      <c r="E1" s="2">
        <v>1.9725301496546783</v>
      </c>
      <c r="F1" t="s">
        <v>7</v>
      </c>
      <c r="L1" t="s">
        <v>17</v>
      </c>
      <c r="M1" t="s">
        <v>18</v>
      </c>
    </row>
    <row r="2" spans="1:22" x14ac:dyDescent="0.25">
      <c r="B2" t="s">
        <v>5</v>
      </c>
      <c r="E2">
        <v>7.94</v>
      </c>
      <c r="F2" t="s">
        <v>6</v>
      </c>
      <c r="L2" t="s">
        <v>15</v>
      </c>
      <c r="M2" t="s">
        <v>16</v>
      </c>
    </row>
    <row r="3" spans="1:22" x14ac:dyDescent="0.25">
      <c r="I3" t="s">
        <v>14</v>
      </c>
      <c r="L3" s="2">
        <f>SUM(L10:L251)</f>
        <v>671.98185596979999</v>
      </c>
      <c r="M3" s="2">
        <v>72</v>
      </c>
      <c r="N3">
        <f>M3/L3</f>
        <v>0.10714575008292457</v>
      </c>
    </row>
    <row r="4" spans="1:22" x14ac:dyDescent="0.25">
      <c r="F4" s="2"/>
      <c r="I4" t="s">
        <v>23</v>
      </c>
      <c r="L4" s="2">
        <f>SUM(L10:L152)</f>
        <v>580.3983812692843</v>
      </c>
      <c r="N4">
        <f>M3/L4</f>
        <v>0.12405272365257433</v>
      </c>
    </row>
    <row r="5" spans="1:22" ht="15" customHeight="1" x14ac:dyDescent="0.25">
      <c r="B5" s="10" t="s">
        <v>19</v>
      </c>
      <c r="C5" s="10"/>
      <c r="D5" s="10"/>
      <c r="E5" s="10" t="s">
        <v>20</v>
      </c>
      <c r="F5" s="10"/>
      <c r="G5" s="10"/>
      <c r="H5" s="1"/>
    </row>
    <row r="6" spans="1:22" x14ac:dyDescent="0.25">
      <c r="B6" s="10"/>
      <c r="C6" s="10"/>
      <c r="D6" s="10"/>
      <c r="E6" s="10"/>
      <c r="F6" s="10"/>
      <c r="G6" s="10"/>
      <c r="J6" t="s">
        <v>13</v>
      </c>
    </row>
    <row r="7" spans="1:22" x14ac:dyDescent="0.25">
      <c r="A7" t="s">
        <v>29</v>
      </c>
      <c r="B7" t="s">
        <v>2</v>
      </c>
      <c r="E7" t="s">
        <v>2</v>
      </c>
      <c r="F7" t="s">
        <v>4</v>
      </c>
      <c r="H7" t="s">
        <v>8</v>
      </c>
      <c r="I7" t="s">
        <v>9</v>
      </c>
      <c r="J7" s="4" t="s">
        <v>10</v>
      </c>
      <c r="K7" s="4" t="s">
        <v>27</v>
      </c>
      <c r="L7" s="4" t="s">
        <v>11</v>
      </c>
      <c r="M7" s="4" t="s">
        <v>12</v>
      </c>
      <c r="V7" s="4"/>
    </row>
    <row r="8" spans="1:22" x14ac:dyDescent="0.25">
      <c r="A8">
        <v>38.68</v>
      </c>
      <c r="J8" s="4"/>
      <c r="K8" s="4"/>
      <c r="L8" s="4"/>
      <c r="M8" s="4"/>
      <c r="Q8" s="2"/>
      <c r="R8" s="2"/>
      <c r="V8" s="4"/>
    </row>
    <row r="9" spans="1:22" x14ac:dyDescent="0.25">
      <c r="A9" s="2">
        <v>38.367000000000004</v>
      </c>
      <c r="B9" s="2">
        <v>0.98232077116536332</v>
      </c>
      <c r="C9" s="2"/>
      <c r="E9" s="2">
        <v>1.0695601953457963</v>
      </c>
      <c r="F9" s="2">
        <f>(2.7*0.9983-$E$1*E9)/(0.9983*($E$1*E9-0.9983))</f>
        <v>0.52784472764750734</v>
      </c>
      <c r="G9" s="7"/>
      <c r="H9" s="3"/>
      <c r="Q9" s="2"/>
      <c r="R9" s="2"/>
      <c r="S9" s="2"/>
      <c r="T9" s="8"/>
      <c r="U9" s="8"/>
      <c r="V9" s="8"/>
    </row>
    <row r="10" spans="1:22" x14ac:dyDescent="0.25">
      <c r="A10" s="2">
        <v>38.262600000000006</v>
      </c>
      <c r="B10" s="2">
        <v>0.97939879792571161</v>
      </c>
      <c r="C10" s="2"/>
      <c r="E10" s="2">
        <v>1.0700183328560064</v>
      </c>
      <c r="F10" s="2">
        <f>(2.7*0.9983-$E$1*E10)/(0.9983*($E$1*E10-0.9983))</f>
        <v>0.52660209255631985</v>
      </c>
      <c r="G10" s="7"/>
      <c r="H10" s="3">
        <f t="shared" ref="H10:H16" si="0">((PI()*$E$2)*(A9-A10))/(1000^2)</f>
        <v>2.6041792478960658E-6</v>
      </c>
      <c r="I10" s="2">
        <f t="shared" ref="I10:I16" si="1">AVERAGE(F9:F10)</f>
        <v>0.52722341010191354</v>
      </c>
      <c r="J10" s="5">
        <f t="shared" ref="J10:J16" si="2">0.675*((I10-0.895)/-0.071)^(1/0.186)</f>
        <v>4674.8179438430398</v>
      </c>
      <c r="K10" s="5">
        <f>AVERAGE(J10:J12)</f>
        <v>4779.8746477096747</v>
      </c>
      <c r="L10" s="2">
        <f t="shared" ref="L10:L16" si="3">J10*H10*1000</f>
        <v>12.1740638770482</v>
      </c>
      <c r="M10" s="2">
        <f t="shared" ref="M10:M16" si="4">AVERAGE(A9:A10)</f>
        <v>38.314800000000005</v>
      </c>
      <c r="O10" s="2"/>
      <c r="P10" s="2"/>
      <c r="Q10" s="2"/>
      <c r="R10" s="2"/>
      <c r="S10" s="2"/>
      <c r="T10" s="8"/>
      <c r="U10" s="8"/>
      <c r="V10" s="8"/>
    </row>
    <row r="11" spans="1:22" x14ac:dyDescent="0.25">
      <c r="A11" s="2">
        <v>38.158200000000001</v>
      </c>
      <c r="B11" s="2">
        <v>0.97837463547088266</v>
      </c>
      <c r="C11" s="2"/>
      <c r="E11" s="2">
        <v>1.070574332265851</v>
      </c>
      <c r="F11" s="2">
        <f>(2.7*0.9983-$E$1*E11)/(0.9983*($E$1*E11-0.9983))</f>
        <v>0.52509672991400613</v>
      </c>
      <c r="G11" s="7"/>
      <c r="H11" s="3">
        <f t="shared" si="0"/>
        <v>2.6041792478962428E-6</v>
      </c>
      <c r="I11" s="2">
        <f t="shared" si="1"/>
        <v>0.52584941123516304</v>
      </c>
      <c r="J11" s="5">
        <f t="shared" si="2"/>
        <v>4769.4862882114357</v>
      </c>
      <c r="K11" s="5">
        <f>AVERAGE(J10:J13)</f>
        <v>4790.963904899615</v>
      </c>
      <c r="L11" s="2">
        <f t="shared" si="3"/>
        <v>12.4205972148859</v>
      </c>
      <c r="M11" s="2">
        <f t="shared" si="4"/>
        <v>38.210400000000007</v>
      </c>
      <c r="O11" s="2"/>
      <c r="P11" s="2"/>
      <c r="Q11" s="2"/>
      <c r="R11" s="2"/>
      <c r="S11" s="2"/>
      <c r="T11" s="8"/>
      <c r="U11" s="8"/>
      <c r="V11" s="8"/>
    </row>
    <row r="12" spans="1:22" x14ac:dyDescent="0.25">
      <c r="A12" s="2">
        <v>38.053800000000003</v>
      </c>
      <c r="B12" s="2">
        <v>0.97739480007203761</v>
      </c>
      <c r="C12" s="2"/>
      <c r="E12" s="2">
        <v>1.071344142535908</v>
      </c>
      <c r="F12" s="2">
        <f>(2.7*0.9983-$E$1*E12)/(0.9983*($E$1*E12-0.9983))</f>
        <v>0.52301736531867626</v>
      </c>
      <c r="G12" s="7"/>
      <c r="H12" s="3">
        <f t="shared" si="0"/>
        <v>2.6041792478960658E-6</v>
      </c>
      <c r="I12" s="2">
        <f t="shared" si="1"/>
        <v>0.5240570476163412</v>
      </c>
      <c r="J12" s="5">
        <f t="shared" si="2"/>
        <v>4895.3197110745496</v>
      </c>
      <c r="K12" s="5">
        <f>AVERAGE(J10:J14)</f>
        <v>4742.8801871101596</v>
      </c>
      <c r="L12" s="2">
        <f t="shared" si="3"/>
        <v>12.748290003396907</v>
      </c>
      <c r="M12" s="2">
        <f t="shared" si="4"/>
        <v>38.106000000000002</v>
      </c>
      <c r="O12" s="2"/>
      <c r="P12" s="2"/>
      <c r="Q12" s="2"/>
      <c r="R12" s="2"/>
      <c r="S12" s="2"/>
      <c r="T12" s="8"/>
      <c r="U12" s="8"/>
      <c r="V12" s="8"/>
    </row>
    <row r="13" spans="1:22" x14ac:dyDescent="0.25">
      <c r="A13" s="2">
        <v>37.949400000000004</v>
      </c>
      <c r="B13" s="2">
        <v>0.97413984327100267</v>
      </c>
      <c r="C13" s="2"/>
      <c r="E13" s="2">
        <v>1.0698300535907801</v>
      </c>
      <c r="F13" s="2">
        <f t="shared" ref="F13:F76" si="5">(2.7*0.9983-$E$1*E13)/(0.9983*($E$1*E13-0.9983))</f>
        <v>0.5271125297468181</v>
      </c>
      <c r="G13" s="7"/>
      <c r="H13" s="3">
        <f t="shared" si="0"/>
        <v>2.6041792478960658E-6</v>
      </c>
      <c r="I13" s="2">
        <f t="shared" si="1"/>
        <v>0.52506494753274713</v>
      </c>
      <c r="J13" s="5">
        <f t="shared" si="2"/>
        <v>4824.2316764694351</v>
      </c>
      <c r="K13" s="5">
        <f t="shared" ref="K13:K76" si="6">AVERAGE(J11:J15)</f>
        <v>4659.5385165889775</v>
      </c>
      <c r="L13" s="2">
        <f t="shared" si="3"/>
        <v>12.563164018904549</v>
      </c>
      <c r="M13" s="2">
        <f t="shared" si="4"/>
        <v>38.001600000000003</v>
      </c>
      <c r="O13" s="2"/>
      <c r="P13" s="2"/>
      <c r="Q13" s="2"/>
      <c r="R13" s="2"/>
      <c r="S13" s="2"/>
      <c r="T13" s="8"/>
      <c r="U13" s="8"/>
      <c r="V13" s="8"/>
    </row>
    <row r="14" spans="1:22" x14ac:dyDescent="0.25">
      <c r="A14" s="2">
        <v>37.845000000000006</v>
      </c>
      <c r="B14" s="2">
        <v>0.97692745514363755</v>
      </c>
      <c r="C14" s="2"/>
      <c r="E14" s="2">
        <v>1.0683961172114993</v>
      </c>
      <c r="F14" s="2">
        <f t="shared" si="5"/>
        <v>0.5310112388282322</v>
      </c>
      <c r="G14" s="7"/>
      <c r="H14" s="3">
        <f t="shared" si="0"/>
        <v>2.6041792478960658E-6</v>
      </c>
      <c r="I14" s="2">
        <f t="shared" si="1"/>
        <v>0.52906188428752521</v>
      </c>
      <c r="J14" s="5">
        <f t="shared" si="2"/>
        <v>4550.5453159523386</v>
      </c>
      <c r="K14" s="5">
        <f t="shared" si="6"/>
        <v>4482.9092223418384</v>
      </c>
      <c r="L14" s="2">
        <f t="shared" si="3"/>
        <v>11.850435678413726</v>
      </c>
      <c r="M14" s="2">
        <f t="shared" si="4"/>
        <v>37.897200000000005</v>
      </c>
      <c r="O14" s="2"/>
      <c r="P14" s="2"/>
      <c r="Q14" s="2"/>
      <c r="R14" s="2"/>
      <c r="S14" s="2"/>
      <c r="T14" s="8"/>
      <c r="U14" s="8"/>
      <c r="V14" s="8"/>
    </row>
    <row r="15" spans="1:22" x14ac:dyDescent="0.25">
      <c r="A15" s="2">
        <v>37.740600000000001</v>
      </c>
      <c r="B15" s="2">
        <v>0.98100539707303436</v>
      </c>
      <c r="C15" s="2"/>
      <c r="E15" s="2">
        <v>1.066535846175382</v>
      </c>
      <c r="F15" s="2">
        <f t="shared" si="5"/>
        <v>0.53609883298309124</v>
      </c>
      <c r="G15" s="7"/>
      <c r="H15" s="3">
        <f t="shared" si="0"/>
        <v>2.6041792478962428E-6</v>
      </c>
      <c r="I15" s="2">
        <f t="shared" si="1"/>
        <v>0.53355503590566178</v>
      </c>
      <c r="J15" s="5">
        <f t="shared" si="2"/>
        <v>4258.109591237132</v>
      </c>
      <c r="K15" s="5">
        <f t="shared" si="6"/>
        <v>4255.8720844421632</v>
      </c>
      <c r="L15" s="2">
        <f t="shared" si="3"/>
        <v>11.088880632767694</v>
      </c>
      <c r="M15" s="2">
        <f t="shared" si="4"/>
        <v>37.7928</v>
      </c>
      <c r="O15" s="2"/>
      <c r="P15" s="2"/>
      <c r="Q15" s="2"/>
      <c r="R15" s="2"/>
      <c r="S15" s="2"/>
      <c r="T15" s="8"/>
      <c r="U15" s="8"/>
      <c r="V15" s="8"/>
    </row>
    <row r="16" spans="1:22" x14ac:dyDescent="0.25">
      <c r="A16" s="2">
        <v>37.636200000000002</v>
      </c>
      <c r="B16" s="2">
        <v>0.97471724035775953</v>
      </c>
      <c r="C16" s="2"/>
      <c r="E16" s="2">
        <v>1.0639629906522183</v>
      </c>
      <c r="F16" s="2">
        <f t="shared" si="5"/>
        <v>0.5431911669305306</v>
      </c>
      <c r="G16" s="7"/>
      <c r="H16" s="3">
        <f t="shared" si="0"/>
        <v>2.6041792478960658E-6</v>
      </c>
      <c r="I16" s="2">
        <f t="shared" si="1"/>
        <v>0.53964499995681092</v>
      </c>
      <c r="J16" s="5">
        <f t="shared" si="2"/>
        <v>3886.3398169757334</v>
      </c>
      <c r="K16" s="5">
        <f t="shared" si="6"/>
        <v>4061.1916230076786</v>
      </c>
      <c r="L16" s="2">
        <f t="shared" si="3"/>
        <v>10.120725501640401</v>
      </c>
      <c r="M16" s="2">
        <f t="shared" si="4"/>
        <v>37.688400000000001</v>
      </c>
      <c r="O16" s="2"/>
      <c r="P16" s="2"/>
      <c r="Q16" s="2"/>
      <c r="R16" s="2"/>
      <c r="S16" s="2"/>
      <c r="T16" s="8"/>
      <c r="U16" s="8"/>
      <c r="V16" s="8"/>
    </row>
    <row r="17" spans="1:22" x14ac:dyDescent="0.25">
      <c r="A17" s="2">
        <v>37.531800000000004</v>
      </c>
      <c r="B17" s="2">
        <v>0.9763276863301007</v>
      </c>
      <c r="C17" s="2"/>
      <c r="E17" s="2">
        <v>1.0649547517034925</v>
      </c>
      <c r="F17" s="2">
        <f t="shared" si="5"/>
        <v>0.54044954360742925</v>
      </c>
      <c r="G17" s="7"/>
      <c r="H17" s="3">
        <f t="shared" ref="H17:H80" si="7">((PI()*$E$2)*(A16-A17))/(1000^2)</f>
        <v>2.6041792478960658E-6</v>
      </c>
      <c r="I17" s="2">
        <f t="shared" ref="I17:I80" si="8">AVERAGE(F16:F17)</f>
        <v>0.54182035526897998</v>
      </c>
      <c r="J17" s="5">
        <f t="shared" ref="J17:J80" si="9">0.675*((I17-0.895)/-0.071)^(1/0.186)</f>
        <v>3760.1340215761725</v>
      </c>
      <c r="K17" s="5">
        <f t="shared" si="6"/>
        <v>3941.2901020475242</v>
      </c>
      <c r="L17" s="2">
        <f t="shared" ref="L17:L80" si="10">J17*H17*1000</f>
        <v>9.7920629882966459</v>
      </c>
      <c r="M17" s="2">
        <f t="shared" ref="M17:M80" si="11">AVERAGE(A16:A17)</f>
        <v>37.584000000000003</v>
      </c>
      <c r="O17" s="2"/>
      <c r="P17" s="2"/>
      <c r="Q17" s="2"/>
      <c r="R17" s="2"/>
      <c r="S17" s="2"/>
      <c r="T17" s="8"/>
      <c r="U17" s="8"/>
      <c r="V17" s="8"/>
    </row>
    <row r="18" spans="1:22" x14ac:dyDescent="0.25">
      <c r="A18" s="2">
        <v>37.427400000000006</v>
      </c>
      <c r="B18" s="2">
        <v>0.97485869665136438</v>
      </c>
      <c r="C18" s="2"/>
      <c r="E18" s="2">
        <v>1.0650985465670484</v>
      </c>
      <c r="F18" s="2">
        <f t="shared" si="5"/>
        <v>0.5400528447217815</v>
      </c>
      <c r="G18" s="7"/>
      <c r="H18" s="3">
        <f t="shared" si="7"/>
        <v>2.6041792478960658E-6</v>
      </c>
      <c r="I18" s="2">
        <f t="shared" si="8"/>
        <v>0.54025119416460532</v>
      </c>
      <c r="J18" s="5">
        <f t="shared" si="9"/>
        <v>3850.8293692970174</v>
      </c>
      <c r="K18" s="5">
        <f t="shared" si="6"/>
        <v>3881.8365764787873</v>
      </c>
      <c r="L18" s="2">
        <f t="shared" si="10"/>
        <v>10.028249930711988</v>
      </c>
      <c r="M18" s="2">
        <f t="shared" si="11"/>
        <v>37.479600000000005</v>
      </c>
      <c r="O18" s="2"/>
      <c r="P18" s="2"/>
      <c r="Q18" s="2"/>
      <c r="R18" s="2"/>
      <c r="S18" s="2"/>
      <c r="T18" s="8"/>
      <c r="U18" s="8"/>
      <c r="V18" s="8"/>
    </row>
    <row r="19" spans="1:22" x14ac:dyDescent="0.25">
      <c r="A19" s="2">
        <v>37.323</v>
      </c>
      <c r="B19" s="2">
        <v>0.97348494857377221</v>
      </c>
      <c r="C19" s="2"/>
      <c r="E19" s="2">
        <v>1.0661889638789805</v>
      </c>
      <c r="F19" s="2">
        <f t="shared" si="5"/>
        <v>0.53705124846003571</v>
      </c>
      <c r="G19" s="7"/>
      <c r="H19" s="3">
        <f t="shared" si="7"/>
        <v>2.6041792478962428E-6</v>
      </c>
      <c r="I19" s="2">
        <f t="shared" si="8"/>
        <v>0.53855204659090861</v>
      </c>
      <c r="J19" s="5">
        <f t="shared" si="9"/>
        <v>3951.0377111515672</v>
      </c>
      <c r="K19" s="5">
        <f t="shared" si="6"/>
        <v>3877.6768966570935</v>
      </c>
      <c r="L19" s="2">
        <f t="shared" si="10"/>
        <v>10.289210415036381</v>
      </c>
      <c r="M19" s="2">
        <f t="shared" si="11"/>
        <v>37.375200000000007</v>
      </c>
      <c r="O19" s="2"/>
      <c r="P19" s="2"/>
      <c r="Q19" s="2"/>
      <c r="R19" s="2"/>
      <c r="S19" s="2"/>
      <c r="T19" s="8"/>
      <c r="U19" s="8"/>
      <c r="V19" s="8"/>
    </row>
    <row r="20" spans="1:22" x14ac:dyDescent="0.25">
      <c r="A20" s="2">
        <v>37.218600000000002</v>
      </c>
      <c r="B20" s="2">
        <v>0.9755923896074874</v>
      </c>
      <c r="C20" s="2"/>
      <c r="E20" s="2">
        <v>1.0652177505905629</v>
      </c>
      <c r="F20" s="2">
        <f t="shared" si="5"/>
        <v>0.53972414132720514</v>
      </c>
      <c r="G20" s="7"/>
      <c r="H20" s="3">
        <f t="shared" si="7"/>
        <v>2.6041792478960658E-6</v>
      </c>
      <c r="I20" s="2">
        <f t="shared" si="8"/>
        <v>0.53838769489362037</v>
      </c>
      <c r="J20" s="5">
        <f t="shared" si="9"/>
        <v>3960.841963393445</v>
      </c>
      <c r="K20" s="5">
        <f t="shared" si="6"/>
        <v>3923.5900815629043</v>
      </c>
      <c r="L20" s="2">
        <f t="shared" si="10"/>
        <v>10.314742445265118</v>
      </c>
      <c r="M20" s="2">
        <f t="shared" si="11"/>
        <v>37.270800000000001</v>
      </c>
      <c r="O20" s="2"/>
      <c r="P20" s="2"/>
      <c r="Q20" s="2"/>
      <c r="R20" s="2"/>
      <c r="S20" s="2"/>
      <c r="T20" s="8"/>
      <c r="U20" s="8"/>
      <c r="V20" s="8"/>
    </row>
    <row r="21" spans="1:22" x14ac:dyDescent="0.25">
      <c r="A21" s="2">
        <v>37.114200000000004</v>
      </c>
      <c r="B21" s="2">
        <v>0.97748448108008557</v>
      </c>
      <c r="C21" s="2"/>
      <c r="E21" s="2">
        <v>1.0650180643862039</v>
      </c>
      <c r="F21" s="2">
        <f t="shared" si="5"/>
        <v>0.54027485247667972</v>
      </c>
      <c r="G21" s="7"/>
      <c r="H21" s="3">
        <f t="shared" si="7"/>
        <v>2.6041792478960658E-6</v>
      </c>
      <c r="I21" s="2">
        <f t="shared" si="8"/>
        <v>0.53999949690194238</v>
      </c>
      <c r="J21" s="5">
        <f t="shared" si="9"/>
        <v>3865.5414178672622</v>
      </c>
      <c r="K21" s="5">
        <f t="shared" si="6"/>
        <v>3968.1471499363406</v>
      </c>
      <c r="L21" s="2">
        <f t="shared" si="10"/>
        <v>10.066562742292659</v>
      </c>
      <c r="M21" s="2">
        <f t="shared" si="11"/>
        <v>37.166400000000003</v>
      </c>
      <c r="O21" s="2"/>
      <c r="P21" s="2"/>
      <c r="Q21" s="2"/>
      <c r="R21" s="2"/>
      <c r="S21" s="2"/>
      <c r="T21" s="8"/>
      <c r="U21" s="8"/>
      <c r="V21" s="8"/>
    </row>
    <row r="22" spans="1:22" x14ac:dyDescent="0.25">
      <c r="A22" s="2">
        <v>37.009800000000006</v>
      </c>
      <c r="B22" s="2">
        <v>0.97929773425676014</v>
      </c>
      <c r="C22" s="2"/>
      <c r="E22" s="2">
        <v>1.0667407274183558</v>
      </c>
      <c r="F22" s="2">
        <f t="shared" si="5"/>
        <v>0.53553685554581931</v>
      </c>
      <c r="G22" s="7"/>
      <c r="H22" s="3">
        <f t="shared" si="7"/>
        <v>2.6041792478960658E-6</v>
      </c>
      <c r="I22" s="2">
        <f t="shared" si="8"/>
        <v>0.53790585401124957</v>
      </c>
      <c r="J22" s="5">
        <f t="shared" si="9"/>
        <v>3989.6999461052319</v>
      </c>
      <c r="K22" s="5">
        <f t="shared" si="6"/>
        <v>3977.3627392025519</v>
      </c>
      <c r="L22" s="2">
        <f t="shared" si="10"/>
        <v>10.389893804979298</v>
      </c>
      <c r="M22" s="2">
        <f t="shared" si="11"/>
        <v>37.062000000000005</v>
      </c>
      <c r="O22" s="2"/>
      <c r="P22" s="2"/>
      <c r="Q22" s="2"/>
      <c r="R22" s="2"/>
      <c r="S22" s="2"/>
      <c r="T22" s="8"/>
      <c r="U22" s="8"/>
      <c r="V22" s="8"/>
    </row>
    <row r="23" spans="1:22" x14ac:dyDescent="0.25">
      <c r="A23" s="2">
        <v>36.9054</v>
      </c>
      <c r="B23" s="2">
        <v>0.97944454886725518</v>
      </c>
      <c r="C23" s="2"/>
      <c r="E23" s="2">
        <v>1.0660240392130813</v>
      </c>
      <c r="F23" s="2">
        <f t="shared" si="5"/>
        <v>0.53750448687749064</v>
      </c>
      <c r="G23" s="7"/>
      <c r="H23" s="3">
        <f t="shared" si="7"/>
        <v>2.6041792478962428E-6</v>
      </c>
      <c r="I23" s="2">
        <f t="shared" si="8"/>
        <v>0.53652067121165503</v>
      </c>
      <c r="J23" s="5">
        <f t="shared" si="9"/>
        <v>4073.6147111641953</v>
      </c>
      <c r="K23" s="5">
        <f t="shared" si="6"/>
        <v>3927.1373664921002</v>
      </c>
      <c r="L23" s="2">
        <f t="shared" si="10"/>
        <v>10.608422894738645</v>
      </c>
      <c r="M23" s="2">
        <f t="shared" si="11"/>
        <v>36.957599999999999</v>
      </c>
      <c r="O23" s="2"/>
      <c r="P23" s="2"/>
      <c r="Q23" s="2"/>
      <c r="R23" s="2"/>
      <c r="S23" s="2"/>
      <c r="T23" s="8"/>
      <c r="U23" s="8"/>
      <c r="V23" s="8"/>
    </row>
    <row r="24" spans="1:22" x14ac:dyDescent="0.25">
      <c r="A24" s="2">
        <v>36.801000000000002</v>
      </c>
      <c r="B24" s="2">
        <v>0.97569066255603021</v>
      </c>
      <c r="C24" s="2"/>
      <c r="E24" s="2">
        <v>1.065821850180436</v>
      </c>
      <c r="F24" s="2">
        <f t="shared" si="5"/>
        <v>0.5380604979635244</v>
      </c>
      <c r="G24" s="7"/>
      <c r="H24" s="3">
        <f t="shared" si="7"/>
        <v>2.6041792478960658E-6</v>
      </c>
      <c r="I24" s="2">
        <f t="shared" si="8"/>
        <v>0.53778249242050746</v>
      </c>
      <c r="J24" s="5">
        <f t="shared" si="9"/>
        <v>3997.1156574826259</v>
      </c>
      <c r="K24" s="5">
        <f t="shared" si="6"/>
        <v>3802.6189225245735</v>
      </c>
      <c r="L24" s="2">
        <f t="shared" si="10"/>
        <v>10.409205646656693</v>
      </c>
      <c r="M24" s="2">
        <f t="shared" si="11"/>
        <v>36.853200000000001</v>
      </c>
      <c r="O24" s="2"/>
      <c r="P24" s="2"/>
      <c r="Q24" s="2"/>
      <c r="R24" s="2"/>
      <c r="S24" s="2"/>
      <c r="T24" s="8"/>
      <c r="U24" s="8"/>
      <c r="V24" s="8"/>
    </row>
    <row r="25" spans="1:22" x14ac:dyDescent="0.25">
      <c r="A25" s="2">
        <v>36.696600000000004</v>
      </c>
      <c r="B25" s="2">
        <v>0.97471561367053028</v>
      </c>
      <c r="C25" s="2"/>
      <c r="E25" s="2">
        <v>1.062464694503229</v>
      </c>
      <c r="F25" s="2">
        <f t="shared" si="5"/>
        <v>0.54735159281818868</v>
      </c>
      <c r="G25" s="7"/>
      <c r="H25" s="3">
        <f t="shared" si="7"/>
        <v>2.6041792478960658E-6</v>
      </c>
      <c r="I25" s="2">
        <f t="shared" si="8"/>
        <v>0.54270604539085654</v>
      </c>
      <c r="J25" s="5">
        <f t="shared" si="9"/>
        <v>3709.7150998411885</v>
      </c>
      <c r="K25" s="5">
        <f t="shared" si="6"/>
        <v>3581.9773029815988</v>
      </c>
      <c r="L25" s="2">
        <f t="shared" si="10"/>
        <v>9.6607630786131047</v>
      </c>
      <c r="M25" s="2">
        <f t="shared" si="11"/>
        <v>36.748800000000003</v>
      </c>
      <c r="O25" s="2"/>
      <c r="P25" s="2"/>
      <c r="Q25" s="2"/>
      <c r="R25" s="2"/>
      <c r="S25" s="2"/>
      <c r="T25" s="8"/>
      <c r="U25" s="8"/>
      <c r="V25" s="8"/>
    </row>
    <row r="26" spans="1:22" x14ac:dyDescent="0.25">
      <c r="A26" s="2">
        <v>36.592200000000005</v>
      </c>
      <c r="B26" s="2">
        <v>0.97548312864332953</v>
      </c>
      <c r="C26" s="2"/>
      <c r="E26" s="2">
        <v>1.0595658655154754</v>
      </c>
      <c r="F26" s="2">
        <f t="shared" si="5"/>
        <v>0.5554649283993115</v>
      </c>
      <c r="G26" s="7"/>
      <c r="H26" s="3">
        <f t="shared" si="7"/>
        <v>2.6041792478960658E-6</v>
      </c>
      <c r="I26" s="2">
        <f t="shared" si="8"/>
        <v>0.55140826060875003</v>
      </c>
      <c r="J26" s="5">
        <f t="shared" si="9"/>
        <v>3242.9491980296234</v>
      </c>
      <c r="K26" s="5">
        <f t="shared" si="6"/>
        <v>3307.0671760665036</v>
      </c>
      <c r="L26" s="2">
        <f t="shared" si="10"/>
        <v>8.4452210034899355</v>
      </c>
      <c r="M26" s="2">
        <f t="shared" si="11"/>
        <v>36.644400000000005</v>
      </c>
      <c r="O26" s="2"/>
      <c r="P26" s="2"/>
      <c r="Q26" s="2"/>
      <c r="R26" s="2"/>
      <c r="S26" s="2"/>
      <c r="T26" s="8"/>
      <c r="U26" s="8"/>
      <c r="V26" s="8"/>
    </row>
    <row r="27" spans="1:22" x14ac:dyDescent="0.25">
      <c r="A27" s="2">
        <v>36.4878</v>
      </c>
      <c r="B27" s="2">
        <v>0.97599073793710389</v>
      </c>
      <c r="C27" s="2"/>
      <c r="E27" s="2">
        <v>1.0572264982797779</v>
      </c>
      <c r="F27" s="2">
        <f t="shared" si="5"/>
        <v>0.56207465546861601</v>
      </c>
      <c r="G27" s="7"/>
      <c r="H27" s="3">
        <f t="shared" si="7"/>
        <v>2.6041792478962428E-6</v>
      </c>
      <c r="I27" s="2">
        <f t="shared" si="8"/>
        <v>0.55876979193396381</v>
      </c>
      <c r="J27" s="5">
        <f t="shared" si="9"/>
        <v>2886.4918483903621</v>
      </c>
      <c r="K27" s="5">
        <f t="shared" si="6"/>
        <v>3105.468542272497</v>
      </c>
      <c r="L27" s="2">
        <f t="shared" si="10"/>
        <v>7.5169421707998483</v>
      </c>
      <c r="M27" s="2">
        <f t="shared" si="11"/>
        <v>36.540000000000006</v>
      </c>
      <c r="O27" s="2"/>
      <c r="P27" s="2"/>
      <c r="Q27" s="2"/>
      <c r="R27" s="2"/>
      <c r="S27" s="2"/>
      <c r="T27" s="8"/>
      <c r="U27" s="8"/>
      <c r="V27" s="8"/>
    </row>
    <row r="28" spans="1:22" x14ac:dyDescent="0.25">
      <c r="A28" s="2">
        <v>36.383400000000002</v>
      </c>
      <c r="B28" s="2">
        <v>0.98075794338315114</v>
      </c>
      <c r="C28" s="2"/>
      <c r="E28" s="2">
        <v>1.0566155756507762</v>
      </c>
      <c r="F28" s="2">
        <f t="shared" si="5"/>
        <v>0.56381002741129516</v>
      </c>
      <c r="G28" s="7"/>
      <c r="H28" s="3">
        <f t="shared" si="7"/>
        <v>2.6041792478960658E-6</v>
      </c>
      <c r="I28" s="2">
        <f t="shared" si="8"/>
        <v>0.56294234143995558</v>
      </c>
      <c r="J28" s="5">
        <f t="shared" si="9"/>
        <v>2699.0640765887174</v>
      </c>
      <c r="K28" s="5">
        <f t="shared" si="6"/>
        <v>3059.5254452570321</v>
      </c>
      <c r="L28" s="2">
        <f t="shared" si="10"/>
        <v>7.0288466569940953</v>
      </c>
      <c r="M28" s="2">
        <f t="shared" si="11"/>
        <v>36.435600000000001</v>
      </c>
      <c r="O28" s="2"/>
      <c r="P28" s="2"/>
      <c r="Q28" s="2"/>
      <c r="R28" s="2"/>
      <c r="S28" s="2"/>
      <c r="T28" s="8"/>
      <c r="U28" s="8"/>
      <c r="V28" s="8"/>
    </row>
    <row r="29" spans="1:22" x14ac:dyDescent="0.25">
      <c r="A29" s="2">
        <v>36.279000000000003</v>
      </c>
      <c r="B29" s="2">
        <v>0.97899551666991047</v>
      </c>
      <c r="C29" s="2"/>
      <c r="E29" s="2">
        <v>1.0617495252072608</v>
      </c>
      <c r="F29" s="2">
        <f t="shared" si="5"/>
        <v>0.54934536528670341</v>
      </c>
      <c r="G29" s="7"/>
      <c r="H29" s="3">
        <f t="shared" si="7"/>
        <v>2.6041792478960658E-6</v>
      </c>
      <c r="I29" s="2">
        <f t="shared" si="8"/>
        <v>0.55657769634899923</v>
      </c>
      <c r="J29" s="5">
        <f t="shared" si="9"/>
        <v>2989.1224885125944</v>
      </c>
      <c r="K29" s="5">
        <f t="shared" si="6"/>
        <v>3148.1391484772334</v>
      </c>
      <c r="L29" s="2">
        <f t="shared" si="10"/>
        <v>7.7842107540039445</v>
      </c>
      <c r="M29" s="2">
        <f t="shared" si="11"/>
        <v>36.331200000000003</v>
      </c>
      <c r="O29" s="2"/>
      <c r="P29" s="2"/>
      <c r="Q29" s="2"/>
      <c r="R29" s="2"/>
      <c r="S29" s="2"/>
      <c r="T29" s="8"/>
      <c r="U29" s="8"/>
      <c r="V29" s="8"/>
    </row>
    <row r="30" spans="1:22" x14ac:dyDescent="0.25">
      <c r="A30" s="2">
        <v>36.174600000000005</v>
      </c>
      <c r="B30" s="2">
        <v>0.97560064761587295</v>
      </c>
      <c r="C30" s="2"/>
      <c r="E30" s="2">
        <v>1.0635288299138856</v>
      </c>
      <c r="F30" s="2">
        <f t="shared" si="5"/>
        <v>0.54439443061234782</v>
      </c>
      <c r="G30" s="7"/>
      <c r="H30" s="3">
        <f t="shared" si="7"/>
        <v>2.6041792478960658E-6</v>
      </c>
      <c r="I30" s="2">
        <f t="shared" si="8"/>
        <v>0.54686989794952567</v>
      </c>
      <c r="J30" s="5">
        <f t="shared" si="9"/>
        <v>3479.9996147638622</v>
      </c>
      <c r="K30" s="5">
        <f t="shared" si="6"/>
        <v>3272.1640768377902</v>
      </c>
      <c r="L30" s="2">
        <f t="shared" si="10"/>
        <v>9.062542779454354</v>
      </c>
      <c r="M30" s="2">
        <f t="shared" si="11"/>
        <v>36.226800000000004</v>
      </c>
      <c r="O30" s="2"/>
      <c r="P30" s="2"/>
      <c r="Q30" s="2"/>
      <c r="R30" s="2"/>
      <c r="S30" s="2"/>
      <c r="T30" s="2"/>
      <c r="U30" s="2"/>
      <c r="V30" s="8"/>
    </row>
    <row r="31" spans="1:22" x14ac:dyDescent="0.25">
      <c r="A31" s="2">
        <v>36.0702</v>
      </c>
      <c r="B31" s="2">
        <v>0.97113469209106451</v>
      </c>
      <c r="C31" s="2"/>
      <c r="E31" s="2">
        <v>1.0644451736240359</v>
      </c>
      <c r="F31" s="2">
        <f t="shared" si="5"/>
        <v>0.54185700424749261</v>
      </c>
      <c r="G31" s="7"/>
      <c r="H31" s="3">
        <f t="shared" si="7"/>
        <v>2.6041792478962428E-6</v>
      </c>
      <c r="I31" s="2">
        <f t="shared" si="8"/>
        <v>0.54312571742992022</v>
      </c>
      <c r="J31" s="5">
        <f t="shared" si="9"/>
        <v>3686.0177141306308</v>
      </c>
      <c r="K31" s="5">
        <f t="shared" si="6"/>
        <v>3272.5012335464867</v>
      </c>
      <c r="L31" s="2">
        <f t="shared" si="10"/>
        <v>9.5990508385169342</v>
      </c>
      <c r="M31" s="2">
        <f t="shared" si="11"/>
        <v>36.122399999999999</v>
      </c>
      <c r="O31" s="2"/>
      <c r="P31" s="2"/>
      <c r="Q31" s="2"/>
      <c r="R31" s="2"/>
      <c r="S31" s="2"/>
      <c r="T31" s="2"/>
      <c r="U31" s="2"/>
      <c r="V31" s="8"/>
    </row>
    <row r="32" spans="1:22" x14ac:dyDescent="0.25">
      <c r="A32" s="2">
        <v>35.965800000000002</v>
      </c>
      <c r="B32" s="2">
        <v>0.97226354236966905</v>
      </c>
      <c r="C32" s="2"/>
      <c r="E32" s="2">
        <v>1.0611948148383961</v>
      </c>
      <c r="F32" s="2">
        <f t="shared" si="5"/>
        <v>0.55089534285293784</v>
      </c>
      <c r="G32" s="7"/>
      <c r="H32" s="3">
        <f t="shared" si="7"/>
        <v>2.6041792478960658E-6</v>
      </c>
      <c r="I32" s="2">
        <f t="shared" si="8"/>
        <v>0.54637617355021528</v>
      </c>
      <c r="J32" s="5">
        <f t="shared" si="9"/>
        <v>3506.6164901931475</v>
      </c>
      <c r="K32" s="5">
        <f t="shared" si="6"/>
        <v>3064.5183177969238</v>
      </c>
      <c r="L32" s="2">
        <f t="shared" si="10"/>
        <v>9.1318578940911337</v>
      </c>
      <c r="M32" s="2">
        <f t="shared" si="11"/>
        <v>36.018000000000001</v>
      </c>
      <c r="O32" s="2"/>
      <c r="P32" s="2"/>
      <c r="Q32" s="2"/>
      <c r="R32" s="2"/>
      <c r="S32" s="2"/>
      <c r="T32" s="2"/>
      <c r="U32" s="2"/>
      <c r="V32" s="8"/>
    </row>
    <row r="33" spans="1:22" x14ac:dyDescent="0.25">
      <c r="A33" s="2">
        <v>35.861400000000003</v>
      </c>
      <c r="B33" s="2">
        <v>0.9727521942459818</v>
      </c>
      <c r="C33" s="2"/>
      <c r="E33" s="2">
        <v>1.0527389736123354</v>
      </c>
      <c r="F33" s="2">
        <f t="shared" si="5"/>
        <v>0.57491220801069853</v>
      </c>
      <c r="G33" s="7"/>
      <c r="H33" s="3">
        <f t="shared" si="7"/>
        <v>2.6041792478960658E-6</v>
      </c>
      <c r="I33" s="2">
        <f t="shared" si="8"/>
        <v>0.56290377543181824</v>
      </c>
      <c r="J33" s="5">
        <f t="shared" si="9"/>
        <v>2700.749860132199</v>
      </c>
      <c r="K33" s="5">
        <f t="shared" si="6"/>
        <v>2715.0414894503401</v>
      </c>
      <c r="L33" s="2">
        <f t="shared" si="10"/>
        <v>7.033236739514475</v>
      </c>
      <c r="M33" s="2">
        <f t="shared" si="11"/>
        <v>35.913600000000002</v>
      </c>
      <c r="O33" s="2"/>
      <c r="P33" s="2"/>
      <c r="Q33" s="2"/>
      <c r="R33" s="2"/>
      <c r="S33" s="2"/>
      <c r="T33" s="2"/>
      <c r="U33" s="2"/>
      <c r="V33" s="8"/>
    </row>
    <row r="34" spans="1:22" x14ac:dyDescent="0.25">
      <c r="A34" s="2">
        <v>35.757000000000005</v>
      </c>
      <c r="B34" s="2">
        <v>0.97551344492061087</v>
      </c>
      <c r="C34" s="2"/>
      <c r="E34" s="2">
        <v>1.0475624946932578</v>
      </c>
      <c r="F34" s="2">
        <f t="shared" si="5"/>
        <v>0.58998496736219452</v>
      </c>
      <c r="G34" s="7"/>
      <c r="H34" s="3">
        <f t="shared" si="7"/>
        <v>2.6041792478960658E-6</v>
      </c>
      <c r="I34" s="2">
        <f t="shared" si="8"/>
        <v>0.58244858768644647</v>
      </c>
      <c r="J34" s="5">
        <f t="shared" si="9"/>
        <v>1949.2079097647784</v>
      </c>
      <c r="K34" s="5">
        <f t="shared" si="6"/>
        <v>2363.3473180336068</v>
      </c>
      <c r="L34" s="2">
        <f t="shared" si="10"/>
        <v>5.0760867884443037</v>
      </c>
      <c r="M34" s="2">
        <f t="shared" si="11"/>
        <v>35.809200000000004</v>
      </c>
      <c r="O34" s="2"/>
      <c r="P34" s="2"/>
      <c r="Q34" s="2"/>
      <c r="R34" s="2"/>
      <c r="S34" s="2"/>
      <c r="T34" s="2"/>
      <c r="U34" s="2"/>
      <c r="V34" s="8"/>
    </row>
    <row r="35" spans="1:22" x14ac:dyDescent="0.25">
      <c r="A35" s="2">
        <v>35.6526</v>
      </c>
      <c r="B35" s="2">
        <v>0.97541548584781468</v>
      </c>
      <c r="C35" s="2"/>
      <c r="E35" s="2">
        <v>1.0480821908835509</v>
      </c>
      <c r="F35" s="2">
        <f t="shared" si="5"/>
        <v>0.58845872524633391</v>
      </c>
      <c r="G35" s="7"/>
      <c r="H35" s="3">
        <f t="shared" si="7"/>
        <v>2.6041792478962428E-6</v>
      </c>
      <c r="I35" s="2">
        <f t="shared" si="8"/>
        <v>0.58922184630426422</v>
      </c>
      <c r="J35" s="5">
        <f t="shared" si="9"/>
        <v>1732.615473030944</v>
      </c>
      <c r="K35" s="5">
        <f t="shared" si="6"/>
        <v>2104.700633750128</v>
      </c>
      <c r="L35" s="2">
        <f t="shared" si="10"/>
        <v>4.5120412594511166</v>
      </c>
      <c r="M35" s="2">
        <f t="shared" si="11"/>
        <v>35.704800000000006</v>
      </c>
      <c r="O35" s="2"/>
      <c r="P35" s="2"/>
      <c r="Q35" s="2"/>
      <c r="R35" s="2"/>
      <c r="S35" s="2"/>
      <c r="T35" s="2"/>
      <c r="U35" s="2"/>
      <c r="V35" s="8"/>
    </row>
    <row r="36" spans="1:22" x14ac:dyDescent="0.25">
      <c r="A36" s="2">
        <v>35.548200000000001</v>
      </c>
      <c r="B36" s="2">
        <v>0.97259549759350838</v>
      </c>
      <c r="C36" s="2"/>
      <c r="E36" s="2">
        <v>1.0517615309136292</v>
      </c>
      <c r="F36" s="2">
        <f t="shared" si="5"/>
        <v>0.57773640286523209</v>
      </c>
      <c r="G36" s="7"/>
      <c r="H36" s="3">
        <f t="shared" si="7"/>
        <v>2.6041792478960658E-6</v>
      </c>
      <c r="I36" s="2">
        <f t="shared" si="8"/>
        <v>0.58309756405578295</v>
      </c>
      <c r="J36" s="5">
        <f t="shared" si="9"/>
        <v>1927.5468570469661</v>
      </c>
      <c r="K36" s="5">
        <f t="shared" si="6"/>
        <v>2041.3773251811558</v>
      </c>
      <c r="L36" s="2">
        <f t="shared" si="10"/>
        <v>5.0196775244689933</v>
      </c>
      <c r="M36" s="2">
        <f t="shared" si="11"/>
        <v>35.6004</v>
      </c>
      <c r="O36" s="2"/>
      <c r="P36" s="2"/>
      <c r="Q36" s="2"/>
      <c r="R36" s="2"/>
      <c r="S36" s="2"/>
      <c r="T36" s="2"/>
      <c r="U36" s="2"/>
      <c r="V36" s="8"/>
    </row>
    <row r="37" spans="1:22" x14ac:dyDescent="0.25">
      <c r="A37" s="2">
        <v>35.443800000000003</v>
      </c>
      <c r="B37" s="2">
        <v>0.97376764093241164</v>
      </c>
      <c r="C37" s="2"/>
      <c r="E37" s="2">
        <v>1.0536785189869082</v>
      </c>
      <c r="F37" s="2">
        <f t="shared" si="5"/>
        <v>0.5722070163483659</v>
      </c>
      <c r="G37" s="7"/>
      <c r="H37" s="3">
        <f t="shared" si="7"/>
        <v>2.6041792478960658E-6</v>
      </c>
      <c r="I37" s="2">
        <f t="shared" si="8"/>
        <v>0.574971709606799</v>
      </c>
      <c r="J37" s="5">
        <f t="shared" si="9"/>
        <v>2213.3830687757531</v>
      </c>
      <c r="K37" s="5">
        <f t="shared" si="6"/>
        <v>2148.356399026191</v>
      </c>
      <c r="L37" s="2">
        <f t="shared" si="10"/>
        <v>5.7640462553503271</v>
      </c>
      <c r="M37" s="2">
        <f t="shared" si="11"/>
        <v>35.496000000000002</v>
      </c>
      <c r="O37" s="2"/>
      <c r="P37" s="2"/>
      <c r="Q37" s="2"/>
      <c r="R37" s="2"/>
      <c r="S37" s="2"/>
      <c r="T37" s="2"/>
      <c r="U37" s="2"/>
      <c r="V37" s="8"/>
    </row>
    <row r="38" spans="1:22" x14ac:dyDescent="0.25">
      <c r="A38" s="2">
        <v>35.339400000000005</v>
      </c>
      <c r="B38" s="2">
        <v>0.97404154735119952</v>
      </c>
      <c r="C38" s="2"/>
      <c r="E38" s="2">
        <v>1.0548566686064018</v>
      </c>
      <c r="F38" s="2">
        <f t="shared" si="5"/>
        <v>0.56882791275493172</v>
      </c>
      <c r="G38" s="7"/>
      <c r="H38" s="3">
        <f t="shared" si="7"/>
        <v>2.6041792478960658E-6</v>
      </c>
      <c r="I38" s="2">
        <f t="shared" si="8"/>
        <v>0.57051746455164887</v>
      </c>
      <c r="J38" s="5">
        <f t="shared" si="9"/>
        <v>2384.1333172873374</v>
      </c>
      <c r="K38" s="5">
        <f t="shared" si="6"/>
        <v>2285.4304217129575</v>
      </c>
      <c r="L38" s="2">
        <f t="shared" si="10"/>
        <v>6.2087105090972905</v>
      </c>
      <c r="M38" s="2">
        <f t="shared" si="11"/>
        <v>35.391600000000004</v>
      </c>
      <c r="O38" s="2"/>
      <c r="P38" s="2"/>
      <c r="Q38" s="2"/>
      <c r="R38" s="2"/>
      <c r="S38" s="2"/>
      <c r="T38" s="2"/>
      <c r="U38" s="2"/>
      <c r="V38" s="8"/>
    </row>
    <row r="39" spans="1:22" x14ac:dyDescent="0.25">
      <c r="A39" s="2">
        <v>35.235000000000007</v>
      </c>
      <c r="B39" s="2">
        <v>0.97319671893475346</v>
      </c>
      <c r="C39" s="2"/>
      <c r="E39" s="2">
        <v>1.0554156170649229</v>
      </c>
      <c r="F39" s="2">
        <f t="shared" si="5"/>
        <v>0.56722983732239018</v>
      </c>
      <c r="G39" s="7"/>
      <c r="H39" s="3">
        <f t="shared" si="7"/>
        <v>2.6041792478960658E-6</v>
      </c>
      <c r="I39" s="2">
        <f t="shared" si="8"/>
        <v>0.56802887503866095</v>
      </c>
      <c r="J39" s="5">
        <f t="shared" si="9"/>
        <v>2484.1032789899537</v>
      </c>
      <c r="K39" s="5">
        <f t="shared" si="6"/>
        <v>2307.9547489771057</v>
      </c>
      <c r="L39" s="2">
        <f t="shared" si="10"/>
        <v>6.469050208776209</v>
      </c>
      <c r="M39" s="2">
        <f t="shared" si="11"/>
        <v>35.287200000000006</v>
      </c>
      <c r="O39" s="2"/>
      <c r="P39" s="2"/>
      <c r="Q39" s="2"/>
      <c r="R39" s="2"/>
      <c r="S39" s="2"/>
      <c r="T39" s="2"/>
      <c r="U39" s="2"/>
      <c r="V39" s="8"/>
    </row>
    <row r="40" spans="1:22" x14ac:dyDescent="0.25">
      <c r="A40" s="2">
        <v>35.130600000000001</v>
      </c>
      <c r="B40" s="2">
        <v>0.97122908991454349</v>
      </c>
      <c r="C40" s="2"/>
      <c r="E40" s="2">
        <v>1.0537154095028836</v>
      </c>
      <c r="F40" s="2">
        <f t="shared" si="5"/>
        <v>0.57210098850176305</v>
      </c>
      <c r="G40" s="7"/>
      <c r="H40" s="3">
        <f t="shared" si="7"/>
        <v>2.6041792478962428E-6</v>
      </c>
      <c r="I40" s="2">
        <f t="shared" si="8"/>
        <v>0.56966541291207662</v>
      </c>
      <c r="J40" s="5">
        <f t="shared" si="9"/>
        <v>2417.9855864647752</v>
      </c>
      <c r="K40" s="5">
        <f t="shared" si="6"/>
        <v>2196.066341458496</v>
      </c>
      <c r="L40" s="2">
        <f t="shared" si="10"/>
        <v>6.2968678859837937</v>
      </c>
      <c r="M40" s="2">
        <f t="shared" si="11"/>
        <v>35.1828</v>
      </c>
      <c r="O40" s="2"/>
      <c r="P40" s="2"/>
      <c r="Q40" s="2"/>
      <c r="R40" s="2"/>
      <c r="S40" s="2"/>
      <c r="T40" s="2"/>
      <c r="U40" s="2"/>
      <c r="V40" s="8"/>
    </row>
    <row r="41" spans="1:22" x14ac:dyDescent="0.25">
      <c r="A41" s="2">
        <v>35.026200000000003</v>
      </c>
      <c r="B41" s="2">
        <v>0.97086391227060564</v>
      </c>
      <c r="C41" s="2"/>
      <c r="E41" s="2">
        <v>1.048419161151799</v>
      </c>
      <c r="F41" s="2">
        <f t="shared" si="5"/>
        <v>0.5874706752676977</v>
      </c>
      <c r="G41" s="7"/>
      <c r="H41" s="3">
        <f t="shared" si="7"/>
        <v>2.6041792478960658E-6</v>
      </c>
      <c r="I41" s="2">
        <f t="shared" si="8"/>
        <v>0.57978583188473043</v>
      </c>
      <c r="J41" s="5">
        <f t="shared" si="9"/>
        <v>2040.1684933677097</v>
      </c>
      <c r="K41" s="5">
        <f t="shared" si="6"/>
        <v>2027.1445919949606</v>
      </c>
      <c r="L41" s="2">
        <f t="shared" si="10"/>
        <v>5.3129644526395721</v>
      </c>
      <c r="M41" s="2">
        <f t="shared" si="11"/>
        <v>35.078400000000002</v>
      </c>
      <c r="O41" s="2"/>
      <c r="P41" s="2"/>
      <c r="Q41" s="2"/>
      <c r="R41" s="2"/>
      <c r="S41" s="2"/>
      <c r="T41" s="2"/>
      <c r="U41" s="2"/>
      <c r="V41" s="8"/>
    </row>
    <row r="42" spans="1:22" x14ac:dyDescent="0.25">
      <c r="A42" s="2">
        <v>34.921800000000005</v>
      </c>
      <c r="B42" s="2">
        <v>0.97349934328545829</v>
      </c>
      <c r="C42" s="2"/>
      <c r="E42" s="2">
        <v>1.0454442300001745</v>
      </c>
      <c r="F42" s="2">
        <f t="shared" si="5"/>
        <v>0.59623630724652144</v>
      </c>
      <c r="G42" s="7"/>
      <c r="H42" s="3">
        <f t="shared" si="7"/>
        <v>2.6041792478960658E-6</v>
      </c>
      <c r="I42" s="2">
        <f t="shared" si="8"/>
        <v>0.59185349125710962</v>
      </c>
      <c r="J42" s="5">
        <f t="shared" si="9"/>
        <v>1653.941031182706</v>
      </c>
      <c r="K42" s="5">
        <f t="shared" si="6"/>
        <v>1841.0480853001125</v>
      </c>
      <c r="L42" s="2">
        <f t="shared" si="10"/>
        <v>4.3071589106498234</v>
      </c>
      <c r="M42" s="2">
        <f t="shared" si="11"/>
        <v>34.974000000000004</v>
      </c>
      <c r="O42" s="2"/>
      <c r="P42" s="2"/>
      <c r="Q42" s="2"/>
      <c r="R42" s="2"/>
      <c r="S42" s="2"/>
      <c r="T42" s="2"/>
      <c r="U42" s="2"/>
      <c r="V42" s="8"/>
    </row>
    <row r="43" spans="1:22" x14ac:dyDescent="0.25">
      <c r="A43" s="2">
        <v>34.817400000000006</v>
      </c>
      <c r="B43" s="2">
        <v>0.96971493720126056</v>
      </c>
      <c r="C43" s="2"/>
      <c r="E43" s="2">
        <v>1.0456924506250289</v>
      </c>
      <c r="F43" s="2">
        <f t="shared" si="5"/>
        <v>0.59550122951300599</v>
      </c>
      <c r="G43" s="7"/>
      <c r="H43" s="3">
        <f t="shared" si="7"/>
        <v>2.6041792478960658E-6</v>
      </c>
      <c r="I43" s="2">
        <f t="shared" si="8"/>
        <v>0.59586876837976366</v>
      </c>
      <c r="J43" s="5">
        <f t="shared" si="9"/>
        <v>1539.5245699696568</v>
      </c>
      <c r="K43" s="5">
        <f t="shared" si="6"/>
        <v>1671.8336245041312</v>
      </c>
      <c r="L43" s="2">
        <f t="shared" si="10"/>
        <v>4.0091979367410948</v>
      </c>
      <c r="M43" s="2">
        <f t="shared" si="11"/>
        <v>34.869600000000005</v>
      </c>
      <c r="O43" s="2"/>
      <c r="P43" s="2"/>
      <c r="Q43" s="2"/>
      <c r="R43" s="2"/>
      <c r="S43" s="2"/>
      <c r="T43" s="2"/>
      <c r="U43" s="2"/>
      <c r="V43" s="8"/>
    </row>
    <row r="44" spans="1:22" x14ac:dyDescent="0.25">
      <c r="A44" s="2">
        <v>34.713000000000001</v>
      </c>
      <c r="B44" s="2">
        <v>0.97060773599697225</v>
      </c>
      <c r="C44" s="2"/>
      <c r="E44" s="2">
        <v>1.0457870669339413</v>
      </c>
      <c r="F44" s="2">
        <f t="shared" si="5"/>
        <v>0.59522121184767951</v>
      </c>
      <c r="G44" s="7"/>
      <c r="H44" s="3">
        <f t="shared" si="7"/>
        <v>2.6041792478962428E-6</v>
      </c>
      <c r="I44" s="2">
        <f t="shared" si="8"/>
        <v>0.5953612206803427</v>
      </c>
      <c r="J44" s="5">
        <f t="shared" si="9"/>
        <v>1553.6207455157153</v>
      </c>
      <c r="K44" s="5">
        <f t="shared" si="6"/>
        <v>1588.8351579124496</v>
      </c>
      <c r="L44" s="2">
        <f t="shared" si="10"/>
        <v>4.0459069045731155</v>
      </c>
      <c r="M44" s="2">
        <f t="shared" si="11"/>
        <v>34.765200000000007</v>
      </c>
      <c r="O44" s="2"/>
      <c r="P44" s="2"/>
      <c r="Q44" s="2"/>
      <c r="R44" s="2"/>
      <c r="S44" s="2"/>
      <c r="T44" s="2"/>
      <c r="U44" s="2"/>
      <c r="V44" s="8"/>
    </row>
    <row r="45" spans="1:22" x14ac:dyDescent="0.25">
      <c r="A45" s="2">
        <v>34.608600000000003</v>
      </c>
      <c r="B45" s="2">
        <v>0.96862959854971853</v>
      </c>
      <c r="C45" s="2"/>
      <c r="E45" s="2">
        <v>1.0461340802622039</v>
      </c>
      <c r="F45" s="2">
        <f t="shared" si="5"/>
        <v>0.59419506319238447</v>
      </c>
      <c r="G45" s="7"/>
      <c r="H45" s="3">
        <f t="shared" si="7"/>
        <v>2.6041792478960658E-6</v>
      </c>
      <c r="I45" s="2">
        <f t="shared" si="8"/>
        <v>0.59470813752003204</v>
      </c>
      <c r="J45" s="5">
        <f t="shared" si="9"/>
        <v>1571.9132824848682</v>
      </c>
      <c r="K45" s="5">
        <f t="shared" si="6"/>
        <v>1614.372964441231</v>
      </c>
      <c r="L45" s="2">
        <f t="shared" si="10"/>
        <v>4.0935439497392805</v>
      </c>
      <c r="M45" s="2">
        <f t="shared" si="11"/>
        <v>34.660800000000002</v>
      </c>
      <c r="O45" s="2"/>
      <c r="P45" s="2"/>
      <c r="Q45" s="2"/>
      <c r="R45" s="2"/>
      <c r="S45" s="2"/>
      <c r="T45" s="2"/>
      <c r="U45" s="2"/>
      <c r="V45" s="8"/>
    </row>
    <row r="46" spans="1:22" x14ac:dyDescent="0.25">
      <c r="A46" s="2">
        <v>34.504200000000004</v>
      </c>
      <c r="B46" s="2">
        <v>0.96676285323518851</v>
      </c>
      <c r="C46" s="2"/>
      <c r="E46" s="2">
        <v>1.0470519386876975</v>
      </c>
      <c r="F46" s="2">
        <f t="shared" si="5"/>
        <v>0.59148722225077277</v>
      </c>
      <c r="G46" s="7"/>
      <c r="H46" s="3">
        <f t="shared" si="7"/>
        <v>2.6041792478960658E-6</v>
      </c>
      <c r="I46" s="2">
        <f t="shared" si="8"/>
        <v>0.59284114272157862</v>
      </c>
      <c r="J46" s="5">
        <f t="shared" si="9"/>
        <v>1625.1761604093022</v>
      </c>
      <c r="K46" s="5">
        <f t="shared" si="6"/>
        <v>1673.7675940035915</v>
      </c>
      <c r="L46" s="2">
        <f t="shared" si="10"/>
        <v>4.2322500311133124</v>
      </c>
      <c r="M46" s="2">
        <f t="shared" si="11"/>
        <v>34.556400000000004</v>
      </c>
      <c r="O46" s="2"/>
      <c r="P46" s="2"/>
      <c r="Q46" s="2"/>
      <c r="R46" s="2"/>
      <c r="S46" s="2"/>
      <c r="T46" s="2"/>
      <c r="U46" s="2"/>
      <c r="V46" s="8"/>
    </row>
    <row r="47" spans="1:22" x14ac:dyDescent="0.25">
      <c r="A47" s="2">
        <v>34.399800000000006</v>
      </c>
      <c r="B47" s="2">
        <v>0.96669887223483819</v>
      </c>
      <c r="C47" s="2"/>
      <c r="E47" s="2">
        <v>1.049683279376509</v>
      </c>
      <c r="F47" s="2">
        <f t="shared" si="5"/>
        <v>0.58377499878890493</v>
      </c>
      <c r="G47" s="7"/>
      <c r="H47" s="3">
        <f t="shared" si="7"/>
        <v>2.6041792478960658E-6</v>
      </c>
      <c r="I47" s="2">
        <f t="shared" si="8"/>
        <v>0.58763111051983885</v>
      </c>
      <c r="J47" s="5">
        <f t="shared" si="9"/>
        <v>1781.6300638266141</v>
      </c>
      <c r="K47" s="5">
        <f t="shared" si="6"/>
        <v>1727.1843806637257</v>
      </c>
      <c r="L47" s="2">
        <f t="shared" si="10"/>
        <v>4.6396840396450116</v>
      </c>
      <c r="M47" s="2">
        <f t="shared" si="11"/>
        <v>34.452000000000005</v>
      </c>
      <c r="O47" s="2"/>
      <c r="P47" s="2"/>
      <c r="Q47" s="2"/>
      <c r="R47" s="2"/>
      <c r="S47" s="2"/>
      <c r="T47" s="2"/>
      <c r="U47" s="2"/>
      <c r="V47" s="8"/>
    </row>
    <row r="48" spans="1:22" x14ac:dyDescent="0.25">
      <c r="A48" s="2">
        <v>34.295400000000001</v>
      </c>
      <c r="B48" s="2">
        <v>0.9613824608256677</v>
      </c>
      <c r="C48" s="2"/>
      <c r="E48" s="2">
        <v>1.0482354255780728</v>
      </c>
      <c r="F48" s="2">
        <f t="shared" si="5"/>
        <v>0.58800926467565584</v>
      </c>
      <c r="G48" s="7"/>
      <c r="H48" s="3">
        <f t="shared" si="7"/>
        <v>2.6041792478962428E-6</v>
      </c>
      <c r="I48" s="2">
        <f t="shared" si="8"/>
        <v>0.58589213173228039</v>
      </c>
      <c r="J48" s="5">
        <f t="shared" si="9"/>
        <v>1836.4977177814585</v>
      </c>
      <c r="K48" s="5">
        <f t="shared" si="6"/>
        <v>1807.2852329307582</v>
      </c>
      <c r="L48" s="2">
        <f t="shared" si="10"/>
        <v>4.7825692454552851</v>
      </c>
      <c r="M48" s="2">
        <f t="shared" si="11"/>
        <v>34.3476</v>
      </c>
      <c r="O48" s="2"/>
      <c r="P48" s="2"/>
      <c r="Q48" s="2"/>
      <c r="R48" s="2"/>
      <c r="S48" s="2"/>
      <c r="T48" s="2"/>
      <c r="U48" s="2"/>
      <c r="V48" s="8"/>
    </row>
    <row r="49" spans="1:22" x14ac:dyDescent="0.25">
      <c r="A49" s="2">
        <v>34.191000000000003</v>
      </c>
      <c r="B49" s="2">
        <v>0.96358545238573856</v>
      </c>
      <c r="C49" s="2"/>
      <c r="E49" s="2">
        <v>1.0493432732227366</v>
      </c>
      <c r="F49" s="2">
        <f t="shared" si="5"/>
        <v>0.58476732307598922</v>
      </c>
      <c r="G49" s="7"/>
      <c r="H49" s="3">
        <f t="shared" si="7"/>
        <v>2.6041792478960658E-6</v>
      </c>
      <c r="I49" s="2">
        <f t="shared" si="8"/>
        <v>0.58638829387582247</v>
      </c>
      <c r="J49" s="5">
        <f t="shared" si="9"/>
        <v>1820.7046788163868</v>
      </c>
      <c r="K49" s="5">
        <f t="shared" si="6"/>
        <v>1877.4792021345031</v>
      </c>
      <c r="L49" s="2">
        <f t="shared" si="10"/>
        <v>4.7414413411209066</v>
      </c>
      <c r="M49" s="2">
        <f t="shared" si="11"/>
        <v>34.243200000000002</v>
      </c>
      <c r="O49" s="2"/>
      <c r="P49" s="2"/>
      <c r="Q49" s="2"/>
      <c r="R49" s="2"/>
      <c r="S49" s="2"/>
      <c r="T49" s="2"/>
      <c r="U49" s="2"/>
      <c r="V49" s="8"/>
    </row>
    <row r="50" spans="1:22" x14ac:dyDescent="0.25">
      <c r="A50" s="2">
        <v>34.086600000000004</v>
      </c>
      <c r="B50" s="2">
        <v>0.96524566559434866</v>
      </c>
      <c r="C50" s="2"/>
      <c r="E50" s="2">
        <v>1.0514108657219758</v>
      </c>
      <c r="F50" s="2">
        <f t="shared" si="5"/>
        <v>0.57875207246150362</v>
      </c>
      <c r="G50" s="7"/>
      <c r="H50" s="3">
        <f t="shared" si="7"/>
        <v>2.6041792478960658E-6</v>
      </c>
      <c r="I50" s="2">
        <f t="shared" si="8"/>
        <v>0.58175969776874648</v>
      </c>
      <c r="J50" s="5">
        <f t="shared" si="9"/>
        <v>1972.4175438200277</v>
      </c>
      <c r="K50" s="5">
        <f t="shared" si="6"/>
        <v>1878.9148211984968</v>
      </c>
      <c r="L50" s="2">
        <f t="shared" si="10"/>
        <v>5.1365288358022454</v>
      </c>
      <c r="M50" s="2">
        <f t="shared" si="11"/>
        <v>34.138800000000003</v>
      </c>
      <c r="O50" s="2"/>
      <c r="P50" s="2"/>
      <c r="Q50" s="2"/>
      <c r="R50" s="2"/>
      <c r="S50" s="2"/>
      <c r="T50" s="2"/>
      <c r="U50" s="2"/>
      <c r="V50" s="8"/>
    </row>
    <row r="51" spans="1:22" x14ac:dyDescent="0.25">
      <c r="A51" s="2">
        <v>33.982200000000006</v>
      </c>
      <c r="B51" s="2">
        <v>0.96821500237430946</v>
      </c>
      <c r="C51" s="2"/>
      <c r="E51" s="2">
        <v>1.0494186503040266</v>
      </c>
      <c r="F51" s="2">
        <f t="shared" si="5"/>
        <v>0.58454722429510109</v>
      </c>
      <c r="G51" s="7"/>
      <c r="H51" s="3">
        <f t="shared" si="7"/>
        <v>2.6041792478960658E-6</v>
      </c>
      <c r="I51" s="2">
        <f t="shared" si="8"/>
        <v>0.58164964837830235</v>
      </c>
      <c r="J51" s="5">
        <f t="shared" si="9"/>
        <v>1976.1460064280279</v>
      </c>
      <c r="K51" s="5">
        <f t="shared" si="6"/>
        <v>1878.8769272267241</v>
      </c>
      <c r="L51" s="2">
        <f t="shared" si="10"/>
        <v>5.1462384207525558</v>
      </c>
      <c r="M51" s="2">
        <f t="shared" si="11"/>
        <v>34.034400000000005</v>
      </c>
      <c r="O51" s="2"/>
      <c r="P51" s="2"/>
      <c r="Q51" s="2"/>
      <c r="R51" s="2"/>
      <c r="S51" s="2"/>
      <c r="T51" s="2"/>
      <c r="U51" s="2"/>
      <c r="V51" s="8"/>
    </row>
    <row r="52" spans="1:22" x14ac:dyDescent="0.25">
      <c r="A52" s="2">
        <v>33.877800000000001</v>
      </c>
      <c r="B52" s="2">
        <v>0.97009086238705178</v>
      </c>
      <c r="C52" s="2"/>
      <c r="E52" s="2">
        <v>1.0474706247758268</v>
      </c>
      <c r="F52" s="2">
        <f t="shared" si="5"/>
        <v>0.59025507543036826</v>
      </c>
      <c r="G52" s="7"/>
      <c r="H52" s="3">
        <f t="shared" si="7"/>
        <v>2.6041792478962428E-6</v>
      </c>
      <c r="I52" s="2">
        <f t="shared" si="8"/>
        <v>0.58740114986273473</v>
      </c>
      <c r="J52" s="5">
        <f t="shared" si="9"/>
        <v>1788.8081591465818</v>
      </c>
      <c r="K52" s="5">
        <f t="shared" si="6"/>
        <v>1953.4114418402849</v>
      </c>
      <c r="L52" s="2">
        <f t="shared" si="10"/>
        <v>4.6583770865170075</v>
      </c>
      <c r="M52" s="2">
        <f t="shared" si="11"/>
        <v>33.930000000000007</v>
      </c>
      <c r="O52" s="2"/>
      <c r="P52" s="2"/>
      <c r="Q52" s="2"/>
      <c r="R52" s="2"/>
      <c r="S52" s="2"/>
      <c r="T52" s="2"/>
      <c r="U52" s="2"/>
      <c r="V52" s="8"/>
    </row>
    <row r="53" spans="1:22" x14ac:dyDescent="0.25">
      <c r="A53" s="2">
        <v>33.773400000000002</v>
      </c>
      <c r="B53" s="2">
        <v>0.97159838874290161</v>
      </c>
      <c r="C53" s="2"/>
      <c r="E53" s="2">
        <v>1.0504502701077314</v>
      </c>
      <c r="F53" s="2">
        <f t="shared" si="5"/>
        <v>0.58154105175657134</v>
      </c>
      <c r="G53" s="7"/>
      <c r="H53" s="3">
        <f t="shared" si="7"/>
        <v>2.6041792478960658E-6</v>
      </c>
      <c r="I53" s="2">
        <f t="shared" si="8"/>
        <v>0.58589806359346985</v>
      </c>
      <c r="J53" s="5">
        <f t="shared" si="9"/>
        <v>1836.3082479225966</v>
      </c>
      <c r="K53" s="5">
        <f t="shared" si="6"/>
        <v>2030.7751076365835</v>
      </c>
      <c r="L53" s="2">
        <f t="shared" si="10"/>
        <v>4.7820758319804098</v>
      </c>
      <c r="M53" s="2">
        <f t="shared" si="11"/>
        <v>33.825600000000001</v>
      </c>
      <c r="O53" s="2"/>
      <c r="P53" s="2"/>
      <c r="Q53" s="2"/>
      <c r="R53" s="2"/>
      <c r="S53" s="2"/>
      <c r="T53" s="2"/>
      <c r="U53" s="2"/>
      <c r="V53" s="8"/>
    </row>
    <row r="54" spans="1:22" x14ac:dyDescent="0.25">
      <c r="A54" s="2">
        <v>33.669000000000004</v>
      </c>
      <c r="B54" s="2">
        <v>0.97004001449160493</v>
      </c>
      <c r="C54" s="2"/>
      <c r="E54" s="2">
        <v>1.0546280830968515</v>
      </c>
      <c r="F54" s="2">
        <f t="shared" si="5"/>
        <v>0.56948239412533874</v>
      </c>
      <c r="G54" s="7"/>
      <c r="H54" s="3">
        <f t="shared" si="7"/>
        <v>2.6041792478960658E-6</v>
      </c>
      <c r="I54" s="2">
        <f t="shared" si="8"/>
        <v>0.57551172294095498</v>
      </c>
      <c r="J54" s="5">
        <f t="shared" si="9"/>
        <v>2193.3772518841906</v>
      </c>
      <c r="K54" s="5">
        <f t="shared" si="6"/>
        <v>2056.3033361551616</v>
      </c>
      <c r="L54" s="2">
        <f t="shared" si="10"/>
        <v>5.7119475221641105</v>
      </c>
      <c r="M54" s="2">
        <f t="shared" si="11"/>
        <v>33.721200000000003</v>
      </c>
      <c r="O54" s="2"/>
      <c r="P54" s="2"/>
      <c r="Q54" s="2"/>
      <c r="R54" s="2"/>
      <c r="S54" s="2"/>
      <c r="T54" s="2"/>
      <c r="U54" s="2"/>
      <c r="V54" s="8"/>
    </row>
    <row r="55" spans="1:22" x14ac:dyDescent="0.25">
      <c r="A55" s="2">
        <v>33.564600000000006</v>
      </c>
      <c r="B55" s="2">
        <v>0.96806773040974869</v>
      </c>
      <c r="C55" s="2"/>
      <c r="E55" s="2">
        <v>1.0534658706794167</v>
      </c>
      <c r="F55" s="2">
        <f t="shared" si="5"/>
        <v>0.57281847217518767</v>
      </c>
      <c r="G55" s="7"/>
      <c r="H55" s="3">
        <f t="shared" si="7"/>
        <v>2.6041792478960658E-6</v>
      </c>
      <c r="I55" s="2">
        <f t="shared" si="8"/>
        <v>0.57115043315026326</v>
      </c>
      <c r="J55" s="5">
        <f t="shared" si="9"/>
        <v>2359.2358728015206</v>
      </c>
      <c r="K55" s="5">
        <f t="shared" si="6"/>
        <v>2080.5568214917321</v>
      </c>
      <c r="L55" s="2">
        <f t="shared" si="10"/>
        <v>6.1438731008416827</v>
      </c>
      <c r="M55" s="2">
        <f t="shared" si="11"/>
        <v>33.616800000000005</v>
      </c>
      <c r="O55" s="2"/>
      <c r="P55" s="2"/>
      <c r="Q55" s="2"/>
      <c r="R55" s="2"/>
      <c r="S55" s="2"/>
      <c r="T55" s="2"/>
      <c r="U55" s="2"/>
      <c r="V55" s="8"/>
    </row>
    <row r="56" spans="1:22" x14ac:dyDescent="0.25">
      <c r="A56" s="2">
        <v>33.4602</v>
      </c>
      <c r="B56" s="2">
        <v>0.96752697384329533</v>
      </c>
      <c r="C56" s="2"/>
      <c r="E56" s="2">
        <v>1.0499003114967023</v>
      </c>
      <c r="F56" s="2">
        <f t="shared" si="5"/>
        <v>0.58314222896386003</v>
      </c>
      <c r="G56" s="7"/>
      <c r="H56" s="3">
        <f t="shared" si="7"/>
        <v>2.6041792478962428E-6</v>
      </c>
      <c r="I56" s="2">
        <f t="shared" si="8"/>
        <v>0.57798035056952379</v>
      </c>
      <c r="J56" s="5">
        <f t="shared" si="9"/>
        <v>2103.7871490209195</v>
      </c>
      <c r="K56" s="5">
        <f t="shared" si="6"/>
        <v>2078.4738268814499</v>
      </c>
      <c r="L56" s="2">
        <f t="shared" si="10"/>
        <v>5.4786388354710791</v>
      </c>
      <c r="M56" s="2">
        <f t="shared" si="11"/>
        <v>33.5124</v>
      </c>
      <c r="O56" s="2"/>
      <c r="P56" s="2"/>
      <c r="Q56" s="2"/>
      <c r="R56" s="2"/>
      <c r="S56" s="2"/>
      <c r="T56" s="2"/>
      <c r="U56" s="2"/>
      <c r="V56" s="8"/>
    </row>
    <row r="57" spans="1:22" x14ac:dyDescent="0.25">
      <c r="A57" s="2">
        <v>33.355800000000002</v>
      </c>
      <c r="B57" s="2">
        <v>0.96853729630046304</v>
      </c>
      <c r="C57" s="2"/>
      <c r="E57" s="2">
        <v>1.049568971064935</v>
      </c>
      <c r="F57" s="2">
        <f t="shared" si="5"/>
        <v>0.58410847453800807</v>
      </c>
      <c r="G57" s="7"/>
      <c r="H57" s="3">
        <f t="shared" si="7"/>
        <v>2.6041792478960658E-6</v>
      </c>
      <c r="I57" s="2">
        <f t="shared" si="8"/>
        <v>0.583625351750934</v>
      </c>
      <c r="J57" s="5">
        <f t="shared" si="9"/>
        <v>1910.0755858294333</v>
      </c>
      <c r="K57" s="5">
        <f t="shared" si="6"/>
        <v>1971.8171403242327</v>
      </c>
      <c r="L57" s="2">
        <f t="shared" si="10"/>
        <v>4.974179202529931</v>
      </c>
      <c r="M57" s="2">
        <f t="shared" si="11"/>
        <v>33.408000000000001</v>
      </c>
      <c r="O57" s="2"/>
      <c r="P57" s="2"/>
      <c r="Q57" s="2"/>
      <c r="R57" s="2"/>
      <c r="S57" s="2"/>
      <c r="T57" s="2"/>
      <c r="U57" s="2"/>
      <c r="V57" s="8"/>
    </row>
    <row r="58" spans="1:22" x14ac:dyDescent="0.25">
      <c r="A58" s="2">
        <v>33.251400000000004</v>
      </c>
      <c r="B58" s="2">
        <v>0.96764501532838354</v>
      </c>
      <c r="C58" s="2"/>
      <c r="E58" s="2">
        <v>1.0481222068322249</v>
      </c>
      <c r="F58" s="2">
        <f t="shared" si="5"/>
        <v>0.58834132789020332</v>
      </c>
      <c r="G58" s="7"/>
      <c r="H58" s="3">
        <f t="shared" si="7"/>
        <v>2.6041792478960658E-6</v>
      </c>
      <c r="I58" s="2">
        <f t="shared" si="8"/>
        <v>0.58622490121410564</v>
      </c>
      <c r="J58" s="5">
        <f t="shared" si="9"/>
        <v>1825.8932748711841</v>
      </c>
      <c r="K58" s="5">
        <f t="shared" si="6"/>
        <v>1789.2070993101613</v>
      </c>
      <c r="L58" s="2">
        <f t="shared" si="10"/>
        <v>4.7549533752925246</v>
      </c>
      <c r="M58" s="2">
        <f t="shared" si="11"/>
        <v>33.303600000000003</v>
      </c>
      <c r="O58" s="2"/>
      <c r="P58" s="2"/>
      <c r="Q58" s="2"/>
      <c r="R58" s="2"/>
      <c r="S58" s="2"/>
      <c r="T58" s="2"/>
      <c r="U58" s="2"/>
      <c r="V58" s="8"/>
    </row>
    <row r="59" spans="1:22" x14ac:dyDescent="0.25">
      <c r="A59" s="2">
        <v>33.147000000000006</v>
      </c>
      <c r="B59" s="2">
        <v>0.96556646880415442</v>
      </c>
      <c r="C59" s="2"/>
      <c r="E59" s="2">
        <v>1.045879830249629</v>
      </c>
      <c r="F59" s="2">
        <f t="shared" si="5"/>
        <v>0.59494677343158231</v>
      </c>
      <c r="G59" s="7"/>
      <c r="H59" s="3">
        <f t="shared" si="7"/>
        <v>2.6041792478960658E-6</v>
      </c>
      <c r="I59" s="2">
        <f t="shared" si="8"/>
        <v>0.59164405066089287</v>
      </c>
      <c r="J59" s="5">
        <f t="shared" si="9"/>
        <v>1660.0938190981055</v>
      </c>
      <c r="K59" s="5">
        <f t="shared" si="6"/>
        <v>1629.9545715211766</v>
      </c>
      <c r="L59" s="2">
        <f t="shared" si="10"/>
        <v>4.3231818732558116</v>
      </c>
      <c r="M59" s="2">
        <f t="shared" si="11"/>
        <v>33.199200000000005</v>
      </c>
      <c r="O59" s="2"/>
      <c r="P59" s="2"/>
      <c r="Q59" s="2"/>
      <c r="R59" s="2"/>
      <c r="S59" s="2"/>
      <c r="T59" s="2"/>
      <c r="U59" s="2"/>
      <c r="V59" s="8"/>
    </row>
    <row r="60" spans="1:22" x14ac:dyDescent="0.25">
      <c r="A60" s="2">
        <v>33.0426</v>
      </c>
      <c r="B60" s="2">
        <v>0.96612685665532472</v>
      </c>
      <c r="C60" s="2"/>
      <c r="E60" s="2">
        <v>1.0429333718180451</v>
      </c>
      <c r="F60" s="2">
        <f t="shared" si="5"/>
        <v>0.60371014991395922</v>
      </c>
      <c r="G60" s="7"/>
      <c r="H60" s="3">
        <f t="shared" si="7"/>
        <v>2.6041792478962428E-6</v>
      </c>
      <c r="I60" s="2">
        <f t="shared" si="8"/>
        <v>0.59932846167277076</v>
      </c>
      <c r="J60" s="5">
        <f t="shared" si="9"/>
        <v>1446.185667731165</v>
      </c>
      <c r="K60" s="5">
        <f t="shared" si="6"/>
        <v>1500.2531739543058</v>
      </c>
      <c r="L60" s="2">
        <f t="shared" si="10"/>
        <v>3.7661267045104712</v>
      </c>
      <c r="M60" s="2">
        <f t="shared" si="11"/>
        <v>33.094800000000006</v>
      </c>
      <c r="O60" s="2"/>
      <c r="P60" s="2"/>
      <c r="Q60" s="2"/>
      <c r="R60" s="2"/>
      <c r="S60" s="2"/>
      <c r="T60" s="2"/>
      <c r="U60" s="2"/>
      <c r="V60" s="8"/>
    </row>
    <row r="61" spans="1:22" x14ac:dyDescent="0.25">
      <c r="A61" s="2">
        <v>32.938200000000002</v>
      </c>
      <c r="B61" s="2">
        <v>0.96901686890209116</v>
      </c>
      <c r="C61" s="2"/>
      <c r="E61" s="2">
        <v>1.0421921719085641</v>
      </c>
      <c r="F61" s="2">
        <f t="shared" si="5"/>
        <v>0.60592979584282347</v>
      </c>
      <c r="G61" s="7"/>
      <c r="H61" s="3">
        <f t="shared" si="7"/>
        <v>2.6041792478960658E-6</v>
      </c>
      <c r="I61" s="2">
        <f t="shared" si="8"/>
        <v>0.6048199728783914</v>
      </c>
      <c r="J61" s="5">
        <f t="shared" si="9"/>
        <v>1307.5245100759953</v>
      </c>
      <c r="K61" s="5">
        <f t="shared" si="6"/>
        <v>1406.2979197546754</v>
      </c>
      <c r="L61" s="2">
        <f t="shared" si="10"/>
        <v>3.4050281952553774</v>
      </c>
      <c r="M61" s="2">
        <f t="shared" si="11"/>
        <v>32.990400000000001</v>
      </c>
      <c r="O61" s="2"/>
      <c r="P61" s="2"/>
      <c r="Q61" s="2"/>
      <c r="R61" s="2"/>
      <c r="S61" s="2"/>
      <c r="T61" s="2"/>
      <c r="U61" s="2"/>
      <c r="V61" s="8"/>
    </row>
    <row r="62" spans="1:22" x14ac:dyDescent="0.25">
      <c r="A62" s="2">
        <v>32.833800000000004</v>
      </c>
      <c r="B62" s="2">
        <v>0.96760698959176328</v>
      </c>
      <c r="C62" s="2"/>
      <c r="E62" s="2">
        <v>1.0416492223230618</v>
      </c>
      <c r="F62" s="2">
        <f t="shared" si="5"/>
        <v>0.60755964707810017</v>
      </c>
      <c r="G62" s="7"/>
      <c r="H62" s="3">
        <f t="shared" si="7"/>
        <v>2.6041792478960658E-6</v>
      </c>
      <c r="I62" s="2">
        <f t="shared" si="8"/>
        <v>0.60674472146046177</v>
      </c>
      <c r="J62" s="5">
        <f t="shared" si="9"/>
        <v>1261.568597995079</v>
      </c>
      <c r="K62" s="5">
        <f t="shared" si="6"/>
        <v>1376.1086684687748</v>
      </c>
      <c r="L62" s="2">
        <f t="shared" si="10"/>
        <v>3.2853507626961194</v>
      </c>
      <c r="M62" s="2">
        <f t="shared" si="11"/>
        <v>32.886000000000003</v>
      </c>
      <c r="O62" s="2"/>
      <c r="P62" s="2"/>
      <c r="Q62" s="2"/>
      <c r="R62" s="2"/>
      <c r="S62" s="2"/>
      <c r="T62" s="2"/>
      <c r="U62" s="2"/>
      <c r="V62" s="8"/>
    </row>
    <row r="63" spans="1:22" x14ac:dyDescent="0.25">
      <c r="A63" s="2">
        <v>32.729400000000005</v>
      </c>
      <c r="B63" s="2">
        <v>0.97074377853863414</v>
      </c>
      <c r="C63" s="2"/>
      <c r="E63" s="2">
        <v>1.0448065143384488</v>
      </c>
      <c r="F63" s="2">
        <f t="shared" si="5"/>
        <v>0.59812793695150746</v>
      </c>
      <c r="G63" s="7"/>
      <c r="H63" s="3">
        <f t="shared" si="7"/>
        <v>2.6041792478960658E-6</v>
      </c>
      <c r="I63" s="2">
        <f t="shared" si="8"/>
        <v>0.60284379201480376</v>
      </c>
      <c r="J63" s="5">
        <f t="shared" si="9"/>
        <v>1356.1170038730318</v>
      </c>
      <c r="K63" s="5">
        <f t="shared" si="6"/>
        <v>1373.6067122321397</v>
      </c>
      <c r="L63" s="2">
        <f t="shared" si="10"/>
        <v>3.5315717592051379</v>
      </c>
      <c r="M63" s="2">
        <f t="shared" si="11"/>
        <v>32.781600000000005</v>
      </c>
      <c r="O63" s="2"/>
      <c r="P63" s="2"/>
      <c r="Q63" s="2"/>
      <c r="R63" s="2"/>
      <c r="S63" s="2"/>
      <c r="T63" s="2"/>
      <c r="U63" s="2"/>
      <c r="V63" s="8"/>
    </row>
    <row r="64" spans="1:22" x14ac:dyDescent="0.25">
      <c r="A64" s="2">
        <v>32.625</v>
      </c>
      <c r="B64" s="2">
        <v>0.97220250760048088</v>
      </c>
      <c r="C64" s="2"/>
      <c r="E64" s="2">
        <v>1.0455837350042734</v>
      </c>
      <c r="F64" s="2">
        <f t="shared" si="5"/>
        <v>0.59582309546206735</v>
      </c>
      <c r="G64" s="7"/>
      <c r="H64" s="3">
        <f t="shared" si="7"/>
        <v>2.6041792478962428E-6</v>
      </c>
      <c r="I64" s="2">
        <f t="shared" si="8"/>
        <v>0.59697551620678735</v>
      </c>
      <c r="J64" s="5">
        <f t="shared" si="9"/>
        <v>1509.1475626686029</v>
      </c>
      <c r="K64" s="5">
        <f t="shared" si="6"/>
        <v>1373.0319819712277</v>
      </c>
      <c r="L64" s="2">
        <f t="shared" si="10"/>
        <v>3.9300907647147705</v>
      </c>
      <c r="M64" s="2">
        <f t="shared" si="11"/>
        <v>32.677199999999999</v>
      </c>
      <c r="O64" s="2"/>
      <c r="P64" s="2"/>
      <c r="Q64" s="2"/>
      <c r="R64" s="2"/>
      <c r="S64" s="2"/>
      <c r="T64" s="2"/>
      <c r="U64" s="2"/>
      <c r="V64" s="8"/>
    </row>
    <row r="65" spans="1:22" x14ac:dyDescent="0.25">
      <c r="A65" s="2">
        <v>32.520600000000002</v>
      </c>
      <c r="B65" s="2">
        <v>0.97192444945508849</v>
      </c>
      <c r="C65" s="2"/>
      <c r="E65" s="2">
        <v>1.0429071309245479</v>
      </c>
      <c r="F65" s="2">
        <f t="shared" si="5"/>
        <v>0.60378862795461397</v>
      </c>
      <c r="G65" s="7"/>
      <c r="H65" s="3">
        <f t="shared" si="7"/>
        <v>2.6041792478960658E-6</v>
      </c>
      <c r="I65" s="2">
        <f t="shared" si="8"/>
        <v>0.5998058617083406</v>
      </c>
      <c r="J65" s="5">
        <f t="shared" si="9"/>
        <v>1433.6758865479899</v>
      </c>
      <c r="K65" s="5">
        <f t="shared" si="6"/>
        <v>1345.1439878032622</v>
      </c>
      <c r="L65" s="2">
        <f t="shared" si="10"/>
        <v>3.7335489919572695</v>
      </c>
      <c r="M65" s="2">
        <f t="shared" si="11"/>
        <v>32.572800000000001</v>
      </c>
      <c r="O65" s="2"/>
      <c r="P65" s="2"/>
      <c r="Q65" s="2"/>
      <c r="R65" s="2"/>
      <c r="S65" s="2"/>
      <c r="T65" s="2"/>
      <c r="U65" s="2"/>
      <c r="V65" s="8"/>
    </row>
    <row r="66" spans="1:22" x14ac:dyDescent="0.25">
      <c r="A66" s="2">
        <v>32.416200000000003</v>
      </c>
      <c r="B66" s="2">
        <v>0.97468969844503117</v>
      </c>
      <c r="C66" s="2"/>
      <c r="E66" s="2">
        <v>1.0421391633347441</v>
      </c>
      <c r="F66" s="2">
        <f t="shared" si="5"/>
        <v>0.60608877399736638</v>
      </c>
      <c r="G66" s="7"/>
      <c r="H66" s="3">
        <f t="shared" si="7"/>
        <v>2.6041792478960658E-6</v>
      </c>
      <c r="I66" s="2">
        <f t="shared" si="8"/>
        <v>0.60493870097599012</v>
      </c>
      <c r="J66" s="5">
        <f t="shared" si="9"/>
        <v>1304.6508587714341</v>
      </c>
      <c r="K66" s="5">
        <f t="shared" si="6"/>
        <v>1255.5805042632994</v>
      </c>
      <c r="L66" s="2">
        <f t="shared" si="10"/>
        <v>3.3975446921623491</v>
      </c>
      <c r="M66" s="2">
        <f t="shared" si="11"/>
        <v>32.468400000000003</v>
      </c>
      <c r="O66" s="2"/>
      <c r="P66" s="2"/>
      <c r="Q66" s="2"/>
      <c r="R66" s="2"/>
      <c r="S66" s="2"/>
      <c r="T66" s="2"/>
      <c r="U66" s="2"/>
      <c r="V66" s="8"/>
    </row>
    <row r="67" spans="1:22" x14ac:dyDescent="0.25">
      <c r="A67" s="2">
        <v>32.311800000000005</v>
      </c>
      <c r="B67" s="2">
        <v>0.9756154743305282</v>
      </c>
      <c r="C67" s="2"/>
      <c r="E67" s="2">
        <v>1.0375984180106286</v>
      </c>
      <c r="F67" s="2">
        <f t="shared" si="5"/>
        <v>0.61982463774310803</v>
      </c>
      <c r="G67" s="7"/>
      <c r="H67" s="3">
        <f t="shared" si="7"/>
        <v>2.6041792478960658E-6</v>
      </c>
      <c r="I67" s="2">
        <f t="shared" si="8"/>
        <v>0.61295670587023721</v>
      </c>
      <c r="J67" s="5">
        <f t="shared" si="9"/>
        <v>1122.1286271552524</v>
      </c>
      <c r="K67" s="5">
        <f t="shared" si="6"/>
        <v>1140.0365179579014</v>
      </c>
      <c r="L67" s="2">
        <f t="shared" si="10"/>
        <v>2.92222408430781</v>
      </c>
      <c r="M67" s="2">
        <f t="shared" si="11"/>
        <v>32.364000000000004</v>
      </c>
      <c r="O67" s="2"/>
      <c r="P67" s="2"/>
      <c r="Q67" s="2"/>
      <c r="R67" s="2"/>
      <c r="S67" s="2"/>
      <c r="T67" s="2"/>
      <c r="U67" s="2"/>
      <c r="V67" s="8"/>
    </row>
    <row r="68" spans="1:22" x14ac:dyDescent="0.25">
      <c r="A68" s="2">
        <v>32.2074</v>
      </c>
      <c r="B68" s="2">
        <v>0.97699996678477696</v>
      </c>
      <c r="C68" s="2"/>
      <c r="E68" s="2">
        <v>1.0349843176422351</v>
      </c>
      <c r="F68" s="2">
        <f t="shared" si="5"/>
        <v>0.62783933150783777</v>
      </c>
      <c r="G68" s="7"/>
      <c r="H68" s="3">
        <f t="shared" si="7"/>
        <v>2.6041792478962428E-6</v>
      </c>
      <c r="I68" s="2">
        <f t="shared" si="8"/>
        <v>0.62383198462547296</v>
      </c>
      <c r="J68" s="5">
        <f t="shared" si="9"/>
        <v>908.29958617321745</v>
      </c>
      <c r="K68" s="5">
        <f t="shared" si="6"/>
        <v>1095.1868264094744</v>
      </c>
      <c r="L68" s="2">
        <f t="shared" si="10"/>
        <v>2.3653749331850378</v>
      </c>
      <c r="M68" s="2">
        <f t="shared" si="11"/>
        <v>32.259600000000006</v>
      </c>
      <c r="O68" s="2"/>
      <c r="P68" s="2"/>
      <c r="Q68" s="2"/>
      <c r="R68" s="2"/>
      <c r="S68" s="2"/>
      <c r="T68" s="2"/>
      <c r="U68" s="2"/>
      <c r="V68" s="8"/>
    </row>
    <row r="69" spans="1:22" x14ac:dyDescent="0.25">
      <c r="A69" s="2">
        <v>32.103000000000002</v>
      </c>
      <c r="B69" s="2">
        <v>0.97539681107110265</v>
      </c>
      <c r="C69" s="2"/>
      <c r="E69" s="2">
        <v>1.0384330476337837</v>
      </c>
      <c r="F69" s="2">
        <f t="shared" si="5"/>
        <v>0.61728228548737052</v>
      </c>
      <c r="G69" s="7"/>
      <c r="H69" s="3">
        <f t="shared" si="7"/>
        <v>2.6041792478960658E-6</v>
      </c>
      <c r="I69" s="2">
        <f t="shared" si="8"/>
        <v>0.6225608084976042</v>
      </c>
      <c r="J69" s="5">
        <f t="shared" si="9"/>
        <v>931.42763114161255</v>
      </c>
      <c r="K69" s="5">
        <f t="shared" si="6"/>
        <v>1168.9156079975764</v>
      </c>
      <c r="L69" s="2">
        <f t="shared" si="10"/>
        <v>2.4256045079359789</v>
      </c>
      <c r="M69" s="2">
        <f t="shared" si="11"/>
        <v>32.155200000000001</v>
      </c>
      <c r="O69" s="2"/>
      <c r="P69" s="2"/>
      <c r="Q69" s="2"/>
      <c r="R69" s="2"/>
      <c r="S69" s="2"/>
      <c r="T69" s="2"/>
      <c r="U69" s="2"/>
      <c r="V69" s="8"/>
    </row>
    <row r="70" spans="1:22" x14ac:dyDescent="0.25">
      <c r="A70" s="2">
        <v>31.998600000000003</v>
      </c>
      <c r="B70" s="2">
        <v>0.97203097926704096</v>
      </c>
      <c r="C70" s="2"/>
      <c r="E70" s="2">
        <v>1.0439366107551133</v>
      </c>
      <c r="F70" s="2">
        <f t="shared" si="5"/>
        <v>0.60071552919349336</v>
      </c>
      <c r="G70" s="7"/>
      <c r="H70" s="3">
        <f t="shared" si="7"/>
        <v>2.6041792478960658E-6</v>
      </c>
      <c r="I70" s="2">
        <f t="shared" si="8"/>
        <v>0.60899890734043194</v>
      </c>
      <c r="J70" s="5">
        <f t="shared" si="9"/>
        <v>1209.4274288058564</v>
      </c>
      <c r="K70" s="5">
        <f t="shared" si="6"/>
        <v>1362.9934365253482</v>
      </c>
      <c r="L70" s="2">
        <f t="shared" si="10"/>
        <v>3.1495658119325078</v>
      </c>
      <c r="M70" s="2">
        <f t="shared" si="11"/>
        <v>32.050800000000002</v>
      </c>
      <c r="O70" s="2"/>
      <c r="P70" s="2"/>
      <c r="Q70" s="2"/>
      <c r="R70" s="2"/>
      <c r="S70" s="2"/>
      <c r="T70" s="2"/>
      <c r="U70" s="2"/>
      <c r="V70" s="8"/>
    </row>
    <row r="71" spans="1:22" x14ac:dyDescent="0.25">
      <c r="A71" s="2">
        <v>31.894200000000001</v>
      </c>
      <c r="B71" s="2">
        <v>0.97083718734874425</v>
      </c>
      <c r="C71" s="2"/>
      <c r="E71" s="2">
        <v>1.0504031544373789</v>
      </c>
      <c r="F71" s="2">
        <f t="shared" si="5"/>
        <v>0.58167809996648878</v>
      </c>
      <c r="G71" s="7"/>
      <c r="H71" s="3">
        <f t="shared" si="7"/>
        <v>2.6041792478961547E-6</v>
      </c>
      <c r="I71" s="2">
        <f t="shared" si="8"/>
        <v>0.59119681457999107</v>
      </c>
      <c r="J71" s="5">
        <f t="shared" si="9"/>
        <v>1673.2947667119431</v>
      </c>
      <c r="K71" s="5">
        <f t="shared" si="6"/>
        <v>1572.0857740343758</v>
      </c>
      <c r="L71" s="2">
        <f t="shared" si="10"/>
        <v>4.3575595070844795</v>
      </c>
      <c r="M71" s="2">
        <f t="shared" si="11"/>
        <v>31.946400000000004</v>
      </c>
      <c r="O71" s="2"/>
      <c r="P71" s="2"/>
      <c r="Q71" s="2"/>
      <c r="R71" s="2"/>
      <c r="S71" s="2"/>
      <c r="T71" s="2"/>
      <c r="U71" s="2"/>
      <c r="V71" s="8"/>
    </row>
    <row r="72" spans="1:22" x14ac:dyDescent="0.25">
      <c r="A72" s="2">
        <v>31.789800000000003</v>
      </c>
      <c r="B72" s="2">
        <v>0.97071299206617678</v>
      </c>
      <c r="C72" s="2"/>
      <c r="E72" s="2">
        <v>1.0527377605161217</v>
      </c>
      <c r="F72" s="2">
        <f t="shared" si="5"/>
        <v>0.57491570683637239</v>
      </c>
      <c r="G72" s="7"/>
      <c r="H72" s="3">
        <f t="shared" si="7"/>
        <v>2.6041792478960658E-6</v>
      </c>
      <c r="I72" s="2">
        <f t="shared" si="8"/>
        <v>0.57829690340143058</v>
      </c>
      <c r="J72" s="5">
        <f t="shared" si="9"/>
        <v>2092.5177697941117</v>
      </c>
      <c r="K72" s="5">
        <f t="shared" si="6"/>
        <v>1673.3057243179403</v>
      </c>
      <c r="L72" s="2">
        <f t="shared" si="10"/>
        <v>5.4492913519515831</v>
      </c>
      <c r="M72" s="2">
        <f t="shared" si="11"/>
        <v>31.842000000000002</v>
      </c>
      <c r="O72" s="2"/>
      <c r="P72" s="2"/>
      <c r="Q72" s="2"/>
      <c r="R72" s="2"/>
      <c r="S72" s="2"/>
      <c r="T72" s="2"/>
      <c r="U72" s="2"/>
      <c r="V72" s="8"/>
    </row>
    <row r="73" spans="1:22" x14ac:dyDescent="0.25">
      <c r="A73" s="2">
        <v>31.685400000000001</v>
      </c>
      <c r="B73" s="2">
        <v>0.9715393103061063</v>
      </c>
      <c r="C73" s="2"/>
      <c r="E73" s="2">
        <v>1.0476560082666921</v>
      </c>
      <c r="F73" s="2">
        <f t="shared" si="5"/>
        <v>0.58971012087421004</v>
      </c>
      <c r="G73" s="7"/>
      <c r="H73" s="3">
        <f t="shared" si="7"/>
        <v>2.6041792478961547E-6</v>
      </c>
      <c r="I73" s="2">
        <f t="shared" si="8"/>
        <v>0.58231291385529116</v>
      </c>
      <c r="J73" s="5">
        <f t="shared" si="9"/>
        <v>1953.7612737183556</v>
      </c>
      <c r="K73" s="5">
        <f t="shared" si="6"/>
        <v>1631.2781686822939</v>
      </c>
      <c r="L73" s="2">
        <f t="shared" si="10"/>
        <v>5.0879445643605008</v>
      </c>
      <c r="M73" s="2">
        <f t="shared" si="11"/>
        <v>31.7376</v>
      </c>
      <c r="O73" s="2"/>
      <c r="P73" s="2"/>
      <c r="Q73" s="2"/>
      <c r="R73" s="2"/>
      <c r="S73" s="2"/>
      <c r="T73" s="2"/>
      <c r="U73" s="2"/>
      <c r="V73" s="8"/>
    </row>
    <row r="74" spans="1:22" x14ac:dyDescent="0.25">
      <c r="A74" s="2">
        <v>31.581000000000003</v>
      </c>
      <c r="B74" s="2">
        <v>0.97211016214389712</v>
      </c>
      <c r="C74" s="2"/>
      <c r="E74" s="2">
        <v>1.0409687742287153</v>
      </c>
      <c r="F74" s="2">
        <f t="shared" si="5"/>
        <v>0.60960691973342285</v>
      </c>
      <c r="G74" s="7"/>
      <c r="H74" s="3">
        <f t="shared" si="7"/>
        <v>2.6041792478960658E-6</v>
      </c>
      <c r="I74" s="2">
        <f t="shared" si="8"/>
        <v>0.5996585203038165</v>
      </c>
      <c r="J74" s="5">
        <f t="shared" si="9"/>
        <v>1437.5273825594352</v>
      </c>
      <c r="K74" s="5">
        <f t="shared" si="6"/>
        <v>1435.743005894858</v>
      </c>
      <c r="L74" s="2">
        <f t="shared" si="10"/>
        <v>3.7435789779436299</v>
      </c>
      <c r="M74" s="2">
        <f t="shared" si="11"/>
        <v>31.633200000000002</v>
      </c>
      <c r="O74" s="2"/>
      <c r="P74" s="2"/>
      <c r="Q74" s="2"/>
      <c r="R74" s="2"/>
      <c r="S74" s="2"/>
      <c r="T74" s="2"/>
      <c r="U74" s="2"/>
      <c r="V74" s="8"/>
    </row>
    <row r="75" spans="1:22" x14ac:dyDescent="0.25">
      <c r="A75" s="2">
        <v>31.476600000000001</v>
      </c>
      <c r="B75" s="2">
        <v>0.97217656503265115</v>
      </c>
      <c r="C75" s="2"/>
      <c r="E75" s="2">
        <v>1.0348217075315569</v>
      </c>
      <c r="F75" s="2">
        <f t="shared" si="5"/>
        <v>0.62834050380885931</v>
      </c>
      <c r="G75" s="7"/>
      <c r="H75" s="3">
        <f t="shared" si="7"/>
        <v>2.6041792478961547E-6</v>
      </c>
      <c r="I75" s="2">
        <f t="shared" si="8"/>
        <v>0.61897371177114113</v>
      </c>
      <c r="J75" s="5">
        <f t="shared" si="9"/>
        <v>999.28965062762381</v>
      </c>
      <c r="K75" s="5">
        <f t="shared" si="6"/>
        <v>1128.6169678358224</v>
      </c>
      <c r="L75" s="2">
        <f t="shared" si="10"/>
        <v>2.6023293708018569</v>
      </c>
      <c r="M75" s="2">
        <f t="shared" si="11"/>
        <v>31.528800000000004</v>
      </c>
      <c r="O75" s="2"/>
      <c r="P75" s="2"/>
      <c r="Q75" s="2"/>
      <c r="R75" s="2"/>
      <c r="S75" s="2"/>
      <c r="T75" s="2"/>
      <c r="U75" s="2"/>
      <c r="V75" s="8"/>
    </row>
    <row r="76" spans="1:22" x14ac:dyDescent="0.25">
      <c r="A76" s="2">
        <v>31.372200000000003</v>
      </c>
      <c r="B76" s="2">
        <v>0.9726073637326329</v>
      </c>
      <c r="C76" s="2"/>
      <c r="E76" s="2">
        <v>1.0292893049385203</v>
      </c>
      <c r="F76" s="2">
        <f t="shared" si="5"/>
        <v>0.64557724395315386</v>
      </c>
      <c r="G76" s="7"/>
      <c r="H76" s="3">
        <f t="shared" si="7"/>
        <v>2.6041792478960658E-6</v>
      </c>
      <c r="I76" s="2">
        <f t="shared" si="8"/>
        <v>0.63695887388100658</v>
      </c>
      <c r="J76" s="5">
        <f t="shared" si="9"/>
        <v>695.61895277476492</v>
      </c>
      <c r="K76" s="5">
        <f t="shared" si="6"/>
        <v>846.71535567152353</v>
      </c>
      <c r="L76" s="2">
        <f t="shared" si="10"/>
        <v>1.8115164412592362</v>
      </c>
      <c r="M76" s="2">
        <f t="shared" si="11"/>
        <v>31.424400000000002</v>
      </c>
      <c r="O76" s="2"/>
      <c r="P76" s="2"/>
      <c r="Q76" s="2"/>
      <c r="R76" s="2"/>
      <c r="S76" s="2"/>
      <c r="T76" s="2"/>
      <c r="U76" s="2"/>
      <c r="V76" s="8"/>
    </row>
    <row r="77" spans="1:22" x14ac:dyDescent="0.25">
      <c r="A77" s="2">
        <v>31.267800000000001</v>
      </c>
      <c r="B77" s="2">
        <v>0.97236760114584631</v>
      </c>
      <c r="C77" s="2"/>
      <c r="E77" s="2">
        <v>1.0281231930946952</v>
      </c>
      <c r="F77" s="2">
        <f t="shared" ref="F77:F140" si="12">(2.7*0.9983-$E$1*E77)/(0.9983*($E$1*E77-0.9983))</f>
        <v>0.64925699909218726</v>
      </c>
      <c r="G77" s="7"/>
      <c r="H77" s="3">
        <f t="shared" si="7"/>
        <v>2.6041792478961547E-6</v>
      </c>
      <c r="I77" s="2">
        <f t="shared" si="8"/>
        <v>0.6474171215226705</v>
      </c>
      <c r="J77" s="5">
        <f t="shared" si="9"/>
        <v>556.8875794989325</v>
      </c>
      <c r="K77" s="5">
        <f t="shared" ref="K77:K140" si="13">AVERAGE(J75:J79)</f>
        <v>676.92340843606689</v>
      </c>
      <c r="L77" s="2">
        <f t="shared" si="10"/>
        <v>1.4502350779422402</v>
      </c>
      <c r="M77" s="2">
        <f t="shared" si="11"/>
        <v>31.32</v>
      </c>
      <c r="O77" s="2"/>
      <c r="P77" s="2"/>
      <c r="Q77" s="2"/>
      <c r="R77" s="2"/>
      <c r="S77" s="2"/>
      <c r="T77" s="2"/>
      <c r="U77" s="2"/>
      <c r="V77" s="8"/>
    </row>
    <row r="78" spans="1:22" x14ac:dyDescent="0.25">
      <c r="A78" s="2">
        <v>31.163400000000003</v>
      </c>
      <c r="B78" s="2">
        <v>0.97336740878008576</v>
      </c>
      <c r="C78" s="2"/>
      <c r="E78" s="2">
        <v>1.0286202969233353</v>
      </c>
      <c r="F78" s="2">
        <f t="shared" si="12"/>
        <v>0.64768634150666982</v>
      </c>
      <c r="G78" s="7"/>
      <c r="H78" s="3">
        <f t="shared" si="7"/>
        <v>2.6041792478960658E-6</v>
      </c>
      <c r="I78" s="2">
        <f t="shared" si="8"/>
        <v>0.64847167029942854</v>
      </c>
      <c r="J78" s="5">
        <f t="shared" si="9"/>
        <v>544.2532128968611</v>
      </c>
      <c r="K78" s="5">
        <f t="shared" si="13"/>
        <v>637.02051667792671</v>
      </c>
      <c r="L78" s="2">
        <f t="shared" si="10"/>
        <v>1.417332922626765</v>
      </c>
      <c r="M78" s="2">
        <f t="shared" si="11"/>
        <v>31.215600000000002</v>
      </c>
      <c r="O78" s="2"/>
      <c r="P78" s="2"/>
      <c r="Q78" s="2"/>
      <c r="R78" s="2"/>
      <c r="S78" s="2"/>
      <c r="T78" s="2"/>
      <c r="U78" s="2"/>
      <c r="V78" s="8"/>
    </row>
    <row r="79" spans="1:22" x14ac:dyDescent="0.25">
      <c r="A79" s="2">
        <v>31.059000000000005</v>
      </c>
      <c r="B79" s="2">
        <v>0.97477438972088626</v>
      </c>
      <c r="C79" s="2"/>
      <c r="E79" s="2">
        <v>1.0304197088510323</v>
      </c>
      <c r="F79" s="2">
        <f t="shared" si="12"/>
        <v>0.64202579172285534</v>
      </c>
      <c r="G79" s="7"/>
      <c r="H79" s="3">
        <f t="shared" si="7"/>
        <v>2.6041792478960658E-6</v>
      </c>
      <c r="I79" s="2">
        <f t="shared" si="8"/>
        <v>0.64485606661476258</v>
      </c>
      <c r="J79" s="5">
        <f t="shared" si="9"/>
        <v>588.56764638215259</v>
      </c>
      <c r="K79" s="5">
        <f t="shared" si="13"/>
        <v>760.62939730336552</v>
      </c>
      <c r="L79" s="2">
        <f t="shared" si="10"/>
        <v>1.5327356506914316</v>
      </c>
      <c r="M79" s="2">
        <f t="shared" si="11"/>
        <v>31.111200000000004</v>
      </c>
      <c r="O79" s="2"/>
      <c r="P79" s="2"/>
      <c r="Q79" s="2"/>
      <c r="R79" s="2"/>
      <c r="S79" s="2"/>
      <c r="T79" s="2"/>
      <c r="U79" s="2"/>
      <c r="V79" s="8"/>
    </row>
    <row r="80" spans="1:22" x14ac:dyDescent="0.25">
      <c r="A80" s="2">
        <v>30.954600000000003</v>
      </c>
      <c r="B80" s="2">
        <v>0.97364047076723326</v>
      </c>
      <c r="C80" s="2"/>
      <c r="E80" s="2">
        <v>1.0380910384077118</v>
      </c>
      <c r="F80" s="2">
        <f t="shared" si="12"/>
        <v>0.61832310975532812</v>
      </c>
      <c r="G80" s="7"/>
      <c r="H80" s="3">
        <f t="shared" si="7"/>
        <v>2.6041792478961547E-6</v>
      </c>
      <c r="I80" s="2">
        <f t="shared" si="8"/>
        <v>0.63017445073909173</v>
      </c>
      <c r="J80" s="5">
        <f t="shared" si="9"/>
        <v>799.775191836923</v>
      </c>
      <c r="K80" s="5">
        <f t="shared" si="13"/>
        <v>1020.3163561060255</v>
      </c>
      <c r="L80" s="2">
        <f t="shared" si="10"/>
        <v>2.0827579575638806</v>
      </c>
      <c r="M80" s="2">
        <f t="shared" si="11"/>
        <v>31.006800000000005</v>
      </c>
      <c r="O80" s="2"/>
      <c r="P80" s="2"/>
      <c r="Q80" s="2"/>
      <c r="R80" s="2"/>
      <c r="S80" s="2"/>
      <c r="T80" s="2"/>
      <c r="U80" s="2"/>
      <c r="V80" s="8"/>
    </row>
    <row r="81" spans="1:22" x14ac:dyDescent="0.25">
      <c r="A81" s="2">
        <v>30.850200000000005</v>
      </c>
      <c r="B81" s="2">
        <v>0.97481828991177544</v>
      </c>
      <c r="C81" s="2"/>
      <c r="E81" s="2">
        <v>1.0472816438969281</v>
      </c>
      <c r="F81" s="2">
        <f t="shared" si="12"/>
        <v>0.59081098918299746</v>
      </c>
      <c r="G81" s="7"/>
      <c r="H81" s="3">
        <f t="shared" ref="H81:H144" si="14">((PI()*$E$2)*(A80-A81))/(1000^2)</f>
        <v>2.6041792478960658E-6</v>
      </c>
      <c r="I81" s="2">
        <f t="shared" ref="I81:I144" si="15">AVERAGE(F80:F81)</f>
        <v>0.60456704946916284</v>
      </c>
      <c r="J81" s="5">
        <f t="shared" ref="J81:J144" si="16">0.675*((I81-0.895)/-0.071)^(1/0.186)</f>
        <v>1313.6633559019585</v>
      </c>
      <c r="K81" s="5">
        <f t="shared" si="13"/>
        <v>1358.4543044527807</v>
      </c>
      <c r="L81" s="2">
        <f t="shared" ref="L81:L144" si="17">J81*H81*1000</f>
        <v>3.421014850161384</v>
      </c>
      <c r="M81" s="2">
        <f t="shared" ref="M81:M144" si="18">AVERAGE(A80:A81)</f>
        <v>30.902400000000004</v>
      </c>
      <c r="O81" s="2"/>
      <c r="P81" s="2"/>
      <c r="Q81" s="2"/>
      <c r="R81" s="2"/>
      <c r="S81" s="2"/>
      <c r="T81" s="2"/>
      <c r="U81" s="2"/>
      <c r="V81" s="8"/>
    </row>
    <row r="82" spans="1:22" x14ac:dyDescent="0.25">
      <c r="A82" s="2">
        <v>30.745800000000003</v>
      </c>
      <c r="B82" s="2">
        <v>0.97707318599787407</v>
      </c>
      <c r="C82" s="2"/>
      <c r="E82" s="2">
        <v>1.0510497082888119</v>
      </c>
      <c r="F82" s="2">
        <f t="shared" si="12"/>
        <v>0.57979949825776267</v>
      </c>
      <c r="G82" s="7"/>
      <c r="H82" s="3">
        <f t="shared" si="14"/>
        <v>2.6041792478961547E-6</v>
      </c>
      <c r="I82" s="2">
        <f t="shared" si="15"/>
        <v>0.58530524372038006</v>
      </c>
      <c r="J82" s="5">
        <f t="shared" si="16"/>
        <v>1855.3223735122319</v>
      </c>
      <c r="K82" s="5">
        <f t="shared" si="13"/>
        <v>1726.1113898000772</v>
      </c>
      <c r="L82" s="2">
        <f t="shared" si="17"/>
        <v>4.8315920232579925</v>
      </c>
      <c r="M82" s="2">
        <f t="shared" si="18"/>
        <v>30.798000000000002</v>
      </c>
      <c r="O82" s="2"/>
      <c r="P82" s="2"/>
      <c r="Q82" s="2"/>
      <c r="R82" s="2"/>
      <c r="S82" s="2"/>
      <c r="T82" s="2"/>
      <c r="U82" s="2"/>
      <c r="V82" s="8"/>
    </row>
    <row r="83" spans="1:22" x14ac:dyDescent="0.25">
      <c r="A83" s="2">
        <v>30.641400000000004</v>
      </c>
      <c r="B83" s="2">
        <v>0.97737633358042375</v>
      </c>
      <c r="C83" s="2"/>
      <c r="E83" s="2">
        <v>1.0548004393178587</v>
      </c>
      <c r="F83" s="2">
        <f t="shared" si="12"/>
        <v>0.5689888567361846</v>
      </c>
      <c r="G83" s="7"/>
      <c r="H83" s="3">
        <f t="shared" si="14"/>
        <v>2.6041792478960658E-6</v>
      </c>
      <c r="I83" s="2">
        <f t="shared" si="15"/>
        <v>0.57439417749697363</v>
      </c>
      <c r="J83" s="5">
        <f t="shared" si="16"/>
        <v>2234.9429546306378</v>
      </c>
      <c r="K83" s="5">
        <f t="shared" si="13"/>
        <v>1966.0400912165126</v>
      </c>
      <c r="L83" s="2">
        <f t="shared" si="17"/>
        <v>5.8201920626806256</v>
      </c>
      <c r="M83" s="2">
        <f t="shared" si="18"/>
        <v>30.693600000000004</v>
      </c>
      <c r="O83" s="2"/>
      <c r="P83" s="2"/>
      <c r="Q83" s="2"/>
      <c r="R83" s="2"/>
      <c r="S83" s="2"/>
      <c r="T83" s="2"/>
      <c r="U83" s="2"/>
      <c r="V83" s="8"/>
    </row>
    <row r="84" spans="1:22" x14ac:dyDescent="0.25">
      <c r="A84" s="2">
        <v>30.537000000000003</v>
      </c>
      <c r="B84" s="2">
        <v>0.9768928222656954</v>
      </c>
      <c r="C84" s="2"/>
      <c r="E84" s="2">
        <v>1.0544827485913648</v>
      </c>
      <c r="F84" s="2">
        <f t="shared" si="12"/>
        <v>0.5698987966535084</v>
      </c>
      <c r="G84" s="7"/>
      <c r="H84" s="3">
        <f t="shared" si="14"/>
        <v>2.6041792478961547E-6</v>
      </c>
      <c r="I84" s="2">
        <f t="shared" si="15"/>
        <v>0.5694438266948465</v>
      </c>
      <c r="J84" s="5">
        <f t="shared" si="16"/>
        <v>2426.8530731186352</v>
      </c>
      <c r="K84" s="5">
        <f t="shared" si="13"/>
        <v>1999.1354951310909</v>
      </c>
      <c r="L84" s="2">
        <f t="shared" si="17"/>
        <v>6.3199604107085587</v>
      </c>
      <c r="M84" s="2">
        <f t="shared" si="18"/>
        <v>30.589200000000005</v>
      </c>
      <c r="O84" s="2"/>
      <c r="P84" s="2"/>
      <c r="Q84" s="2"/>
      <c r="R84" s="2"/>
      <c r="S84" s="2"/>
      <c r="T84" s="2"/>
      <c r="U84" s="2"/>
      <c r="V84" s="8"/>
    </row>
    <row r="85" spans="1:22" x14ac:dyDescent="0.25">
      <c r="A85" s="2">
        <v>30.432600000000004</v>
      </c>
      <c r="B85" s="2">
        <v>0.97554492563765183</v>
      </c>
      <c r="C85" s="2"/>
      <c r="E85" s="2">
        <v>1.0468662635673542</v>
      </c>
      <c r="F85" s="2">
        <f t="shared" si="12"/>
        <v>0.59203425426359224</v>
      </c>
      <c r="G85" s="7"/>
      <c r="H85" s="3">
        <f t="shared" si="14"/>
        <v>2.6041792478960658E-6</v>
      </c>
      <c r="I85" s="2">
        <f t="shared" si="15"/>
        <v>0.58096652545855032</v>
      </c>
      <c r="J85" s="5">
        <f t="shared" si="16"/>
        <v>1999.4186989190994</v>
      </c>
      <c r="K85" s="5">
        <f t="shared" si="13"/>
        <v>1883.8561439401685</v>
      </c>
      <c r="L85" s="2">
        <f t="shared" si="17"/>
        <v>5.2068446835804707</v>
      </c>
      <c r="M85" s="2">
        <f t="shared" si="18"/>
        <v>30.484800000000003</v>
      </c>
      <c r="O85" s="2"/>
      <c r="P85" s="2"/>
      <c r="Q85" s="2"/>
      <c r="R85" s="2"/>
      <c r="S85" s="2"/>
      <c r="T85" s="2"/>
      <c r="U85" s="2"/>
      <c r="V85" s="8"/>
    </row>
    <row r="86" spans="1:22" x14ac:dyDescent="0.25">
      <c r="A86" s="2">
        <v>30.328200000000002</v>
      </c>
      <c r="B86" s="2">
        <v>0.97705092323592035</v>
      </c>
      <c r="C86" s="2"/>
      <c r="E86" s="2">
        <v>1.0427899322311123</v>
      </c>
      <c r="F86" s="2">
        <f t="shared" si="12"/>
        <v>0.60413922508770523</v>
      </c>
      <c r="G86" s="7"/>
      <c r="H86" s="3">
        <f t="shared" si="14"/>
        <v>2.6041792478961547E-6</v>
      </c>
      <c r="I86" s="2">
        <f t="shared" si="15"/>
        <v>0.59808673967564874</v>
      </c>
      <c r="J86" s="5">
        <f t="shared" si="16"/>
        <v>1479.1403754748508</v>
      </c>
      <c r="K86" s="5">
        <f t="shared" si="13"/>
        <v>1678.103511006113</v>
      </c>
      <c r="L86" s="2">
        <f t="shared" si="17"/>
        <v>3.8519466705369325</v>
      </c>
      <c r="M86" s="2">
        <f t="shared" si="18"/>
        <v>30.380400000000002</v>
      </c>
      <c r="O86" s="2"/>
      <c r="P86" s="2"/>
      <c r="Q86" s="2"/>
      <c r="R86" s="2"/>
      <c r="S86" s="2"/>
      <c r="T86" s="2"/>
      <c r="U86" s="2"/>
      <c r="V86" s="8"/>
    </row>
    <row r="87" spans="1:22" x14ac:dyDescent="0.25">
      <c r="A87" s="2">
        <v>30.223800000000004</v>
      </c>
      <c r="B87" s="2">
        <v>0.97804596183660586</v>
      </c>
      <c r="C87" s="2"/>
      <c r="E87" s="2">
        <v>1.0415416027998099</v>
      </c>
      <c r="F87" s="2">
        <f t="shared" si="12"/>
        <v>0.60788309687199171</v>
      </c>
      <c r="G87" s="7"/>
      <c r="H87" s="3">
        <f t="shared" si="14"/>
        <v>2.6041792478960658E-6</v>
      </c>
      <c r="I87" s="2">
        <f t="shared" si="15"/>
        <v>0.60601116097984842</v>
      </c>
      <c r="J87" s="5">
        <f t="shared" si="16"/>
        <v>1278.9256175576197</v>
      </c>
      <c r="K87" s="5">
        <f t="shared" si="13"/>
        <v>1414.9296590454544</v>
      </c>
      <c r="L87" s="2">
        <f t="shared" si="17"/>
        <v>3.3305515528462135</v>
      </c>
      <c r="M87" s="2">
        <f t="shared" si="18"/>
        <v>30.276000000000003</v>
      </c>
      <c r="O87" s="2"/>
      <c r="P87" s="2"/>
      <c r="Q87" s="2"/>
      <c r="R87" s="2"/>
      <c r="S87" s="2"/>
      <c r="T87" s="2"/>
      <c r="U87" s="2"/>
      <c r="V87" s="8"/>
    </row>
    <row r="88" spans="1:22" x14ac:dyDescent="0.25">
      <c r="A88" s="2">
        <v>30.119400000000002</v>
      </c>
      <c r="B88" s="2">
        <v>0.97610047976075065</v>
      </c>
      <c r="C88" s="2"/>
      <c r="E88" s="2">
        <v>1.0407054043701871</v>
      </c>
      <c r="F88" s="2">
        <f t="shared" si="12"/>
        <v>0.61040072285815117</v>
      </c>
      <c r="G88" s="7"/>
      <c r="H88" s="3">
        <f t="shared" si="14"/>
        <v>2.6041792478961547E-6</v>
      </c>
      <c r="I88" s="2">
        <f t="shared" si="15"/>
        <v>0.60914190986507144</v>
      </c>
      <c r="J88" s="5">
        <f t="shared" si="16"/>
        <v>1206.1797899603589</v>
      </c>
      <c r="K88" s="5">
        <f t="shared" si="13"/>
        <v>1192.4515393393744</v>
      </c>
      <c r="L88" s="2">
        <f t="shared" si="17"/>
        <v>3.1411083782465092</v>
      </c>
      <c r="M88" s="2">
        <f t="shared" si="18"/>
        <v>30.171600000000005</v>
      </c>
      <c r="O88" s="2"/>
      <c r="P88" s="2"/>
      <c r="Q88" s="2"/>
      <c r="R88" s="2"/>
      <c r="S88" s="2"/>
      <c r="T88" s="2"/>
      <c r="U88" s="2"/>
      <c r="V88" s="8"/>
    </row>
    <row r="89" spans="1:22" x14ac:dyDescent="0.25">
      <c r="A89" s="2">
        <v>30.015000000000004</v>
      </c>
      <c r="B89" s="2">
        <v>0.97332363476973416</v>
      </c>
      <c r="C89" s="2"/>
      <c r="E89" s="2">
        <v>1.038670981856247</v>
      </c>
      <c r="F89" s="2">
        <f t="shared" si="12"/>
        <v>0.61655897740877696</v>
      </c>
      <c r="G89" s="7"/>
      <c r="H89" s="3">
        <f t="shared" si="14"/>
        <v>2.6041792478960658E-6</v>
      </c>
      <c r="I89" s="2">
        <f t="shared" si="15"/>
        <v>0.61347985013346407</v>
      </c>
      <c r="J89" s="5">
        <f t="shared" si="16"/>
        <v>1110.9838133153437</v>
      </c>
      <c r="K89" s="5">
        <f t="shared" si="13"/>
        <v>1029.6010205981279</v>
      </c>
      <c r="L89" s="2">
        <f t="shared" si="17"/>
        <v>2.8932009913842549</v>
      </c>
      <c r="M89" s="2">
        <f t="shared" si="18"/>
        <v>30.067200000000003</v>
      </c>
      <c r="O89" s="2"/>
      <c r="P89" s="2"/>
      <c r="Q89" s="2"/>
      <c r="R89" s="2"/>
      <c r="S89" s="2"/>
      <c r="T89" s="2"/>
      <c r="U89" s="2"/>
      <c r="V89" s="8"/>
    </row>
    <row r="90" spans="1:22" x14ac:dyDescent="0.25">
      <c r="A90" s="2">
        <v>29.910600000000002</v>
      </c>
      <c r="B90" s="2">
        <v>0.97029063600218446</v>
      </c>
      <c r="C90" s="2"/>
      <c r="E90" s="2">
        <v>1.0331566089955799</v>
      </c>
      <c r="F90" s="2">
        <f t="shared" si="12"/>
        <v>0.63349021511964787</v>
      </c>
      <c r="G90" s="7"/>
      <c r="H90" s="3">
        <f t="shared" si="14"/>
        <v>2.6041792478961547E-6</v>
      </c>
      <c r="I90" s="2">
        <f t="shared" si="15"/>
        <v>0.62502459626421247</v>
      </c>
      <c r="J90" s="5">
        <f t="shared" si="16"/>
        <v>887.02810038869916</v>
      </c>
      <c r="K90" s="5">
        <f t="shared" si="13"/>
        <v>896.84914060384688</v>
      </c>
      <c r="L90" s="2">
        <f t="shared" si="17"/>
        <v>2.3099801713329975</v>
      </c>
      <c r="M90" s="2">
        <f t="shared" si="18"/>
        <v>29.962800000000001</v>
      </c>
      <c r="O90" s="2"/>
      <c r="P90" s="2"/>
      <c r="Q90" s="2"/>
      <c r="R90" s="2"/>
      <c r="S90" s="2"/>
      <c r="T90" s="2"/>
      <c r="U90" s="2"/>
      <c r="V90" s="8"/>
    </row>
    <row r="91" spans="1:22" x14ac:dyDescent="0.25">
      <c r="A91" s="2">
        <v>29.806200000000004</v>
      </c>
      <c r="B91" s="2">
        <v>0.96946134701225106</v>
      </c>
      <c r="C91" s="2"/>
      <c r="E91" s="2">
        <v>1.0295532549208024</v>
      </c>
      <c r="F91" s="2">
        <f t="shared" si="12"/>
        <v>0.64474660509770765</v>
      </c>
      <c r="G91" s="7"/>
      <c r="H91" s="3">
        <f t="shared" si="14"/>
        <v>2.6041792478960658E-6</v>
      </c>
      <c r="I91" s="2">
        <f t="shared" si="15"/>
        <v>0.63911841010867776</v>
      </c>
      <c r="J91" s="5">
        <f t="shared" si="16"/>
        <v>664.88778176861808</v>
      </c>
      <c r="K91" s="5">
        <f t="shared" si="13"/>
        <v>782.44798841759689</v>
      </c>
      <c r="L91" s="2">
        <f t="shared" si="17"/>
        <v>1.7314869634614833</v>
      </c>
      <c r="M91" s="2">
        <f t="shared" si="18"/>
        <v>29.858400000000003</v>
      </c>
      <c r="O91" s="2"/>
      <c r="P91" s="2"/>
      <c r="Q91" s="2"/>
      <c r="R91" s="2"/>
      <c r="S91" s="2"/>
      <c r="T91" s="2"/>
      <c r="U91" s="2"/>
      <c r="V91" s="8"/>
    </row>
    <row r="92" spans="1:22" x14ac:dyDescent="0.25">
      <c r="A92" s="2">
        <v>29.701800000000002</v>
      </c>
      <c r="B92" s="2">
        <v>0.96857874281483292</v>
      </c>
      <c r="C92" s="2"/>
      <c r="E92" s="2">
        <v>1.0307996490718923</v>
      </c>
      <c r="F92" s="2">
        <f t="shared" si="12"/>
        <v>0.64083554861026371</v>
      </c>
      <c r="G92" s="7"/>
      <c r="H92" s="3">
        <f t="shared" si="14"/>
        <v>2.6041792478961547E-6</v>
      </c>
      <c r="I92" s="2">
        <f t="shared" si="15"/>
        <v>0.64279107685398573</v>
      </c>
      <c r="J92" s="5">
        <f t="shared" si="16"/>
        <v>615.16621758621523</v>
      </c>
      <c r="K92" s="5">
        <f t="shared" si="13"/>
        <v>701.91004750984212</v>
      </c>
      <c r="L92" s="2">
        <f t="shared" si="17"/>
        <v>1.6020030978447923</v>
      </c>
      <c r="M92" s="2">
        <f t="shared" si="18"/>
        <v>29.754000000000005</v>
      </c>
      <c r="O92" s="2"/>
      <c r="P92" s="2"/>
      <c r="Q92" s="2"/>
      <c r="R92" s="2"/>
      <c r="S92" s="2"/>
      <c r="T92" s="2"/>
      <c r="U92" s="2"/>
      <c r="V92" s="8"/>
    </row>
    <row r="93" spans="1:22" x14ac:dyDescent="0.25">
      <c r="A93" s="2">
        <v>29.597400000000004</v>
      </c>
      <c r="B93" s="2">
        <v>0.96933406481182838</v>
      </c>
      <c r="C93" s="2"/>
      <c r="E93" s="2">
        <v>1.030465123568052</v>
      </c>
      <c r="F93" s="2">
        <f t="shared" si="12"/>
        <v>0.6418834297510041</v>
      </c>
      <c r="G93" s="7"/>
      <c r="H93" s="3">
        <f t="shared" si="14"/>
        <v>2.6041792478960658E-6</v>
      </c>
      <c r="I93" s="2">
        <f t="shared" si="15"/>
        <v>0.6413594891806339</v>
      </c>
      <c r="J93" s="5">
        <f t="shared" si="16"/>
        <v>634.17402902910862</v>
      </c>
      <c r="K93" s="5">
        <f t="shared" si="13"/>
        <v>693.80853140976649</v>
      </c>
      <c r="L93" s="2">
        <f t="shared" si="17"/>
        <v>1.6515028459522418</v>
      </c>
      <c r="M93" s="2">
        <f t="shared" si="18"/>
        <v>29.649600000000003</v>
      </c>
      <c r="O93" s="2"/>
      <c r="P93" s="2"/>
      <c r="Q93" s="2"/>
      <c r="R93" s="2"/>
      <c r="S93" s="2"/>
      <c r="T93" s="2"/>
      <c r="U93" s="2"/>
      <c r="V93" s="8"/>
    </row>
    <row r="94" spans="1:22" x14ac:dyDescent="0.25">
      <c r="A94" s="2">
        <v>29.493000000000002</v>
      </c>
      <c r="B94" s="2">
        <v>0.96988309485990754</v>
      </c>
      <c r="C94" s="2"/>
      <c r="E94" s="2">
        <v>1.0341875193668726</v>
      </c>
      <c r="F94" s="2">
        <f t="shared" si="12"/>
        <v>0.63029805187773513</v>
      </c>
      <c r="G94" s="7"/>
      <c r="H94" s="3">
        <f t="shared" si="14"/>
        <v>2.6041792478961547E-6</v>
      </c>
      <c r="I94" s="2">
        <f t="shared" si="15"/>
        <v>0.63609074081436967</v>
      </c>
      <c r="J94" s="5">
        <f t="shared" si="16"/>
        <v>708.29410877656926</v>
      </c>
      <c r="K94" s="5">
        <f t="shared" si="13"/>
        <v>744.29707014479868</v>
      </c>
      <c r="L94" s="2">
        <f t="shared" si="17"/>
        <v>1.8445248194830433</v>
      </c>
      <c r="M94" s="2">
        <f t="shared" si="18"/>
        <v>29.545200000000001</v>
      </c>
      <c r="O94" s="2"/>
      <c r="P94" s="2"/>
      <c r="Q94" s="2"/>
      <c r="R94" s="2"/>
      <c r="S94" s="2"/>
      <c r="T94" s="2"/>
      <c r="U94" s="2"/>
      <c r="V94" s="8"/>
    </row>
    <row r="95" spans="1:22" x14ac:dyDescent="0.25">
      <c r="A95" s="2">
        <v>29.388600000000004</v>
      </c>
      <c r="B95" s="2">
        <v>0.96833626689527685</v>
      </c>
      <c r="C95" s="2"/>
      <c r="E95" s="2">
        <v>1.0360947471752808</v>
      </c>
      <c r="F95" s="2">
        <f t="shared" si="12"/>
        <v>0.62442515403675336</v>
      </c>
      <c r="G95" s="7"/>
      <c r="H95" s="3">
        <f t="shared" si="14"/>
        <v>2.6041792478960658E-6</v>
      </c>
      <c r="I95" s="2">
        <f t="shared" si="15"/>
        <v>0.62736160295724419</v>
      </c>
      <c r="J95" s="5">
        <f t="shared" si="16"/>
        <v>846.52051988832136</v>
      </c>
      <c r="K95" s="5">
        <f t="shared" si="13"/>
        <v>808.66147516924354</v>
      </c>
      <c r="L95" s="2">
        <f t="shared" si="17"/>
        <v>2.2044911708113553</v>
      </c>
      <c r="M95" s="2">
        <f t="shared" si="18"/>
        <v>29.440800000000003</v>
      </c>
      <c r="O95" s="2"/>
      <c r="P95" s="2"/>
      <c r="Q95" s="2"/>
      <c r="R95" s="2"/>
      <c r="S95" s="2"/>
      <c r="T95" s="2"/>
      <c r="U95" s="2"/>
      <c r="V95" s="8"/>
    </row>
    <row r="96" spans="1:22" x14ac:dyDescent="0.25">
      <c r="A96" s="2">
        <v>29.284200000000002</v>
      </c>
      <c r="B96" s="2">
        <v>0.96661793564997389</v>
      </c>
      <c r="C96" s="2"/>
      <c r="E96" s="2">
        <v>1.0368079341970216</v>
      </c>
      <c r="F96" s="2">
        <f t="shared" si="12"/>
        <v>0.62223989147440617</v>
      </c>
      <c r="G96" s="7"/>
      <c r="H96" s="3">
        <f t="shared" si="14"/>
        <v>2.6041792478961547E-6</v>
      </c>
      <c r="I96" s="2">
        <f t="shared" si="15"/>
        <v>0.62333252275557971</v>
      </c>
      <c r="J96" s="5">
        <f t="shared" si="16"/>
        <v>917.33047544377848</v>
      </c>
      <c r="K96" s="5">
        <f t="shared" si="13"/>
        <v>857.85267034088213</v>
      </c>
      <c r="L96" s="2">
        <f t="shared" si="17"/>
        <v>2.3888929876134011</v>
      </c>
      <c r="M96" s="2">
        <f t="shared" si="18"/>
        <v>29.336400000000005</v>
      </c>
      <c r="O96" s="2"/>
      <c r="P96" s="2"/>
      <c r="Q96" s="2"/>
      <c r="R96" s="2"/>
      <c r="S96" s="2"/>
      <c r="T96" s="2"/>
      <c r="U96" s="2"/>
      <c r="V96" s="8"/>
    </row>
    <row r="97" spans="1:22" x14ac:dyDescent="0.25">
      <c r="A97" s="2">
        <v>29.179800000000004</v>
      </c>
      <c r="B97" s="2">
        <v>0.96517343260239163</v>
      </c>
      <c r="C97" s="2"/>
      <c r="E97" s="2">
        <v>1.03679543229124</v>
      </c>
      <c r="F97" s="2">
        <f t="shared" si="12"/>
        <v>0.62227814774493628</v>
      </c>
      <c r="G97" s="7"/>
      <c r="H97" s="3">
        <f t="shared" si="14"/>
        <v>2.6041792478960658E-6</v>
      </c>
      <c r="I97" s="2">
        <f t="shared" si="15"/>
        <v>0.62225901960967123</v>
      </c>
      <c r="J97" s="5">
        <f t="shared" si="16"/>
        <v>936.98824270843988</v>
      </c>
      <c r="K97" s="5">
        <f t="shared" si="13"/>
        <v>875.31003214363113</v>
      </c>
      <c r="L97" s="2">
        <f t="shared" si="17"/>
        <v>2.4400853371839211</v>
      </c>
      <c r="M97" s="2">
        <f t="shared" si="18"/>
        <v>29.232000000000003</v>
      </c>
      <c r="O97" s="2"/>
      <c r="P97" s="2"/>
      <c r="Q97" s="2"/>
      <c r="R97" s="2"/>
      <c r="S97" s="2"/>
      <c r="T97" s="2"/>
      <c r="U97" s="2"/>
      <c r="V97" s="8"/>
    </row>
    <row r="98" spans="1:22" x14ac:dyDescent="0.25">
      <c r="A98" s="2">
        <v>29.075400000000002</v>
      </c>
      <c r="B98" s="2">
        <v>0.96340089827128472</v>
      </c>
      <c r="C98" s="2"/>
      <c r="E98" s="2">
        <v>1.0347522910442557</v>
      </c>
      <c r="F98" s="2">
        <f t="shared" si="12"/>
        <v>0.62855454271331723</v>
      </c>
      <c r="G98" s="7"/>
      <c r="H98" s="3">
        <f t="shared" si="14"/>
        <v>2.6041792478961547E-6</v>
      </c>
      <c r="I98" s="2">
        <f t="shared" si="15"/>
        <v>0.62541634522912681</v>
      </c>
      <c r="J98" s="5">
        <f t="shared" si="16"/>
        <v>880.13000488730142</v>
      </c>
      <c r="K98" s="5">
        <f t="shared" si="13"/>
        <v>853.98944790859537</v>
      </c>
      <c r="L98" s="2">
        <f t="shared" si="17"/>
        <v>2.2920162941782518</v>
      </c>
      <c r="M98" s="2">
        <f t="shared" si="18"/>
        <v>29.127600000000001</v>
      </c>
      <c r="O98" s="2"/>
      <c r="P98" s="2"/>
      <c r="Q98" s="2"/>
      <c r="R98" s="2"/>
      <c r="S98" s="2"/>
      <c r="T98" s="2"/>
      <c r="U98" s="2"/>
      <c r="V98" s="8"/>
    </row>
    <row r="99" spans="1:22" x14ac:dyDescent="0.25">
      <c r="A99" s="2">
        <v>28.971000000000004</v>
      </c>
      <c r="B99" s="2">
        <v>0.96625349044645725</v>
      </c>
      <c r="C99" s="2"/>
      <c r="E99" s="2">
        <v>1.0335366097451886</v>
      </c>
      <c r="F99" s="2">
        <f t="shared" si="12"/>
        <v>0.63231210938331883</v>
      </c>
      <c r="G99" s="7"/>
      <c r="H99" s="3">
        <f t="shared" si="14"/>
        <v>2.6041792478960658E-6</v>
      </c>
      <c r="I99" s="2">
        <f t="shared" si="15"/>
        <v>0.63043332604831803</v>
      </c>
      <c r="J99" s="5">
        <f t="shared" si="16"/>
        <v>795.58091779031474</v>
      </c>
      <c r="K99" s="5">
        <f t="shared" si="13"/>
        <v>801.27674626396629</v>
      </c>
      <c r="L99" s="2">
        <f t="shared" si="17"/>
        <v>2.0718353161316436</v>
      </c>
      <c r="M99" s="2">
        <f t="shared" si="18"/>
        <v>29.023200000000003</v>
      </c>
      <c r="O99" s="2"/>
      <c r="P99" s="2"/>
      <c r="Q99" s="2"/>
      <c r="R99" s="2"/>
      <c r="S99" s="2"/>
      <c r="T99" s="2"/>
      <c r="U99" s="2"/>
      <c r="V99" s="8"/>
    </row>
    <row r="100" spans="1:22" x14ac:dyDescent="0.25">
      <c r="A100" s="2">
        <v>28.866600000000002</v>
      </c>
      <c r="B100" s="2">
        <v>0.96314502734119112</v>
      </c>
      <c r="C100" s="2"/>
      <c r="E100" s="2">
        <v>1.03246290063494</v>
      </c>
      <c r="F100" s="2">
        <f t="shared" si="12"/>
        <v>0.63564528693822331</v>
      </c>
      <c r="G100" s="7"/>
      <c r="H100" s="3">
        <f t="shared" si="14"/>
        <v>2.6041792478961547E-6</v>
      </c>
      <c r="I100" s="2">
        <f t="shared" si="15"/>
        <v>0.63397869816077113</v>
      </c>
      <c r="J100" s="5">
        <f t="shared" si="16"/>
        <v>739.91759871314173</v>
      </c>
      <c r="K100" s="5">
        <f t="shared" si="13"/>
        <v>740.37437879264462</v>
      </c>
      <c r="L100" s="2">
        <f t="shared" si="17"/>
        <v>1.9268780557219183</v>
      </c>
      <c r="M100" s="2">
        <f t="shared" si="18"/>
        <v>28.918800000000005</v>
      </c>
      <c r="O100" s="2"/>
      <c r="P100" s="2"/>
      <c r="Q100" s="2"/>
      <c r="R100" s="2"/>
      <c r="S100" s="2"/>
      <c r="T100" s="2"/>
      <c r="U100" s="2"/>
      <c r="V100" s="8"/>
    </row>
    <row r="101" spans="1:22" x14ac:dyDescent="0.25">
      <c r="A101" s="2">
        <v>28.762200000000004</v>
      </c>
      <c r="B101" s="2">
        <v>0.95776935177645217</v>
      </c>
      <c r="C101" s="2"/>
      <c r="E101" s="2">
        <v>1.0297288172898098</v>
      </c>
      <c r="F101" s="2">
        <f t="shared" si="12"/>
        <v>0.64419458186613143</v>
      </c>
      <c r="G101" s="7"/>
      <c r="H101" s="3">
        <f t="shared" si="14"/>
        <v>2.6041792478960658E-6</v>
      </c>
      <c r="I101" s="2">
        <f t="shared" si="15"/>
        <v>0.63991993440217732</v>
      </c>
      <c r="J101" s="5">
        <f t="shared" si="16"/>
        <v>653.76696722063389</v>
      </c>
      <c r="K101" s="5">
        <f t="shared" si="13"/>
        <v>721.6832823537909</v>
      </c>
      <c r="L101" s="2">
        <f t="shared" si="17"/>
        <v>1.7025263689959222</v>
      </c>
      <c r="M101" s="2">
        <f t="shared" si="18"/>
        <v>28.814400000000003</v>
      </c>
      <c r="O101" s="2"/>
      <c r="P101" s="2"/>
      <c r="Q101" s="2"/>
      <c r="R101" s="2"/>
      <c r="S101" s="2"/>
      <c r="T101" s="2"/>
      <c r="U101" s="2"/>
      <c r="V101" s="8"/>
    </row>
    <row r="102" spans="1:22" x14ac:dyDescent="0.25">
      <c r="A102" s="2">
        <v>28.657800000000002</v>
      </c>
      <c r="B102" s="2">
        <v>0.95675540827582339</v>
      </c>
      <c r="C102" s="2"/>
      <c r="E102" s="2">
        <v>1.0314579844983907</v>
      </c>
      <c r="F102" s="2">
        <f t="shared" si="12"/>
        <v>0.63877724954895121</v>
      </c>
      <c r="G102" s="7"/>
      <c r="H102" s="3">
        <f t="shared" si="14"/>
        <v>2.6041792478961547E-6</v>
      </c>
      <c r="I102" s="2">
        <f t="shared" si="15"/>
        <v>0.64148591570754132</v>
      </c>
      <c r="J102" s="5">
        <f t="shared" si="16"/>
        <v>632.47640535183166</v>
      </c>
      <c r="K102" s="5">
        <f t="shared" si="13"/>
        <v>781.09403119509091</v>
      </c>
      <c r="L102" s="2">
        <f t="shared" si="17"/>
        <v>1.6470819296011965</v>
      </c>
      <c r="M102" s="2">
        <f t="shared" si="18"/>
        <v>28.71</v>
      </c>
      <c r="O102" s="2"/>
      <c r="P102" s="2"/>
      <c r="Q102" s="2"/>
      <c r="R102" s="2"/>
      <c r="S102" s="2"/>
      <c r="T102" s="2"/>
      <c r="U102" s="2"/>
      <c r="V102" s="8"/>
    </row>
    <row r="103" spans="1:22" x14ac:dyDescent="0.25">
      <c r="A103" s="2">
        <v>28.553400000000003</v>
      </c>
      <c r="B103" s="2">
        <v>0.96140190601995767</v>
      </c>
      <c r="C103" s="2"/>
      <c r="E103" s="2">
        <v>1.0364955825416182</v>
      </c>
      <c r="F103" s="2">
        <f t="shared" si="12"/>
        <v>0.6231962388538943</v>
      </c>
      <c r="G103" s="7"/>
      <c r="H103" s="3">
        <f t="shared" si="14"/>
        <v>2.6041792478960658E-6</v>
      </c>
      <c r="I103" s="2">
        <f t="shared" si="15"/>
        <v>0.63098674420142276</v>
      </c>
      <c r="J103" s="5">
        <f t="shared" si="16"/>
        <v>786.67452269303226</v>
      </c>
      <c r="K103" s="5">
        <f t="shared" si="13"/>
        <v>888.78276351744807</v>
      </c>
      <c r="L103" s="2">
        <f t="shared" si="17"/>
        <v>2.0486414668457371</v>
      </c>
      <c r="M103" s="2">
        <f t="shared" si="18"/>
        <v>28.605600000000003</v>
      </c>
      <c r="O103" s="2"/>
      <c r="P103" s="2"/>
      <c r="Q103" s="2"/>
      <c r="R103" s="2"/>
      <c r="S103" s="2"/>
      <c r="T103" s="2"/>
      <c r="U103" s="2"/>
      <c r="V103" s="8"/>
    </row>
    <row r="104" spans="1:22" x14ac:dyDescent="0.25">
      <c r="A104" s="2">
        <v>28.449000000000002</v>
      </c>
      <c r="B104" s="2">
        <v>0.96148463980209953</v>
      </c>
      <c r="C104" s="2"/>
      <c r="E104" s="2">
        <v>1.0423339092073445</v>
      </c>
      <c r="F104" s="2">
        <f t="shared" si="12"/>
        <v>0.60550486551338201</v>
      </c>
      <c r="G104" s="7"/>
      <c r="H104" s="3">
        <f t="shared" si="14"/>
        <v>2.6041792478961547E-6</v>
      </c>
      <c r="I104" s="2">
        <f t="shared" si="15"/>
        <v>0.6143505521836381</v>
      </c>
      <c r="J104" s="5">
        <f t="shared" si="16"/>
        <v>1092.6346619968149</v>
      </c>
      <c r="K104" s="5">
        <f t="shared" si="13"/>
        <v>1002.8959366568509</v>
      </c>
      <c r="L104" s="2">
        <f t="shared" si="17"/>
        <v>2.8454165123041348</v>
      </c>
      <c r="M104" s="2">
        <f t="shared" si="18"/>
        <v>28.501200000000004</v>
      </c>
      <c r="O104" s="2"/>
      <c r="P104" s="2"/>
      <c r="Q104" s="2"/>
      <c r="R104" s="2"/>
      <c r="S104" s="2"/>
      <c r="T104" s="2"/>
      <c r="U104" s="2"/>
      <c r="V104" s="8"/>
    </row>
    <row r="105" spans="1:22" x14ac:dyDescent="0.25">
      <c r="A105" s="2">
        <v>28.344600000000003</v>
      </c>
      <c r="B105" s="2">
        <v>0.96355591250783978</v>
      </c>
      <c r="C105" s="2"/>
      <c r="E105" s="2">
        <v>1.0419804686498384</v>
      </c>
      <c r="F105" s="2">
        <f t="shared" si="12"/>
        <v>0.60656490367284499</v>
      </c>
      <c r="G105" s="7"/>
      <c r="H105" s="3">
        <f t="shared" si="14"/>
        <v>2.6041792478960658E-6</v>
      </c>
      <c r="I105" s="2">
        <f t="shared" si="15"/>
        <v>0.6060348845931135</v>
      </c>
      <c r="J105" s="5">
        <f t="shared" si="16"/>
        <v>1278.3612603249283</v>
      </c>
      <c r="K105" s="5">
        <f t="shared" si="13"/>
        <v>1106.0623707014061</v>
      </c>
      <c r="L105" s="2">
        <f t="shared" si="17"/>
        <v>3.3290818654524381</v>
      </c>
      <c r="M105" s="2">
        <f t="shared" si="18"/>
        <v>28.396800000000002</v>
      </c>
      <c r="O105" s="2"/>
      <c r="P105" s="2"/>
      <c r="Q105" s="2"/>
      <c r="R105" s="2"/>
      <c r="S105" s="2"/>
      <c r="T105" s="2"/>
      <c r="U105" s="2"/>
      <c r="V105" s="8"/>
    </row>
    <row r="106" spans="1:22" x14ac:dyDescent="0.25">
      <c r="A106" s="2">
        <v>28.240200000000002</v>
      </c>
      <c r="B106" s="2">
        <v>0.96398744556445926</v>
      </c>
      <c r="C106" s="2"/>
      <c r="E106" s="2">
        <v>1.0407957859404295</v>
      </c>
      <c r="F106" s="2">
        <f t="shared" si="12"/>
        <v>0.6101282224862361</v>
      </c>
      <c r="G106" s="7"/>
      <c r="H106" s="3">
        <f t="shared" si="14"/>
        <v>2.6041792478961547E-6</v>
      </c>
      <c r="I106" s="2">
        <f t="shared" si="15"/>
        <v>0.6083465630795406</v>
      </c>
      <c r="J106" s="5">
        <f t="shared" si="16"/>
        <v>1224.3328329176479</v>
      </c>
      <c r="K106" s="5">
        <f t="shared" si="13"/>
        <v>1175.4206680659724</v>
      </c>
      <c r="L106" s="2">
        <f t="shared" si="17"/>
        <v>3.1883821560020489</v>
      </c>
      <c r="M106" s="2">
        <f t="shared" si="18"/>
        <v>28.292400000000001</v>
      </c>
      <c r="O106" s="2"/>
      <c r="P106" s="2"/>
      <c r="Q106" s="2"/>
      <c r="R106" s="2"/>
      <c r="S106" s="2"/>
      <c r="T106" s="2"/>
      <c r="U106" s="2"/>
      <c r="V106" s="8"/>
    </row>
    <row r="107" spans="1:22" x14ac:dyDescent="0.25">
      <c r="A107" s="2">
        <v>28.135800000000003</v>
      </c>
      <c r="B107" s="2">
        <v>0.9636525023588528</v>
      </c>
      <c r="C107" s="2"/>
      <c r="E107" s="2">
        <v>1.0397257641574555</v>
      </c>
      <c r="F107" s="2">
        <f t="shared" si="12"/>
        <v>0.61336026000004151</v>
      </c>
      <c r="G107" s="7"/>
      <c r="H107" s="3">
        <f t="shared" si="14"/>
        <v>2.6041792478960658E-6</v>
      </c>
      <c r="I107" s="2">
        <f t="shared" si="15"/>
        <v>0.61174424124313886</v>
      </c>
      <c r="J107" s="5">
        <f t="shared" si="16"/>
        <v>1148.3085755746079</v>
      </c>
      <c r="K107" s="5">
        <f t="shared" si="13"/>
        <v>1162.9584725694033</v>
      </c>
      <c r="L107" s="2">
        <f t="shared" si="17"/>
        <v>2.9904013626924848</v>
      </c>
      <c r="M107" s="2">
        <f t="shared" si="18"/>
        <v>28.188000000000002</v>
      </c>
      <c r="O107" s="2"/>
      <c r="P107" s="2"/>
      <c r="Q107" s="2"/>
      <c r="R107" s="2"/>
      <c r="S107" s="2"/>
      <c r="T107" s="2"/>
      <c r="U107" s="2"/>
      <c r="V107" s="8"/>
    </row>
    <row r="108" spans="1:22" x14ac:dyDescent="0.25">
      <c r="A108" s="2">
        <v>28.031400000000001</v>
      </c>
      <c r="B108" s="2">
        <v>0.96272889515490223</v>
      </c>
      <c r="C108" s="2"/>
      <c r="E108" s="2">
        <v>1.0403419633167375</v>
      </c>
      <c r="F108" s="2">
        <f t="shared" si="12"/>
        <v>0.61149742821351394</v>
      </c>
      <c r="G108" s="7"/>
      <c r="H108" s="3">
        <f t="shared" si="14"/>
        <v>2.6041792478961547E-6</v>
      </c>
      <c r="I108" s="2">
        <f t="shared" si="15"/>
        <v>0.61242884410677778</v>
      </c>
      <c r="J108" s="5">
        <f t="shared" si="16"/>
        <v>1133.4660095158629</v>
      </c>
      <c r="K108" s="5">
        <f t="shared" si="13"/>
        <v>1068.5668444972071</v>
      </c>
      <c r="L108" s="2">
        <f t="shared" si="17"/>
        <v>2.9517486601768756</v>
      </c>
      <c r="M108" s="2">
        <f t="shared" si="18"/>
        <v>28.083600000000004</v>
      </c>
      <c r="O108" s="2"/>
      <c r="P108" s="2"/>
      <c r="Q108" s="2"/>
      <c r="R108" s="2"/>
      <c r="S108" s="2"/>
      <c r="T108" s="2"/>
      <c r="U108" s="2"/>
      <c r="V108" s="8"/>
    </row>
    <row r="109" spans="1:22" x14ac:dyDescent="0.25">
      <c r="A109" s="2">
        <v>27.927000000000003</v>
      </c>
      <c r="B109" s="2">
        <v>0.96496484069759825</v>
      </c>
      <c r="C109" s="2"/>
      <c r="E109" s="2">
        <v>1.036461497758292</v>
      </c>
      <c r="F109" s="2">
        <f t="shared" si="12"/>
        <v>0.62330066662066397</v>
      </c>
      <c r="G109" s="7"/>
      <c r="H109" s="3">
        <f t="shared" si="14"/>
        <v>2.6041792478960658E-6</v>
      </c>
      <c r="I109" s="2">
        <f t="shared" si="15"/>
        <v>0.61739904741708895</v>
      </c>
      <c r="J109" s="5">
        <f t="shared" si="16"/>
        <v>1030.3236845139686</v>
      </c>
      <c r="K109" s="5">
        <f t="shared" si="13"/>
        <v>956.12030887897947</v>
      </c>
      <c r="L109" s="2">
        <f t="shared" si="17"/>
        <v>2.6831475578270898</v>
      </c>
      <c r="M109" s="2">
        <f t="shared" si="18"/>
        <v>27.979200000000002</v>
      </c>
      <c r="O109" s="2"/>
      <c r="P109" s="2"/>
      <c r="Q109" s="2"/>
      <c r="R109" s="2"/>
      <c r="S109" s="2"/>
      <c r="T109" s="2"/>
      <c r="U109" s="2"/>
      <c r="V109" s="8"/>
    </row>
    <row r="110" spans="1:22" x14ac:dyDescent="0.25">
      <c r="A110" s="2">
        <v>27.822600000000001</v>
      </c>
      <c r="B110" s="2">
        <v>0.96442253496155284</v>
      </c>
      <c r="C110" s="2"/>
      <c r="E110" s="2">
        <v>1.0322735350643448</v>
      </c>
      <c r="F110" s="2">
        <f t="shared" si="12"/>
        <v>0.63623455663023964</v>
      </c>
      <c r="G110" s="7"/>
      <c r="H110" s="3">
        <f t="shared" si="14"/>
        <v>2.6041792478961547E-6</v>
      </c>
      <c r="I110" s="2">
        <f t="shared" si="15"/>
        <v>0.62976761162545181</v>
      </c>
      <c r="J110" s="5">
        <f t="shared" si="16"/>
        <v>806.4031199639486</v>
      </c>
      <c r="K110" s="5">
        <f t="shared" si="13"/>
        <v>847.72698173355877</v>
      </c>
      <c r="L110" s="2">
        <f t="shared" si="17"/>
        <v>2.1000182704488282</v>
      </c>
      <c r="M110" s="2">
        <f t="shared" si="18"/>
        <v>27.8748</v>
      </c>
      <c r="O110" s="2"/>
      <c r="P110" s="2"/>
      <c r="Q110" s="2"/>
      <c r="R110" s="2"/>
      <c r="S110" s="2"/>
      <c r="T110" s="2"/>
      <c r="U110" s="2"/>
      <c r="V110" s="8"/>
    </row>
    <row r="111" spans="1:22" x14ac:dyDescent="0.25">
      <c r="A111" s="2">
        <v>27.718200000000003</v>
      </c>
      <c r="B111" s="2">
        <v>0.96249415720713916</v>
      </c>
      <c r="C111" s="2"/>
      <c r="E111" s="2">
        <v>1.0302997221371375</v>
      </c>
      <c r="F111" s="2">
        <f t="shared" si="12"/>
        <v>0.64240203396507989</v>
      </c>
      <c r="G111" s="7"/>
      <c r="H111" s="3">
        <f t="shared" si="14"/>
        <v>2.6041792478960658E-6</v>
      </c>
      <c r="I111" s="2">
        <f t="shared" si="15"/>
        <v>0.63931829529765971</v>
      </c>
      <c r="J111" s="5">
        <f t="shared" si="16"/>
        <v>662.10015482650931</v>
      </c>
      <c r="K111" s="5">
        <f t="shared" si="13"/>
        <v>738.45326616349769</v>
      </c>
      <c r="L111" s="2">
        <f t="shared" si="17"/>
        <v>1.7242274832279676</v>
      </c>
      <c r="M111" s="2">
        <f t="shared" si="18"/>
        <v>27.770400000000002</v>
      </c>
      <c r="O111" s="2"/>
      <c r="P111" s="2"/>
      <c r="Q111" s="2"/>
      <c r="R111" s="2"/>
      <c r="S111" s="2"/>
      <c r="T111" s="2"/>
      <c r="U111" s="2"/>
      <c r="V111" s="8"/>
    </row>
    <row r="112" spans="1:22" x14ac:dyDescent="0.25">
      <c r="A112" s="2">
        <v>27.613800000000001</v>
      </c>
      <c r="B112" s="2">
        <v>0.96407385032713666</v>
      </c>
      <c r="C112" s="2"/>
      <c r="E112" s="2">
        <v>1.0296208963165865</v>
      </c>
      <c r="F112" s="2">
        <f t="shared" si="12"/>
        <v>0.64453387545935836</v>
      </c>
      <c r="G112" s="7"/>
      <c r="H112" s="3">
        <f t="shared" si="14"/>
        <v>2.6041792478961547E-6</v>
      </c>
      <c r="I112" s="2">
        <f t="shared" si="15"/>
        <v>0.64346795471221907</v>
      </c>
      <c r="J112" s="5">
        <f t="shared" si="16"/>
        <v>606.3419398475047</v>
      </c>
      <c r="K112" s="5">
        <f t="shared" si="13"/>
        <v>652.38723952730663</v>
      </c>
      <c r="L112" s="2">
        <f t="shared" si="17"/>
        <v>1.5790230968799703</v>
      </c>
      <c r="M112" s="2">
        <f t="shared" si="18"/>
        <v>27.666000000000004</v>
      </c>
      <c r="O112" s="2"/>
      <c r="P112" s="2"/>
      <c r="Q112" s="2"/>
      <c r="R112" s="2"/>
      <c r="S112" s="2"/>
      <c r="T112" s="2"/>
      <c r="U112" s="2"/>
      <c r="V112" s="8"/>
    </row>
    <row r="113" spans="1:22" x14ac:dyDescent="0.25">
      <c r="A113" s="2">
        <v>27.509400000000003</v>
      </c>
      <c r="B113" s="2">
        <v>0.96403620373754362</v>
      </c>
      <c r="C113" s="2"/>
      <c r="E113" s="2">
        <v>1.0293421302770038</v>
      </c>
      <c r="F113" s="2">
        <f t="shared" si="12"/>
        <v>0.64541093788581216</v>
      </c>
      <c r="G113" s="7"/>
      <c r="H113" s="3">
        <f t="shared" si="14"/>
        <v>2.6041792478960658E-6</v>
      </c>
      <c r="I113" s="2">
        <f t="shared" si="15"/>
        <v>0.64497240667258526</v>
      </c>
      <c r="J113" s="5">
        <f t="shared" si="16"/>
        <v>587.09743166555711</v>
      </c>
      <c r="K113" s="5">
        <f t="shared" si="13"/>
        <v>615.17228941816234</v>
      </c>
      <c r="L113" s="2">
        <f t="shared" si="17"/>
        <v>1.5289069480365223</v>
      </c>
      <c r="M113" s="2">
        <f t="shared" si="18"/>
        <v>27.561600000000002</v>
      </c>
      <c r="O113" s="2"/>
      <c r="P113" s="2"/>
      <c r="Q113" s="2"/>
      <c r="R113" s="2"/>
      <c r="S113" s="2"/>
      <c r="T113" s="2"/>
      <c r="U113" s="2"/>
      <c r="V113" s="8"/>
    </row>
    <row r="114" spans="1:22" x14ac:dyDescent="0.25">
      <c r="A114" s="2">
        <v>27.405000000000001</v>
      </c>
      <c r="B114" s="2">
        <v>0.96235384514891986</v>
      </c>
      <c r="C114" s="2"/>
      <c r="E114" s="2">
        <v>1.0302656682416953</v>
      </c>
      <c r="F114" s="2">
        <f t="shared" si="12"/>
        <v>0.6425088481187724</v>
      </c>
      <c r="G114" s="7"/>
      <c r="H114" s="3">
        <f t="shared" si="14"/>
        <v>2.6041792478961547E-6</v>
      </c>
      <c r="I114" s="2">
        <f t="shared" si="15"/>
        <v>0.64395989300229228</v>
      </c>
      <c r="J114" s="5">
        <f t="shared" si="16"/>
        <v>599.99355133301344</v>
      </c>
      <c r="K114" s="5">
        <f t="shared" si="13"/>
        <v>606.47501731346733</v>
      </c>
      <c r="L114" s="2">
        <f t="shared" si="17"/>
        <v>1.5624907552529497</v>
      </c>
      <c r="M114" s="2">
        <f t="shared" si="18"/>
        <v>27.4572</v>
      </c>
      <c r="O114" s="2"/>
      <c r="P114" s="2"/>
      <c r="Q114" s="2"/>
      <c r="R114" s="2"/>
      <c r="S114" s="2"/>
      <c r="T114" s="2"/>
      <c r="U114" s="2"/>
      <c r="V114" s="8"/>
    </row>
    <row r="115" spans="1:22" x14ac:dyDescent="0.25">
      <c r="A115" s="2">
        <v>27.300600000000003</v>
      </c>
      <c r="B115" s="2">
        <v>0.95954460250013884</v>
      </c>
      <c r="C115" s="2"/>
      <c r="E115" s="2">
        <v>1.0303358663922619</v>
      </c>
      <c r="F115" s="2">
        <f t="shared" si="12"/>
        <v>0.6422886783269478</v>
      </c>
      <c r="G115" s="7"/>
      <c r="H115" s="3">
        <f t="shared" si="14"/>
        <v>2.6041792478960658E-6</v>
      </c>
      <c r="I115" s="2">
        <f t="shared" si="15"/>
        <v>0.64239876322286005</v>
      </c>
      <c r="J115" s="5">
        <f t="shared" si="16"/>
        <v>620.32836941822745</v>
      </c>
      <c r="K115" s="5">
        <f t="shared" si="13"/>
        <v>615.45768829890562</v>
      </c>
      <c r="L115" s="2">
        <f t="shared" si="17"/>
        <v>1.6154462665201526</v>
      </c>
      <c r="M115" s="2">
        <f t="shared" si="18"/>
        <v>27.352800000000002</v>
      </c>
      <c r="O115" s="2"/>
      <c r="P115" s="2"/>
      <c r="Q115" s="2"/>
      <c r="R115" s="2"/>
      <c r="S115" s="2"/>
      <c r="T115" s="2"/>
      <c r="U115" s="2"/>
      <c r="V115" s="8"/>
    </row>
    <row r="116" spans="1:22" x14ac:dyDescent="0.25">
      <c r="A116" s="2">
        <v>27.196200000000001</v>
      </c>
      <c r="B116" s="2">
        <v>0.95925838984753953</v>
      </c>
      <c r="C116" s="2"/>
      <c r="E116" s="2">
        <v>1.0301827894350719</v>
      </c>
      <c r="F116" s="2">
        <f t="shared" si="12"/>
        <v>0.6427688655019842</v>
      </c>
      <c r="G116" s="7"/>
      <c r="H116" s="3">
        <f t="shared" si="14"/>
        <v>2.6041792478961547E-6</v>
      </c>
      <c r="I116" s="2">
        <f t="shared" si="15"/>
        <v>0.642528771914466</v>
      </c>
      <c r="J116" s="5">
        <f t="shared" si="16"/>
        <v>618.61379430303418</v>
      </c>
      <c r="K116" s="5">
        <f t="shared" si="13"/>
        <v>632.84298360495245</v>
      </c>
      <c r="L116" s="2">
        <f t="shared" si="17"/>
        <v>1.610981205586262</v>
      </c>
      <c r="M116" s="2">
        <f t="shared" si="18"/>
        <v>27.248400000000004</v>
      </c>
      <c r="O116" s="2"/>
      <c r="P116" s="2"/>
      <c r="Q116" s="2"/>
      <c r="R116" s="2"/>
      <c r="S116" s="2"/>
      <c r="T116" s="2"/>
      <c r="U116" s="2"/>
      <c r="V116" s="8"/>
    </row>
    <row r="117" spans="1:22" x14ac:dyDescent="0.25">
      <c r="A117" s="2">
        <v>27.091800000000003</v>
      </c>
      <c r="B117" s="2">
        <v>0.96105093889103366</v>
      </c>
      <c r="C117" s="2"/>
      <c r="E117" s="2">
        <v>1.031887824747564</v>
      </c>
      <c r="F117" s="2">
        <f t="shared" si="12"/>
        <v>0.6374361266573958</v>
      </c>
      <c r="G117" s="7"/>
      <c r="H117" s="3">
        <f t="shared" si="14"/>
        <v>2.6041792478960658E-6</v>
      </c>
      <c r="I117" s="2">
        <f t="shared" si="15"/>
        <v>0.64010249607968994</v>
      </c>
      <c r="J117" s="5">
        <f t="shared" si="16"/>
        <v>651.25529477469638</v>
      </c>
      <c r="K117" s="5">
        <f t="shared" si="13"/>
        <v>643.36176731539604</v>
      </c>
      <c r="L117" s="2">
        <f t="shared" si="17"/>
        <v>1.6959855237346995</v>
      </c>
      <c r="M117" s="2">
        <f t="shared" si="18"/>
        <v>27.144000000000002</v>
      </c>
      <c r="O117" s="2"/>
      <c r="P117" s="2"/>
      <c r="Q117" s="2"/>
      <c r="R117" s="2"/>
      <c r="S117" s="2"/>
      <c r="T117" s="2"/>
      <c r="U117" s="2"/>
      <c r="V117" s="8"/>
    </row>
    <row r="118" spans="1:22" x14ac:dyDescent="0.25">
      <c r="A118" s="2">
        <v>26.987400000000001</v>
      </c>
      <c r="B118" s="2">
        <v>0.95799542196377818</v>
      </c>
      <c r="C118" s="2"/>
      <c r="E118" s="2">
        <v>1.0312266336984111</v>
      </c>
      <c r="F118" s="2">
        <f t="shared" si="12"/>
        <v>0.63949998437559308</v>
      </c>
      <c r="G118" s="7"/>
      <c r="H118" s="3">
        <f t="shared" si="14"/>
        <v>2.6041792478961547E-6</v>
      </c>
      <c r="I118" s="2">
        <f t="shared" si="15"/>
        <v>0.63846805551649444</v>
      </c>
      <c r="J118" s="5">
        <f t="shared" si="16"/>
        <v>674.02390819579102</v>
      </c>
      <c r="K118" s="5">
        <f t="shared" si="13"/>
        <v>641.91292698718405</v>
      </c>
      <c r="L118" s="2">
        <f t="shared" si="17"/>
        <v>1.7552790743093418</v>
      </c>
      <c r="M118" s="2">
        <f t="shared" si="18"/>
        <v>27.0396</v>
      </c>
      <c r="O118" s="2"/>
      <c r="P118" s="2"/>
      <c r="Q118" s="2"/>
      <c r="R118" s="2"/>
      <c r="S118" s="2"/>
      <c r="T118" s="2"/>
      <c r="U118" s="2"/>
      <c r="V118" s="8"/>
    </row>
    <row r="119" spans="1:22" x14ac:dyDescent="0.25">
      <c r="A119" s="2">
        <v>26.883000000000003</v>
      </c>
      <c r="B119" s="2">
        <v>0.95749761925014076</v>
      </c>
      <c r="C119" s="2"/>
      <c r="E119" s="2">
        <v>1.0309032786376009</v>
      </c>
      <c r="F119" s="2">
        <f t="shared" si="12"/>
        <v>0.64051120620973334</v>
      </c>
      <c r="G119" s="7"/>
      <c r="H119" s="3">
        <f t="shared" si="14"/>
        <v>2.6041792478960658E-6</v>
      </c>
      <c r="I119" s="2">
        <f t="shared" si="15"/>
        <v>0.64000559529266321</v>
      </c>
      <c r="J119" s="5">
        <f t="shared" si="16"/>
        <v>652.58746988523069</v>
      </c>
      <c r="K119" s="5">
        <f t="shared" si="13"/>
        <v>627.86511297175855</v>
      </c>
      <c r="L119" s="2">
        <f t="shared" si="17"/>
        <v>1.6994547465121164</v>
      </c>
      <c r="M119" s="2">
        <f t="shared" si="18"/>
        <v>26.935200000000002</v>
      </c>
      <c r="O119" s="2"/>
      <c r="P119" s="2"/>
      <c r="Q119" s="2"/>
      <c r="R119" s="2"/>
      <c r="S119" s="2"/>
      <c r="T119" s="2"/>
      <c r="U119" s="2"/>
      <c r="V119" s="8"/>
    </row>
    <row r="120" spans="1:22" x14ac:dyDescent="0.25">
      <c r="A120" s="2">
        <v>26.778600000000001</v>
      </c>
      <c r="B120" s="2">
        <v>0.95904892566185429</v>
      </c>
      <c r="C120" s="2"/>
      <c r="E120" s="2">
        <v>1.0293491221429822</v>
      </c>
      <c r="F120" s="2">
        <f t="shared" si="12"/>
        <v>0.64538892843280027</v>
      </c>
      <c r="G120" s="7"/>
      <c r="H120" s="3">
        <f t="shared" si="14"/>
        <v>2.6041792478961547E-6</v>
      </c>
      <c r="I120" s="2">
        <f t="shared" si="15"/>
        <v>0.6429500673212668</v>
      </c>
      <c r="J120" s="5">
        <f t="shared" si="16"/>
        <v>613.08416777716775</v>
      </c>
      <c r="K120" s="5">
        <f t="shared" si="13"/>
        <v>599.97768149023818</v>
      </c>
      <c r="L120" s="2">
        <f t="shared" si="17"/>
        <v>1.5965810669389846</v>
      </c>
      <c r="M120" s="2">
        <f t="shared" si="18"/>
        <v>26.830800000000004</v>
      </c>
      <c r="O120" s="2"/>
      <c r="P120" s="2"/>
      <c r="Q120" s="2"/>
      <c r="R120" s="2"/>
      <c r="S120" s="2"/>
      <c r="T120" s="2"/>
      <c r="U120" s="2"/>
      <c r="V120" s="8"/>
    </row>
    <row r="121" spans="1:22" x14ac:dyDescent="0.25">
      <c r="A121" s="2">
        <v>26.674200000000003</v>
      </c>
      <c r="B121" s="2">
        <v>0.95963060150915058</v>
      </c>
      <c r="C121" s="2"/>
      <c r="E121" s="2">
        <v>1.0276161788906899</v>
      </c>
      <c r="F121" s="2">
        <f t="shared" si="12"/>
        <v>0.65086205407904496</v>
      </c>
      <c r="G121" s="7"/>
      <c r="H121" s="3">
        <f t="shared" si="14"/>
        <v>2.6041792478960658E-6</v>
      </c>
      <c r="I121" s="2">
        <f t="shared" si="15"/>
        <v>0.64812549125592267</v>
      </c>
      <c r="J121" s="5">
        <f t="shared" si="16"/>
        <v>548.37472422590702</v>
      </c>
      <c r="K121" s="5">
        <f t="shared" si="13"/>
        <v>569.07055804633717</v>
      </c>
      <c r="L121" s="2">
        <f t="shared" si="17"/>
        <v>1.428066076899835</v>
      </c>
      <c r="M121" s="2">
        <f t="shared" si="18"/>
        <v>26.726400000000002</v>
      </c>
      <c r="O121" s="2"/>
      <c r="P121" s="2"/>
      <c r="Q121" s="2"/>
      <c r="R121" s="2"/>
      <c r="S121" s="2"/>
      <c r="T121" s="2"/>
      <c r="U121" s="2"/>
      <c r="V121" s="8"/>
    </row>
    <row r="122" spans="1:22" x14ac:dyDescent="0.25">
      <c r="A122" s="2">
        <v>26.569800000000004</v>
      </c>
      <c r="B122" s="2">
        <v>0.9612011119304843</v>
      </c>
      <c r="C122" s="2"/>
      <c r="E122" s="2">
        <v>1.0273568365609549</v>
      </c>
      <c r="F122" s="2">
        <f t="shared" si="12"/>
        <v>0.65168426119898981</v>
      </c>
      <c r="G122" s="7"/>
      <c r="H122" s="3">
        <f t="shared" si="14"/>
        <v>2.6041792478960658E-6</v>
      </c>
      <c r="I122" s="2">
        <f t="shared" si="15"/>
        <v>0.65127315763901739</v>
      </c>
      <c r="J122" s="5">
        <f t="shared" si="16"/>
        <v>511.81813736709455</v>
      </c>
      <c r="K122" s="5">
        <f t="shared" si="13"/>
        <v>556.96335601777423</v>
      </c>
      <c r="L122" s="2">
        <f t="shared" si="17"/>
        <v>1.3328661720282056</v>
      </c>
      <c r="M122" s="2">
        <f t="shared" si="18"/>
        <v>26.622000000000003</v>
      </c>
      <c r="O122" s="2"/>
      <c r="P122" s="2"/>
      <c r="Q122" s="2"/>
      <c r="R122" s="2"/>
      <c r="S122" s="2"/>
      <c r="T122" s="2"/>
      <c r="U122" s="2"/>
      <c r="V122" s="8"/>
    </row>
    <row r="123" spans="1:22" x14ac:dyDescent="0.25">
      <c r="A123" s="2">
        <v>26.465400000000002</v>
      </c>
      <c r="B123" s="2">
        <v>0.95794179484425634</v>
      </c>
      <c r="C123" s="2"/>
      <c r="E123" s="2">
        <v>1.0280427238643475</v>
      </c>
      <c r="F123" s="2">
        <f t="shared" si="12"/>
        <v>0.64951153237218462</v>
      </c>
      <c r="G123" s="7"/>
      <c r="H123" s="3">
        <f t="shared" si="14"/>
        <v>2.6041792478961547E-6</v>
      </c>
      <c r="I123" s="2">
        <f t="shared" si="15"/>
        <v>0.65059789678558722</v>
      </c>
      <c r="J123" s="5">
        <f t="shared" si="16"/>
        <v>519.48829097628607</v>
      </c>
      <c r="K123" s="5">
        <f t="shared" si="13"/>
        <v>565.99268155909749</v>
      </c>
      <c r="L123" s="2">
        <f t="shared" si="17"/>
        <v>1.3528406268854833</v>
      </c>
      <c r="M123" s="2">
        <f t="shared" si="18"/>
        <v>26.517600000000002</v>
      </c>
      <c r="O123" s="2"/>
      <c r="P123" s="2"/>
      <c r="Q123" s="2"/>
      <c r="R123" s="2"/>
      <c r="S123" s="2"/>
      <c r="T123" s="2"/>
      <c r="U123" s="2"/>
      <c r="V123" s="8"/>
    </row>
    <row r="124" spans="1:22" x14ac:dyDescent="0.25">
      <c r="A124" s="2">
        <v>26.361000000000004</v>
      </c>
      <c r="B124" s="2">
        <v>0.95739061600490227</v>
      </c>
      <c r="C124" s="2"/>
      <c r="E124" s="2">
        <v>1.0311782782374874</v>
      </c>
      <c r="F124" s="2">
        <f t="shared" si="12"/>
        <v>0.63965112624505449</v>
      </c>
      <c r="G124" s="7"/>
      <c r="H124" s="3">
        <f t="shared" si="14"/>
        <v>2.6041792478960658E-6</v>
      </c>
      <c r="I124" s="2">
        <f t="shared" si="15"/>
        <v>0.64458132930861956</v>
      </c>
      <c r="J124" s="5">
        <f t="shared" si="16"/>
        <v>592.05145974241645</v>
      </c>
      <c r="K124" s="5">
        <f t="shared" si="13"/>
        <v>583.88951084536984</v>
      </c>
      <c r="L124" s="2">
        <f t="shared" si="17"/>
        <v>1.5418081251477738</v>
      </c>
      <c r="M124" s="2">
        <f t="shared" si="18"/>
        <v>26.413200000000003</v>
      </c>
      <c r="O124" s="2"/>
      <c r="P124" s="2"/>
      <c r="Q124" s="2"/>
      <c r="R124" s="2"/>
      <c r="S124" s="2"/>
      <c r="T124" s="2"/>
      <c r="U124" s="2"/>
      <c r="V124" s="8"/>
    </row>
    <row r="125" spans="1:22" x14ac:dyDescent="0.25">
      <c r="A125" s="2">
        <v>26.256600000000002</v>
      </c>
      <c r="B125" s="2">
        <v>0.9585843837982394</v>
      </c>
      <c r="C125" s="2"/>
      <c r="E125" s="2">
        <v>1.0312129852860246</v>
      </c>
      <c r="F125" s="2">
        <f t="shared" si="12"/>
        <v>0.63954264160976793</v>
      </c>
      <c r="G125" s="7"/>
      <c r="H125" s="3">
        <f t="shared" si="14"/>
        <v>2.6041792478961547E-6</v>
      </c>
      <c r="I125" s="2">
        <f t="shared" si="15"/>
        <v>0.63959688392741121</v>
      </c>
      <c r="J125" s="5">
        <f t="shared" si="16"/>
        <v>658.23079548378394</v>
      </c>
      <c r="K125" s="5">
        <f t="shared" si="13"/>
        <v>594.37416129947235</v>
      </c>
      <c r="L125" s="2">
        <f t="shared" si="17"/>
        <v>1.7141509779250481</v>
      </c>
      <c r="M125" s="2">
        <f t="shared" si="18"/>
        <v>26.308800000000005</v>
      </c>
      <c r="O125" s="2"/>
      <c r="P125" s="2"/>
      <c r="Q125" s="2"/>
      <c r="R125" s="2"/>
      <c r="S125" s="2"/>
      <c r="T125" s="2"/>
      <c r="U125" s="2"/>
      <c r="V125" s="8"/>
    </row>
    <row r="126" spans="1:22" x14ac:dyDescent="0.25">
      <c r="A126" s="2">
        <v>26.152200000000004</v>
      </c>
      <c r="B126" s="2">
        <v>0.95729572804340513</v>
      </c>
      <c r="C126" s="2"/>
      <c r="E126" s="2">
        <v>1.03022724395636</v>
      </c>
      <c r="F126" s="2">
        <f t="shared" si="12"/>
        <v>0.64262938719422202</v>
      </c>
      <c r="G126" s="7"/>
      <c r="H126" s="3">
        <f t="shared" si="14"/>
        <v>2.6041792478960658E-6</v>
      </c>
      <c r="I126" s="2">
        <f t="shared" si="15"/>
        <v>0.64108601440199497</v>
      </c>
      <c r="J126" s="5">
        <f t="shared" si="16"/>
        <v>637.85887065726797</v>
      </c>
      <c r="K126" s="5">
        <f t="shared" si="13"/>
        <v>592.16601586534728</v>
      </c>
      <c r="L126" s="2">
        <f t="shared" si="17"/>
        <v>1.661098834052078</v>
      </c>
      <c r="M126" s="2">
        <f t="shared" si="18"/>
        <v>26.204400000000003</v>
      </c>
      <c r="O126" s="2"/>
      <c r="P126" s="2"/>
      <c r="Q126" s="2"/>
      <c r="R126" s="2"/>
      <c r="S126" s="2"/>
      <c r="T126" s="2"/>
      <c r="U126" s="2"/>
      <c r="V126" s="8"/>
    </row>
    <row r="127" spans="1:22" x14ac:dyDescent="0.25">
      <c r="A127" s="2">
        <v>26.047800000000002</v>
      </c>
      <c r="B127" s="2">
        <v>0.95687928412477063</v>
      </c>
      <c r="C127" s="2"/>
      <c r="E127" s="2">
        <v>1.0275741859586718</v>
      </c>
      <c r="F127" s="2">
        <f t="shared" si="12"/>
        <v>0.65099513107019924</v>
      </c>
      <c r="G127" s="7"/>
      <c r="H127" s="3">
        <f t="shared" si="14"/>
        <v>2.6041792478961547E-6</v>
      </c>
      <c r="I127" s="2">
        <f t="shared" si="15"/>
        <v>0.64681225913221063</v>
      </c>
      <c r="J127" s="5">
        <f t="shared" si="16"/>
        <v>564.2413896376072</v>
      </c>
      <c r="K127" s="5">
        <f t="shared" si="13"/>
        <v>567.41027660931957</v>
      </c>
      <c r="L127" s="2">
        <f t="shared" si="17"/>
        <v>1.4693857176983451</v>
      </c>
      <c r="M127" s="2">
        <f t="shared" si="18"/>
        <v>26.1</v>
      </c>
      <c r="O127" s="2"/>
      <c r="P127" s="2"/>
      <c r="Q127" s="2"/>
      <c r="R127" s="2"/>
      <c r="S127" s="2"/>
      <c r="T127" s="2"/>
      <c r="U127" s="2"/>
      <c r="V127" s="8"/>
    </row>
    <row r="128" spans="1:22" x14ac:dyDescent="0.25">
      <c r="A128" s="2">
        <v>25.943400000000004</v>
      </c>
      <c r="B128" s="2">
        <v>0.95579252679555926</v>
      </c>
      <c r="C128" s="2"/>
      <c r="E128" s="2">
        <v>1.0272100864605753</v>
      </c>
      <c r="F128" s="2">
        <f t="shared" si="12"/>
        <v>0.65214987360122245</v>
      </c>
      <c r="G128" s="7"/>
      <c r="H128" s="3">
        <f t="shared" si="14"/>
        <v>2.6041792478960658E-6</v>
      </c>
      <c r="I128" s="2">
        <f t="shared" si="15"/>
        <v>0.65157250233571085</v>
      </c>
      <c r="J128" s="5">
        <f t="shared" si="16"/>
        <v>508.44756380566065</v>
      </c>
      <c r="K128" s="5">
        <f t="shared" si="13"/>
        <v>515.66673337774068</v>
      </c>
      <c r="L128" s="2">
        <f t="shared" si="17"/>
        <v>1.3240885943060123</v>
      </c>
      <c r="M128" s="2">
        <f t="shared" si="18"/>
        <v>25.995600000000003</v>
      </c>
      <c r="O128" s="2"/>
      <c r="P128" s="2"/>
      <c r="Q128" s="2"/>
      <c r="R128" s="2"/>
      <c r="S128" s="2"/>
      <c r="T128" s="2"/>
      <c r="U128" s="2"/>
      <c r="V128" s="8"/>
    </row>
    <row r="129" spans="1:22" x14ac:dyDescent="0.25">
      <c r="A129" s="2">
        <v>25.839000000000002</v>
      </c>
      <c r="B129" s="2">
        <v>0.95682136578398269</v>
      </c>
      <c r="C129" s="2"/>
      <c r="E129" s="2">
        <v>1.0252506480901464</v>
      </c>
      <c r="F129" s="2">
        <f t="shared" si="12"/>
        <v>0.65839205102954734</v>
      </c>
      <c r="G129" s="7"/>
      <c r="H129" s="3">
        <f t="shared" si="14"/>
        <v>2.6041792478961547E-6</v>
      </c>
      <c r="I129" s="2">
        <f t="shared" si="15"/>
        <v>0.65527096231538495</v>
      </c>
      <c r="J129" s="5">
        <f t="shared" si="16"/>
        <v>468.27276346227791</v>
      </c>
      <c r="K129" s="5">
        <f t="shared" si="13"/>
        <v>476.1443206170951</v>
      </c>
      <c r="L129" s="2">
        <f t="shared" si="17"/>
        <v>1.2194662129634488</v>
      </c>
      <c r="M129" s="2">
        <f t="shared" si="18"/>
        <v>25.891200000000005</v>
      </c>
      <c r="O129" s="2"/>
      <c r="P129" s="2"/>
      <c r="Q129" s="2"/>
      <c r="R129" s="2"/>
      <c r="S129" s="2"/>
      <c r="T129" s="2"/>
      <c r="U129" s="2"/>
      <c r="V129" s="8"/>
    </row>
    <row r="130" spans="1:22" x14ac:dyDescent="0.25">
      <c r="A130" s="2">
        <v>25.734600000000004</v>
      </c>
      <c r="B130" s="2">
        <v>0.95745596655356524</v>
      </c>
      <c r="C130" s="2"/>
      <c r="E130" s="2">
        <v>1.022849845671745</v>
      </c>
      <c r="F130" s="2">
        <f t="shared" si="12"/>
        <v>0.66610481521407472</v>
      </c>
      <c r="G130" s="7"/>
      <c r="H130" s="3">
        <f t="shared" si="14"/>
        <v>2.6041792478960658E-6</v>
      </c>
      <c r="I130" s="2">
        <f t="shared" si="15"/>
        <v>0.66224843312181103</v>
      </c>
      <c r="J130" s="5">
        <f t="shared" si="16"/>
        <v>399.51307932588975</v>
      </c>
      <c r="K130" s="5">
        <f t="shared" si="13"/>
        <v>485.32068873119516</v>
      </c>
      <c r="L130" s="2">
        <f t="shared" si="17"/>
        <v>1.0404036704435369</v>
      </c>
      <c r="M130" s="2">
        <f t="shared" si="18"/>
        <v>25.786800000000003</v>
      </c>
      <c r="O130" s="2"/>
      <c r="P130" s="2"/>
      <c r="Q130" s="2"/>
      <c r="R130" s="2"/>
      <c r="S130" s="2"/>
      <c r="T130" s="2"/>
      <c r="U130" s="2"/>
      <c r="V130" s="8"/>
    </row>
    <row r="131" spans="1:22" x14ac:dyDescent="0.25">
      <c r="A131" s="2">
        <v>25.630200000000002</v>
      </c>
      <c r="B131" s="2">
        <v>0.96056842868173165</v>
      </c>
      <c r="C131" s="2"/>
      <c r="E131" s="2">
        <v>1.0279169974175251</v>
      </c>
      <c r="F131" s="2">
        <f t="shared" si="12"/>
        <v>0.64990937649451286</v>
      </c>
      <c r="G131" s="7"/>
      <c r="H131" s="3">
        <f t="shared" si="14"/>
        <v>2.6041792478961547E-6</v>
      </c>
      <c r="I131" s="2">
        <f t="shared" si="15"/>
        <v>0.65800709585429384</v>
      </c>
      <c r="J131" s="5">
        <f t="shared" si="16"/>
        <v>440.24680685404036</v>
      </c>
      <c r="K131" s="5">
        <f t="shared" si="13"/>
        <v>529.09891668522778</v>
      </c>
      <c r="L131" s="2">
        <f t="shared" si="17"/>
        <v>1.1464815983618386</v>
      </c>
      <c r="M131" s="2">
        <f t="shared" si="18"/>
        <v>25.682400000000001</v>
      </c>
      <c r="O131" s="2"/>
      <c r="P131" s="2"/>
      <c r="Q131" s="2"/>
      <c r="R131" s="2"/>
      <c r="S131" s="2"/>
      <c r="T131" s="2"/>
      <c r="U131" s="2"/>
      <c r="V131" s="8"/>
    </row>
    <row r="132" spans="1:22" x14ac:dyDescent="0.25">
      <c r="A132" s="2">
        <v>25.525800000000004</v>
      </c>
      <c r="B132" s="2">
        <v>0.95904950922021404</v>
      </c>
      <c r="C132" s="2"/>
      <c r="E132" s="2">
        <v>1.0322061063192824</v>
      </c>
      <c r="F132" s="2">
        <f t="shared" si="12"/>
        <v>0.63644448449584756</v>
      </c>
      <c r="G132" s="7"/>
      <c r="H132" s="3">
        <f t="shared" si="14"/>
        <v>2.6041792478960658E-6</v>
      </c>
      <c r="I132" s="2">
        <f t="shared" si="15"/>
        <v>0.64317693049518021</v>
      </c>
      <c r="J132" s="5">
        <f t="shared" si="16"/>
        <v>610.12323020810732</v>
      </c>
      <c r="K132" s="5">
        <f t="shared" si="13"/>
        <v>584.06770705999804</v>
      </c>
      <c r="L132" s="2">
        <f t="shared" si="17"/>
        <v>1.5888702547672671</v>
      </c>
      <c r="M132" s="2">
        <f t="shared" si="18"/>
        <v>25.578000000000003</v>
      </c>
      <c r="O132" s="2"/>
      <c r="P132" s="2"/>
      <c r="Q132" s="2"/>
      <c r="R132" s="2"/>
      <c r="S132" s="2"/>
      <c r="T132" s="2"/>
      <c r="U132" s="2"/>
      <c r="V132" s="8"/>
    </row>
    <row r="133" spans="1:22" x14ac:dyDescent="0.25">
      <c r="A133" s="2">
        <v>25.421400000000002</v>
      </c>
      <c r="B133" s="2">
        <v>0.95900753713047049</v>
      </c>
      <c r="C133" s="2"/>
      <c r="E133" s="2">
        <v>1.0332581674607586</v>
      </c>
      <c r="F133" s="2">
        <f t="shared" si="12"/>
        <v>0.63317518993243316</v>
      </c>
      <c r="G133" s="7"/>
      <c r="H133" s="3">
        <f t="shared" si="14"/>
        <v>2.6041792478961547E-6</v>
      </c>
      <c r="I133" s="2">
        <f t="shared" si="15"/>
        <v>0.63480983721414042</v>
      </c>
      <c r="J133" s="5">
        <f t="shared" si="16"/>
        <v>727.3387035758235</v>
      </c>
      <c r="K133" s="5">
        <f t="shared" si="13"/>
        <v>650.37107613486864</v>
      </c>
      <c r="L133" s="2">
        <f t="shared" si="17"/>
        <v>1.8941203580438521</v>
      </c>
      <c r="M133" s="2">
        <f t="shared" si="18"/>
        <v>25.473600000000005</v>
      </c>
      <c r="O133" s="2"/>
      <c r="P133" s="2"/>
      <c r="Q133" s="2"/>
      <c r="R133" s="2"/>
      <c r="S133" s="2"/>
      <c r="T133" s="2"/>
      <c r="U133" s="2"/>
      <c r="V133" s="8"/>
    </row>
    <row r="134" spans="1:22" x14ac:dyDescent="0.25">
      <c r="A134" s="2">
        <v>25.317000000000004</v>
      </c>
      <c r="B134" s="2">
        <v>0.96091813242037227</v>
      </c>
      <c r="C134" s="2"/>
      <c r="E134" s="2">
        <v>1.0328754041929809</v>
      </c>
      <c r="F134" s="2">
        <f t="shared" si="12"/>
        <v>0.63436312082959512</v>
      </c>
      <c r="G134" s="7"/>
      <c r="H134" s="3">
        <f t="shared" si="14"/>
        <v>2.6041792478960658E-6</v>
      </c>
      <c r="I134" s="2">
        <f t="shared" si="15"/>
        <v>0.63376915538101408</v>
      </c>
      <c r="J134" s="5">
        <f t="shared" si="16"/>
        <v>743.11671533612935</v>
      </c>
      <c r="K134" s="5">
        <f t="shared" si="13"/>
        <v>689.83644869674515</v>
      </c>
      <c r="L134" s="2">
        <f t="shared" si="17"/>
        <v>1.935209128843036</v>
      </c>
      <c r="M134" s="2">
        <f t="shared" si="18"/>
        <v>25.369200000000003</v>
      </c>
      <c r="O134" s="2"/>
      <c r="P134" s="2"/>
      <c r="Q134" s="2"/>
      <c r="R134" s="2"/>
      <c r="S134" s="2"/>
      <c r="T134" s="2"/>
      <c r="U134" s="2"/>
      <c r="V134" s="8"/>
    </row>
    <row r="135" spans="1:22" x14ac:dyDescent="0.25">
      <c r="A135" s="2">
        <v>25.212600000000002</v>
      </c>
      <c r="B135" s="2">
        <v>0.96065356157623072</v>
      </c>
      <c r="C135" s="2"/>
      <c r="E135" s="2">
        <v>1.0327456043828236</v>
      </c>
      <c r="F135" s="2">
        <f t="shared" si="12"/>
        <v>0.63476635512179735</v>
      </c>
      <c r="G135" s="7"/>
      <c r="H135" s="3">
        <f t="shared" si="14"/>
        <v>2.6041792478961547E-6</v>
      </c>
      <c r="I135" s="2">
        <f t="shared" si="15"/>
        <v>0.63456473797569624</v>
      </c>
      <c r="J135" s="5">
        <f t="shared" si="16"/>
        <v>731.0299247002423</v>
      </c>
      <c r="K135" s="5">
        <f t="shared" si="13"/>
        <v>661.90525745886066</v>
      </c>
      <c r="L135" s="2">
        <f t="shared" si="17"/>
        <v>1.9037329594954597</v>
      </c>
      <c r="M135" s="2">
        <f t="shared" si="18"/>
        <v>25.264800000000001</v>
      </c>
      <c r="O135" s="2"/>
      <c r="P135" s="2"/>
      <c r="Q135" s="2"/>
      <c r="R135" s="2"/>
      <c r="S135" s="2"/>
      <c r="T135" s="2"/>
      <c r="U135" s="2"/>
      <c r="V135" s="8"/>
    </row>
    <row r="136" spans="1:22" x14ac:dyDescent="0.25">
      <c r="A136" s="2">
        <v>25.108200000000004</v>
      </c>
      <c r="B136" s="2">
        <v>0.96001268971703357</v>
      </c>
      <c r="C136" s="2"/>
      <c r="E136" s="2">
        <v>1.0286958403544839</v>
      </c>
      <c r="F136" s="2">
        <f t="shared" si="12"/>
        <v>0.64744791476515151</v>
      </c>
      <c r="G136" s="7"/>
      <c r="H136" s="3">
        <f t="shared" si="14"/>
        <v>2.6041792478960658E-6</v>
      </c>
      <c r="I136" s="2">
        <f t="shared" si="15"/>
        <v>0.64110713494347449</v>
      </c>
      <c r="J136" s="5">
        <f t="shared" si="16"/>
        <v>637.57366966342352</v>
      </c>
      <c r="K136" s="5">
        <f t="shared" si="13"/>
        <v>573.97168557273221</v>
      </c>
      <c r="L136" s="2">
        <f t="shared" si="17"/>
        <v>1.6603561195424288</v>
      </c>
      <c r="M136" s="2">
        <f t="shared" si="18"/>
        <v>25.160400000000003</v>
      </c>
      <c r="O136" s="2"/>
      <c r="P136" s="2"/>
      <c r="Q136" s="2"/>
      <c r="R136" s="2"/>
      <c r="S136" s="2"/>
      <c r="T136" s="2"/>
      <c r="U136" s="2"/>
      <c r="V136" s="8"/>
    </row>
    <row r="137" spans="1:22" x14ac:dyDescent="0.25">
      <c r="A137" s="2">
        <v>25.003800000000002</v>
      </c>
      <c r="B137" s="2">
        <v>0.96145746728093995</v>
      </c>
      <c r="C137" s="2"/>
      <c r="E137" s="2">
        <v>1.023914135693242</v>
      </c>
      <c r="F137" s="2">
        <f t="shared" si="12"/>
        <v>0.66267687590008828</v>
      </c>
      <c r="G137" s="7"/>
      <c r="H137" s="3">
        <f t="shared" si="14"/>
        <v>2.6041792478961547E-6</v>
      </c>
      <c r="I137" s="2">
        <f t="shared" si="15"/>
        <v>0.6550623953326199</v>
      </c>
      <c r="J137" s="5">
        <f t="shared" si="16"/>
        <v>470.46727401868469</v>
      </c>
      <c r="K137" s="5">
        <f t="shared" si="13"/>
        <v>458.52083390275277</v>
      </c>
      <c r="L137" s="2">
        <f t="shared" si="17"/>
        <v>1.2251811118137323</v>
      </c>
      <c r="M137" s="2">
        <f t="shared" si="18"/>
        <v>25.056000000000004</v>
      </c>
      <c r="O137" s="2"/>
      <c r="P137" s="2"/>
      <c r="Q137" s="2"/>
      <c r="R137" s="2"/>
      <c r="S137" s="2"/>
      <c r="T137" s="2"/>
      <c r="U137" s="2"/>
      <c r="V137" s="8"/>
    </row>
    <row r="138" spans="1:22" x14ac:dyDescent="0.25">
      <c r="A138" s="2">
        <v>24.899400000000004</v>
      </c>
      <c r="B138" s="2">
        <v>0.96407618276213281</v>
      </c>
      <c r="C138" s="2"/>
      <c r="E138" s="2">
        <v>1.0157299165260334</v>
      </c>
      <c r="F138" s="2">
        <f t="shared" si="12"/>
        <v>0.68940545312392509</v>
      </c>
      <c r="G138" s="7"/>
      <c r="H138" s="3">
        <f t="shared" si="14"/>
        <v>2.6041792478960658E-6</v>
      </c>
      <c r="I138" s="2">
        <f t="shared" si="15"/>
        <v>0.67604116451200669</v>
      </c>
      <c r="J138" s="5">
        <f t="shared" si="16"/>
        <v>287.67084414518155</v>
      </c>
      <c r="K138" s="5">
        <f t="shared" si="13"/>
        <v>344.73202961772824</v>
      </c>
      <c r="L138" s="2">
        <f t="shared" si="17"/>
        <v>0.74914644254762519</v>
      </c>
      <c r="M138" s="2">
        <f t="shared" si="18"/>
        <v>24.951600000000003</v>
      </c>
      <c r="O138" s="2"/>
      <c r="P138" s="2"/>
      <c r="Q138" s="2"/>
      <c r="R138" s="2"/>
      <c r="S138" s="2"/>
      <c r="T138" s="2"/>
      <c r="U138" s="2"/>
      <c r="V138" s="8"/>
    </row>
    <row r="139" spans="1:22" x14ac:dyDescent="0.25">
      <c r="A139" s="2">
        <v>24.795000000000002</v>
      </c>
      <c r="B139" s="2">
        <v>0.96670576499658245</v>
      </c>
      <c r="C139" s="2"/>
      <c r="E139" s="2">
        <v>1.0109819245262897</v>
      </c>
      <c r="F139" s="2">
        <f t="shared" si="12"/>
        <v>0.70530895174986963</v>
      </c>
      <c r="G139" s="7"/>
      <c r="H139" s="3">
        <f t="shared" si="14"/>
        <v>2.6041792478961547E-6</v>
      </c>
      <c r="I139" s="2">
        <f t="shared" si="15"/>
        <v>0.69735720243689736</v>
      </c>
      <c r="J139" s="5">
        <f t="shared" si="16"/>
        <v>165.86245698623202</v>
      </c>
      <c r="K139" s="5">
        <f t="shared" si="13"/>
        <v>276.46433240846648</v>
      </c>
      <c r="L139" s="2">
        <f t="shared" si="17"/>
        <v>0.43193556848861403</v>
      </c>
      <c r="M139" s="2">
        <f t="shared" si="18"/>
        <v>24.847200000000001</v>
      </c>
      <c r="O139" s="2"/>
      <c r="P139" s="2"/>
      <c r="Q139" s="2"/>
      <c r="R139" s="2"/>
      <c r="S139" s="2"/>
      <c r="T139" s="2"/>
      <c r="U139" s="2"/>
      <c r="V139" s="8"/>
    </row>
    <row r="140" spans="1:22" x14ac:dyDescent="0.25">
      <c r="A140" s="2">
        <v>24.690600000000003</v>
      </c>
      <c r="B140" s="2">
        <v>0.96633315879629755</v>
      </c>
      <c r="C140" s="2"/>
      <c r="E140" s="2">
        <v>1.0152211927209385</v>
      </c>
      <c r="F140" s="2">
        <f t="shared" si="12"/>
        <v>0.69109524569220582</v>
      </c>
      <c r="G140" s="7"/>
      <c r="H140" s="3">
        <f t="shared" si="14"/>
        <v>2.6041792478960658E-6</v>
      </c>
      <c r="I140" s="2">
        <f t="shared" si="15"/>
        <v>0.69820209872103778</v>
      </c>
      <c r="J140" s="5">
        <f t="shared" si="16"/>
        <v>162.08590327511934</v>
      </c>
      <c r="K140" s="5">
        <f t="shared" si="13"/>
        <v>291.47787523775821</v>
      </c>
      <c r="L140" s="2">
        <f t="shared" si="17"/>
        <v>0.42210074568555472</v>
      </c>
      <c r="M140" s="2">
        <f t="shared" si="18"/>
        <v>24.742800000000003</v>
      </c>
      <c r="O140" s="2"/>
      <c r="P140" s="2"/>
      <c r="Q140" s="2"/>
      <c r="R140" s="2"/>
      <c r="S140" s="2"/>
      <c r="T140" s="2"/>
      <c r="U140" s="2"/>
      <c r="V140" s="8"/>
    </row>
    <row r="141" spans="1:22" x14ac:dyDescent="0.25">
      <c r="A141" s="2">
        <v>24.586200000000002</v>
      </c>
      <c r="B141" s="2">
        <v>0.96306392452241507</v>
      </c>
      <c r="C141" s="2"/>
      <c r="E141" s="2">
        <v>1.0251884413848238</v>
      </c>
      <c r="F141" s="2">
        <f t="shared" ref="F141:F204" si="19">(2.7*0.9983-$E$1*E141)/(0.9983*($E$1*E141-0.9983))</f>
        <v>0.65859099456235981</v>
      </c>
      <c r="G141" s="7"/>
      <c r="H141" s="3">
        <f t="shared" si="14"/>
        <v>2.6041792478961547E-6</v>
      </c>
      <c r="I141" s="2">
        <f t="shared" si="15"/>
        <v>0.67484312012728287</v>
      </c>
      <c r="J141" s="5">
        <f t="shared" si="16"/>
        <v>296.23518361711461</v>
      </c>
      <c r="K141" s="5">
        <f t="shared" ref="K141:K204" si="20">AVERAGE(J139:J143)</f>
        <v>374.02560227102873</v>
      </c>
      <c r="L141" s="2">
        <f t="shared" si="17"/>
        <v>0.77144951767239678</v>
      </c>
      <c r="M141" s="2">
        <f t="shared" si="18"/>
        <v>24.638400000000004</v>
      </c>
      <c r="O141" s="2"/>
      <c r="P141" s="2"/>
      <c r="Q141" s="2"/>
      <c r="R141" s="2"/>
      <c r="S141" s="2"/>
      <c r="T141" s="2"/>
      <c r="U141" s="2"/>
      <c r="V141" s="8"/>
    </row>
    <row r="142" spans="1:22" x14ac:dyDescent="0.25">
      <c r="A142" s="2">
        <v>24.481800000000003</v>
      </c>
      <c r="B142" s="2">
        <v>0.95912212487196336</v>
      </c>
      <c r="C142" s="2"/>
      <c r="E142" s="2">
        <v>1.0316632397816516</v>
      </c>
      <c r="F142" s="2">
        <f t="shared" si="19"/>
        <v>0.63813656922655748</v>
      </c>
      <c r="G142" s="7"/>
      <c r="H142" s="3">
        <f t="shared" si="14"/>
        <v>2.6041792478960658E-6</v>
      </c>
      <c r="I142" s="2">
        <f t="shared" si="15"/>
        <v>0.64836378189445865</v>
      </c>
      <c r="J142" s="5">
        <f t="shared" si="16"/>
        <v>545.53498816514377</v>
      </c>
      <c r="K142" s="5">
        <f t="shared" si="20"/>
        <v>488.04487841541078</v>
      </c>
      <c r="L142" s="2">
        <f t="shared" si="17"/>
        <v>1.4206708951808933</v>
      </c>
      <c r="M142" s="2">
        <f t="shared" si="18"/>
        <v>24.534000000000002</v>
      </c>
      <c r="O142" s="2"/>
      <c r="P142" s="2"/>
      <c r="Q142" s="2"/>
      <c r="R142" s="2"/>
      <c r="S142" s="2"/>
      <c r="T142" s="2"/>
      <c r="U142" s="2"/>
      <c r="V142" s="8"/>
    </row>
    <row r="143" spans="1:22" x14ac:dyDescent="0.25">
      <c r="A143" s="2">
        <v>24.377400000000002</v>
      </c>
      <c r="B143" s="2">
        <v>0.95960498620917856</v>
      </c>
      <c r="C143" s="2"/>
      <c r="E143" s="2">
        <v>1.0326311895758484</v>
      </c>
      <c r="F143" s="2">
        <f t="shared" si="19"/>
        <v>0.63512195943582728</v>
      </c>
      <c r="G143" s="7"/>
      <c r="H143" s="3">
        <f t="shared" si="14"/>
        <v>2.6041792478961547E-6</v>
      </c>
      <c r="I143" s="2">
        <f t="shared" si="15"/>
        <v>0.63662926433119238</v>
      </c>
      <c r="J143" s="5">
        <f t="shared" si="16"/>
        <v>700.40947931153391</v>
      </c>
      <c r="K143" s="5">
        <f t="shared" si="20"/>
        <v>600.29424157277572</v>
      </c>
      <c r="L143" s="2">
        <f t="shared" si="17"/>
        <v>1.8239918310528478</v>
      </c>
      <c r="M143" s="2">
        <f t="shared" si="18"/>
        <v>24.429600000000001</v>
      </c>
      <c r="O143" s="2"/>
      <c r="P143" s="2"/>
      <c r="Q143" s="2"/>
      <c r="R143" s="2"/>
      <c r="S143" s="2"/>
      <c r="T143" s="2"/>
      <c r="U143" s="2"/>
      <c r="V143" s="8"/>
    </row>
    <row r="144" spans="1:22" x14ac:dyDescent="0.25">
      <c r="A144" s="2">
        <v>24.273000000000003</v>
      </c>
      <c r="B144" s="2">
        <v>0.96263012285821437</v>
      </c>
      <c r="C144" s="2"/>
      <c r="E144" s="2">
        <v>1.0331998460279128</v>
      </c>
      <c r="F144" s="2">
        <f t="shared" si="19"/>
        <v>0.63335608291052636</v>
      </c>
      <c r="G144" s="7"/>
      <c r="H144" s="3">
        <f t="shared" si="14"/>
        <v>2.6041792478960658E-6</v>
      </c>
      <c r="I144" s="2">
        <f t="shared" si="15"/>
        <v>0.63423902117317676</v>
      </c>
      <c r="J144" s="5">
        <f t="shared" si="16"/>
        <v>735.95883770814237</v>
      </c>
      <c r="K144" s="5">
        <f t="shared" si="20"/>
        <v>661.42484434671064</v>
      </c>
      <c r="L144" s="2">
        <f t="shared" si="17"/>
        <v>1.9165687324652529</v>
      </c>
      <c r="M144" s="2">
        <f t="shared" si="18"/>
        <v>24.325200000000002</v>
      </c>
      <c r="O144" s="2"/>
      <c r="P144" s="2"/>
      <c r="Q144" s="2"/>
      <c r="R144" s="2"/>
      <c r="S144" s="2"/>
      <c r="T144" s="2"/>
      <c r="U144" s="2"/>
      <c r="V144" s="8"/>
    </row>
    <row r="145" spans="1:22" x14ac:dyDescent="0.25">
      <c r="A145" s="2">
        <v>24.168600000000001</v>
      </c>
      <c r="B145" s="2">
        <v>0.96228641446243079</v>
      </c>
      <c r="C145" s="2"/>
      <c r="E145" s="2">
        <v>1.0320926323797808</v>
      </c>
      <c r="F145" s="2">
        <f t="shared" si="19"/>
        <v>0.63679788770251544</v>
      </c>
      <c r="G145" s="7"/>
      <c r="H145" s="3">
        <f t="shared" ref="H145:H166" si="21">((PI()*$E$2)*(A144-A145))/(1000^2)</f>
        <v>2.6041792478961547E-6</v>
      </c>
      <c r="I145" s="2">
        <f t="shared" ref="I145:I166" si="22">AVERAGE(F144:F145)</f>
        <v>0.6350769853065209</v>
      </c>
      <c r="J145" s="5">
        <f t="shared" ref="J145:J208" si="23">0.675*((I145-0.895)/-0.071)^(1/0.186)</f>
        <v>723.33271906194398</v>
      </c>
      <c r="K145" s="5">
        <f t="shared" si="20"/>
        <v>642.0766321542103</v>
      </c>
      <c r="L145" s="2">
        <f t="shared" ref="L145:L208" si="24">J145*H145*1000</f>
        <v>1.8836880563054137</v>
      </c>
      <c r="M145" s="2">
        <f t="shared" ref="M145:M208" si="25">AVERAGE(A144:A145)</f>
        <v>24.220800000000004</v>
      </c>
      <c r="O145" s="2"/>
      <c r="P145" s="2"/>
      <c r="Q145" s="2"/>
      <c r="R145" s="2"/>
      <c r="S145" s="2"/>
      <c r="T145" s="2"/>
      <c r="U145" s="2"/>
      <c r="V145" s="8"/>
    </row>
    <row r="146" spans="1:22" x14ac:dyDescent="0.25">
      <c r="A146" s="2">
        <v>24.064200000000003</v>
      </c>
      <c r="B146" s="2">
        <v>0.96052213733595027</v>
      </c>
      <c r="C146" s="2"/>
      <c r="E146" s="2">
        <v>1.0276271210710834</v>
      </c>
      <c r="F146" s="2">
        <f t="shared" si="19"/>
        <v>0.65082738146693275</v>
      </c>
      <c r="G146" s="7"/>
      <c r="H146" s="3">
        <f t="shared" si="21"/>
        <v>2.6041792478960658E-6</v>
      </c>
      <c r="I146" s="2">
        <f t="shared" si="22"/>
        <v>0.64381263458472415</v>
      </c>
      <c r="J146" s="5">
        <f t="shared" si="23"/>
        <v>601.88819748678884</v>
      </c>
      <c r="K146" s="5">
        <f t="shared" si="20"/>
        <v>562.24640475061574</v>
      </c>
      <c r="L146" s="2">
        <f t="shared" si="24"/>
        <v>1.5674247534486645</v>
      </c>
      <c r="M146" s="2">
        <f t="shared" si="25"/>
        <v>24.116400000000002</v>
      </c>
      <c r="O146" s="2"/>
      <c r="P146" s="2"/>
      <c r="Q146" s="2"/>
      <c r="R146" s="2"/>
      <c r="S146" s="2"/>
      <c r="T146" s="2"/>
      <c r="U146" s="2"/>
      <c r="V146" s="8"/>
    </row>
    <row r="147" spans="1:22" x14ac:dyDescent="0.25">
      <c r="A147" s="2">
        <v>23.959800000000001</v>
      </c>
      <c r="B147" s="2">
        <v>0.9575826959128162</v>
      </c>
      <c r="C147" s="2"/>
      <c r="E147" s="2">
        <v>1.0236617259035843</v>
      </c>
      <c r="F147" s="2">
        <f t="shared" si="19"/>
        <v>0.66348857961000407</v>
      </c>
      <c r="G147" s="7"/>
      <c r="H147" s="3">
        <f t="shared" si="21"/>
        <v>2.6041792478961547E-6</v>
      </c>
      <c r="I147" s="2">
        <f t="shared" si="22"/>
        <v>0.65715798053846841</v>
      </c>
      <c r="J147" s="5">
        <f t="shared" si="23"/>
        <v>448.79392720264218</v>
      </c>
      <c r="K147" s="5">
        <f t="shared" si="20"/>
        <v>454.8373147140818</v>
      </c>
      <c r="L147" s="2">
        <f t="shared" si="24"/>
        <v>1.1687398318029385</v>
      </c>
      <c r="M147" s="2">
        <f t="shared" si="25"/>
        <v>24.012</v>
      </c>
      <c r="O147" s="2"/>
      <c r="P147" s="2"/>
      <c r="Q147" s="2"/>
      <c r="R147" s="2"/>
      <c r="S147" s="2"/>
      <c r="T147" s="2"/>
      <c r="U147" s="2"/>
      <c r="V147" s="8"/>
    </row>
    <row r="148" spans="1:22" x14ac:dyDescent="0.25">
      <c r="A148" s="2">
        <v>23.855400000000003</v>
      </c>
      <c r="B148" s="2">
        <v>0.95788978411943615</v>
      </c>
      <c r="C148" s="2"/>
      <c r="E148" s="2">
        <v>1.0171160127853784</v>
      </c>
      <c r="F148" s="2">
        <f t="shared" si="19"/>
        <v>0.68481842514430069</v>
      </c>
      <c r="G148" s="7"/>
      <c r="H148" s="3">
        <f t="shared" si="21"/>
        <v>2.6041792478960658E-6</v>
      </c>
      <c r="I148" s="2">
        <f t="shared" si="22"/>
        <v>0.67415350237715232</v>
      </c>
      <c r="J148" s="5">
        <f t="shared" si="23"/>
        <v>301.25834229356138</v>
      </c>
      <c r="K148" s="5">
        <f t="shared" si="20"/>
        <v>350.95108537094859</v>
      </c>
      <c r="L148" s="2">
        <f t="shared" si="24"/>
        <v>0.78453072325646223</v>
      </c>
      <c r="M148" s="2">
        <f t="shared" si="25"/>
        <v>23.907600000000002</v>
      </c>
      <c r="O148" s="2"/>
      <c r="P148" s="2"/>
      <c r="Q148" s="2"/>
      <c r="R148" s="2"/>
      <c r="S148" s="2"/>
      <c r="T148" s="2"/>
      <c r="U148" s="2"/>
      <c r="V148" s="8"/>
    </row>
    <row r="149" spans="1:22" x14ac:dyDescent="0.25">
      <c r="A149" s="2">
        <v>23.751000000000001</v>
      </c>
      <c r="B149" s="2">
        <v>0.95654243963619634</v>
      </c>
      <c r="C149" s="2"/>
      <c r="E149" s="2">
        <v>1.0136583223045239</v>
      </c>
      <c r="F149" s="2">
        <f t="shared" si="19"/>
        <v>0.69630771212589238</v>
      </c>
      <c r="G149" s="7"/>
      <c r="H149" s="3">
        <f t="shared" si="21"/>
        <v>2.6041792478961547E-6</v>
      </c>
      <c r="I149" s="2">
        <f t="shared" si="22"/>
        <v>0.69056306863509653</v>
      </c>
      <c r="J149" s="5">
        <f t="shared" si="23"/>
        <v>198.91338752547264</v>
      </c>
      <c r="K149" s="5">
        <f t="shared" si="20"/>
        <v>286.44745797093327</v>
      </c>
      <c r="L149" s="2">
        <f t="shared" si="24"/>
        <v>0.51800611592256174</v>
      </c>
      <c r="M149" s="2">
        <f t="shared" si="25"/>
        <v>23.803200000000004</v>
      </c>
      <c r="O149" s="2"/>
      <c r="P149" s="2"/>
      <c r="Q149" s="2"/>
      <c r="R149" s="2"/>
      <c r="S149" s="2"/>
      <c r="T149" s="2"/>
      <c r="U149" s="2"/>
      <c r="V149" s="8"/>
    </row>
    <row r="150" spans="1:22" x14ac:dyDescent="0.25">
      <c r="A150" s="2">
        <v>23.646600000000003</v>
      </c>
      <c r="B150" s="2">
        <v>0.95503832792618537</v>
      </c>
      <c r="C150" s="2"/>
      <c r="E150" s="2">
        <v>1.0176887036001736</v>
      </c>
      <c r="F150" s="2">
        <f t="shared" si="19"/>
        <v>0.6829304677937823</v>
      </c>
      <c r="G150" s="7"/>
      <c r="H150" s="3">
        <f t="shared" si="21"/>
        <v>2.6041792478960658E-6</v>
      </c>
      <c r="I150" s="2">
        <f t="shared" si="22"/>
        <v>0.68961908995983734</v>
      </c>
      <c r="J150" s="5">
        <f t="shared" si="23"/>
        <v>203.90157234627787</v>
      </c>
      <c r="K150" s="5">
        <f t="shared" si="20"/>
        <v>266.79601945998763</v>
      </c>
      <c r="L150" s="2">
        <f t="shared" si="24"/>
        <v>0.53099624331755513</v>
      </c>
      <c r="M150" s="2">
        <f t="shared" si="25"/>
        <v>23.698800000000002</v>
      </c>
      <c r="O150" s="2"/>
      <c r="P150" s="2"/>
      <c r="Q150" s="2"/>
      <c r="R150" s="2"/>
      <c r="S150" s="2"/>
      <c r="T150" s="2"/>
      <c r="U150" s="2"/>
      <c r="V150" s="8"/>
    </row>
    <row r="151" spans="1:22" x14ac:dyDescent="0.25">
      <c r="A151" s="2">
        <v>23.542200000000001</v>
      </c>
      <c r="B151" s="2">
        <v>0.95229856182230643</v>
      </c>
      <c r="C151" s="2"/>
      <c r="E151" s="2">
        <v>1.0211742851776737</v>
      </c>
      <c r="F151" s="2">
        <f t="shared" si="19"/>
        <v>0.67153028420654759</v>
      </c>
      <c r="G151" s="7"/>
      <c r="H151" s="3">
        <f t="shared" si="21"/>
        <v>2.6041792478961547E-6</v>
      </c>
      <c r="I151" s="2">
        <f t="shared" si="22"/>
        <v>0.677230376000165</v>
      </c>
      <c r="J151" s="5">
        <f t="shared" si="23"/>
        <v>279.3700604867123</v>
      </c>
      <c r="K151" s="5">
        <f t="shared" si="20"/>
        <v>285.9541935838576</v>
      </c>
      <c r="L151" s="2">
        <f t="shared" si="24"/>
        <v>0.72752971400298971</v>
      </c>
      <c r="M151" s="2">
        <f t="shared" si="25"/>
        <v>23.5944</v>
      </c>
      <c r="O151" s="2"/>
      <c r="P151" s="2"/>
      <c r="Q151" s="2"/>
      <c r="R151" s="2"/>
      <c r="S151" s="2"/>
      <c r="T151" s="2"/>
      <c r="U151" s="2"/>
      <c r="V151" s="8"/>
    </row>
    <row r="152" spans="1:22" x14ac:dyDescent="0.25">
      <c r="A152" s="2">
        <v>23.437800000000003</v>
      </c>
      <c r="B152" s="2">
        <v>0.9532868492770965</v>
      </c>
      <c r="C152" s="2"/>
      <c r="E152" s="2">
        <v>1.0234551572846551</v>
      </c>
      <c r="F152" s="2">
        <f t="shared" si="19"/>
        <v>0.66415345583289753</v>
      </c>
      <c r="G152" s="7"/>
      <c r="H152" s="3">
        <f t="shared" si="21"/>
        <v>2.6041792478960658E-6</v>
      </c>
      <c r="I152" s="2">
        <f t="shared" si="22"/>
        <v>0.66784187001972262</v>
      </c>
      <c r="J152" s="5">
        <f t="shared" si="23"/>
        <v>350.53673464791427</v>
      </c>
      <c r="K152" s="5">
        <f t="shared" si="20"/>
        <v>336.10018230796123</v>
      </c>
      <c r="L152" s="2">
        <f t="shared" si="24"/>
        <v>0.91286048999534819</v>
      </c>
      <c r="M152" s="2">
        <f t="shared" si="25"/>
        <v>23.490000000000002</v>
      </c>
      <c r="O152" s="2"/>
      <c r="P152" s="2"/>
      <c r="Q152" s="2"/>
      <c r="R152" s="2"/>
      <c r="S152" s="2"/>
      <c r="T152" s="2"/>
      <c r="U152" s="2"/>
      <c r="V152" s="8"/>
    </row>
    <row r="153" spans="1:22" x14ac:dyDescent="0.25">
      <c r="A153" s="2">
        <v>23.333400000000001</v>
      </c>
      <c r="B153" s="2">
        <v>0.95388413025545837</v>
      </c>
      <c r="C153" s="2"/>
      <c r="E153" s="2">
        <v>1.0244741696796316</v>
      </c>
      <c r="F153" s="2">
        <f t="shared" si="19"/>
        <v>0.66087873169566225</v>
      </c>
      <c r="G153" s="7"/>
      <c r="H153" s="3">
        <f t="shared" si="21"/>
        <v>2.6041792478961547E-6</v>
      </c>
      <c r="I153" s="2">
        <f t="shared" si="22"/>
        <v>0.66251609376427989</v>
      </c>
      <c r="J153" s="5">
        <f t="shared" si="23"/>
        <v>397.04921291291106</v>
      </c>
      <c r="K153" s="5">
        <f t="shared" si="20"/>
        <v>386.90214327558749</v>
      </c>
      <c r="L153" s="2">
        <f t="shared" si="24"/>
        <v>1.0339873206613048</v>
      </c>
      <c r="M153" s="2">
        <f t="shared" si="25"/>
        <v>23.385600000000004</v>
      </c>
      <c r="O153" s="2"/>
      <c r="P153" s="2"/>
      <c r="Q153" s="2"/>
      <c r="R153" s="2"/>
      <c r="S153" s="2"/>
      <c r="T153" s="2"/>
      <c r="U153" s="2"/>
      <c r="V153" s="8"/>
    </row>
    <row r="154" spans="1:22" x14ac:dyDescent="0.25">
      <c r="A154" s="2">
        <v>23.229000000000003</v>
      </c>
      <c r="B154" s="2">
        <v>0.95214988934285971</v>
      </c>
      <c r="C154" s="2"/>
      <c r="E154" s="2">
        <v>1.0268574177166148</v>
      </c>
      <c r="F154" s="2">
        <f t="shared" si="19"/>
        <v>0.65326990295327514</v>
      </c>
      <c r="G154" s="7"/>
      <c r="H154" s="3">
        <f t="shared" si="21"/>
        <v>2.6041792478960658E-6</v>
      </c>
      <c r="I154" s="2">
        <f t="shared" si="22"/>
        <v>0.65707431732446864</v>
      </c>
      <c r="J154" s="5">
        <f t="shared" si="23"/>
        <v>449.6433311459906</v>
      </c>
      <c r="K154" s="5">
        <f t="shared" si="20"/>
        <v>406.39697848639952</v>
      </c>
      <c r="L154" s="2">
        <f t="shared" si="24"/>
        <v>1.1709518319252474</v>
      </c>
      <c r="M154" s="2">
        <f t="shared" si="25"/>
        <v>23.281200000000002</v>
      </c>
      <c r="O154" s="2"/>
      <c r="P154" s="2"/>
      <c r="Q154" s="2"/>
      <c r="R154" s="2"/>
      <c r="S154" s="2"/>
      <c r="T154" s="2"/>
      <c r="U154" s="2"/>
      <c r="V154" s="8"/>
    </row>
    <row r="155" spans="1:22" x14ac:dyDescent="0.25">
      <c r="A155" s="2">
        <v>23.124600000000001</v>
      </c>
      <c r="B155" s="2">
        <v>0.95046351036151078</v>
      </c>
      <c r="C155" s="2"/>
      <c r="E155" s="2">
        <v>1.0249783361907416</v>
      </c>
      <c r="F155" s="2">
        <f t="shared" si="19"/>
        <v>0.65926328553047453</v>
      </c>
      <c r="G155" s="7"/>
      <c r="H155" s="3">
        <f t="shared" si="21"/>
        <v>2.6041792478961547E-6</v>
      </c>
      <c r="I155" s="2">
        <f t="shared" si="22"/>
        <v>0.65626659424187483</v>
      </c>
      <c r="J155" s="5">
        <f t="shared" si="23"/>
        <v>457.91137718440922</v>
      </c>
      <c r="K155" s="5">
        <f t="shared" si="20"/>
        <v>393.59302662349603</v>
      </c>
      <c r="L155" s="2">
        <f t="shared" si="24"/>
        <v>1.192483305839187</v>
      </c>
      <c r="M155" s="2">
        <f t="shared" si="25"/>
        <v>23.1768</v>
      </c>
      <c r="O155" s="2"/>
      <c r="P155" s="2"/>
      <c r="Q155" s="2"/>
      <c r="R155" s="2"/>
      <c r="S155" s="2"/>
      <c r="T155" s="2"/>
      <c r="U155" s="2"/>
      <c r="V155" s="8"/>
    </row>
    <row r="156" spans="1:22" x14ac:dyDescent="0.25">
      <c r="A156" s="2">
        <v>23.020200000000003</v>
      </c>
      <c r="B156" s="2">
        <v>0.94908966901595337</v>
      </c>
      <c r="C156" s="2"/>
      <c r="E156" s="2">
        <v>1.0215643985525731</v>
      </c>
      <c r="F156" s="2">
        <f t="shared" si="19"/>
        <v>0.67026394603907802</v>
      </c>
      <c r="G156" s="7"/>
      <c r="H156" s="3">
        <f t="shared" si="21"/>
        <v>2.6041792478960658E-6</v>
      </c>
      <c r="I156" s="2">
        <f t="shared" si="22"/>
        <v>0.66476361578477627</v>
      </c>
      <c r="J156" s="5">
        <f t="shared" si="23"/>
        <v>376.84423654077239</v>
      </c>
      <c r="K156" s="5">
        <f t="shared" si="20"/>
        <v>364.44409568488055</v>
      </c>
      <c r="L156" s="2">
        <f t="shared" si="24"/>
        <v>0.98136994048871573</v>
      </c>
      <c r="M156" s="2">
        <f t="shared" si="25"/>
        <v>23.072400000000002</v>
      </c>
      <c r="O156" s="2"/>
      <c r="P156" s="2"/>
      <c r="Q156" s="2"/>
      <c r="R156" s="2"/>
      <c r="S156" s="2"/>
      <c r="T156" s="2"/>
      <c r="U156" s="2"/>
      <c r="V156" s="8"/>
    </row>
    <row r="157" spans="1:22" x14ac:dyDescent="0.25">
      <c r="A157" s="2">
        <v>22.915800000000001</v>
      </c>
      <c r="B157" s="2">
        <v>0.94664257301128352</v>
      </c>
      <c r="C157" s="2"/>
      <c r="E157" s="2">
        <v>1.0179271531890779</v>
      </c>
      <c r="F157" s="2">
        <f t="shared" si="19"/>
        <v>0.68214563033152065</v>
      </c>
      <c r="G157" s="7"/>
      <c r="H157" s="3">
        <f t="shared" si="21"/>
        <v>2.6041792478961547E-6</v>
      </c>
      <c r="I157" s="2">
        <f t="shared" si="22"/>
        <v>0.67620478818529928</v>
      </c>
      <c r="J157" s="5">
        <f t="shared" si="23"/>
        <v>286.5169753333966</v>
      </c>
      <c r="K157" s="5">
        <f t="shared" si="20"/>
        <v>331.21526298117885</v>
      </c>
      <c r="L157" s="2">
        <f t="shared" si="24"/>
        <v>0.74614156133320586</v>
      </c>
      <c r="M157" s="2">
        <f t="shared" si="25"/>
        <v>22.968000000000004</v>
      </c>
      <c r="O157" s="2"/>
      <c r="P157" s="2"/>
      <c r="Q157" s="2"/>
      <c r="R157" s="2"/>
      <c r="S157" s="2"/>
      <c r="T157" s="2"/>
      <c r="U157" s="2"/>
      <c r="V157" s="8"/>
    </row>
    <row r="158" spans="1:22" x14ac:dyDescent="0.25">
      <c r="A158" s="2">
        <v>22.811400000000003</v>
      </c>
      <c r="B158" s="2">
        <v>0.94917845083086316</v>
      </c>
      <c r="C158" s="2"/>
      <c r="E158" s="2">
        <v>1.0183340880503293</v>
      </c>
      <c r="F158" s="2">
        <f t="shared" si="19"/>
        <v>0.68080792483423258</v>
      </c>
      <c r="G158" s="7"/>
      <c r="H158" s="3">
        <f t="shared" si="21"/>
        <v>2.6041792478960658E-6</v>
      </c>
      <c r="I158" s="2">
        <f t="shared" si="22"/>
        <v>0.68147677758287661</v>
      </c>
      <c r="J158" s="5">
        <f t="shared" si="23"/>
        <v>251.30455821983367</v>
      </c>
      <c r="K158" s="5">
        <f t="shared" si="20"/>
        <v>313.89100510406354</v>
      </c>
      <c r="L158" s="2">
        <f t="shared" si="24"/>
        <v>0.65444211541777952</v>
      </c>
      <c r="M158" s="2">
        <f t="shared" si="25"/>
        <v>22.863600000000002</v>
      </c>
      <c r="O158" s="2"/>
      <c r="P158" s="2"/>
      <c r="Q158" s="2"/>
      <c r="R158" s="2"/>
      <c r="S158" s="2"/>
      <c r="T158" s="2"/>
      <c r="U158" s="2"/>
      <c r="V158" s="8"/>
    </row>
    <row r="159" spans="1:22" x14ac:dyDescent="0.25">
      <c r="A159" s="2">
        <v>22.707000000000001</v>
      </c>
      <c r="B159" s="2">
        <v>0.94861497647017257</v>
      </c>
      <c r="C159" s="2"/>
      <c r="E159" s="2">
        <v>1.020887440493323</v>
      </c>
      <c r="F159" s="2">
        <f t="shared" si="19"/>
        <v>0.67246262867124829</v>
      </c>
      <c r="G159" s="7"/>
      <c r="H159" s="3">
        <f t="shared" si="21"/>
        <v>2.6041792478961547E-6</v>
      </c>
      <c r="I159" s="2">
        <f t="shared" si="22"/>
        <v>0.67663527675274038</v>
      </c>
      <c r="J159" s="5">
        <f t="shared" si="23"/>
        <v>283.49916762748262</v>
      </c>
      <c r="K159" s="5">
        <f t="shared" si="20"/>
        <v>332.37453514331366</v>
      </c>
      <c r="L159" s="2">
        <f t="shared" si="24"/>
        <v>0.73828264913132358</v>
      </c>
      <c r="M159" s="2">
        <f t="shared" si="25"/>
        <v>22.7592</v>
      </c>
      <c r="O159" s="2"/>
      <c r="P159" s="2"/>
      <c r="Q159" s="2"/>
      <c r="R159" s="2"/>
      <c r="S159" s="2"/>
      <c r="T159" s="2"/>
      <c r="U159" s="2"/>
      <c r="V159" s="8"/>
    </row>
    <row r="160" spans="1:22" x14ac:dyDescent="0.25">
      <c r="A160" s="2">
        <v>22.602600000000002</v>
      </c>
      <c r="B160" s="2">
        <v>0.94842474405056743</v>
      </c>
      <c r="C160" s="2"/>
      <c r="E160" s="2">
        <v>1.025268623648957</v>
      </c>
      <c r="F160" s="2">
        <f t="shared" si="19"/>
        <v>0.65833457219595226</v>
      </c>
      <c r="G160" s="7"/>
      <c r="H160" s="3">
        <f t="shared" si="21"/>
        <v>2.6041792478960658E-6</v>
      </c>
      <c r="I160" s="2">
        <f t="shared" si="22"/>
        <v>0.66539860043360033</v>
      </c>
      <c r="J160" s="5">
        <f t="shared" si="23"/>
        <v>371.29008779883225</v>
      </c>
      <c r="K160" s="5">
        <f t="shared" si="20"/>
        <v>365.38969589148007</v>
      </c>
      <c r="L160" s="2">
        <f t="shared" si="24"/>
        <v>0.96690594159522714</v>
      </c>
      <c r="M160" s="2">
        <f t="shared" si="25"/>
        <v>22.654800000000002</v>
      </c>
      <c r="O160" s="2"/>
      <c r="P160" s="2"/>
      <c r="Q160" s="2"/>
      <c r="R160" s="2"/>
      <c r="S160" s="2"/>
      <c r="T160" s="2"/>
      <c r="U160" s="2"/>
      <c r="V160" s="8"/>
    </row>
    <row r="161" spans="1:22" x14ac:dyDescent="0.25">
      <c r="A161" s="2">
        <v>22.498200000000001</v>
      </c>
      <c r="B161" s="2">
        <v>0.94837367541825512</v>
      </c>
      <c r="C161" s="2"/>
      <c r="E161" s="2">
        <v>1.0272512814251165</v>
      </c>
      <c r="F161" s="2">
        <f t="shared" si="19"/>
        <v>0.65201914271041617</v>
      </c>
      <c r="G161" s="7"/>
      <c r="H161" s="3">
        <f t="shared" si="21"/>
        <v>2.6041792478961547E-6</v>
      </c>
      <c r="I161" s="2">
        <f t="shared" si="22"/>
        <v>0.65517685745318421</v>
      </c>
      <c r="J161" s="5">
        <f t="shared" si="23"/>
        <v>469.26188673702319</v>
      </c>
      <c r="K161" s="5">
        <f t="shared" si="20"/>
        <v>391.465505151304</v>
      </c>
      <c r="L161" s="2">
        <f t="shared" si="24"/>
        <v>1.2220420672691517</v>
      </c>
      <c r="M161" s="2">
        <f t="shared" si="25"/>
        <v>22.550400000000003</v>
      </c>
      <c r="O161" s="2"/>
      <c r="P161" s="2"/>
      <c r="Q161" s="2"/>
      <c r="R161" s="2"/>
      <c r="S161" s="2"/>
      <c r="T161" s="2"/>
      <c r="U161" s="2"/>
      <c r="V161" s="8"/>
    </row>
    <row r="162" spans="1:22" x14ac:dyDescent="0.25">
      <c r="A162" s="2">
        <v>22.393800000000002</v>
      </c>
      <c r="B162" s="2">
        <v>0.94683995551029465</v>
      </c>
      <c r="C162" s="2"/>
      <c r="E162" s="2">
        <v>1.0242037712073557</v>
      </c>
      <c r="F162" s="2">
        <f t="shared" si="19"/>
        <v>0.6617464355278756</v>
      </c>
      <c r="G162" s="7"/>
      <c r="H162" s="3">
        <f t="shared" si="21"/>
        <v>2.6041792478960658E-6</v>
      </c>
      <c r="I162" s="2">
        <f t="shared" si="22"/>
        <v>0.65688278911914588</v>
      </c>
      <c r="J162" s="5">
        <f t="shared" si="23"/>
        <v>451.59277907422842</v>
      </c>
      <c r="K162" s="5">
        <f t="shared" si="20"/>
        <v>408.18659288770107</v>
      </c>
      <c r="L162" s="2">
        <f t="shared" si="24"/>
        <v>1.1760285437648184</v>
      </c>
      <c r="M162" s="2">
        <f t="shared" si="25"/>
        <v>22.446000000000002</v>
      </c>
      <c r="O162" s="2"/>
      <c r="P162" s="2"/>
      <c r="Q162" s="2"/>
      <c r="R162" s="2"/>
      <c r="S162" s="2"/>
      <c r="T162" s="2"/>
      <c r="U162" s="2"/>
      <c r="V162" s="8"/>
    </row>
    <row r="163" spans="1:22" x14ac:dyDescent="0.25">
      <c r="A163" s="2">
        <v>22.289400000000001</v>
      </c>
      <c r="B163" s="2">
        <v>0.94392418523242716</v>
      </c>
      <c r="C163" s="2"/>
      <c r="E163" s="2">
        <v>1.0226696424468742</v>
      </c>
      <c r="F163" s="2">
        <f t="shared" si="19"/>
        <v>0.66668662459261019</v>
      </c>
      <c r="G163" s="7"/>
      <c r="H163" s="3">
        <f t="shared" si="21"/>
        <v>2.6041792478961547E-6</v>
      </c>
      <c r="I163" s="2">
        <f t="shared" si="22"/>
        <v>0.66421653006024295</v>
      </c>
      <c r="J163" s="5">
        <f t="shared" si="23"/>
        <v>381.68360451895359</v>
      </c>
      <c r="K163" s="5">
        <f t="shared" si="20"/>
        <v>409.10280796013512</v>
      </c>
      <c r="L163" s="2">
        <f t="shared" si="24"/>
        <v>0.99397252215046183</v>
      </c>
      <c r="M163" s="2">
        <f t="shared" si="25"/>
        <v>22.3416</v>
      </c>
      <c r="O163" s="2"/>
      <c r="P163" s="2"/>
      <c r="Q163" s="2"/>
      <c r="R163" s="2"/>
      <c r="S163" s="2"/>
      <c r="T163" s="2"/>
      <c r="U163" s="2"/>
      <c r="V163" s="8"/>
    </row>
    <row r="164" spans="1:22" x14ac:dyDescent="0.25">
      <c r="A164" s="2">
        <v>22.185000000000002</v>
      </c>
      <c r="B164" s="2">
        <v>0.9478111475037525</v>
      </c>
      <c r="C164" s="2"/>
      <c r="E164" s="2">
        <v>1.023168232341723</v>
      </c>
      <c r="F164" s="2">
        <f t="shared" si="19"/>
        <v>0.66507785396059105</v>
      </c>
      <c r="G164" s="7"/>
      <c r="H164" s="3">
        <f t="shared" si="21"/>
        <v>2.6041792478960658E-6</v>
      </c>
      <c r="I164" s="2">
        <f t="shared" si="22"/>
        <v>0.66588223927660062</v>
      </c>
      <c r="J164" s="5">
        <f t="shared" si="23"/>
        <v>367.10460630946784</v>
      </c>
      <c r="K164" s="5">
        <f t="shared" si="20"/>
        <v>387.28566538520403</v>
      </c>
      <c r="L164" s="2">
        <f t="shared" si="24"/>
        <v>0.95600619755817118</v>
      </c>
      <c r="M164" s="2">
        <f t="shared" si="25"/>
        <v>22.237200000000001</v>
      </c>
      <c r="O164" s="2"/>
      <c r="P164" s="2"/>
      <c r="Q164" s="2"/>
      <c r="R164" s="2"/>
      <c r="S164" s="2"/>
      <c r="T164" s="2"/>
      <c r="U164" s="2"/>
      <c r="V164" s="8"/>
    </row>
    <row r="165" spans="1:22" x14ac:dyDescent="0.25">
      <c r="A165" s="2">
        <v>22.080600000000004</v>
      </c>
      <c r="B165" s="2">
        <v>0.9482287454615802</v>
      </c>
      <c r="C165" s="2"/>
      <c r="E165" s="2">
        <v>1.0232945491711036</v>
      </c>
      <c r="F165" s="2">
        <f t="shared" si="19"/>
        <v>0.66467076735469099</v>
      </c>
      <c r="G165" s="7"/>
      <c r="H165" s="3">
        <f t="shared" si="21"/>
        <v>2.6041792478960658E-6</v>
      </c>
      <c r="I165" s="2">
        <f t="shared" si="22"/>
        <v>0.66487431065764102</v>
      </c>
      <c r="J165" s="5">
        <f t="shared" si="23"/>
        <v>375.87116316100264</v>
      </c>
      <c r="K165" s="5">
        <f t="shared" si="20"/>
        <v>360.17260262554032</v>
      </c>
      <c r="L165" s="2">
        <f t="shared" si="24"/>
        <v>0.97883588298643931</v>
      </c>
      <c r="M165" s="2">
        <f t="shared" si="25"/>
        <v>22.132800000000003</v>
      </c>
      <c r="O165" s="2"/>
      <c r="P165" s="2"/>
      <c r="Q165" s="2"/>
      <c r="R165" s="2"/>
      <c r="S165" s="2"/>
      <c r="T165" s="2"/>
      <c r="U165" s="2"/>
      <c r="V165" s="8"/>
    </row>
    <row r="166" spans="1:22" x14ac:dyDescent="0.25">
      <c r="A166" s="2">
        <v>21.976200000000002</v>
      </c>
      <c r="B166" s="2">
        <v>0.95032172344071097</v>
      </c>
      <c r="C166" s="2"/>
      <c r="E166" s="2">
        <v>1.0220424374647186</v>
      </c>
      <c r="F166" s="2">
        <f t="shared" si="19"/>
        <v>0.66871480584768028</v>
      </c>
      <c r="G166" s="7"/>
      <c r="H166" s="3">
        <f t="shared" si="21"/>
        <v>2.6041792478961547E-6</v>
      </c>
      <c r="I166" s="2">
        <f t="shared" si="22"/>
        <v>0.66669278660118558</v>
      </c>
      <c r="J166" s="5">
        <f t="shared" si="23"/>
        <v>360.1761738623677</v>
      </c>
      <c r="K166" s="5">
        <f t="shared" si="20"/>
        <v>333.61573033079242</v>
      </c>
      <c r="L166" s="2">
        <f t="shared" si="24"/>
        <v>0.93796331755901541</v>
      </c>
      <c r="M166" s="2">
        <f t="shared" si="25"/>
        <v>22.028400000000005</v>
      </c>
      <c r="O166" s="2"/>
      <c r="P166" s="2"/>
      <c r="Q166" s="2"/>
      <c r="R166" s="2"/>
      <c r="S166" s="2"/>
      <c r="T166" s="2"/>
      <c r="U166" s="2"/>
      <c r="V166" s="8"/>
    </row>
    <row r="167" spans="1:22" x14ac:dyDescent="0.25">
      <c r="A167" s="2">
        <v>21.871800000000004</v>
      </c>
      <c r="B167" s="2">
        <v>0.95227191409355416</v>
      </c>
      <c r="C167" s="2"/>
      <c r="E167" s="2">
        <v>1.0199114801387601</v>
      </c>
      <c r="F167" s="2">
        <f t="shared" si="19"/>
        <v>0.67564263390163759</v>
      </c>
      <c r="G167" s="7"/>
      <c r="H167" s="3">
        <f t="shared" ref="H167:H230" si="26">((PI()*$E$2)*(A166-A167))/(1000^2)</f>
        <v>2.6041792478960658E-6</v>
      </c>
      <c r="I167" s="2">
        <f t="shared" ref="I167:I230" si="27">AVERAGE(F166:F167)</f>
        <v>0.67217871987465894</v>
      </c>
      <c r="J167" s="5">
        <f t="shared" si="23"/>
        <v>316.02746527590983</v>
      </c>
      <c r="K167" s="5">
        <f t="shared" si="20"/>
        <v>307.41963036982884</v>
      </c>
      <c r="L167" s="2">
        <f t="shared" si="24"/>
        <v>0.82299216683671894</v>
      </c>
      <c r="M167" s="2">
        <f t="shared" si="25"/>
        <v>21.924000000000003</v>
      </c>
      <c r="O167" s="2"/>
      <c r="P167" s="2"/>
      <c r="Q167" s="2"/>
      <c r="R167" s="2"/>
      <c r="S167" s="2"/>
      <c r="T167" s="2"/>
      <c r="U167" s="2"/>
      <c r="V167" s="8"/>
    </row>
    <row r="168" spans="1:22" x14ac:dyDescent="0.25">
      <c r="A168" s="2">
        <v>21.767400000000002</v>
      </c>
      <c r="B168" s="2">
        <v>0.95259088646431922</v>
      </c>
      <c r="C168" s="2"/>
      <c r="E168" s="2">
        <v>1.0161314294112105</v>
      </c>
      <c r="F168" s="2">
        <f t="shared" si="19"/>
        <v>0.68807415580730247</v>
      </c>
      <c r="G168" s="7"/>
      <c r="H168" s="3">
        <f t="shared" si="26"/>
        <v>2.6041792478961547E-6</v>
      </c>
      <c r="I168" s="2">
        <f t="shared" si="27"/>
        <v>0.68185839485447008</v>
      </c>
      <c r="J168" s="5">
        <f t="shared" si="23"/>
        <v>248.89924304521432</v>
      </c>
      <c r="K168" s="5">
        <f t="shared" si="20"/>
        <v>299.72673078703417</v>
      </c>
      <c r="L168" s="2">
        <f t="shared" si="24"/>
        <v>0.64817824355540854</v>
      </c>
      <c r="M168" s="2">
        <f t="shared" si="25"/>
        <v>21.819600000000001</v>
      </c>
      <c r="O168" s="2"/>
      <c r="P168" s="2"/>
      <c r="Q168" s="2"/>
      <c r="R168" s="2"/>
      <c r="S168" s="2"/>
      <c r="T168" s="2"/>
      <c r="U168" s="2"/>
      <c r="V168" s="8"/>
    </row>
    <row r="169" spans="1:22" x14ac:dyDescent="0.25">
      <c r="A169" s="2">
        <v>21.663000000000004</v>
      </c>
      <c r="B169" s="2">
        <v>0.94999446972692547</v>
      </c>
      <c r="C169" s="2"/>
      <c r="E169" s="2">
        <v>1.0186411305652727</v>
      </c>
      <c r="F169" s="2">
        <f t="shared" si="19"/>
        <v>0.6797999986490022</v>
      </c>
      <c r="G169" s="7"/>
      <c r="H169" s="3">
        <f t="shared" si="26"/>
        <v>2.6041792478960658E-6</v>
      </c>
      <c r="I169" s="2">
        <f t="shared" si="27"/>
        <v>0.68393707722815233</v>
      </c>
      <c r="J169" s="5">
        <f t="shared" si="23"/>
        <v>236.12410650464963</v>
      </c>
      <c r="K169" s="5">
        <f t="shared" si="20"/>
        <v>310.63535954766036</v>
      </c>
      <c r="L169" s="2">
        <f t="shared" si="24"/>
        <v>0.61490949808740891</v>
      </c>
      <c r="M169" s="2">
        <f t="shared" si="25"/>
        <v>21.715200000000003</v>
      </c>
      <c r="O169" s="2"/>
      <c r="P169" s="2"/>
      <c r="Q169" s="2"/>
      <c r="R169" s="2"/>
      <c r="S169" s="2"/>
      <c r="T169" s="2"/>
      <c r="U169" s="2"/>
      <c r="V169" s="8"/>
    </row>
    <row r="170" spans="1:22" x14ac:dyDescent="0.25">
      <c r="A170" s="2">
        <v>21.558600000000002</v>
      </c>
      <c r="B170" s="2">
        <v>0.95231769104932662</v>
      </c>
      <c r="C170" s="2"/>
      <c r="E170" s="2">
        <v>1.0250298682490746</v>
      </c>
      <c r="F170" s="2">
        <f t="shared" si="19"/>
        <v>0.65909834375384002</v>
      </c>
      <c r="G170" s="7"/>
      <c r="H170" s="3">
        <f t="shared" si="26"/>
        <v>2.6041792478961547E-6</v>
      </c>
      <c r="I170" s="2">
        <f t="shared" si="27"/>
        <v>0.66944917120142111</v>
      </c>
      <c r="J170" s="5">
        <f t="shared" si="23"/>
        <v>337.40666524702925</v>
      </c>
      <c r="K170" s="5">
        <f t="shared" si="20"/>
        <v>324.87866019411445</v>
      </c>
      <c r="L170" s="2">
        <f t="shared" si="24"/>
        <v>0.87866743573815831</v>
      </c>
      <c r="M170" s="2">
        <f t="shared" si="25"/>
        <v>21.610800000000005</v>
      </c>
      <c r="O170" s="2"/>
      <c r="P170" s="2"/>
      <c r="Q170" s="2"/>
      <c r="R170" s="2"/>
      <c r="S170" s="2"/>
      <c r="T170" s="2"/>
      <c r="U170" s="2"/>
      <c r="V170" s="8"/>
    </row>
    <row r="171" spans="1:22" x14ac:dyDescent="0.25">
      <c r="A171" s="2">
        <v>21.454200000000004</v>
      </c>
      <c r="B171" s="2">
        <v>0.95429065387370104</v>
      </c>
      <c r="C171" s="2"/>
      <c r="E171" s="2">
        <v>1.0240772061383152</v>
      </c>
      <c r="F171" s="2">
        <f t="shared" si="19"/>
        <v>0.6621528918163061</v>
      </c>
      <c r="G171" s="7"/>
      <c r="H171" s="3">
        <f t="shared" si="26"/>
        <v>2.6041792478960658E-6</v>
      </c>
      <c r="I171" s="2">
        <f t="shared" si="27"/>
        <v>0.66062561778507312</v>
      </c>
      <c r="J171" s="5">
        <f t="shared" si="23"/>
        <v>414.71931766549875</v>
      </c>
      <c r="K171" s="5">
        <f t="shared" si="20"/>
        <v>343.6496930454831</v>
      </c>
      <c r="L171" s="2">
        <f t="shared" si="24"/>
        <v>1.0800034407661081</v>
      </c>
      <c r="M171" s="9">
        <f t="shared" si="25"/>
        <v>21.506400000000003</v>
      </c>
      <c r="O171" s="2"/>
      <c r="P171" s="2"/>
      <c r="Q171" s="2"/>
      <c r="R171" s="2"/>
      <c r="S171" s="2"/>
      <c r="T171" s="2"/>
      <c r="U171" s="2"/>
      <c r="V171" s="8"/>
    </row>
    <row r="172" spans="1:22" x14ac:dyDescent="0.25">
      <c r="A172" s="2">
        <v>21.349800000000002</v>
      </c>
      <c r="B172" s="2">
        <v>0.95600679329508598</v>
      </c>
      <c r="C172" s="2"/>
      <c r="E172" s="2">
        <v>1.0231809572505717</v>
      </c>
      <c r="F172" s="2">
        <f t="shared" si="19"/>
        <v>0.66503683584803497</v>
      </c>
      <c r="G172" s="7"/>
      <c r="H172" s="3">
        <f t="shared" si="26"/>
        <v>2.6041792478961547E-6</v>
      </c>
      <c r="I172" s="2">
        <f t="shared" si="27"/>
        <v>0.66359486383217048</v>
      </c>
      <c r="J172" s="5">
        <f t="shared" si="23"/>
        <v>387.24396850818039</v>
      </c>
      <c r="K172" s="5">
        <f t="shared" si="20"/>
        <v>367.51299537920528</v>
      </c>
      <c r="L172" s="2">
        <f t="shared" si="24"/>
        <v>1.0084527066619555</v>
      </c>
      <c r="M172" s="2">
        <f t="shared" si="25"/>
        <v>21.402000000000001</v>
      </c>
      <c r="O172" s="2"/>
      <c r="P172" s="2"/>
      <c r="Q172" s="2"/>
      <c r="R172" s="2"/>
      <c r="S172" s="2"/>
      <c r="T172" s="2"/>
      <c r="U172" s="2"/>
      <c r="V172" s="8"/>
    </row>
    <row r="173" spans="1:22" x14ac:dyDescent="0.25">
      <c r="A173" s="2">
        <v>21.245400000000004</v>
      </c>
      <c r="B173" s="2">
        <v>0.95602439368132319</v>
      </c>
      <c r="C173" s="2"/>
      <c r="E173" s="2">
        <v>1.0208636049406741</v>
      </c>
      <c r="F173" s="2">
        <f t="shared" si="19"/>
        <v>0.67254014922243754</v>
      </c>
      <c r="G173" s="7"/>
      <c r="H173" s="3">
        <f t="shared" si="26"/>
        <v>2.6041792478960658E-6</v>
      </c>
      <c r="I173" s="2">
        <f t="shared" si="27"/>
        <v>0.66878849253523631</v>
      </c>
      <c r="J173" s="5">
        <f t="shared" si="23"/>
        <v>342.7544073020577</v>
      </c>
      <c r="K173" s="5">
        <f t="shared" si="20"/>
        <v>376.88843085795833</v>
      </c>
      <c r="L173" s="2">
        <f t="shared" si="24"/>
        <v>0.8925939146209344</v>
      </c>
      <c r="M173" s="2">
        <f t="shared" si="25"/>
        <v>21.297600000000003</v>
      </c>
      <c r="O173" s="2"/>
      <c r="P173" s="2"/>
      <c r="Q173" s="2"/>
      <c r="R173" s="2"/>
      <c r="S173" s="2"/>
      <c r="T173" s="2"/>
      <c r="U173" s="2"/>
      <c r="V173" s="8"/>
    </row>
    <row r="174" spans="1:22" x14ac:dyDescent="0.25">
      <c r="A174" s="2">
        <v>21.141000000000002</v>
      </c>
      <c r="B174" s="2">
        <v>0.95421563785131891</v>
      </c>
      <c r="C174" s="2"/>
      <c r="E174" s="2">
        <v>1.0241347398252181</v>
      </c>
      <c r="F174" s="2">
        <f t="shared" si="19"/>
        <v>0.66196810113739457</v>
      </c>
      <c r="G174" s="7"/>
      <c r="H174" s="3">
        <f t="shared" si="26"/>
        <v>2.6041792478961547E-6</v>
      </c>
      <c r="I174" s="2">
        <f t="shared" si="27"/>
        <v>0.667254125179916</v>
      </c>
      <c r="J174" s="5">
        <f t="shared" si="23"/>
        <v>355.44061817326048</v>
      </c>
      <c r="K174" s="5">
        <f t="shared" si="20"/>
        <v>354.92832691741654</v>
      </c>
      <c r="L174" s="2">
        <f t="shared" si="24"/>
        <v>0.9256310817061858</v>
      </c>
      <c r="M174" s="2">
        <f t="shared" si="25"/>
        <v>21.193200000000004</v>
      </c>
      <c r="O174" s="2"/>
      <c r="P174" s="2"/>
      <c r="Q174" s="2"/>
      <c r="R174" s="2"/>
      <c r="S174" s="2"/>
      <c r="T174" s="2"/>
      <c r="U174" s="2"/>
      <c r="V174" s="8"/>
    </row>
    <row r="175" spans="1:22" x14ac:dyDescent="0.25">
      <c r="A175" s="2">
        <v>21.036600000000004</v>
      </c>
      <c r="B175" s="2">
        <v>0.95391465723023816</v>
      </c>
      <c r="C175" s="2"/>
      <c r="E175" s="2">
        <v>1.0229189821632889</v>
      </c>
      <c r="F175" s="2">
        <f t="shared" si="19"/>
        <v>0.66588170681556524</v>
      </c>
      <c r="G175" s="7"/>
      <c r="H175" s="3">
        <f t="shared" si="26"/>
        <v>2.6041792478960658E-6</v>
      </c>
      <c r="I175" s="2">
        <f t="shared" si="27"/>
        <v>0.66392490397647985</v>
      </c>
      <c r="J175" s="5">
        <f t="shared" si="23"/>
        <v>384.28384264079455</v>
      </c>
      <c r="K175" s="5">
        <f t="shared" si="20"/>
        <v>326.09169018172076</v>
      </c>
      <c r="L175" s="2">
        <f t="shared" si="24"/>
        <v>1.0007440083069143</v>
      </c>
      <c r="M175" s="2">
        <f t="shared" si="25"/>
        <v>21.088800000000003</v>
      </c>
      <c r="O175" s="2"/>
      <c r="P175" s="2"/>
      <c r="Q175" s="2"/>
      <c r="R175" s="2"/>
      <c r="S175" s="2"/>
      <c r="T175" s="2"/>
      <c r="U175" s="2"/>
      <c r="V175" s="8"/>
    </row>
    <row r="176" spans="1:22" x14ac:dyDescent="0.25">
      <c r="A176" s="2">
        <v>20.932200000000002</v>
      </c>
      <c r="B176" s="2">
        <v>0.95323378469458364</v>
      </c>
      <c r="C176" s="2"/>
      <c r="E176" s="2">
        <v>1.0181441704534946</v>
      </c>
      <c r="F176" s="2">
        <f t="shared" si="19"/>
        <v>0.68143197099690878</v>
      </c>
      <c r="G176" s="7"/>
      <c r="H176" s="3">
        <f t="shared" si="26"/>
        <v>2.6041792478961547E-6</v>
      </c>
      <c r="I176" s="2">
        <f t="shared" si="27"/>
        <v>0.67365683890623695</v>
      </c>
      <c r="J176" s="5">
        <f t="shared" si="23"/>
        <v>304.91879796278971</v>
      </c>
      <c r="K176" s="5">
        <f t="shared" si="20"/>
        <v>299.1118025157316</v>
      </c>
      <c r="L176" s="2">
        <f t="shared" si="24"/>
        <v>0.79406320594813729</v>
      </c>
      <c r="M176" s="2">
        <f t="shared" si="25"/>
        <v>20.984400000000001</v>
      </c>
      <c r="O176" s="2"/>
      <c r="P176" s="2"/>
      <c r="Q176" s="2"/>
      <c r="R176" s="2"/>
      <c r="S176" s="2"/>
      <c r="T176" s="2"/>
      <c r="U176" s="2"/>
      <c r="V176" s="8"/>
    </row>
    <row r="177" spans="1:22" x14ac:dyDescent="0.25">
      <c r="A177" s="2">
        <v>20.827800000000003</v>
      </c>
      <c r="B177" s="2">
        <v>0.95421741416609906</v>
      </c>
      <c r="C177" s="2"/>
      <c r="E177" s="2">
        <v>1.017314769817927</v>
      </c>
      <c r="F177" s="2">
        <f t="shared" si="19"/>
        <v>0.68416271482283897</v>
      </c>
      <c r="G177" s="7"/>
      <c r="H177" s="3">
        <f t="shared" si="26"/>
        <v>2.6041792478960658E-6</v>
      </c>
      <c r="I177" s="2">
        <f t="shared" si="27"/>
        <v>0.68279734290987393</v>
      </c>
      <c r="J177" s="5">
        <f t="shared" si="23"/>
        <v>243.06078482970125</v>
      </c>
      <c r="K177" s="5">
        <f t="shared" si="20"/>
        <v>256.20694141240693</v>
      </c>
      <c r="L177" s="2">
        <f t="shared" si="24"/>
        <v>0.63297385183083887</v>
      </c>
      <c r="M177" s="2">
        <f t="shared" si="25"/>
        <v>20.880000000000003</v>
      </c>
      <c r="O177" s="2"/>
      <c r="P177" s="2"/>
      <c r="Q177" s="2"/>
      <c r="R177" s="2"/>
      <c r="S177" s="2"/>
      <c r="T177" s="2"/>
      <c r="U177" s="2"/>
      <c r="V177" s="8"/>
    </row>
    <row r="178" spans="1:22" x14ac:dyDescent="0.25">
      <c r="A178" s="2">
        <v>20.723400000000002</v>
      </c>
      <c r="B178" s="2">
        <v>0.95408125760093254</v>
      </c>
      <c r="C178" s="2"/>
      <c r="E178" s="2">
        <v>1.0144672797163532</v>
      </c>
      <c r="F178" s="2">
        <f t="shared" si="19"/>
        <v>0.6936056859858577</v>
      </c>
      <c r="G178" s="7"/>
      <c r="H178" s="3">
        <f t="shared" si="26"/>
        <v>2.6041792478961547E-6</v>
      </c>
      <c r="I178" s="2">
        <f t="shared" si="27"/>
        <v>0.68888420040434828</v>
      </c>
      <c r="J178" s="5">
        <f t="shared" si="23"/>
        <v>207.85496897211198</v>
      </c>
      <c r="K178" s="5">
        <f t="shared" si="20"/>
        <v>196.83888264252172</v>
      </c>
      <c r="L178" s="2">
        <f t="shared" si="24"/>
        <v>0.54129159676927319</v>
      </c>
      <c r="M178" s="2">
        <f t="shared" si="25"/>
        <v>20.775600000000004</v>
      </c>
      <c r="O178" s="2"/>
      <c r="P178" s="2"/>
      <c r="Q178" s="2"/>
      <c r="R178" s="2"/>
      <c r="S178" s="2"/>
      <c r="T178" s="2"/>
      <c r="U178" s="2"/>
      <c r="V178" s="8"/>
    </row>
    <row r="179" spans="1:22" x14ac:dyDescent="0.25">
      <c r="A179" s="2">
        <v>20.619000000000003</v>
      </c>
      <c r="B179" s="2">
        <v>0.95456035200010803</v>
      </c>
      <c r="C179" s="2"/>
      <c r="E179" s="2">
        <v>1.0087429711069267</v>
      </c>
      <c r="F179" s="2">
        <f t="shared" si="19"/>
        <v>0.71291261843565945</v>
      </c>
      <c r="G179" s="7"/>
      <c r="H179" s="3">
        <f t="shared" si="26"/>
        <v>2.6041792478960658E-6</v>
      </c>
      <c r="I179" s="2">
        <f t="shared" si="27"/>
        <v>0.70325915221075852</v>
      </c>
      <c r="J179" s="5">
        <f t="shared" si="23"/>
        <v>140.91631265663699</v>
      </c>
      <c r="K179" s="5">
        <f t="shared" si="20"/>
        <v>148.50132514960924</v>
      </c>
      <c r="L179" s="2">
        <f t="shared" si="24"/>
        <v>0.36697133711044777</v>
      </c>
      <c r="M179" s="2">
        <f t="shared" si="25"/>
        <v>20.671200000000002</v>
      </c>
      <c r="O179" s="2"/>
      <c r="P179" s="2"/>
      <c r="Q179" s="2"/>
      <c r="R179" s="2"/>
      <c r="S179" s="2"/>
      <c r="T179" s="2"/>
      <c r="U179" s="2"/>
      <c r="V179" s="8"/>
    </row>
    <row r="180" spans="1:22" x14ac:dyDescent="0.25">
      <c r="A180" s="2">
        <v>20.514600000000002</v>
      </c>
      <c r="B180" s="2">
        <v>0.95597976111275351</v>
      </c>
      <c r="C180" s="2"/>
      <c r="E180" s="2">
        <v>1.0048850492391115</v>
      </c>
      <c r="F180" s="2">
        <f t="shared" si="19"/>
        <v>0.72617458256934542</v>
      </c>
      <c r="G180" s="7"/>
      <c r="H180" s="3">
        <f t="shared" si="26"/>
        <v>2.6041792478961547E-6</v>
      </c>
      <c r="I180" s="2">
        <f t="shared" si="27"/>
        <v>0.71954360050250243</v>
      </c>
      <c r="J180" s="5">
        <f t="shared" si="23"/>
        <v>87.443548791368571</v>
      </c>
      <c r="K180" s="5">
        <f t="shared" si="20"/>
        <v>110.51591165890554</v>
      </c>
      <c r="L180" s="2">
        <f t="shared" si="24"/>
        <v>0.22771867512487692</v>
      </c>
      <c r="M180" s="2">
        <f t="shared" si="25"/>
        <v>20.566800000000001</v>
      </c>
      <c r="O180" s="2"/>
      <c r="P180" s="2"/>
      <c r="Q180" s="2"/>
      <c r="R180" s="2"/>
      <c r="S180" s="2"/>
      <c r="T180" s="2"/>
      <c r="U180" s="2"/>
      <c r="V180" s="8"/>
    </row>
    <row r="181" spans="1:22" x14ac:dyDescent="0.25">
      <c r="A181" s="2">
        <v>20.410200000000003</v>
      </c>
      <c r="B181" s="2">
        <v>0.95483298789615956</v>
      </c>
      <c r="C181" s="2"/>
      <c r="E181" s="2">
        <v>1.0027943509544741</v>
      </c>
      <c r="F181" s="2">
        <f t="shared" si="19"/>
        <v>0.73344762615640602</v>
      </c>
      <c r="G181" s="7"/>
      <c r="H181" s="3">
        <f t="shared" si="26"/>
        <v>2.6041792478960658E-6</v>
      </c>
      <c r="I181" s="2">
        <f t="shared" si="27"/>
        <v>0.72981110436287566</v>
      </c>
      <c r="J181" s="5">
        <f t="shared" si="23"/>
        <v>63.231010498227285</v>
      </c>
      <c r="K181" s="5">
        <f t="shared" si="20"/>
        <v>77.534003137320923</v>
      </c>
      <c r="L181" s="2">
        <f t="shared" si="24"/>
        <v>0.16466488536298177</v>
      </c>
      <c r="M181" s="2">
        <f t="shared" si="25"/>
        <v>20.462400000000002</v>
      </c>
      <c r="O181" s="2"/>
      <c r="P181" s="2"/>
      <c r="Q181" s="2"/>
      <c r="R181" s="2"/>
      <c r="S181" s="2"/>
      <c r="T181" s="2"/>
      <c r="U181" s="2"/>
      <c r="V181" s="8"/>
    </row>
    <row r="182" spans="1:22" x14ac:dyDescent="0.25">
      <c r="A182" s="2">
        <v>20.305800000000001</v>
      </c>
      <c r="B182" s="2">
        <v>0.95338123398363328</v>
      </c>
      <c r="C182" s="2"/>
      <c r="E182" s="2">
        <v>1.0018665848800969</v>
      </c>
      <c r="F182" s="2">
        <f t="shared" si="19"/>
        <v>0.7366947548204551</v>
      </c>
      <c r="G182" s="7"/>
      <c r="H182" s="3">
        <f t="shared" si="26"/>
        <v>2.6041792478961547E-6</v>
      </c>
      <c r="I182" s="2">
        <f t="shared" si="27"/>
        <v>0.73507119048843061</v>
      </c>
      <c r="J182" s="5">
        <f t="shared" si="23"/>
        <v>53.133717376182837</v>
      </c>
      <c r="K182" s="5">
        <f t="shared" si="20"/>
        <v>57.835993880449713</v>
      </c>
      <c r="L182" s="2">
        <f t="shared" si="24"/>
        <v>0.13836972415463467</v>
      </c>
      <c r="M182" s="2">
        <f t="shared" si="25"/>
        <v>20.358000000000004</v>
      </c>
      <c r="O182" s="2"/>
      <c r="P182" s="2"/>
      <c r="Q182" s="2"/>
      <c r="R182" s="2"/>
      <c r="S182" s="2"/>
      <c r="T182" s="2"/>
      <c r="U182" s="2"/>
      <c r="V182" s="8"/>
    </row>
    <row r="183" spans="1:22" x14ac:dyDescent="0.25">
      <c r="A183" s="2">
        <v>20.201400000000003</v>
      </c>
      <c r="B183" s="2">
        <v>0.95305611104924903</v>
      </c>
      <c r="C183" s="2"/>
      <c r="E183" s="2">
        <v>0.9992650240653923</v>
      </c>
      <c r="F183" s="2">
        <f t="shared" si="19"/>
        <v>0.74586523238344493</v>
      </c>
      <c r="G183" s="7"/>
      <c r="H183" s="3">
        <f t="shared" si="26"/>
        <v>2.6041792478960658E-6</v>
      </c>
      <c r="I183" s="2">
        <f t="shared" si="27"/>
        <v>0.74127999360195007</v>
      </c>
      <c r="J183" s="5">
        <f t="shared" si="23"/>
        <v>42.945426364188883</v>
      </c>
      <c r="K183" s="5">
        <f t="shared" si="20"/>
        <v>52.836918453019351</v>
      </c>
      <c r="L183" s="2">
        <f t="shared" si="24"/>
        <v>0.11183758812966928</v>
      </c>
      <c r="M183" s="2">
        <f t="shared" si="25"/>
        <v>20.253600000000002</v>
      </c>
      <c r="O183" s="2"/>
      <c r="P183" s="2"/>
      <c r="Q183" s="2"/>
      <c r="R183" s="2"/>
      <c r="S183" s="2"/>
      <c r="T183" s="2"/>
      <c r="U183" s="2"/>
      <c r="V183" s="8"/>
    </row>
    <row r="184" spans="1:22" x14ac:dyDescent="0.25">
      <c r="A184" s="2">
        <v>20.097000000000001</v>
      </c>
      <c r="B184" s="2">
        <v>0.954236406579001</v>
      </c>
      <c r="C184" s="2"/>
      <c r="E184" s="2">
        <v>1.0016685423975347</v>
      </c>
      <c r="F184" s="2">
        <f t="shared" si="19"/>
        <v>0.73738946692218532</v>
      </c>
      <c r="G184" s="7"/>
      <c r="H184" s="3">
        <f t="shared" si="26"/>
        <v>2.6041792478961547E-6</v>
      </c>
      <c r="I184" s="2">
        <f t="shared" si="27"/>
        <v>0.74162734965281518</v>
      </c>
      <c r="J184" s="5">
        <f t="shared" si="23"/>
        <v>42.426266372280992</v>
      </c>
      <c r="K184" s="5">
        <f t="shared" si="20"/>
        <v>55.773381007882413</v>
      </c>
      <c r="L184" s="2">
        <f t="shared" si="24"/>
        <v>0.11048560245240864</v>
      </c>
      <c r="M184" s="2">
        <f t="shared" si="25"/>
        <v>20.1492</v>
      </c>
      <c r="O184" s="2"/>
      <c r="P184" s="2"/>
      <c r="Q184" s="2"/>
      <c r="R184" s="2"/>
      <c r="S184" s="2"/>
      <c r="T184" s="2"/>
      <c r="U184" s="2"/>
      <c r="V184" s="8"/>
    </row>
    <row r="185" spans="1:22" x14ac:dyDescent="0.25">
      <c r="A185" s="2">
        <v>19.992600000000003</v>
      </c>
      <c r="B185" s="2">
        <v>0.95627212169545739</v>
      </c>
      <c r="C185" s="2"/>
      <c r="E185" s="2">
        <v>1.0058038923048251</v>
      </c>
      <c r="F185" s="2">
        <f t="shared" si="19"/>
        <v>0.72299739648823536</v>
      </c>
      <c r="G185" s="7"/>
      <c r="H185" s="3">
        <f t="shared" si="26"/>
        <v>2.6041792478960658E-6</v>
      </c>
      <c r="I185" s="2">
        <f t="shared" si="27"/>
        <v>0.73019343170521034</v>
      </c>
      <c r="J185" s="5">
        <f t="shared" si="23"/>
        <v>62.448171654216743</v>
      </c>
      <c r="K185" s="5">
        <f t="shared" si="20"/>
        <v>57.75612983715839</v>
      </c>
      <c r="L185" s="2">
        <f t="shared" si="24"/>
        <v>0.16262623269096257</v>
      </c>
      <c r="M185" s="2">
        <f t="shared" si="25"/>
        <v>20.044800000000002</v>
      </c>
      <c r="O185" s="2"/>
      <c r="P185" s="2"/>
      <c r="Q185" s="2"/>
      <c r="R185" s="2"/>
      <c r="S185" s="2"/>
      <c r="T185" s="2"/>
      <c r="U185" s="2"/>
      <c r="V185" s="8"/>
    </row>
    <row r="186" spans="1:22" x14ac:dyDescent="0.25">
      <c r="A186" s="2">
        <v>19.888200000000001</v>
      </c>
      <c r="B186" s="2">
        <v>0.95686149092577955</v>
      </c>
      <c r="C186" s="2"/>
      <c r="E186" s="2">
        <v>1.0056463117561281</v>
      </c>
      <c r="F186" s="2">
        <f t="shared" si="19"/>
        <v>0.72354144996033487</v>
      </c>
      <c r="G186" s="7"/>
      <c r="H186" s="3">
        <f t="shared" si="26"/>
        <v>2.6041792478961547E-6</v>
      </c>
      <c r="I186" s="2">
        <f t="shared" si="27"/>
        <v>0.72326942322428511</v>
      </c>
      <c r="J186" s="5">
        <f t="shared" si="23"/>
        <v>77.913323272542613</v>
      </c>
      <c r="K186" s="5">
        <f t="shared" si="20"/>
        <v>58.935758263958988</v>
      </c>
      <c r="L186" s="2">
        <f t="shared" si="24"/>
        <v>0.20290025960097999</v>
      </c>
      <c r="M186" s="2">
        <f t="shared" si="25"/>
        <v>19.940400000000004</v>
      </c>
      <c r="O186" s="2"/>
      <c r="P186" s="2"/>
      <c r="Q186" s="2"/>
      <c r="R186" s="2"/>
      <c r="S186" s="2"/>
      <c r="T186" s="2"/>
      <c r="U186" s="2"/>
      <c r="V186" s="8"/>
    </row>
    <row r="187" spans="1:22" x14ac:dyDescent="0.25">
      <c r="A187" s="2">
        <v>19.783800000000003</v>
      </c>
      <c r="B187" s="2">
        <v>0.9560606707326329</v>
      </c>
      <c r="C187" s="2"/>
      <c r="E187" s="2">
        <v>1.001990787104186</v>
      </c>
      <c r="F187" s="2">
        <f t="shared" si="19"/>
        <v>0.73625934966679896</v>
      </c>
      <c r="G187" s="7"/>
      <c r="H187" s="3">
        <f t="shared" si="26"/>
        <v>2.6041792478960658E-6</v>
      </c>
      <c r="I187" s="2">
        <f t="shared" si="27"/>
        <v>0.72990039981356691</v>
      </c>
      <c r="J187" s="5">
        <f t="shared" si="23"/>
        <v>63.047461522562756</v>
      </c>
      <c r="K187" s="5">
        <f t="shared" si="20"/>
        <v>57.897696168808508</v>
      </c>
      <c r="L187" s="2">
        <f t="shared" si="24"/>
        <v>0.16418689092958361</v>
      </c>
      <c r="M187" s="2">
        <f t="shared" si="25"/>
        <v>19.836000000000002</v>
      </c>
      <c r="O187" s="2"/>
      <c r="P187" s="2"/>
      <c r="Q187" s="2"/>
      <c r="R187" s="2"/>
      <c r="S187" s="2"/>
      <c r="T187" s="2"/>
      <c r="U187" s="2"/>
      <c r="V187" s="8"/>
    </row>
    <row r="188" spans="1:22" x14ac:dyDescent="0.25">
      <c r="A188" s="2">
        <v>19.679400000000001</v>
      </c>
      <c r="B188" s="2">
        <v>0.95384867292657727</v>
      </c>
      <c r="C188" s="2"/>
      <c r="E188" s="2">
        <v>1.0012519285125021</v>
      </c>
      <c r="F188" s="2">
        <f t="shared" si="19"/>
        <v>0.73885271856603463</v>
      </c>
      <c r="G188" s="7"/>
      <c r="H188" s="3">
        <f t="shared" si="26"/>
        <v>2.6041792478961547E-6</v>
      </c>
      <c r="I188" s="2">
        <f t="shared" si="27"/>
        <v>0.73755603411641679</v>
      </c>
      <c r="J188" s="5">
        <f t="shared" si="23"/>
        <v>48.843568498191807</v>
      </c>
      <c r="K188" s="5">
        <f t="shared" si="20"/>
        <v>49.067516322837207</v>
      </c>
      <c r="L188" s="2">
        <f t="shared" si="24"/>
        <v>0.12719740747618546</v>
      </c>
      <c r="M188" s="2">
        <f t="shared" si="25"/>
        <v>19.7316</v>
      </c>
      <c r="O188" s="2"/>
      <c r="P188" s="2"/>
      <c r="Q188" s="2"/>
      <c r="R188" s="2"/>
      <c r="S188" s="2"/>
      <c r="T188" s="2"/>
      <c r="U188" s="2"/>
      <c r="V188" s="8"/>
    </row>
    <row r="189" spans="1:22" x14ac:dyDescent="0.25">
      <c r="A189" s="2">
        <v>19.575000000000003</v>
      </c>
      <c r="B189" s="2">
        <v>0.95379443838459987</v>
      </c>
      <c r="C189" s="2"/>
      <c r="E189" s="2">
        <v>0.99760779349093132</v>
      </c>
      <c r="F189" s="2">
        <f t="shared" si="19"/>
        <v>0.75175757185753811</v>
      </c>
      <c r="G189" s="7"/>
      <c r="H189" s="3">
        <f t="shared" si="26"/>
        <v>2.6041792478960658E-6</v>
      </c>
      <c r="I189" s="2">
        <f t="shared" si="27"/>
        <v>0.74530514521178637</v>
      </c>
      <c r="J189" s="5">
        <f t="shared" si="23"/>
        <v>37.235955896528665</v>
      </c>
      <c r="K189" s="5">
        <f t="shared" si="20"/>
        <v>34.614346831432307</v>
      </c>
      <c r="L189" s="2">
        <f t="shared" si="24"/>
        <v>9.6969103621313099E-2</v>
      </c>
      <c r="M189" s="2">
        <f t="shared" si="25"/>
        <v>19.627200000000002</v>
      </c>
      <c r="O189" s="2"/>
      <c r="P189" s="2"/>
      <c r="Q189" s="2"/>
      <c r="R189" s="2"/>
      <c r="S189" s="2"/>
      <c r="T189" s="2"/>
      <c r="U189" s="2"/>
      <c r="V189" s="8"/>
    </row>
    <row r="190" spans="1:22" x14ac:dyDescent="0.25">
      <c r="A190" s="2">
        <v>19.470600000000001</v>
      </c>
      <c r="B190" s="2">
        <v>0.95248776973246707</v>
      </c>
      <c r="C190" s="2"/>
      <c r="E190" s="2">
        <v>0.99092800109871826</v>
      </c>
      <c r="F190" s="2">
        <f t="shared" si="19"/>
        <v>0.77591620620061785</v>
      </c>
      <c r="G190" s="7"/>
      <c r="H190" s="3">
        <f t="shared" si="26"/>
        <v>2.6041792478961547E-6</v>
      </c>
      <c r="I190" s="2">
        <f t="shared" si="27"/>
        <v>0.76383688902907798</v>
      </c>
      <c r="J190" s="5">
        <f t="shared" si="23"/>
        <v>18.297272424360187</v>
      </c>
      <c r="K190" s="5">
        <f t="shared" si="20"/>
        <v>22.638128773185336</v>
      </c>
      <c r="L190" s="2">
        <f t="shared" si="24"/>
        <v>4.7649377140621361E-2</v>
      </c>
      <c r="M190" s="2">
        <f t="shared" si="25"/>
        <v>19.522800000000004</v>
      </c>
      <c r="O190" s="2"/>
      <c r="P190" s="2"/>
      <c r="Q190" s="2"/>
      <c r="R190" s="2"/>
      <c r="S190" s="2"/>
      <c r="T190" s="2"/>
      <c r="U190" s="2"/>
      <c r="V190" s="8"/>
    </row>
    <row r="191" spans="1:22" x14ac:dyDescent="0.25">
      <c r="A191" s="2">
        <v>19.366200000000003</v>
      </c>
      <c r="B191" s="2">
        <v>0.95392976314023603</v>
      </c>
      <c r="C191" s="2"/>
      <c r="E191" s="2">
        <v>0.98357851635677507</v>
      </c>
      <c r="F191" s="2">
        <f t="shared" si="19"/>
        <v>0.80327789593180432</v>
      </c>
      <c r="G191" s="7"/>
      <c r="H191" s="3">
        <f t="shared" si="26"/>
        <v>2.6041792478960658E-6</v>
      </c>
      <c r="I191" s="2">
        <f t="shared" si="27"/>
        <v>0.78959705106621114</v>
      </c>
      <c r="J191" s="5">
        <f t="shared" si="23"/>
        <v>5.6474758155181295</v>
      </c>
      <c r="K191" s="5">
        <f t="shared" si="20"/>
        <v>16.257902778144363</v>
      </c>
      <c r="L191" s="2">
        <f t="shared" si="24"/>
        <v>1.4707039321767224E-2</v>
      </c>
      <c r="M191" s="2">
        <f t="shared" si="25"/>
        <v>19.418400000000002</v>
      </c>
      <c r="O191" s="2"/>
      <c r="P191" s="2"/>
      <c r="Q191" s="2"/>
      <c r="R191" s="2"/>
      <c r="S191" s="2"/>
      <c r="T191" s="2"/>
      <c r="U191" s="2"/>
      <c r="V191" s="8"/>
    </row>
    <row r="192" spans="1:22" x14ac:dyDescent="0.25">
      <c r="A192" s="2">
        <v>19.261800000000001</v>
      </c>
      <c r="B192" s="2">
        <v>0.9548221507529564</v>
      </c>
      <c r="C192" s="2"/>
      <c r="E192" s="2">
        <v>0.98513164940951259</v>
      </c>
      <c r="F192" s="2">
        <f t="shared" si="19"/>
        <v>0.79742570908681809</v>
      </c>
      <c r="G192" s="7"/>
      <c r="H192" s="3">
        <f t="shared" si="26"/>
        <v>2.6041792478961547E-6</v>
      </c>
      <c r="I192" s="2">
        <f t="shared" si="27"/>
        <v>0.80035180250931126</v>
      </c>
      <c r="J192" s="5">
        <f t="shared" si="23"/>
        <v>3.1663712313278802</v>
      </c>
      <c r="K192" s="5">
        <f t="shared" si="20"/>
        <v>19.706008695066988</v>
      </c>
      <c r="L192" s="2">
        <f t="shared" si="24"/>
        <v>8.2457982517594609E-3</v>
      </c>
      <c r="M192" s="2">
        <f t="shared" si="25"/>
        <v>19.314</v>
      </c>
      <c r="O192" s="2"/>
      <c r="P192" s="2"/>
      <c r="Q192" s="2"/>
      <c r="R192" s="2"/>
      <c r="S192" s="2"/>
      <c r="T192" s="2"/>
      <c r="U192" s="2"/>
      <c r="V192" s="8"/>
    </row>
    <row r="193" spans="1:22" x14ac:dyDescent="0.25">
      <c r="A193" s="2">
        <v>19.157400000000003</v>
      </c>
      <c r="B193" s="2">
        <v>0.95373981893769499</v>
      </c>
      <c r="C193" s="2"/>
      <c r="E193" s="2">
        <v>1.0026434399130888</v>
      </c>
      <c r="F193" s="2">
        <f t="shared" si="19"/>
        <v>0.73397497989242044</v>
      </c>
      <c r="G193" s="7"/>
      <c r="H193" s="3">
        <f t="shared" si="26"/>
        <v>2.6041792478960658E-6</v>
      </c>
      <c r="I193" s="2">
        <f t="shared" si="27"/>
        <v>0.76570034448961932</v>
      </c>
      <c r="J193" s="5">
        <f t="shared" si="23"/>
        <v>16.942438522986958</v>
      </c>
      <c r="K193" s="5">
        <f t="shared" si="20"/>
        <v>27.206747714407868</v>
      </c>
      <c r="L193" s="2">
        <f t="shared" si="24"/>
        <v>4.4121146810317501E-2</v>
      </c>
      <c r="M193" s="2">
        <f t="shared" si="25"/>
        <v>19.209600000000002</v>
      </c>
      <c r="O193" s="2"/>
      <c r="P193" s="2"/>
      <c r="Q193" s="2"/>
      <c r="R193" s="2"/>
      <c r="S193" s="2"/>
      <c r="T193" s="2"/>
      <c r="U193" s="2"/>
      <c r="V193" s="8"/>
    </row>
    <row r="194" spans="1:22" x14ac:dyDescent="0.25">
      <c r="A194" s="2">
        <v>19.053000000000001</v>
      </c>
      <c r="B194" s="2">
        <v>0.95431429613823349</v>
      </c>
      <c r="C194" s="2"/>
      <c r="E194" s="2">
        <v>1.0024420747536651</v>
      </c>
      <c r="F194" s="2">
        <f t="shared" si="19"/>
        <v>0.73467914332947237</v>
      </c>
      <c r="G194" s="7"/>
      <c r="H194" s="3">
        <f t="shared" si="26"/>
        <v>2.6041792478961547E-6</v>
      </c>
      <c r="I194" s="2">
        <f t="shared" si="27"/>
        <v>0.73432706161094641</v>
      </c>
      <c r="J194" s="5">
        <f t="shared" si="23"/>
        <v>54.476485481141772</v>
      </c>
      <c r="K194" s="5">
        <f t="shared" si="20"/>
        <v>38.023269495103555</v>
      </c>
      <c r="L194" s="2">
        <f t="shared" si="24"/>
        <v>0.14186653298830557</v>
      </c>
      <c r="M194" s="2">
        <f t="shared" si="25"/>
        <v>19.105200000000004</v>
      </c>
      <c r="O194" s="2"/>
      <c r="P194" s="2"/>
      <c r="Q194" s="2"/>
      <c r="R194" s="2"/>
      <c r="S194" s="2"/>
      <c r="T194" s="2"/>
      <c r="U194" s="2"/>
      <c r="V194" s="8"/>
    </row>
    <row r="195" spans="1:22" x14ac:dyDescent="0.25">
      <c r="A195" s="2">
        <v>18.948600000000003</v>
      </c>
      <c r="B195" s="2">
        <v>0.95404849670944547</v>
      </c>
      <c r="C195" s="2"/>
      <c r="E195" s="2">
        <v>1.0030554555806352</v>
      </c>
      <c r="F195" s="2">
        <f t="shared" si="19"/>
        <v>0.73253596098709628</v>
      </c>
      <c r="G195" s="7"/>
      <c r="H195" s="3">
        <f t="shared" si="26"/>
        <v>2.6041792478960658E-6</v>
      </c>
      <c r="I195" s="2">
        <f t="shared" si="27"/>
        <v>0.73360755215828433</v>
      </c>
      <c r="J195" s="5">
        <f t="shared" si="23"/>
        <v>55.800967521064585</v>
      </c>
      <c r="K195" s="5">
        <f t="shared" si="20"/>
        <v>49.44173478675593</v>
      </c>
      <c r="L195" s="2">
        <f t="shared" si="24"/>
        <v>0.14531572163087877</v>
      </c>
      <c r="M195" s="2">
        <f t="shared" si="25"/>
        <v>19.000800000000002</v>
      </c>
      <c r="O195" s="2"/>
      <c r="P195" s="2"/>
      <c r="Q195" s="2"/>
      <c r="R195" s="2"/>
      <c r="S195" s="2"/>
      <c r="T195" s="2"/>
      <c r="U195" s="2"/>
      <c r="V195" s="8"/>
    </row>
    <row r="196" spans="1:22" x14ac:dyDescent="0.25">
      <c r="A196" s="2">
        <v>18.844200000000001</v>
      </c>
      <c r="B196" s="2">
        <v>0.95224805449701089</v>
      </c>
      <c r="C196" s="2"/>
      <c r="E196" s="2">
        <v>1.0036200476505086</v>
      </c>
      <c r="F196" s="2">
        <f t="shared" si="19"/>
        <v>0.73056791970810375</v>
      </c>
      <c r="G196" s="7"/>
      <c r="H196" s="3">
        <f t="shared" si="26"/>
        <v>2.6041792478961547E-6</v>
      </c>
      <c r="I196" s="2">
        <f t="shared" si="27"/>
        <v>0.73155194034760007</v>
      </c>
      <c r="J196" s="5">
        <f t="shared" si="23"/>
        <v>59.730084718996572</v>
      </c>
      <c r="K196" s="5">
        <f t="shared" si="20"/>
        <v>60.046905566884824</v>
      </c>
      <c r="L196" s="2">
        <f t="shared" si="24"/>
        <v>0.1555478471002901</v>
      </c>
      <c r="M196" s="2">
        <f t="shared" si="25"/>
        <v>18.8964</v>
      </c>
      <c r="O196" s="2"/>
      <c r="P196" s="2"/>
      <c r="Q196" s="2"/>
      <c r="R196" s="2"/>
      <c r="S196" s="2"/>
      <c r="T196" s="2"/>
      <c r="U196" s="2"/>
      <c r="V196" s="8"/>
    </row>
    <row r="197" spans="1:22" x14ac:dyDescent="0.25">
      <c r="A197" s="2">
        <v>18.739800000000002</v>
      </c>
      <c r="B197" s="2">
        <v>0.95123945111751396</v>
      </c>
      <c r="C197" s="2"/>
      <c r="E197" s="2">
        <v>1.0032091472562992</v>
      </c>
      <c r="F197" s="2">
        <f t="shared" si="19"/>
        <v>0.73199978346065764</v>
      </c>
      <c r="G197" s="7"/>
      <c r="H197" s="3">
        <f t="shared" si="26"/>
        <v>2.6041792478960658E-6</v>
      </c>
      <c r="I197" s="2">
        <f t="shared" si="27"/>
        <v>0.7312838515843807</v>
      </c>
      <c r="J197" s="5">
        <f t="shared" si="23"/>
        <v>60.258697689589766</v>
      </c>
      <c r="K197" s="5">
        <f t="shared" si="20"/>
        <v>66.901944827531338</v>
      </c>
      <c r="L197" s="2">
        <f t="shared" si="24"/>
        <v>0.15692445002847227</v>
      </c>
      <c r="M197" s="2">
        <f t="shared" si="25"/>
        <v>18.792000000000002</v>
      </c>
      <c r="O197" s="2"/>
      <c r="P197" s="2"/>
      <c r="Q197" s="2"/>
      <c r="R197" s="2"/>
      <c r="S197" s="2"/>
      <c r="T197" s="2"/>
      <c r="U197" s="2"/>
      <c r="V197" s="8"/>
    </row>
    <row r="198" spans="1:22" x14ac:dyDescent="0.25">
      <c r="A198" s="2">
        <v>18.635400000000001</v>
      </c>
      <c r="B198" s="2">
        <v>0.95320312364773796</v>
      </c>
      <c r="C198" s="2"/>
      <c r="E198" s="2">
        <v>1.0062840349490714</v>
      </c>
      <c r="F198" s="2">
        <f t="shared" si="19"/>
        <v>0.72134179736557036</v>
      </c>
      <c r="G198" s="7"/>
      <c r="H198" s="3">
        <f t="shared" si="26"/>
        <v>2.6041792478961547E-6</v>
      </c>
      <c r="I198" s="2">
        <f t="shared" si="27"/>
        <v>0.726670790413114</v>
      </c>
      <c r="J198" s="5">
        <f t="shared" si="23"/>
        <v>69.968292423631411</v>
      </c>
      <c r="K198" s="5">
        <f t="shared" si="20"/>
        <v>75.458329450347165</v>
      </c>
      <c r="L198" s="2">
        <f t="shared" si="24"/>
        <v>0.18220997514035067</v>
      </c>
      <c r="M198" s="2">
        <f t="shared" si="25"/>
        <v>18.687600000000003</v>
      </c>
      <c r="O198" s="2"/>
      <c r="P198" s="2"/>
      <c r="Q198" s="2"/>
      <c r="R198" s="2"/>
      <c r="S198" s="2"/>
      <c r="T198" s="2"/>
      <c r="U198" s="2"/>
      <c r="V198" s="8"/>
    </row>
    <row r="199" spans="1:22" x14ac:dyDescent="0.25">
      <c r="A199" s="2">
        <v>18.531000000000002</v>
      </c>
      <c r="B199" s="2">
        <v>0.95551740365245175</v>
      </c>
      <c r="C199" s="2"/>
      <c r="E199" s="2">
        <v>1.0076132899779882</v>
      </c>
      <c r="F199" s="2">
        <f t="shared" si="19"/>
        <v>0.71677487633684411</v>
      </c>
      <c r="G199" s="7"/>
      <c r="H199" s="3">
        <f t="shared" si="26"/>
        <v>2.6041792478960658E-6</v>
      </c>
      <c r="I199" s="2">
        <f t="shared" si="27"/>
        <v>0.71905833685120724</v>
      </c>
      <c r="J199" s="5">
        <f t="shared" si="23"/>
        <v>88.751681784374327</v>
      </c>
      <c r="K199" s="5">
        <f t="shared" si="20"/>
        <v>78.369647828024114</v>
      </c>
      <c r="L199" s="2">
        <f t="shared" si="24"/>
        <v>0.2311252879187429</v>
      </c>
      <c r="M199" s="2">
        <f t="shared" si="25"/>
        <v>18.583200000000001</v>
      </c>
      <c r="O199" s="2"/>
      <c r="P199" s="2"/>
      <c r="Q199" s="2"/>
      <c r="R199" s="2"/>
      <c r="S199" s="2"/>
      <c r="T199" s="2"/>
      <c r="U199" s="2"/>
      <c r="V199" s="8"/>
    </row>
    <row r="200" spans="1:22" x14ac:dyDescent="0.25">
      <c r="A200" s="2">
        <v>18.426600000000001</v>
      </c>
      <c r="B200" s="2">
        <v>0.95970044484139971</v>
      </c>
      <c r="C200" s="2"/>
      <c r="E200" s="2">
        <v>1.0083078259528209</v>
      </c>
      <c r="F200" s="2">
        <f t="shared" si="19"/>
        <v>0.71439827530834266</v>
      </c>
      <c r="G200" s="7"/>
      <c r="H200" s="3">
        <f t="shared" si="26"/>
        <v>2.6041792478961547E-6</v>
      </c>
      <c r="I200" s="2">
        <f t="shared" si="27"/>
        <v>0.71558657582259344</v>
      </c>
      <c r="J200" s="5">
        <f t="shared" si="23"/>
        <v>98.582890635143698</v>
      </c>
      <c r="K200" s="5">
        <f t="shared" si="20"/>
        <v>74.466416532811806</v>
      </c>
      <c r="L200" s="2">
        <f t="shared" si="24"/>
        <v>0.25672751798965743</v>
      </c>
      <c r="M200" s="2">
        <f t="shared" si="25"/>
        <v>18.4788</v>
      </c>
      <c r="O200" s="2"/>
      <c r="P200" s="2"/>
      <c r="Q200" s="2"/>
      <c r="R200" s="2"/>
      <c r="S200" s="2"/>
      <c r="T200" s="2"/>
      <c r="U200" s="2"/>
      <c r="V200" s="8"/>
    </row>
    <row r="201" spans="1:22" x14ac:dyDescent="0.25">
      <c r="A201" s="2">
        <v>18.322200000000002</v>
      </c>
      <c r="B201" s="2">
        <v>0.96110971690615343</v>
      </c>
      <c r="C201" s="2"/>
      <c r="E201" s="2">
        <v>1.0023011884351849</v>
      </c>
      <c r="F201" s="2">
        <f t="shared" si="19"/>
        <v>0.73517215523917467</v>
      </c>
      <c r="G201" s="7"/>
      <c r="H201" s="3">
        <f t="shared" si="26"/>
        <v>2.6041792478960658E-6</v>
      </c>
      <c r="I201" s="2">
        <f t="shared" si="27"/>
        <v>0.72478521527375861</v>
      </c>
      <c r="J201" s="5">
        <f t="shared" si="23"/>
        <v>74.286676607381352</v>
      </c>
      <c r="K201" s="5">
        <f t="shared" si="20"/>
        <v>65.90089542220133</v>
      </c>
      <c r="L201" s="2">
        <f t="shared" si="24"/>
        <v>0.19345582161610864</v>
      </c>
      <c r="M201" s="2">
        <f t="shared" si="25"/>
        <v>18.374400000000001</v>
      </c>
      <c r="O201" s="2"/>
      <c r="P201" s="2"/>
      <c r="Q201" s="2"/>
      <c r="R201" s="2"/>
      <c r="S201" s="2"/>
      <c r="T201" s="2"/>
      <c r="U201" s="2"/>
      <c r="V201" s="8"/>
    </row>
    <row r="202" spans="1:22" x14ac:dyDescent="0.25">
      <c r="A202" s="2">
        <v>18.2178</v>
      </c>
      <c r="B202" s="2">
        <v>0.96228048085704743</v>
      </c>
      <c r="C202" s="2"/>
      <c r="E202" s="2">
        <v>0.99799303664583949</v>
      </c>
      <c r="F202" s="2">
        <f t="shared" si="19"/>
        <v>0.75038428472734287</v>
      </c>
      <c r="G202" s="7"/>
      <c r="H202" s="3">
        <f t="shared" si="26"/>
        <v>2.6041792478961547E-6</v>
      </c>
      <c r="I202" s="2">
        <f t="shared" si="27"/>
        <v>0.74277821998325877</v>
      </c>
      <c r="J202" s="5">
        <f t="shared" si="23"/>
        <v>40.742541213528256</v>
      </c>
      <c r="K202" s="5">
        <f t="shared" si="20"/>
        <v>52.538043473340885</v>
      </c>
      <c r="L202" s="2">
        <f t="shared" si="24"/>
        <v>0.10610088033482409</v>
      </c>
      <c r="M202" s="2">
        <f t="shared" si="25"/>
        <v>18.270000000000003</v>
      </c>
      <c r="O202" s="2"/>
      <c r="P202" s="2"/>
      <c r="Q202" s="2"/>
      <c r="R202" s="2"/>
      <c r="S202" s="2"/>
      <c r="T202" s="2"/>
      <c r="U202" s="2"/>
      <c r="V202" s="8"/>
    </row>
    <row r="203" spans="1:22" x14ac:dyDescent="0.25">
      <c r="A203" s="2">
        <v>18.113400000000002</v>
      </c>
      <c r="B203" s="2">
        <v>0.96295665222589821</v>
      </c>
      <c r="C203" s="2"/>
      <c r="E203" s="2">
        <v>0.99605119077129123</v>
      </c>
      <c r="F203" s="2">
        <f t="shared" si="19"/>
        <v>0.7573284295646836</v>
      </c>
      <c r="G203" s="7"/>
      <c r="H203" s="3">
        <f t="shared" si="26"/>
        <v>2.6041792478960658E-6</v>
      </c>
      <c r="I203" s="2">
        <f t="shared" si="27"/>
        <v>0.75385635714601329</v>
      </c>
      <c r="J203" s="5">
        <f t="shared" si="23"/>
        <v>27.140686870578993</v>
      </c>
      <c r="K203" s="5">
        <f t="shared" si="20"/>
        <v>37.070320525503185</v>
      </c>
      <c r="L203" s="2">
        <f t="shared" si="24"/>
        <v>7.0679213522007039E-2</v>
      </c>
      <c r="M203" s="2">
        <f t="shared" si="25"/>
        <v>18.165600000000001</v>
      </c>
      <c r="O203" s="2"/>
      <c r="P203" s="2"/>
      <c r="Q203" s="2"/>
      <c r="R203" s="2"/>
      <c r="S203" s="2"/>
      <c r="T203" s="2"/>
      <c r="U203" s="2"/>
      <c r="V203" s="8"/>
    </row>
    <row r="204" spans="1:22" x14ac:dyDescent="0.25">
      <c r="A204" s="2">
        <v>18.009</v>
      </c>
      <c r="B204" s="2">
        <v>0.96241922171557837</v>
      </c>
      <c r="C204" s="2"/>
      <c r="E204" s="2">
        <v>0.99493603408179343</v>
      </c>
      <c r="F204" s="2">
        <f t="shared" si="19"/>
        <v>0.76134122829441098</v>
      </c>
      <c r="G204" s="7"/>
      <c r="H204" s="3">
        <f t="shared" si="26"/>
        <v>2.6041792478961547E-6</v>
      </c>
      <c r="I204" s="2">
        <f t="shared" si="27"/>
        <v>0.75933482892954729</v>
      </c>
      <c r="J204" s="5">
        <f t="shared" si="23"/>
        <v>21.937422040072121</v>
      </c>
      <c r="K204" s="5">
        <f t="shared" si="20"/>
        <v>25.884183200558784</v>
      </c>
      <c r="L204" s="2">
        <f t="shared" si="24"/>
        <v>5.7128979229095544E-2</v>
      </c>
      <c r="M204" s="2">
        <f t="shared" si="25"/>
        <v>18.061199999999999</v>
      </c>
      <c r="O204" s="2"/>
      <c r="P204" s="2"/>
      <c r="Q204" s="2"/>
      <c r="R204" s="2"/>
      <c r="S204" s="2"/>
      <c r="T204" s="2"/>
      <c r="U204" s="2"/>
      <c r="V204" s="8"/>
    </row>
    <row r="205" spans="1:22" x14ac:dyDescent="0.25">
      <c r="A205" s="2">
        <v>17.904600000000002</v>
      </c>
      <c r="B205" s="2">
        <v>0.96086878385404817</v>
      </c>
      <c r="C205" s="2"/>
      <c r="E205" s="2">
        <v>0.99560163141749569</v>
      </c>
      <c r="F205" s="2">
        <f t="shared" ref="F205:F251" si="28">(2.7*0.9983-$E$1*E205)/(0.9983*($E$1*E205-0.9983))</f>
        <v>0.75894393189425513</v>
      </c>
      <c r="G205" s="7"/>
      <c r="H205" s="3">
        <f t="shared" si="26"/>
        <v>2.6041792478960658E-6</v>
      </c>
      <c r="I205" s="2">
        <f t="shared" si="27"/>
        <v>0.76014258009433311</v>
      </c>
      <c r="J205" s="5">
        <f t="shared" si="23"/>
        <v>21.244275895955219</v>
      </c>
      <c r="K205" s="5">
        <f t="shared" ref="K205:K251" si="29">AVERAGE(J203:J207)</f>
        <v>19.718192168347212</v>
      </c>
      <c r="L205" s="2">
        <f t="shared" si="24"/>
        <v>5.5323902424825176E-2</v>
      </c>
      <c r="M205" s="2">
        <f t="shared" si="25"/>
        <v>17.956800000000001</v>
      </c>
      <c r="O205" s="2"/>
      <c r="P205" s="2"/>
      <c r="Q205" s="2"/>
      <c r="R205" s="2"/>
      <c r="S205" s="2"/>
      <c r="T205" s="2"/>
      <c r="U205" s="2"/>
      <c r="V205" s="8"/>
    </row>
    <row r="206" spans="1:22" x14ac:dyDescent="0.25">
      <c r="A206" s="2">
        <v>17.8002</v>
      </c>
      <c r="B206" s="2">
        <v>0.96157944565964482</v>
      </c>
      <c r="C206" s="2"/>
      <c r="E206" s="2">
        <v>0.99293896095538914</v>
      </c>
      <c r="F206" s="2">
        <f t="shared" si="28"/>
        <v>0.7685734702792828</v>
      </c>
      <c r="G206" s="7"/>
      <c r="H206" s="3">
        <f t="shared" si="26"/>
        <v>2.6041792478961547E-6</v>
      </c>
      <c r="I206" s="2">
        <f t="shared" si="27"/>
        <v>0.76375870108676902</v>
      </c>
      <c r="J206" s="5">
        <f t="shared" si="23"/>
        <v>18.355989982659349</v>
      </c>
      <c r="K206" s="5">
        <f t="shared" si="29"/>
        <v>15.412283657569963</v>
      </c>
      <c r="L206" s="2">
        <f t="shared" si="24"/>
        <v>4.7802288187431173E-2</v>
      </c>
      <c r="M206" s="2">
        <f t="shared" si="25"/>
        <v>17.852400000000003</v>
      </c>
      <c r="O206" s="2"/>
      <c r="P206" s="2"/>
      <c r="Q206" s="2"/>
      <c r="R206" s="2"/>
      <c r="S206" s="2"/>
      <c r="T206" s="2"/>
      <c r="U206" s="2"/>
      <c r="V206" s="8"/>
    </row>
    <row r="207" spans="1:22" x14ac:dyDescent="0.25">
      <c r="A207" s="2">
        <v>17.695800000000002</v>
      </c>
      <c r="B207" s="2">
        <v>0.9597521172607365</v>
      </c>
      <c r="C207" s="2"/>
      <c r="E207" s="2">
        <v>0.9878252401529638</v>
      </c>
      <c r="F207" s="2">
        <f t="shared" si="28"/>
        <v>0.78736576525250446</v>
      </c>
      <c r="G207" s="7"/>
      <c r="H207" s="3">
        <f t="shared" si="26"/>
        <v>2.6041792478960658E-6</v>
      </c>
      <c r="I207" s="2">
        <f t="shared" si="27"/>
        <v>0.77796961776589368</v>
      </c>
      <c r="J207" s="5">
        <f t="shared" si="23"/>
        <v>9.9125860524703917</v>
      </c>
      <c r="K207" s="5">
        <f t="shared" si="29"/>
        <v>12.708117264885521</v>
      </c>
      <c r="L207" s="2">
        <f t="shared" si="24"/>
        <v>2.5814150890827378E-2</v>
      </c>
      <c r="M207" s="2">
        <f t="shared" si="25"/>
        <v>17.748000000000001</v>
      </c>
      <c r="O207" s="2"/>
      <c r="P207" s="2"/>
      <c r="Q207" s="2"/>
      <c r="R207" s="2"/>
      <c r="S207" s="2"/>
      <c r="T207" s="2"/>
      <c r="U207" s="2"/>
      <c r="V207" s="8"/>
    </row>
    <row r="208" spans="1:22" x14ac:dyDescent="0.25">
      <c r="A208" s="2">
        <v>17.591400000000004</v>
      </c>
      <c r="B208" s="2">
        <v>0.95870912624788052</v>
      </c>
      <c r="C208" s="2"/>
      <c r="E208" s="2">
        <v>0.98655888923127344</v>
      </c>
      <c r="F208" s="2">
        <f t="shared" si="28"/>
        <v>0.79208124612527198</v>
      </c>
      <c r="G208" s="7"/>
      <c r="H208" s="3">
        <f t="shared" si="26"/>
        <v>2.6041792478960658E-6</v>
      </c>
      <c r="I208" s="2">
        <f t="shared" si="27"/>
        <v>0.78972350568888827</v>
      </c>
      <c r="J208" s="5">
        <f t="shared" si="23"/>
        <v>5.6111443166927408</v>
      </c>
      <c r="K208" s="5">
        <f t="shared" si="29"/>
        <v>12.564719259701977</v>
      </c>
      <c r="L208" s="2">
        <f t="shared" si="24"/>
        <v>1.4612425586481185E-2</v>
      </c>
      <c r="M208" s="2">
        <f t="shared" si="25"/>
        <v>17.643600000000003</v>
      </c>
      <c r="O208" s="2"/>
      <c r="P208" s="2"/>
      <c r="Q208" s="2"/>
      <c r="R208" s="2"/>
      <c r="S208" s="2"/>
      <c r="T208" s="2"/>
      <c r="U208" s="2"/>
      <c r="V208" s="8"/>
    </row>
    <row r="209" spans="1:22" x14ac:dyDescent="0.25">
      <c r="A209" s="2">
        <v>17.487000000000002</v>
      </c>
      <c r="B209" s="2">
        <v>0.95975838857031237</v>
      </c>
      <c r="C209" s="2"/>
      <c r="E209" s="2">
        <v>0.99230736492914318</v>
      </c>
      <c r="F209" s="2">
        <f t="shared" si="28"/>
        <v>0.77087311134328429</v>
      </c>
      <c r="G209" s="7"/>
      <c r="H209" s="3">
        <f t="shared" si="26"/>
        <v>2.6041792478961547E-6</v>
      </c>
      <c r="I209" s="2">
        <f t="shared" si="27"/>
        <v>0.78147717873427813</v>
      </c>
      <c r="J209" s="5">
        <f t="shared" ref="J209:J251" si="30">0.675*((I209-0.895)/-0.071)^(1/0.186)</f>
        <v>8.4165900766499107</v>
      </c>
      <c r="K209" s="5">
        <f t="shared" si="29"/>
        <v>15.910485624094871</v>
      </c>
      <c r="L209" s="2">
        <f t="shared" ref="L209:L251" si="31">J209*H209*1000</f>
        <v>2.1918309215660403E-2</v>
      </c>
      <c r="M209" s="2">
        <f t="shared" ref="M209:M251" si="32">AVERAGE(A208:A209)</f>
        <v>17.539200000000001</v>
      </c>
      <c r="O209" s="2"/>
      <c r="P209" s="2"/>
      <c r="Q209" s="2"/>
      <c r="R209" s="2"/>
      <c r="S209" s="2"/>
      <c r="T209" s="2"/>
      <c r="U209" s="2"/>
      <c r="V209" s="8"/>
    </row>
    <row r="210" spans="1:22" x14ac:dyDescent="0.25">
      <c r="A210" s="2">
        <v>17.382600000000004</v>
      </c>
      <c r="B210" s="2">
        <v>0.96115980010828606</v>
      </c>
      <c r="C210" s="2"/>
      <c r="E210" s="2">
        <v>0.99778407283172865</v>
      </c>
      <c r="F210" s="2">
        <f t="shared" si="28"/>
        <v>0.75112891686085592</v>
      </c>
      <c r="G210" s="7"/>
      <c r="H210" s="3">
        <f t="shared" si="26"/>
        <v>2.6041792478960658E-6</v>
      </c>
      <c r="I210" s="2">
        <f t="shared" si="27"/>
        <v>0.76100101410207011</v>
      </c>
      <c r="J210" s="5">
        <f t="shared" si="30"/>
        <v>20.527285870037495</v>
      </c>
      <c r="K210" s="5">
        <f t="shared" si="29"/>
        <v>23.316781976543979</v>
      </c>
      <c r="L210" s="2">
        <f t="shared" si="31"/>
        <v>5.3456731878381784E-2</v>
      </c>
      <c r="M210" s="2">
        <f t="shared" si="32"/>
        <v>17.434800000000003</v>
      </c>
      <c r="O210" s="2"/>
      <c r="P210" s="2"/>
      <c r="Q210" s="2"/>
      <c r="R210" s="2"/>
      <c r="S210" s="2"/>
      <c r="T210" s="2"/>
      <c r="U210" s="2"/>
      <c r="V210" s="8"/>
    </row>
    <row r="211" spans="1:22" x14ac:dyDescent="0.25">
      <c r="A211" s="2">
        <v>17.278200000000002</v>
      </c>
      <c r="B211" s="2">
        <v>0.96294848540852485</v>
      </c>
      <c r="C211" s="2"/>
      <c r="E211" s="2">
        <v>1.0001381238146063</v>
      </c>
      <c r="F211" s="2">
        <f t="shared" si="28"/>
        <v>0.74277679624712811</v>
      </c>
      <c r="G211" s="7"/>
      <c r="H211" s="3">
        <f t="shared" si="26"/>
        <v>2.6041792478961547E-6</v>
      </c>
      <c r="I211" s="2">
        <f t="shared" si="27"/>
        <v>0.74695285655399202</v>
      </c>
      <c r="J211" s="5">
        <f t="shared" si="30"/>
        <v>35.084821804623815</v>
      </c>
      <c r="K211" s="5">
        <f t="shared" si="29"/>
        <v>31.76997468701618</v>
      </c>
      <c r="L211" s="2">
        <f t="shared" si="31"/>
        <v>9.1367164859735853E-2</v>
      </c>
      <c r="M211" s="2">
        <f t="shared" si="32"/>
        <v>17.330400000000004</v>
      </c>
      <c r="O211" s="2"/>
      <c r="P211" s="2"/>
      <c r="Q211" s="2"/>
      <c r="R211" s="2"/>
      <c r="S211" s="2"/>
      <c r="T211" s="2"/>
      <c r="U211" s="2"/>
      <c r="V211" s="8"/>
    </row>
    <row r="212" spans="1:22" x14ac:dyDescent="0.25">
      <c r="A212" s="2">
        <v>17.173800000000004</v>
      </c>
      <c r="B212" s="2">
        <v>0.95915840373560513</v>
      </c>
      <c r="C212" s="2"/>
      <c r="E212" s="2">
        <v>1.0024504285618829</v>
      </c>
      <c r="F212" s="2">
        <f t="shared" si="28"/>
        <v>0.7346499191390311</v>
      </c>
      <c r="G212" s="7"/>
      <c r="H212" s="3">
        <f t="shared" si="26"/>
        <v>2.6041792478960658E-6</v>
      </c>
      <c r="I212" s="2">
        <f t="shared" si="27"/>
        <v>0.73871335769307955</v>
      </c>
      <c r="J212" s="5">
        <f t="shared" si="30"/>
        <v>46.944067814715936</v>
      </c>
      <c r="K212" s="5">
        <f t="shared" si="29"/>
        <v>37.874777248702557</v>
      </c>
      <c r="L212" s="2">
        <f t="shared" si="31"/>
        <v>0.12225076721490886</v>
      </c>
      <c r="M212" s="2">
        <f t="shared" si="32"/>
        <v>17.226000000000003</v>
      </c>
      <c r="O212" s="2"/>
      <c r="P212" s="2"/>
      <c r="Q212" s="2"/>
      <c r="R212" s="2"/>
      <c r="S212" s="2"/>
      <c r="T212" s="2"/>
      <c r="U212" s="2"/>
      <c r="V212" s="8"/>
    </row>
    <row r="213" spans="1:22" x14ac:dyDescent="0.25">
      <c r="A213" s="2">
        <v>17.069400000000002</v>
      </c>
      <c r="B213" s="2">
        <v>0.96096213681681775</v>
      </c>
      <c r="C213" s="2"/>
      <c r="E213" s="2">
        <v>1.0004629700232002</v>
      </c>
      <c r="F213" s="2">
        <f t="shared" si="28"/>
        <v>0.74163049465141839</v>
      </c>
      <c r="G213" s="7"/>
      <c r="H213" s="3">
        <f t="shared" si="26"/>
        <v>2.6041792478961547E-6</v>
      </c>
      <c r="I213" s="2">
        <f t="shared" si="27"/>
        <v>0.73814020689522475</v>
      </c>
      <c r="J213" s="5">
        <f t="shared" si="30"/>
        <v>47.877107869053745</v>
      </c>
      <c r="K213" s="5">
        <f t="shared" si="29"/>
        <v>41.781269600490965</v>
      </c>
      <c r="L213" s="2">
        <f t="shared" si="31"/>
        <v>0.12468057076187546</v>
      </c>
      <c r="M213" s="2">
        <f t="shared" si="32"/>
        <v>17.121600000000001</v>
      </c>
      <c r="O213" s="2"/>
      <c r="P213" s="2"/>
      <c r="Q213" s="2"/>
      <c r="R213" s="2"/>
      <c r="S213" s="2"/>
      <c r="T213" s="2"/>
      <c r="U213" s="2"/>
      <c r="V213" s="8"/>
    </row>
    <row r="214" spans="1:22" x14ac:dyDescent="0.25">
      <c r="A214" s="2">
        <v>16.965000000000003</v>
      </c>
      <c r="B214" s="2">
        <v>0.95788907427592573</v>
      </c>
      <c r="C214" s="2"/>
      <c r="E214" s="2">
        <v>0.99909252360709588</v>
      </c>
      <c r="F214" s="2">
        <f t="shared" si="28"/>
        <v>0.74647671645413405</v>
      </c>
      <c r="G214" s="7"/>
      <c r="H214" s="3">
        <f t="shared" si="26"/>
        <v>2.6041792478960658E-6</v>
      </c>
      <c r="I214" s="2">
        <f t="shared" si="27"/>
        <v>0.74405360555277622</v>
      </c>
      <c r="J214" s="5">
        <f t="shared" si="30"/>
        <v>38.940602885081809</v>
      </c>
      <c r="K214" s="5">
        <f t="shared" si="29"/>
        <v>43.886567002855621</v>
      </c>
      <c r="L214" s="2">
        <f t="shared" si="31"/>
        <v>0.10140830993389172</v>
      </c>
      <c r="M214" s="2">
        <f t="shared" si="32"/>
        <v>17.017200000000003</v>
      </c>
      <c r="O214" s="2"/>
      <c r="P214" s="2"/>
      <c r="Q214" s="2"/>
      <c r="R214" s="2"/>
      <c r="S214" s="2"/>
      <c r="T214" s="2"/>
      <c r="U214" s="2"/>
      <c r="V214" s="8"/>
    </row>
    <row r="215" spans="1:22" x14ac:dyDescent="0.25">
      <c r="A215" s="2">
        <v>16.860600000000002</v>
      </c>
      <c r="B215" s="2">
        <v>0.95964419733548512</v>
      </c>
      <c r="C215" s="2"/>
      <c r="E215" s="2">
        <v>1.0009157517092937</v>
      </c>
      <c r="F215" s="2">
        <f t="shared" si="28"/>
        <v>0.74003525148548788</v>
      </c>
      <c r="G215" s="7"/>
      <c r="H215" s="3">
        <f t="shared" si="26"/>
        <v>2.6041792478961547E-6</v>
      </c>
      <c r="I215" s="2">
        <f t="shared" si="27"/>
        <v>0.74325598396981096</v>
      </c>
      <c r="J215" s="5">
        <f t="shared" si="30"/>
        <v>40.059747628979508</v>
      </c>
      <c r="K215" s="5">
        <f t="shared" si="29"/>
        <v>44.479059325149116</v>
      </c>
      <c r="L215" s="2">
        <f t="shared" si="31"/>
        <v>0.10432276345134563</v>
      </c>
      <c r="M215" s="2">
        <f t="shared" si="32"/>
        <v>16.912800000000004</v>
      </c>
      <c r="O215" s="2"/>
      <c r="P215" s="2"/>
      <c r="Q215" s="2"/>
      <c r="R215" s="2"/>
      <c r="S215" s="2"/>
      <c r="T215" s="2"/>
      <c r="U215" s="2"/>
      <c r="V215" s="8"/>
    </row>
    <row r="216" spans="1:22" x14ac:dyDescent="0.25">
      <c r="A216" s="2">
        <v>16.756200000000003</v>
      </c>
      <c r="B216" s="2">
        <v>0.95985369709007429</v>
      </c>
      <c r="C216" s="2"/>
      <c r="E216" s="2">
        <v>1.0011925569128093</v>
      </c>
      <c r="F216" s="2">
        <f t="shared" si="28"/>
        <v>0.7390614468801715</v>
      </c>
      <c r="G216" s="7"/>
      <c r="H216" s="3">
        <f t="shared" si="26"/>
        <v>2.6041792478960658E-6</v>
      </c>
      <c r="I216" s="2">
        <f t="shared" si="27"/>
        <v>0.73954834918282963</v>
      </c>
      <c r="J216" s="5">
        <f t="shared" si="30"/>
        <v>45.611308816447107</v>
      </c>
      <c r="K216" s="5">
        <f t="shared" si="29"/>
        <v>46.479868853496342</v>
      </c>
      <c r="L216" s="2">
        <f t="shared" si="31"/>
        <v>0.11878002388917043</v>
      </c>
      <c r="M216" s="2">
        <f t="shared" si="32"/>
        <v>16.808400000000002</v>
      </c>
      <c r="O216" s="2"/>
      <c r="P216" s="2"/>
      <c r="Q216" s="2"/>
      <c r="R216" s="2"/>
      <c r="S216" s="2"/>
      <c r="T216" s="2"/>
      <c r="U216" s="2"/>
      <c r="V216" s="8"/>
    </row>
    <row r="217" spans="1:22" x14ac:dyDescent="0.25">
      <c r="A217" s="2">
        <v>16.651800000000001</v>
      </c>
      <c r="B217" s="2">
        <v>0.96085793010499754</v>
      </c>
      <c r="C217" s="2"/>
      <c r="E217" s="2">
        <v>1.0024112031624071</v>
      </c>
      <c r="F217" s="2">
        <f t="shared" si="28"/>
        <v>0.73478715018610063</v>
      </c>
      <c r="G217" s="7"/>
      <c r="H217" s="3">
        <f t="shared" si="26"/>
        <v>2.6041792478961547E-6</v>
      </c>
      <c r="I217" s="2">
        <f t="shared" si="27"/>
        <v>0.73692429853313612</v>
      </c>
      <c r="J217" s="5">
        <f t="shared" si="30"/>
        <v>49.906529426183383</v>
      </c>
      <c r="K217" s="5">
        <f t="shared" si="29"/>
        <v>48.567203711949695</v>
      </c>
      <c r="L217" s="2">
        <f t="shared" si="31"/>
        <v>0.12996554826618556</v>
      </c>
      <c r="M217" s="2">
        <f t="shared" si="32"/>
        <v>16.704000000000001</v>
      </c>
      <c r="O217" s="2"/>
      <c r="P217" s="2"/>
      <c r="Q217" s="2"/>
      <c r="R217" s="2"/>
      <c r="S217" s="2"/>
      <c r="T217" s="2"/>
      <c r="U217" s="2"/>
      <c r="V217" s="8"/>
    </row>
    <row r="218" spans="1:22" x14ac:dyDescent="0.25">
      <c r="A218" s="2">
        <v>16.547400000000003</v>
      </c>
      <c r="B218" s="2">
        <v>0.95865188711416571</v>
      </c>
      <c r="C218" s="2"/>
      <c r="E218" s="2">
        <v>1.0037191225379991</v>
      </c>
      <c r="F218" s="2">
        <f t="shared" si="28"/>
        <v>0.73022302747249546</v>
      </c>
      <c r="G218" s="7"/>
      <c r="H218" s="3">
        <f t="shared" si="26"/>
        <v>2.6041792478960658E-6</v>
      </c>
      <c r="I218" s="2">
        <f t="shared" si="27"/>
        <v>0.7325050888292981</v>
      </c>
      <c r="J218" s="5">
        <f t="shared" si="30"/>
        <v>57.88115551078991</v>
      </c>
      <c r="K218" s="5">
        <f t="shared" si="29"/>
        <v>47.449953675593711</v>
      </c>
      <c r="L218" s="2">
        <f t="shared" si="31"/>
        <v>0.15073290402544409</v>
      </c>
      <c r="M218" s="2">
        <f t="shared" si="32"/>
        <v>16.599600000000002</v>
      </c>
      <c r="O218" s="2"/>
      <c r="P218" s="2"/>
      <c r="Q218" s="2"/>
      <c r="R218" s="2"/>
      <c r="S218" s="2"/>
      <c r="T218" s="2"/>
      <c r="U218" s="2"/>
      <c r="V218" s="8"/>
    </row>
    <row r="219" spans="1:22" x14ac:dyDescent="0.25">
      <c r="A219" s="2">
        <v>16.443000000000001</v>
      </c>
      <c r="B219" s="2">
        <v>0.95892339721192754</v>
      </c>
      <c r="C219" s="2"/>
      <c r="E219" s="2">
        <v>0.99972073028548869</v>
      </c>
      <c r="F219" s="2">
        <f t="shared" si="28"/>
        <v>0.7442518890726616</v>
      </c>
      <c r="G219" s="7"/>
      <c r="H219" s="3">
        <f t="shared" si="26"/>
        <v>2.6041792478961547E-6</v>
      </c>
      <c r="I219" s="2">
        <f t="shared" si="27"/>
        <v>0.73723745827257847</v>
      </c>
      <c r="J219" s="5">
        <f t="shared" si="30"/>
        <v>49.377277177348574</v>
      </c>
      <c r="K219" s="5">
        <f t="shared" si="29"/>
        <v>43.786186653003554</v>
      </c>
      <c r="L219" s="2">
        <f t="shared" si="31"/>
        <v>0.12858728054286758</v>
      </c>
      <c r="M219" s="2">
        <f t="shared" si="32"/>
        <v>16.495200000000004</v>
      </c>
      <c r="O219" s="2"/>
      <c r="P219" s="2"/>
      <c r="Q219" s="2"/>
      <c r="R219" s="2"/>
      <c r="S219" s="2"/>
      <c r="T219" s="2"/>
      <c r="U219" s="2"/>
      <c r="V219" s="8"/>
    </row>
    <row r="220" spans="1:22" x14ac:dyDescent="0.25">
      <c r="A220" s="2">
        <v>16.338600000000003</v>
      </c>
      <c r="B220" s="2">
        <v>0.95833556239939555</v>
      </c>
      <c r="C220" s="2"/>
      <c r="E220" s="2">
        <v>0.99792678146865688</v>
      </c>
      <c r="F220" s="2">
        <f t="shared" si="28"/>
        <v>0.75062031324185119</v>
      </c>
      <c r="G220" s="7"/>
      <c r="H220" s="3">
        <f t="shared" si="26"/>
        <v>2.6041792478960658E-6</v>
      </c>
      <c r="I220" s="2">
        <f t="shared" si="27"/>
        <v>0.74743610115725634</v>
      </c>
      <c r="J220" s="5">
        <f t="shared" si="30"/>
        <v>34.47349744719957</v>
      </c>
      <c r="K220" s="5">
        <f t="shared" si="29"/>
        <v>38.523217166285079</v>
      </c>
      <c r="L220" s="2">
        <f t="shared" si="31"/>
        <v>8.9775166654395125E-2</v>
      </c>
      <c r="M220" s="2">
        <f t="shared" si="32"/>
        <v>16.390800000000002</v>
      </c>
      <c r="O220" s="2"/>
      <c r="P220" s="2"/>
      <c r="Q220" s="2"/>
      <c r="R220" s="2"/>
      <c r="S220" s="2"/>
      <c r="T220" s="2"/>
      <c r="U220" s="2"/>
      <c r="V220" s="8"/>
    </row>
    <row r="221" spans="1:22" x14ac:dyDescent="0.25">
      <c r="A221" s="2">
        <v>16.234200000000001</v>
      </c>
      <c r="B221" s="2">
        <v>0.9590130983949352</v>
      </c>
      <c r="C221" s="2"/>
      <c r="E221" s="2">
        <v>0.99619858065083122</v>
      </c>
      <c r="F221" s="2">
        <f t="shared" si="28"/>
        <v>0.7567994256185826</v>
      </c>
      <c r="G221" s="7"/>
      <c r="H221" s="3">
        <f t="shared" si="26"/>
        <v>2.6041792478961547E-6</v>
      </c>
      <c r="I221" s="2">
        <f t="shared" si="27"/>
        <v>0.75370986943021689</v>
      </c>
      <c r="J221" s="5">
        <f t="shared" si="30"/>
        <v>27.292473703496313</v>
      </c>
      <c r="K221" s="5">
        <f t="shared" si="29"/>
        <v>31.742278001642934</v>
      </c>
      <c r="L221" s="2">
        <f t="shared" si="31"/>
        <v>7.1074493642396597E-2</v>
      </c>
      <c r="M221" s="2">
        <f t="shared" si="32"/>
        <v>16.2864</v>
      </c>
      <c r="O221" s="2"/>
      <c r="P221" s="2"/>
      <c r="Q221" s="2"/>
      <c r="R221" s="2"/>
      <c r="S221" s="2"/>
      <c r="T221" s="2"/>
      <c r="U221" s="2"/>
      <c r="V221" s="8"/>
    </row>
    <row r="222" spans="1:22" x14ac:dyDescent="0.25">
      <c r="A222" s="2">
        <v>16.129800000000003</v>
      </c>
      <c r="B222" s="2">
        <v>0.9604422181299227</v>
      </c>
      <c r="C222" s="2"/>
      <c r="E222" s="2">
        <v>0.9958151388372698</v>
      </c>
      <c r="F222" s="2">
        <f t="shared" si="28"/>
        <v>0.75817631802898222</v>
      </c>
      <c r="G222" s="7"/>
      <c r="H222" s="3">
        <f t="shared" si="26"/>
        <v>2.6041792478960658E-6</v>
      </c>
      <c r="I222" s="2">
        <f t="shared" si="27"/>
        <v>0.75748787182378241</v>
      </c>
      <c r="J222" s="5">
        <f t="shared" si="30"/>
        <v>23.591681992591017</v>
      </c>
      <c r="K222" s="5">
        <f t="shared" si="29"/>
        <v>27.133062914745533</v>
      </c>
      <c r="L222" s="2">
        <f t="shared" si="31"/>
        <v>6.1436968668068838E-2</v>
      </c>
      <c r="M222" s="2">
        <f t="shared" si="32"/>
        <v>16.182000000000002</v>
      </c>
      <c r="O222" s="2"/>
      <c r="P222" s="2"/>
      <c r="Q222" s="2"/>
      <c r="R222" s="2"/>
      <c r="S222" s="2"/>
      <c r="T222" s="2"/>
      <c r="U222" s="2"/>
      <c r="V222" s="8"/>
    </row>
    <row r="223" spans="1:22" x14ac:dyDescent="0.25">
      <c r="A223" s="2">
        <v>16.025400000000001</v>
      </c>
      <c r="B223" s="2">
        <v>0.95869962779109297</v>
      </c>
      <c r="C223" s="2"/>
      <c r="E223" s="2">
        <v>0.99642968857459902</v>
      </c>
      <c r="F223" s="2">
        <f t="shared" si="28"/>
        <v>0.75597058560233144</v>
      </c>
      <c r="G223" s="7"/>
      <c r="H223" s="3">
        <f t="shared" si="26"/>
        <v>2.6041792478961547E-6</v>
      </c>
      <c r="I223" s="2">
        <f t="shared" si="27"/>
        <v>0.75707345181565677</v>
      </c>
      <c r="J223" s="5">
        <f t="shared" si="30"/>
        <v>23.976459687579204</v>
      </c>
      <c r="K223" s="5">
        <f t="shared" si="29"/>
        <v>26.241271606489295</v>
      </c>
      <c r="L223" s="2">
        <f t="shared" si="31"/>
        <v>6.2438998756412484E-2</v>
      </c>
      <c r="M223" s="2">
        <f t="shared" si="32"/>
        <v>16.077600000000004</v>
      </c>
      <c r="O223" s="2"/>
      <c r="P223" s="2"/>
      <c r="Q223" s="2"/>
      <c r="R223" s="2"/>
      <c r="S223" s="2"/>
      <c r="T223" s="2"/>
      <c r="U223" s="2"/>
      <c r="V223" s="8"/>
    </row>
    <row r="224" spans="1:22" x14ac:dyDescent="0.25">
      <c r="A224" s="2">
        <v>15.921000000000001</v>
      </c>
      <c r="B224" s="2">
        <v>0.95648329061237902</v>
      </c>
      <c r="C224" s="2"/>
      <c r="E224" s="2">
        <v>0.99716812858188608</v>
      </c>
      <c r="F224" s="2">
        <f t="shared" si="28"/>
        <v>0.75332749051961434</v>
      </c>
      <c r="G224" s="7"/>
      <c r="H224" s="3">
        <f t="shared" si="26"/>
        <v>2.6041792478961102E-6</v>
      </c>
      <c r="I224" s="2">
        <f t="shared" si="27"/>
        <v>0.75464903806097294</v>
      </c>
      <c r="J224" s="5">
        <f t="shared" si="30"/>
        <v>26.331201742861573</v>
      </c>
      <c r="K224" s="5">
        <f t="shared" si="29"/>
        <v>29.115303616932863</v>
      </c>
      <c r="L224" s="2">
        <f t="shared" si="31"/>
        <v>6.8571169150926009E-2</v>
      </c>
      <c r="M224" s="2">
        <f t="shared" si="32"/>
        <v>15.973200000000002</v>
      </c>
      <c r="O224" s="2"/>
      <c r="P224" s="2"/>
      <c r="Q224" s="2"/>
      <c r="R224" s="2"/>
      <c r="S224" s="2"/>
      <c r="T224" s="2"/>
      <c r="U224" s="2"/>
      <c r="V224" s="8"/>
    </row>
    <row r="225" spans="1:22" x14ac:dyDescent="0.25">
      <c r="A225" s="2">
        <v>15.816600000000001</v>
      </c>
      <c r="B225" s="2">
        <v>0.95479312943497463</v>
      </c>
      <c r="C225" s="2"/>
      <c r="E225" s="2">
        <v>0.99836766954094103</v>
      </c>
      <c r="F225" s="2">
        <f t="shared" si="28"/>
        <v>0.74905088174913936</v>
      </c>
      <c r="G225" s="7"/>
      <c r="H225" s="3">
        <f t="shared" si="26"/>
        <v>2.6041792478961102E-6</v>
      </c>
      <c r="I225" s="2">
        <f t="shared" si="27"/>
        <v>0.75118918613437691</v>
      </c>
      <c r="J225" s="5">
        <f t="shared" si="30"/>
        <v>30.014540905918352</v>
      </c>
      <c r="K225" s="5">
        <f t="shared" si="29"/>
        <v>40.044956291555685</v>
      </c>
      <c r="L225" s="2">
        <f t="shared" si="31"/>
        <v>7.8163244562321488E-2</v>
      </c>
      <c r="M225" s="2">
        <f t="shared" si="32"/>
        <v>15.8688</v>
      </c>
      <c r="O225" s="2"/>
      <c r="P225" s="2"/>
      <c r="Q225" s="2"/>
      <c r="R225" s="2"/>
      <c r="S225" s="2"/>
      <c r="T225" s="2"/>
      <c r="U225" s="2"/>
      <c r="V225" s="8"/>
    </row>
    <row r="226" spans="1:22" x14ac:dyDescent="0.25">
      <c r="A226" s="2">
        <v>15.712200000000001</v>
      </c>
      <c r="B226" s="2">
        <v>0.95445225684741708</v>
      </c>
      <c r="C226" s="2"/>
      <c r="E226" s="2">
        <v>1.002282277531702</v>
      </c>
      <c r="F226" s="2">
        <f t="shared" si="28"/>
        <v>0.73523835260560333</v>
      </c>
      <c r="G226" s="7"/>
      <c r="H226" s="3">
        <f t="shared" si="26"/>
        <v>2.6041792478961102E-6</v>
      </c>
      <c r="I226" s="2">
        <f t="shared" si="27"/>
        <v>0.74214461717737135</v>
      </c>
      <c r="J226" s="5">
        <f t="shared" si="30"/>
        <v>41.662633755714154</v>
      </c>
      <c r="K226" s="5">
        <f t="shared" si="29"/>
        <v>63.978964117372946</v>
      </c>
      <c r="L226" s="2">
        <f t="shared" si="31"/>
        <v>0.10849696623932678</v>
      </c>
      <c r="M226" s="2">
        <f t="shared" si="32"/>
        <v>15.764400000000002</v>
      </c>
      <c r="O226" s="2"/>
      <c r="P226" s="2"/>
      <c r="Q226" s="2"/>
      <c r="R226" s="2"/>
      <c r="S226" s="2"/>
      <c r="T226" s="2"/>
      <c r="U226" s="2"/>
      <c r="V226" s="8"/>
    </row>
    <row r="227" spans="1:22" x14ac:dyDescent="0.25">
      <c r="A227" s="2">
        <v>15.607800000000001</v>
      </c>
      <c r="B227" s="2">
        <v>0.95327097889379986</v>
      </c>
      <c r="C227" s="2"/>
      <c r="E227" s="2">
        <v>1.0092945468782657</v>
      </c>
      <c r="F227" s="2">
        <f t="shared" si="28"/>
        <v>0.7110331410964611</v>
      </c>
      <c r="G227" s="7"/>
      <c r="H227" s="3">
        <f t="shared" si="26"/>
        <v>2.6041792478961102E-6</v>
      </c>
      <c r="I227" s="2">
        <f t="shared" si="27"/>
        <v>0.72313574685103221</v>
      </c>
      <c r="J227" s="5">
        <f t="shared" si="30"/>
        <v>78.23994536570514</v>
      </c>
      <c r="K227" s="5">
        <f t="shared" si="29"/>
        <v>95.500438554838723</v>
      </c>
      <c r="L227" s="2">
        <f t="shared" si="31"/>
        <v>0.20375084207789476</v>
      </c>
      <c r="M227" s="2">
        <f t="shared" si="32"/>
        <v>15.66</v>
      </c>
      <c r="O227" s="2"/>
      <c r="P227" s="2"/>
      <c r="Q227" s="2"/>
      <c r="R227" s="2"/>
      <c r="S227" s="2"/>
      <c r="T227" s="2"/>
      <c r="U227" s="2"/>
      <c r="V227" s="8"/>
    </row>
    <row r="228" spans="1:22" x14ac:dyDescent="0.25">
      <c r="A228" s="2">
        <v>15.503400000000003</v>
      </c>
      <c r="B228" s="2">
        <v>0.95057456166949161</v>
      </c>
      <c r="C228" s="2"/>
      <c r="E228" s="2">
        <v>1.0143149001776708</v>
      </c>
      <c r="F228" s="2">
        <f t="shared" si="28"/>
        <v>0.69411399650838879</v>
      </c>
      <c r="G228" s="7"/>
      <c r="H228" s="3">
        <f t="shared" si="26"/>
        <v>2.6041792478960658E-6</v>
      </c>
      <c r="I228" s="2">
        <f t="shared" si="27"/>
        <v>0.70257356880242494</v>
      </c>
      <c r="J228" s="5">
        <f t="shared" si="30"/>
        <v>143.64649881666554</v>
      </c>
      <c r="K228" s="5">
        <f t="shared" si="29"/>
        <v>125.83463099683119</v>
      </c>
      <c r="L228" s="2">
        <f t="shared" si="31"/>
        <v>0.37408123125128717</v>
      </c>
      <c r="M228" s="2">
        <f t="shared" si="32"/>
        <v>15.555600000000002</v>
      </c>
      <c r="O228" s="2"/>
      <c r="P228" s="2"/>
      <c r="Q228" s="2"/>
      <c r="R228" s="2"/>
      <c r="S228" s="2"/>
      <c r="T228" s="2"/>
      <c r="U228" s="2"/>
      <c r="V228" s="8"/>
    </row>
    <row r="229" spans="1:22" x14ac:dyDescent="0.25">
      <c r="A229" s="2">
        <v>15.399000000000003</v>
      </c>
      <c r="B229" s="2">
        <v>0.95258485055928854</v>
      </c>
      <c r="C229" s="2"/>
      <c r="E229" s="2">
        <v>1.0146725811372348</v>
      </c>
      <c r="F229" s="2">
        <f t="shared" si="28"/>
        <v>0.69292131931383982</v>
      </c>
      <c r="G229" s="7"/>
      <c r="H229" s="3">
        <f t="shared" si="26"/>
        <v>2.6041792478961102E-6</v>
      </c>
      <c r="I229" s="2">
        <f t="shared" si="27"/>
        <v>0.6935176579111143</v>
      </c>
      <c r="J229" s="5">
        <f t="shared" si="30"/>
        <v>183.93857393019044</v>
      </c>
      <c r="K229" s="5">
        <f t="shared" si="29"/>
        <v>154.88973719994533</v>
      </c>
      <c r="L229" s="2">
        <f t="shared" si="31"/>
        <v>0.47900901711660643</v>
      </c>
      <c r="M229" s="2">
        <f t="shared" si="32"/>
        <v>15.451200000000004</v>
      </c>
      <c r="O229" s="2"/>
      <c r="P229" s="2"/>
      <c r="Q229" s="2"/>
      <c r="R229" s="2"/>
      <c r="S229" s="2"/>
      <c r="T229" s="2"/>
      <c r="U229" s="2"/>
      <c r="V229" s="8"/>
    </row>
    <row r="230" spans="1:22" x14ac:dyDescent="0.25">
      <c r="A230" s="2">
        <v>15.294600000000003</v>
      </c>
      <c r="B230" s="2">
        <v>0.95474338794006264</v>
      </c>
      <c r="C230" s="2"/>
      <c r="E230" s="2">
        <v>1.0140385314434521</v>
      </c>
      <c r="F230" s="2">
        <f t="shared" si="28"/>
        <v>0.6950366907008545</v>
      </c>
      <c r="G230" s="7"/>
      <c r="H230" s="3">
        <f t="shared" si="26"/>
        <v>2.6041792478961102E-6</v>
      </c>
      <c r="I230" s="2">
        <f t="shared" si="27"/>
        <v>0.69397900500734711</v>
      </c>
      <c r="J230" s="5">
        <f t="shared" si="30"/>
        <v>181.68550311588066</v>
      </c>
      <c r="K230" s="5">
        <f t="shared" si="29"/>
        <v>179.63566446952899</v>
      </c>
      <c r="L230" s="2">
        <f t="shared" si="31"/>
        <v>0.47314161685794048</v>
      </c>
      <c r="M230" s="2">
        <f t="shared" si="32"/>
        <v>15.346800000000002</v>
      </c>
      <c r="O230" s="2"/>
      <c r="P230" s="2"/>
      <c r="Q230" s="2"/>
      <c r="R230" s="2"/>
      <c r="S230" s="2"/>
      <c r="T230" s="2"/>
      <c r="U230" s="2"/>
      <c r="V230" s="8"/>
    </row>
    <row r="231" spans="1:22" x14ac:dyDescent="0.25">
      <c r="A231" s="2">
        <v>15.190200000000003</v>
      </c>
      <c r="B231" s="2">
        <v>0.95357797511651732</v>
      </c>
      <c r="C231" s="2"/>
      <c r="E231" s="2">
        <v>1.0153147038717636</v>
      </c>
      <c r="F231" s="2">
        <f t="shared" si="28"/>
        <v>0.69078438291928856</v>
      </c>
      <c r="G231" s="7"/>
      <c r="H231" s="3">
        <f t="shared" ref="H231:H251" si="33">((PI()*$E$2)*(A230-A231))/(1000^2)</f>
        <v>2.6041792478961102E-6</v>
      </c>
      <c r="I231" s="2">
        <f t="shared" ref="I231:I251" si="34">AVERAGE(F230:F231)</f>
        <v>0.69291053681007153</v>
      </c>
      <c r="J231" s="5">
        <f t="shared" si="30"/>
        <v>186.93816477128485</v>
      </c>
      <c r="K231" s="5">
        <f t="shared" si="29"/>
        <v>186.91997083671575</v>
      </c>
      <c r="L231" s="2">
        <f t="shared" si="31"/>
        <v>0.48682048933716365</v>
      </c>
      <c r="M231" s="2">
        <f t="shared" si="32"/>
        <v>15.242400000000004</v>
      </c>
      <c r="O231" s="2"/>
      <c r="P231" s="2"/>
      <c r="Q231" s="2"/>
      <c r="R231" s="2"/>
      <c r="S231" s="2"/>
      <c r="T231" s="2"/>
      <c r="U231" s="2"/>
      <c r="V231" s="8"/>
    </row>
    <row r="232" spans="1:22" x14ac:dyDescent="0.25">
      <c r="A232" s="2">
        <v>15.085800000000003</v>
      </c>
      <c r="B232" s="2">
        <v>0.95615860251419471</v>
      </c>
      <c r="C232" s="2"/>
      <c r="E232" s="2">
        <v>1.0157977110144354</v>
      </c>
      <c r="F232" s="2">
        <f t="shared" si="28"/>
        <v>0.6891805195860724</v>
      </c>
      <c r="G232" s="7"/>
      <c r="H232" s="3">
        <f t="shared" si="33"/>
        <v>2.6041792478961102E-6</v>
      </c>
      <c r="I232" s="2">
        <f t="shared" si="34"/>
        <v>0.68998245125268043</v>
      </c>
      <c r="J232" s="5">
        <f t="shared" si="30"/>
        <v>201.96958171362337</v>
      </c>
      <c r="K232" s="5">
        <f t="shared" si="29"/>
        <v>175.52719411205112</v>
      </c>
      <c r="L232" s="2">
        <f t="shared" si="31"/>
        <v>0.52596499340487568</v>
      </c>
      <c r="M232" s="2">
        <f t="shared" si="32"/>
        <v>15.138000000000002</v>
      </c>
      <c r="O232" s="2"/>
      <c r="P232" s="2"/>
      <c r="Q232" s="2"/>
      <c r="R232" s="2"/>
      <c r="S232" s="2"/>
      <c r="T232" s="2"/>
      <c r="U232" s="2"/>
      <c r="V232" s="8"/>
    </row>
    <row r="233" spans="1:22" x14ac:dyDescent="0.25">
      <c r="A233" s="2">
        <v>14.981400000000002</v>
      </c>
      <c r="B233" s="2">
        <v>0.95746262174049779</v>
      </c>
      <c r="C233" s="2"/>
      <c r="E233" s="2">
        <v>1.0127220827542809</v>
      </c>
      <c r="F233" s="2">
        <f t="shared" si="28"/>
        <v>0.69944565005696235</v>
      </c>
      <c r="G233" s="7"/>
      <c r="H233" s="3">
        <f t="shared" si="33"/>
        <v>2.6041792478961102E-6</v>
      </c>
      <c r="I233" s="2">
        <f t="shared" si="34"/>
        <v>0.69431308482151732</v>
      </c>
      <c r="J233" s="5">
        <f t="shared" si="30"/>
        <v>180.06803065259939</v>
      </c>
      <c r="K233" s="5">
        <f t="shared" si="29"/>
        <v>164.54846679052099</v>
      </c>
      <c r="L233" s="2">
        <f t="shared" si="31"/>
        <v>0.46892942863501996</v>
      </c>
      <c r="M233" s="2">
        <f t="shared" si="32"/>
        <v>15.033600000000003</v>
      </c>
      <c r="O233" s="2"/>
      <c r="P233" s="2"/>
      <c r="Q233" s="2"/>
      <c r="R233" s="2"/>
      <c r="S233" s="2"/>
      <c r="T233" s="2"/>
      <c r="U233" s="2"/>
      <c r="V233" s="8"/>
    </row>
    <row r="234" spans="1:22" x14ac:dyDescent="0.25">
      <c r="A234" s="2">
        <v>14.877000000000002</v>
      </c>
      <c r="B234" s="2">
        <v>0.95775985618452519</v>
      </c>
      <c r="C234" s="2"/>
      <c r="E234" s="2">
        <v>1.0082979806384851</v>
      </c>
      <c r="F234" s="2">
        <f t="shared" si="28"/>
        <v>0.71443191860958044</v>
      </c>
      <c r="G234" s="7"/>
      <c r="H234" s="3">
        <f t="shared" si="33"/>
        <v>2.6041792478961102E-6</v>
      </c>
      <c r="I234" s="2">
        <f t="shared" si="34"/>
        <v>0.7069387843332714</v>
      </c>
      <c r="J234" s="5">
        <f t="shared" si="30"/>
        <v>126.97469030686722</v>
      </c>
      <c r="K234" s="5">
        <f t="shared" si="29"/>
        <v>182.22075510973781</v>
      </c>
      <c r="L234" s="2">
        <f t="shared" si="31"/>
        <v>0.33066485350517899</v>
      </c>
      <c r="M234" s="2">
        <f t="shared" si="32"/>
        <v>14.929200000000002</v>
      </c>
      <c r="O234" s="2"/>
      <c r="P234" s="2"/>
      <c r="Q234" s="2"/>
      <c r="R234" s="2"/>
      <c r="S234" s="2"/>
      <c r="T234" s="2"/>
      <c r="U234" s="2"/>
      <c r="V234" s="8"/>
    </row>
    <row r="235" spans="1:22" x14ac:dyDescent="0.25">
      <c r="A235" s="2">
        <v>14.772600000000002</v>
      </c>
      <c r="B235" s="2">
        <v>0.96036905547851004</v>
      </c>
      <c r="C235" s="2"/>
      <c r="E235" s="2">
        <v>1.0126920685066607</v>
      </c>
      <c r="F235" s="2">
        <f t="shared" si="28"/>
        <v>0.69954643888516532</v>
      </c>
      <c r="G235" s="7"/>
      <c r="H235" s="3">
        <f t="shared" si="33"/>
        <v>2.6041792478961102E-6</v>
      </c>
      <c r="I235" s="2">
        <f t="shared" si="34"/>
        <v>0.70698917874737288</v>
      </c>
      <c r="J235" s="5">
        <f t="shared" si="30"/>
        <v>126.79186650823013</v>
      </c>
      <c r="K235" s="5">
        <f t="shared" si="29"/>
        <v>253.80718994975445</v>
      </c>
      <c r="L235" s="2">
        <f t="shared" si="31"/>
        <v>0.33018874756274674</v>
      </c>
      <c r="M235" s="2">
        <f t="shared" si="32"/>
        <v>14.824800000000003</v>
      </c>
      <c r="O235" s="2"/>
      <c r="P235" s="2"/>
      <c r="Q235" s="2"/>
      <c r="R235" s="2"/>
      <c r="S235" s="2"/>
      <c r="T235" s="2"/>
      <c r="U235" s="2"/>
      <c r="V235" s="8"/>
    </row>
    <row r="236" spans="1:22" x14ac:dyDescent="0.25">
      <c r="A236" s="2">
        <v>14.668200000000002</v>
      </c>
      <c r="B236" s="2">
        <v>0.96154855434639463</v>
      </c>
      <c r="C236" s="2"/>
      <c r="E236" s="2">
        <v>1.0259678810584045</v>
      </c>
      <c r="F236" s="2">
        <f t="shared" si="28"/>
        <v>0.65610170426700964</v>
      </c>
      <c r="G236" s="7"/>
      <c r="H236" s="3">
        <f t="shared" si="33"/>
        <v>2.6041792478961102E-6</v>
      </c>
      <c r="I236" s="2">
        <f t="shared" si="34"/>
        <v>0.67782407157608748</v>
      </c>
      <c r="J236" s="5">
        <f t="shared" si="30"/>
        <v>275.29960636736882</v>
      </c>
      <c r="K236" s="5">
        <f t="shared" si="29"/>
        <v>357.89333780059258</v>
      </c>
      <c r="L236" s="2">
        <f t="shared" si="31"/>
        <v>0.71692952185586978</v>
      </c>
      <c r="M236" s="2">
        <f t="shared" si="32"/>
        <v>14.720400000000001</v>
      </c>
      <c r="O236" s="2"/>
      <c r="P236" s="2"/>
      <c r="Q236" s="2"/>
      <c r="R236" s="2"/>
      <c r="S236" s="2"/>
      <c r="T236" s="2"/>
      <c r="U236" s="2"/>
      <c r="V236" s="8"/>
    </row>
    <row r="237" spans="1:22" x14ac:dyDescent="0.25">
      <c r="A237" s="2">
        <v>14.563800000000002</v>
      </c>
      <c r="B237" s="2">
        <v>0.96197056246951773</v>
      </c>
      <c r="C237" s="2"/>
      <c r="E237" s="2">
        <v>1.0316316520991582</v>
      </c>
      <c r="F237" s="2">
        <f t="shared" si="28"/>
        <v>0.63823513389456854</v>
      </c>
      <c r="G237" s="7"/>
      <c r="H237" s="3">
        <f t="shared" si="33"/>
        <v>2.6041792478961102E-6</v>
      </c>
      <c r="I237" s="2">
        <f t="shared" si="34"/>
        <v>0.64716841908078915</v>
      </c>
      <c r="J237" s="5">
        <f t="shared" si="30"/>
        <v>559.90175591370678</v>
      </c>
      <c r="K237" s="5">
        <f t="shared" si="29"/>
        <v>485.83997402226885</v>
      </c>
      <c r="L237" s="2">
        <f t="shared" si="31"/>
        <v>1.4580845336110684</v>
      </c>
      <c r="M237" s="2">
        <f t="shared" si="32"/>
        <v>14.616000000000003</v>
      </c>
      <c r="O237" s="2"/>
      <c r="P237" s="2"/>
      <c r="Q237" s="2"/>
      <c r="R237" s="2"/>
      <c r="S237" s="2"/>
      <c r="T237" s="2"/>
      <c r="U237" s="2"/>
      <c r="V237" s="8"/>
    </row>
    <row r="238" spans="1:22" x14ac:dyDescent="0.25">
      <c r="A238" s="2">
        <v>14.459400000000002</v>
      </c>
      <c r="B238" s="2">
        <v>0.96095207959953333</v>
      </c>
      <c r="C238" s="2"/>
      <c r="E238" s="2">
        <v>1.0326668393264335</v>
      </c>
      <c r="F238" s="2">
        <f t="shared" si="28"/>
        <v>0.63501114247317336</v>
      </c>
      <c r="G238" s="7"/>
      <c r="H238" s="3">
        <f t="shared" si="33"/>
        <v>2.6041792478961102E-6</v>
      </c>
      <c r="I238" s="2">
        <f t="shared" si="34"/>
        <v>0.63662313818387095</v>
      </c>
      <c r="J238" s="5">
        <f t="shared" si="30"/>
        <v>700.49876990679002</v>
      </c>
      <c r="K238" s="5">
        <f t="shared" si="29"/>
        <v>657.68617076597957</v>
      </c>
      <c r="L238" s="2">
        <f t="shared" si="31"/>
        <v>1.8242243597680148</v>
      </c>
      <c r="M238" s="2">
        <f t="shared" si="32"/>
        <v>14.511600000000001</v>
      </c>
      <c r="O238" s="2"/>
      <c r="P238" s="2"/>
      <c r="Q238" s="2"/>
      <c r="R238" s="2"/>
      <c r="S238" s="2"/>
      <c r="T238" s="2"/>
      <c r="U238" s="2"/>
      <c r="V238" s="8"/>
    </row>
    <row r="239" spans="1:22" x14ac:dyDescent="0.25">
      <c r="A239" s="2">
        <v>14.355000000000002</v>
      </c>
      <c r="B239" s="2">
        <v>0.95996963072553465</v>
      </c>
      <c r="C239" s="2"/>
      <c r="E239" s="2">
        <v>1.0344519544115127</v>
      </c>
      <c r="F239" s="2">
        <f t="shared" si="28"/>
        <v>0.62948124923090298</v>
      </c>
      <c r="G239" s="7"/>
      <c r="H239" s="3">
        <f t="shared" si="33"/>
        <v>2.6041792478961102E-6</v>
      </c>
      <c r="I239" s="2">
        <f t="shared" si="34"/>
        <v>0.63224619585203823</v>
      </c>
      <c r="J239" s="5">
        <f t="shared" si="30"/>
        <v>766.70787141524863</v>
      </c>
      <c r="K239" s="5">
        <f t="shared" si="29"/>
        <v>859.4263521654932</v>
      </c>
      <c r="L239" s="2">
        <f t="shared" si="31"/>
        <v>1.9966447279381898</v>
      </c>
      <c r="M239" s="2">
        <f t="shared" si="32"/>
        <v>14.407200000000003</v>
      </c>
      <c r="O239" s="2"/>
      <c r="P239" s="2"/>
      <c r="Q239" s="2"/>
      <c r="R239" s="2"/>
      <c r="S239" s="2"/>
      <c r="T239" s="2"/>
      <c r="U239" s="2"/>
      <c r="V239" s="8"/>
    </row>
    <row r="240" spans="1:22" x14ac:dyDescent="0.25">
      <c r="A240" s="2">
        <v>14.250600000000002</v>
      </c>
      <c r="B240" s="2">
        <v>0.95975537470151817</v>
      </c>
      <c r="C240" s="2"/>
      <c r="E240" s="2">
        <v>1.0408924683217256</v>
      </c>
      <c r="F240" s="2">
        <f t="shared" si="28"/>
        <v>0.60983682713582554</v>
      </c>
      <c r="G240" s="7"/>
      <c r="H240" s="3">
        <f t="shared" si="33"/>
        <v>2.6041792478961102E-6</v>
      </c>
      <c r="I240" s="2">
        <f t="shared" si="34"/>
        <v>0.61965903818336421</v>
      </c>
      <c r="J240" s="5">
        <f t="shared" si="30"/>
        <v>986.02285022678359</v>
      </c>
      <c r="K240" s="5">
        <f t="shared" si="29"/>
        <v>1031.7109893490813</v>
      </c>
      <c r="L240" s="2">
        <f t="shared" si="31"/>
        <v>2.567780244511964</v>
      </c>
      <c r="M240" s="2">
        <f t="shared" si="32"/>
        <v>14.302800000000001</v>
      </c>
      <c r="O240" s="2"/>
      <c r="P240" s="2"/>
      <c r="Q240" s="2"/>
      <c r="R240" s="2"/>
      <c r="S240" s="2"/>
      <c r="T240" s="2"/>
      <c r="U240" s="2"/>
      <c r="V240" s="8"/>
    </row>
    <row r="241" spans="1:22" x14ac:dyDescent="0.25">
      <c r="A241" s="2">
        <v>14.146200000000002</v>
      </c>
      <c r="B241" s="2">
        <v>0.96088631865497354</v>
      </c>
      <c r="C241" s="2"/>
      <c r="E241" s="2">
        <v>1.0435864083070143</v>
      </c>
      <c r="F241" s="2">
        <f t="shared" si="28"/>
        <v>0.60175959684797509</v>
      </c>
      <c r="G241" s="7"/>
      <c r="H241" s="3">
        <f t="shared" si="33"/>
        <v>2.6041792478961102E-6</v>
      </c>
      <c r="I241" s="2">
        <f t="shared" si="34"/>
        <v>0.60579821199190031</v>
      </c>
      <c r="J241" s="5">
        <f t="shared" si="30"/>
        <v>1284.0005133649361</v>
      </c>
      <c r="K241" s="5">
        <f t="shared" si="29"/>
        <v>1182.8350448556039</v>
      </c>
      <c r="L241" s="2">
        <f t="shared" si="31"/>
        <v>3.3437674911929185</v>
      </c>
      <c r="M241" s="2">
        <f t="shared" si="32"/>
        <v>14.198400000000003</v>
      </c>
      <c r="O241" s="2"/>
      <c r="P241" s="2"/>
      <c r="Q241" s="2"/>
      <c r="R241" s="2"/>
      <c r="S241" s="2"/>
      <c r="T241" s="2"/>
      <c r="U241" s="2"/>
      <c r="V241" s="8"/>
    </row>
    <row r="242" spans="1:22" x14ac:dyDescent="0.25">
      <c r="A242" s="2">
        <v>14.041800000000002</v>
      </c>
      <c r="B242" s="2">
        <v>0.96344439257407899</v>
      </c>
      <c r="C242" s="2"/>
      <c r="E242" s="2">
        <v>1.0445798100832813</v>
      </c>
      <c r="F242" s="2">
        <f t="shared" si="28"/>
        <v>0.59880147995351329</v>
      </c>
      <c r="G242" s="7"/>
      <c r="H242" s="3">
        <f t="shared" si="33"/>
        <v>2.6041792478961102E-6</v>
      </c>
      <c r="I242" s="2">
        <f t="shared" si="34"/>
        <v>0.60028053840074413</v>
      </c>
      <c r="J242" s="5">
        <f t="shared" si="30"/>
        <v>1421.3249418316484</v>
      </c>
      <c r="K242" s="5">
        <f t="shared" si="29"/>
        <v>1317.0388542286328</v>
      </c>
      <c r="L242" s="2">
        <f t="shared" si="31"/>
        <v>3.7013849180351248</v>
      </c>
      <c r="M242" s="2">
        <f t="shared" si="32"/>
        <v>14.094000000000001</v>
      </c>
      <c r="O242" s="2"/>
      <c r="P242" s="2"/>
      <c r="Q242" s="2"/>
      <c r="R242" s="2"/>
      <c r="S242" s="2"/>
      <c r="T242" s="2"/>
      <c r="U242" s="2"/>
      <c r="V242" s="8"/>
    </row>
    <row r="243" spans="1:22" x14ac:dyDescent="0.25">
      <c r="A243" s="2">
        <v>13.937400000000002</v>
      </c>
      <c r="B243" s="2">
        <v>0.9647177216298447</v>
      </c>
      <c r="C243" s="2"/>
      <c r="E243" s="2">
        <v>1.04447870021698</v>
      </c>
      <c r="F243" s="2">
        <f t="shared" si="28"/>
        <v>0.59910206235568053</v>
      </c>
      <c r="G243" s="7"/>
      <c r="H243" s="3">
        <f t="shared" si="33"/>
        <v>2.6041792478961102E-6</v>
      </c>
      <c r="I243" s="2">
        <f t="shared" si="34"/>
        <v>0.59895177115459686</v>
      </c>
      <c r="J243" s="5">
        <f t="shared" si="30"/>
        <v>1456.1190474394025</v>
      </c>
      <c r="K243" s="5">
        <f t="shared" si="29"/>
        <v>1386.3258512105926</v>
      </c>
      <c r="L243" s="2">
        <f t="shared" si="31"/>
        <v>3.7919950058079439</v>
      </c>
      <c r="M243" s="2">
        <f t="shared" si="32"/>
        <v>13.989600000000003</v>
      </c>
      <c r="O243" s="2"/>
      <c r="P243" s="2"/>
      <c r="Q243" s="2"/>
      <c r="R243" s="2"/>
      <c r="S243" s="2"/>
      <c r="T243" s="2"/>
      <c r="U243" s="2"/>
      <c r="V243" s="8"/>
    </row>
    <row r="244" spans="1:22" x14ac:dyDescent="0.25">
      <c r="A244" s="2">
        <v>13.833000000000002</v>
      </c>
      <c r="B244" s="2">
        <v>0.96569509780841956</v>
      </c>
      <c r="C244" s="2"/>
      <c r="E244" s="2">
        <v>1.0441097895428999</v>
      </c>
      <c r="F244" s="2">
        <f t="shared" si="28"/>
        <v>0.60019972904068486</v>
      </c>
      <c r="G244" s="7"/>
      <c r="H244" s="3">
        <f t="shared" si="33"/>
        <v>2.6041792478961102E-6</v>
      </c>
      <c r="I244" s="2">
        <f t="shared" si="34"/>
        <v>0.59965089569818275</v>
      </c>
      <c r="J244" s="5">
        <f t="shared" si="30"/>
        <v>1437.7269182803932</v>
      </c>
      <c r="K244" s="5">
        <f t="shared" si="29"/>
        <v>1373.0802122718869</v>
      </c>
      <c r="L244" s="2">
        <f t="shared" si="31"/>
        <v>3.7440986047274265</v>
      </c>
      <c r="M244" s="2">
        <f t="shared" si="32"/>
        <v>13.885200000000001</v>
      </c>
      <c r="O244" s="2"/>
      <c r="P244" s="2"/>
      <c r="Q244" s="2"/>
      <c r="R244" s="2"/>
      <c r="S244" s="2"/>
      <c r="T244" s="2"/>
      <c r="U244" s="2"/>
      <c r="V244" s="8"/>
    </row>
    <row r="245" spans="1:22" x14ac:dyDescent="0.25">
      <c r="A245" s="2">
        <v>13.728600000000002</v>
      </c>
      <c r="B245" s="2">
        <v>0.96568301152850078</v>
      </c>
      <c r="C245" s="2"/>
      <c r="E245" s="2">
        <v>1.0417031693614236</v>
      </c>
      <c r="F245" s="2">
        <f t="shared" si="28"/>
        <v>0.60739755850624744</v>
      </c>
      <c r="G245" s="7"/>
      <c r="H245" s="3">
        <f t="shared" si="33"/>
        <v>2.6041792478961102E-6</v>
      </c>
      <c r="I245" s="2">
        <f t="shared" si="34"/>
        <v>0.60379864377346615</v>
      </c>
      <c r="J245" s="5">
        <f t="shared" si="30"/>
        <v>1332.457835136584</v>
      </c>
      <c r="K245" s="5">
        <f t="shared" si="29"/>
        <v>1374.2932308475727</v>
      </c>
      <c r="L245" s="2">
        <f t="shared" si="31"/>
        <v>3.4699590429592684</v>
      </c>
      <c r="M245" s="2">
        <f t="shared" si="32"/>
        <v>13.780800000000003</v>
      </c>
      <c r="O245" s="2"/>
      <c r="P245" s="2"/>
      <c r="Q245" s="2"/>
      <c r="R245" s="2"/>
      <c r="S245" s="2"/>
      <c r="T245" s="2"/>
      <c r="U245" s="2"/>
      <c r="V245" s="8"/>
    </row>
    <row r="246" spans="1:22" x14ac:dyDescent="0.25">
      <c r="A246" s="2">
        <v>13.624200000000002</v>
      </c>
      <c r="B246" s="2">
        <v>0.96626653721265021</v>
      </c>
      <c r="C246" s="2"/>
      <c r="E246" s="2">
        <v>1.0408820522459818</v>
      </c>
      <c r="F246" s="2">
        <f t="shared" si="28"/>
        <v>0.60986821554794868</v>
      </c>
      <c r="G246" s="7"/>
      <c r="H246" s="3">
        <f t="shared" si="33"/>
        <v>2.6041792478961102E-6</v>
      </c>
      <c r="I246" s="2">
        <f t="shared" si="34"/>
        <v>0.60863288702709806</v>
      </c>
      <c r="J246" s="5">
        <f t="shared" si="30"/>
        <v>1217.772318671407</v>
      </c>
      <c r="K246" s="5">
        <f t="shared" si="29"/>
        <v>1466.4780643318491</v>
      </c>
      <c r="L246" s="2">
        <f t="shared" si="31"/>
        <v>3.1712974009464068</v>
      </c>
      <c r="M246" s="2">
        <f t="shared" si="32"/>
        <v>13.676400000000001</v>
      </c>
      <c r="O246" s="2"/>
      <c r="P246" s="2"/>
      <c r="Q246" s="2"/>
      <c r="R246" s="2"/>
      <c r="S246" s="2"/>
      <c r="T246" s="2"/>
      <c r="U246" s="2"/>
      <c r="V246" s="8"/>
    </row>
    <row r="247" spans="1:22" x14ac:dyDescent="0.25">
      <c r="A247" s="2">
        <v>13.519800000000002</v>
      </c>
      <c r="B247" s="2">
        <v>0.96987238883002713</v>
      </c>
      <c r="C247" s="2"/>
      <c r="E247" s="2">
        <v>1.0474805691805447</v>
      </c>
      <c r="F247" s="2">
        <f t="shared" si="28"/>
        <v>0.59022583331828615</v>
      </c>
      <c r="G247" s="7"/>
      <c r="H247" s="3">
        <f t="shared" si="33"/>
        <v>2.6041792478961102E-6</v>
      </c>
      <c r="I247" s="2">
        <f t="shared" si="34"/>
        <v>0.60004702443311742</v>
      </c>
      <c r="J247" s="5">
        <f t="shared" si="30"/>
        <v>1427.3900347100773</v>
      </c>
      <c r="K247" s="5">
        <f t="shared" si="29"/>
        <v>1628.9381885014641</v>
      </c>
      <c r="L247" s="2">
        <f t="shared" si="31"/>
        <v>3.7171795070456919</v>
      </c>
      <c r="M247" s="2">
        <f t="shared" si="32"/>
        <v>13.572000000000003</v>
      </c>
      <c r="O247" s="2"/>
      <c r="P247" s="2"/>
      <c r="Q247" s="2"/>
      <c r="R247" s="2"/>
      <c r="S247" s="2"/>
      <c r="T247" s="2"/>
      <c r="U247" s="2"/>
      <c r="V247" s="8"/>
    </row>
    <row r="248" spans="1:22" x14ac:dyDescent="0.25">
      <c r="A248" s="2">
        <v>13.415400000000002</v>
      </c>
      <c r="B248" s="2">
        <v>0.97054784828972551</v>
      </c>
      <c r="C248" s="2"/>
      <c r="E248" s="2">
        <v>1.0521533897171713</v>
      </c>
      <c r="F248" s="2">
        <f t="shared" si="28"/>
        <v>0.57660296310153714</v>
      </c>
      <c r="G248" s="7"/>
      <c r="H248" s="3">
        <f t="shared" si="33"/>
        <v>2.6041792478961102E-6</v>
      </c>
      <c r="I248" s="2">
        <f t="shared" si="34"/>
        <v>0.58341439820991159</v>
      </c>
      <c r="J248" s="5">
        <f t="shared" si="30"/>
        <v>1917.0432148607836</v>
      </c>
      <c r="K248" s="5">
        <f t="shared" si="29"/>
        <v>1871.0502140751064</v>
      </c>
      <c r="L248" s="2">
        <f t="shared" si="31"/>
        <v>4.9923241574604962</v>
      </c>
      <c r="M248" s="2">
        <f t="shared" si="32"/>
        <v>13.467600000000001</v>
      </c>
      <c r="O248" s="2"/>
      <c r="P248" s="2"/>
      <c r="Q248" s="2"/>
      <c r="R248" s="2"/>
      <c r="S248" s="2"/>
      <c r="T248" s="2"/>
      <c r="U248" s="2"/>
      <c r="V248" s="8"/>
    </row>
    <row r="249" spans="1:22" x14ac:dyDescent="0.25">
      <c r="A249" s="2">
        <v>13.311000000000002</v>
      </c>
      <c r="B249" s="2">
        <v>0.97262781988571478</v>
      </c>
      <c r="C249" s="2"/>
      <c r="E249" s="2">
        <v>1.0539654836669206</v>
      </c>
      <c r="F249" s="2">
        <f t="shared" si="28"/>
        <v>0.57138262129390016</v>
      </c>
      <c r="G249" s="7"/>
      <c r="H249" s="3">
        <f t="shared" si="33"/>
        <v>2.6041792478961102E-6</v>
      </c>
      <c r="I249" s="2">
        <f t="shared" si="34"/>
        <v>0.57399279219771859</v>
      </c>
      <c r="J249" s="5">
        <f t="shared" si="30"/>
        <v>2250.0275391284686</v>
      </c>
      <c r="K249" s="5">
        <f t="shared" si="29"/>
        <v>2228.5816047315939</v>
      </c>
      <c r="L249" s="2">
        <f t="shared" si="31"/>
        <v>5.8594750245931104</v>
      </c>
      <c r="M249" s="2">
        <f t="shared" si="32"/>
        <v>13.363200000000003</v>
      </c>
      <c r="O249" s="2"/>
      <c r="P249" s="2"/>
      <c r="Q249" s="2"/>
      <c r="R249" s="2"/>
      <c r="S249" s="2"/>
      <c r="T249" s="2"/>
      <c r="U249" s="2"/>
      <c r="V249" s="8"/>
    </row>
    <row r="250" spans="1:22" x14ac:dyDescent="0.25">
      <c r="A250" s="2">
        <v>13.206600000000002</v>
      </c>
      <c r="B250" s="2">
        <v>0.97219838629597799</v>
      </c>
      <c r="C250" s="2"/>
      <c r="E250" s="2">
        <v>1.0573170216051613</v>
      </c>
      <c r="F250" s="2">
        <f t="shared" si="28"/>
        <v>0.56181784433467186</v>
      </c>
      <c r="G250" s="7"/>
      <c r="H250" s="3">
        <f t="shared" si="33"/>
        <v>2.6041792478961102E-6</v>
      </c>
      <c r="I250" s="2">
        <f t="shared" si="34"/>
        <v>0.56660023281428606</v>
      </c>
      <c r="J250" s="5">
        <f t="shared" si="30"/>
        <v>2543.0179630047951</v>
      </c>
      <c r="K250" s="5">
        <f t="shared" si="29"/>
        <v>2428.8794972369733</v>
      </c>
      <c r="L250" s="2">
        <f t="shared" si="31"/>
        <v>6.6224746062841255</v>
      </c>
      <c r="M250" s="2">
        <f t="shared" si="32"/>
        <v>13.258800000000001</v>
      </c>
      <c r="O250" s="2"/>
      <c r="P250" s="2"/>
      <c r="Q250" s="2"/>
      <c r="R250" s="2"/>
      <c r="S250" s="2"/>
      <c r="T250" s="2"/>
      <c r="U250" s="2"/>
      <c r="V250" s="8"/>
    </row>
    <row r="251" spans="1:22" x14ac:dyDescent="0.25">
      <c r="A251" s="2">
        <v>13.102200000000002</v>
      </c>
      <c r="B251" s="2">
        <v>0.96926006789125696</v>
      </c>
      <c r="C251" s="2"/>
      <c r="E251" s="2">
        <v>1.0612817316870811</v>
      </c>
      <c r="F251" s="2">
        <f t="shared" si="28"/>
        <v>0.55065227424064589</v>
      </c>
      <c r="G251" s="7"/>
      <c r="H251" s="3">
        <f t="shared" si="33"/>
        <v>2.6041792478961102E-6</v>
      </c>
      <c r="I251" s="2">
        <f t="shared" si="34"/>
        <v>0.55623505928765882</v>
      </c>
      <c r="J251" s="5">
        <f t="shared" si="30"/>
        <v>3005.4292719538453</v>
      </c>
      <c r="K251" s="5">
        <f t="shared" si="29"/>
        <v>2599.4915913623695</v>
      </c>
      <c r="L251" s="2">
        <f t="shared" si="31"/>
        <v>7.8266765410417198</v>
      </c>
      <c r="M251" s="2">
        <f t="shared" si="32"/>
        <v>13.154400000000003</v>
      </c>
      <c r="O251" s="2"/>
      <c r="P251" s="2"/>
      <c r="Q251" s="2"/>
      <c r="R251" s="2"/>
      <c r="S251" s="2"/>
      <c r="T251" s="2"/>
      <c r="U251" s="2"/>
      <c r="V251" s="8"/>
    </row>
    <row r="252" spans="1:22" x14ac:dyDescent="0.25">
      <c r="O252" s="2"/>
      <c r="P252" s="2"/>
      <c r="V252" s="2"/>
    </row>
  </sheetData>
  <mergeCells count="2">
    <mergeCell ref="B5:D6"/>
    <mergeCell ref="E5:G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U256"/>
  <sheetViews>
    <sheetView workbookViewId="0">
      <selection activeCell="O13" sqref="O13"/>
    </sheetView>
  </sheetViews>
  <sheetFormatPr baseColWidth="10" defaultColWidth="9.140625" defaultRowHeight="15" x14ac:dyDescent="0.25"/>
  <cols>
    <col min="1" max="1" width="11.7109375" bestFit="1" customWidth="1"/>
    <col min="2" max="2" width="12.28515625" customWidth="1"/>
    <col min="3" max="3" width="9" customWidth="1"/>
    <col min="5" max="5" width="11.85546875" bestFit="1" customWidth="1"/>
    <col min="8" max="8" width="14.5703125" bestFit="1" customWidth="1"/>
    <col min="10" max="10" width="10.85546875" bestFit="1" customWidth="1"/>
    <col min="11" max="11" width="12.28515625" bestFit="1" customWidth="1"/>
    <col min="12" max="12" width="20.28515625" bestFit="1" customWidth="1"/>
    <col min="13" max="13" width="13.28515625" bestFit="1" customWidth="1"/>
    <col min="15" max="15" width="26" bestFit="1" customWidth="1"/>
    <col min="16" max="16" width="10.7109375" customWidth="1"/>
    <col min="17" max="17" width="15" bestFit="1" customWidth="1"/>
    <col min="18" max="18" width="15" customWidth="1"/>
    <col min="19" max="21" width="10.7109375" customWidth="1"/>
  </cols>
  <sheetData>
    <row r="1" spans="1:21" x14ac:dyDescent="0.25">
      <c r="B1" t="s">
        <v>0</v>
      </c>
      <c r="E1" s="2">
        <v>2.010272353747935</v>
      </c>
      <c r="F1" t="s">
        <v>7</v>
      </c>
      <c r="H1" s="1"/>
      <c r="L1" t="s">
        <v>17</v>
      </c>
      <c r="M1" t="s">
        <v>18</v>
      </c>
    </row>
    <row r="2" spans="1:21" x14ac:dyDescent="0.25">
      <c r="B2" t="s">
        <v>5</v>
      </c>
      <c r="E2">
        <v>6.2839999999999998</v>
      </c>
      <c r="F2" t="s">
        <v>6</v>
      </c>
      <c r="H2" s="1"/>
      <c r="L2" t="s">
        <v>15</v>
      </c>
      <c r="M2" t="s">
        <v>16</v>
      </c>
    </row>
    <row r="3" spans="1:21" x14ac:dyDescent="0.25">
      <c r="I3" t="s">
        <v>23</v>
      </c>
      <c r="L3" s="2">
        <f>SUM(L85:L98)</f>
        <v>194.83351368833178</v>
      </c>
      <c r="M3" s="2">
        <v>2</v>
      </c>
      <c r="N3">
        <f>M3/L3</f>
        <v>1.0265174415523444E-2</v>
      </c>
    </row>
    <row r="4" spans="1:21" x14ac:dyDescent="0.25">
      <c r="F4" s="2"/>
      <c r="L4" s="2"/>
    </row>
    <row r="5" spans="1:21" ht="15" customHeight="1" x14ac:dyDescent="0.25">
      <c r="B5" s="10" t="s">
        <v>21</v>
      </c>
      <c r="C5" s="10"/>
      <c r="D5" s="10"/>
      <c r="E5" s="11" t="s">
        <v>22</v>
      </c>
      <c r="F5" s="11"/>
      <c r="G5" s="11"/>
    </row>
    <row r="6" spans="1:21" x14ac:dyDescent="0.25">
      <c r="B6" s="10"/>
      <c r="C6" s="10"/>
      <c r="D6" s="10"/>
      <c r="E6" s="11"/>
      <c r="F6" s="11"/>
      <c r="G6" s="11"/>
      <c r="J6" t="s">
        <v>13</v>
      </c>
    </row>
    <row r="7" spans="1:21" x14ac:dyDescent="0.25">
      <c r="A7" t="s">
        <v>29</v>
      </c>
      <c r="B7" t="s">
        <v>2</v>
      </c>
      <c r="E7" t="s">
        <v>2</v>
      </c>
      <c r="F7" t="s">
        <v>4</v>
      </c>
      <c r="H7" t="s">
        <v>8</v>
      </c>
      <c r="I7" t="s">
        <v>9</v>
      </c>
      <c r="J7" s="4" t="s">
        <v>10</v>
      </c>
      <c r="K7" s="4" t="s">
        <v>27</v>
      </c>
      <c r="L7" s="4" t="s">
        <v>11</v>
      </c>
      <c r="M7" s="4" t="s">
        <v>12</v>
      </c>
      <c r="T7" s="4"/>
    </row>
    <row r="8" spans="1:21" x14ac:dyDescent="0.25">
      <c r="A8" s="2">
        <v>36.0702</v>
      </c>
      <c r="B8" s="2">
        <v>0.98189898482406379</v>
      </c>
      <c r="C8" s="2"/>
      <c r="E8" s="2">
        <v>1.0816752750898668</v>
      </c>
      <c r="F8" s="2">
        <f>(2.7*0.9983-$E$1*E8)/(0.9983*($E$1*E8-0.9983))</f>
        <v>0.4436763493810309</v>
      </c>
      <c r="G8" s="7"/>
      <c r="H8" s="3" t="e">
        <f t="shared" ref="H8:H15" si="0">((PI()*$E$2)*(A7-A8))/(1000^2)</f>
        <v>#VALUE!</v>
      </c>
      <c r="Q8" s="8"/>
      <c r="R8" s="2"/>
      <c r="S8" s="8"/>
      <c r="T8" s="8"/>
      <c r="U8" s="8"/>
    </row>
    <row r="9" spans="1:21" x14ac:dyDescent="0.25">
      <c r="A9" s="2">
        <v>35.965800000000002</v>
      </c>
      <c r="B9" s="2">
        <v>0.97981035183720011</v>
      </c>
      <c r="C9" s="2"/>
      <c r="E9" s="2">
        <v>1.0990555062633003</v>
      </c>
      <c r="F9" s="2">
        <f>(2.7*0.9983-$E$1*E9)/(0.9983*($E$1*E9-0.9983))</f>
        <v>0.40197866516677844</v>
      </c>
      <c r="G9" s="7"/>
      <c r="H9" s="3">
        <f t="shared" si="0"/>
        <v>2.061040603750488E-6</v>
      </c>
      <c r="I9" s="2">
        <f t="shared" ref="I9:I15" si="1">AVERAGE(F8:F9)</f>
        <v>0.42282750727390467</v>
      </c>
      <c r="J9" s="5">
        <f t="shared" ref="J9:J15" si="2">0.675*((I9-0.895)/-0.071)^(1/0.186)</f>
        <v>17913.782202272268</v>
      </c>
      <c r="K9" s="5">
        <f>AVERAGE(J9:J11)</f>
        <v>18351.245986093065</v>
      </c>
      <c r="L9" s="2">
        <f t="shared" ref="L9:L15" si="3">J9*H9*1000</f>
        <v>36.921032485625986</v>
      </c>
      <c r="M9" s="2">
        <f t="shared" ref="M9:M15" si="4">AVERAGE(A8:A9)</f>
        <v>36.018000000000001</v>
      </c>
      <c r="O9" s="2"/>
      <c r="P9" s="2"/>
      <c r="Q9" s="8"/>
      <c r="R9" s="2"/>
      <c r="S9" s="8"/>
      <c r="T9" s="8"/>
      <c r="U9" s="8"/>
    </row>
    <row r="10" spans="1:21" x14ac:dyDescent="0.25">
      <c r="A10" s="2">
        <v>35.861400000000003</v>
      </c>
      <c r="B10" s="2">
        <v>0.98061793534523656</v>
      </c>
      <c r="C10" s="2"/>
      <c r="E10" s="2">
        <v>1.0783514665970202</v>
      </c>
      <c r="F10" s="2">
        <f>(2.7*0.9983-$E$1*E10)/(0.9983*($E$1*E10-0.9983))</f>
        <v>0.45193444402269062</v>
      </c>
      <c r="G10" s="7"/>
      <c r="H10" s="3">
        <f t="shared" si="0"/>
        <v>2.061040603750488E-6</v>
      </c>
      <c r="I10" s="2">
        <f t="shared" si="1"/>
        <v>0.42695655459473453</v>
      </c>
      <c r="J10" s="5">
        <f t="shared" si="2"/>
        <v>17087.524232100237</v>
      </c>
      <c r="K10" s="5">
        <f>AVERAGE(J9:J12)</f>
        <v>20828.151206665683</v>
      </c>
      <c r="L10" s="2">
        <f t="shared" si="3"/>
        <v>35.218081259928965</v>
      </c>
      <c r="M10" s="2">
        <f t="shared" si="4"/>
        <v>35.913600000000002</v>
      </c>
      <c r="O10" s="2"/>
      <c r="P10" s="2"/>
      <c r="Q10" s="8"/>
      <c r="R10" s="2"/>
      <c r="S10" s="8"/>
      <c r="T10" s="8"/>
      <c r="U10" s="8"/>
    </row>
    <row r="11" spans="1:21" x14ac:dyDescent="0.25">
      <c r="A11" s="2">
        <v>35.757000000000005</v>
      </c>
      <c r="B11" s="2">
        <v>0.97968299135352466</v>
      </c>
      <c r="C11" s="2"/>
      <c r="E11" s="2">
        <v>1.1114413992180781</v>
      </c>
      <c r="F11" s="2">
        <f>(2.7*0.9983-$E$1*E11)/(0.9983*($E$1*E11-0.9983))</f>
        <v>0.37370172745093061</v>
      </c>
      <c r="G11" s="7"/>
      <c r="H11" s="3">
        <f t="shared" si="0"/>
        <v>2.061040603750488E-6</v>
      </c>
      <c r="I11" s="2">
        <f t="shared" si="1"/>
        <v>0.41281808573681061</v>
      </c>
      <c r="J11" s="5">
        <f t="shared" si="2"/>
        <v>20052.431523906685</v>
      </c>
      <c r="K11" s="5">
        <f>AVERAGE(J9:J13)</f>
        <v>21161.210528098709</v>
      </c>
      <c r="L11" s="2">
        <f t="shared" si="3"/>
        <v>41.328875574697953</v>
      </c>
      <c r="M11" s="2">
        <f t="shared" si="4"/>
        <v>35.809200000000004</v>
      </c>
      <c r="O11" s="2"/>
      <c r="P11" s="2"/>
      <c r="Q11" s="8"/>
      <c r="R11" s="2"/>
      <c r="S11" s="8"/>
      <c r="T11" s="8"/>
      <c r="U11" s="8"/>
    </row>
    <row r="12" spans="1:21" x14ac:dyDescent="0.25">
      <c r="A12" s="2">
        <v>35.6526</v>
      </c>
      <c r="B12" s="2">
        <v>0.97878287640920214</v>
      </c>
      <c r="C12" s="2"/>
      <c r="E12" s="2">
        <v>1.1049429362051513</v>
      </c>
      <c r="F12" s="2">
        <f t="shared" ref="F12:F75" si="5">(2.7*0.9983-$E$1*E12)/(0.9983*($E$1*E12-0.9983))</f>
        <v>0.38839410964553123</v>
      </c>
      <c r="G12" s="7"/>
      <c r="H12" s="3">
        <f t="shared" si="0"/>
        <v>2.0610406037506282E-6</v>
      </c>
      <c r="I12" s="2">
        <f t="shared" si="1"/>
        <v>0.38104791854823095</v>
      </c>
      <c r="J12" s="5">
        <f t="shared" si="2"/>
        <v>28258.866868383539</v>
      </c>
      <c r="K12" s="5">
        <f t="shared" ref="K12:K75" si="6">AVERAGE(J10:J14)</f>
        <v>21355.335235292452</v>
      </c>
      <c r="L12" s="2">
        <f t="shared" si="3"/>
        <v>58.242672031721831</v>
      </c>
      <c r="M12" s="2">
        <f t="shared" si="4"/>
        <v>35.704800000000006</v>
      </c>
      <c r="O12" s="2"/>
      <c r="P12" s="2"/>
      <c r="Q12" s="8"/>
      <c r="R12" s="2"/>
      <c r="S12" s="8"/>
      <c r="T12" s="8"/>
      <c r="U12" s="8"/>
    </row>
    <row r="13" spans="1:21" x14ac:dyDescent="0.25">
      <c r="A13" s="2">
        <v>35.548200000000001</v>
      </c>
      <c r="B13" s="2">
        <v>0.9780586091463207</v>
      </c>
      <c r="C13" s="2"/>
      <c r="E13" s="2">
        <v>1.0929224299942737</v>
      </c>
      <c r="F13" s="2">
        <f t="shared" si="5"/>
        <v>0.41641527973868897</v>
      </c>
      <c r="G13" s="7"/>
      <c r="H13" s="3">
        <f t="shared" si="0"/>
        <v>2.061040603750488E-6</v>
      </c>
      <c r="I13" s="2">
        <f t="shared" si="1"/>
        <v>0.4024046946921101</v>
      </c>
      <c r="J13" s="5">
        <f t="shared" si="2"/>
        <v>22493.447813830826</v>
      </c>
      <c r="K13" s="5">
        <f t="shared" si="6"/>
        <v>21652.231652956623</v>
      </c>
      <c r="L13" s="2">
        <f t="shared" si="3"/>
        <v>46.359909262647975</v>
      </c>
      <c r="M13" s="2">
        <f t="shared" si="4"/>
        <v>35.6004</v>
      </c>
      <c r="O13" s="2"/>
      <c r="P13" s="2"/>
      <c r="Q13" s="8"/>
      <c r="R13" s="2"/>
      <c r="S13" s="8"/>
      <c r="T13" s="8"/>
      <c r="U13" s="8"/>
    </row>
    <row r="14" spans="1:21" x14ac:dyDescent="0.25">
      <c r="A14" s="2">
        <v>35.443800000000003</v>
      </c>
      <c r="B14" s="2">
        <v>0.97995123270058615</v>
      </c>
      <c r="C14" s="2"/>
      <c r="E14" s="2">
        <v>1.0914498771471093</v>
      </c>
      <c r="F14" s="2">
        <f t="shared" si="5"/>
        <v>0.41992583231931929</v>
      </c>
      <c r="G14" s="7"/>
      <c r="H14" s="3">
        <f t="shared" si="0"/>
        <v>2.061040603750488E-6</v>
      </c>
      <c r="I14" s="2">
        <f t="shared" si="1"/>
        <v>0.4181705560290041</v>
      </c>
      <c r="J14" s="5">
        <f t="shared" si="2"/>
        <v>18884.405738240985</v>
      </c>
      <c r="K14" s="5">
        <f t="shared" si="6"/>
        <v>21235.221642652752</v>
      </c>
      <c r="L14" s="2">
        <f t="shared" si="3"/>
        <v>38.921527004213374</v>
      </c>
      <c r="M14" s="2">
        <f t="shared" si="4"/>
        <v>35.496000000000002</v>
      </c>
      <c r="O14" s="2"/>
      <c r="P14" s="2"/>
      <c r="Q14" s="8"/>
      <c r="R14" s="2"/>
      <c r="S14" s="8"/>
      <c r="T14" s="8"/>
      <c r="U14" s="8"/>
    </row>
    <row r="15" spans="1:21" x14ac:dyDescent="0.25">
      <c r="A15" s="2">
        <v>35.339400000000005</v>
      </c>
      <c r="B15" s="2">
        <v>0.9774571121282013</v>
      </c>
      <c r="C15" s="2"/>
      <c r="E15" s="2">
        <v>1.091682714825402</v>
      </c>
      <c r="F15" s="2">
        <f t="shared" si="5"/>
        <v>0.41936959303041982</v>
      </c>
      <c r="G15" s="7"/>
      <c r="H15" s="3">
        <f t="shared" si="0"/>
        <v>2.061040603750488E-6</v>
      </c>
      <c r="I15" s="2">
        <f t="shared" si="1"/>
        <v>0.41964771267486956</v>
      </c>
      <c r="J15" s="5">
        <f t="shared" si="2"/>
        <v>18572.006320421082</v>
      </c>
      <c r="K15" s="5">
        <f t="shared" si="6"/>
        <v>19586.73043318994</v>
      </c>
      <c r="L15" s="2">
        <f t="shared" si="3"/>
        <v>38.277659119498551</v>
      </c>
      <c r="M15" s="2">
        <f t="shared" si="4"/>
        <v>35.391600000000004</v>
      </c>
      <c r="O15" s="2"/>
      <c r="P15" s="2"/>
      <c r="Q15" s="8"/>
      <c r="R15" s="2"/>
      <c r="S15" s="8"/>
      <c r="T15" s="8"/>
      <c r="U15" s="8"/>
    </row>
    <row r="16" spans="1:21" x14ac:dyDescent="0.25">
      <c r="A16" s="2">
        <v>35.235000000000007</v>
      </c>
      <c r="B16" s="2">
        <v>0.98453835509304055</v>
      </c>
      <c r="C16" s="2"/>
      <c r="E16" s="2">
        <v>1.0890184590820045</v>
      </c>
      <c r="F16" s="2">
        <f t="shared" si="5"/>
        <v>0.42576050894987827</v>
      </c>
      <c r="G16" s="7"/>
      <c r="H16" s="3">
        <f t="shared" ref="H16:H79" si="7">((PI()*$E$2)*(A15-A16))/(1000^2)</f>
        <v>2.061040603750488E-6</v>
      </c>
      <c r="I16" s="2">
        <f t="shared" ref="I16:I79" si="8">AVERAGE(F15:F16)</f>
        <v>0.42256505099014907</v>
      </c>
      <c r="J16" s="5">
        <f t="shared" ref="J16:J79" si="9">0.675*((I16-0.895)/-0.071)^(1/0.186)</f>
        <v>17967.381472387333</v>
      </c>
      <c r="K16" s="5">
        <f t="shared" si="6"/>
        <v>19389.690981460881</v>
      </c>
      <c r="L16" s="2">
        <f t="shared" ref="L16:L79" si="10">J16*H16*1000</f>
        <v>37.031502757664519</v>
      </c>
      <c r="M16" s="2">
        <f t="shared" ref="M16:M79" si="11">AVERAGE(A15:A16)</f>
        <v>35.287200000000006</v>
      </c>
      <c r="O16" s="2"/>
      <c r="P16" s="2"/>
      <c r="Q16" s="8"/>
      <c r="R16" s="2"/>
      <c r="S16" s="8"/>
      <c r="T16" s="8"/>
      <c r="U16" s="8"/>
    </row>
    <row r="17" spans="1:21" x14ac:dyDescent="0.25">
      <c r="A17" s="2">
        <v>35.130600000000001</v>
      </c>
      <c r="B17" s="2">
        <v>0.97400129934327417</v>
      </c>
      <c r="C17" s="2"/>
      <c r="E17" s="2">
        <v>1.0998206868090958</v>
      </c>
      <c r="F17" s="2">
        <f t="shared" si="5"/>
        <v>0.4001981083360443</v>
      </c>
      <c r="G17" s="7"/>
      <c r="H17" s="3">
        <f t="shared" si="7"/>
        <v>2.0610406037506282E-6</v>
      </c>
      <c r="I17" s="2">
        <f t="shared" si="8"/>
        <v>0.41297930864296128</v>
      </c>
      <c r="J17" s="5">
        <f t="shared" si="9"/>
        <v>20016.410821069469</v>
      </c>
      <c r="K17" s="5">
        <f t="shared" si="6"/>
        <v>19937.535248498803</v>
      </c>
      <c r="L17" s="2">
        <f t="shared" si="10"/>
        <v>41.254635443577627</v>
      </c>
      <c r="M17" s="2">
        <f t="shared" si="11"/>
        <v>35.1828</v>
      </c>
      <c r="O17" s="2"/>
      <c r="P17" s="2"/>
      <c r="Q17" s="8"/>
      <c r="R17" s="2"/>
      <c r="S17" s="8"/>
      <c r="T17" s="8"/>
      <c r="U17" s="8"/>
    </row>
    <row r="18" spans="1:21" x14ac:dyDescent="0.25">
      <c r="A18" s="2">
        <v>35.026200000000003</v>
      </c>
      <c r="B18" s="2">
        <v>0.97521171762355185</v>
      </c>
      <c r="C18" s="2"/>
      <c r="E18" s="2">
        <v>1.0944531926175991</v>
      </c>
      <c r="F18" s="2">
        <f t="shared" si="5"/>
        <v>0.41278428794223088</v>
      </c>
      <c r="G18" s="7"/>
      <c r="H18" s="3">
        <f t="shared" si="7"/>
        <v>2.061040603750488E-6</v>
      </c>
      <c r="I18" s="2">
        <f t="shared" si="8"/>
        <v>0.40649119813913759</v>
      </c>
      <c r="J18" s="5">
        <f t="shared" si="9"/>
        <v>21508.250555185532</v>
      </c>
      <c r="K18" s="5">
        <f t="shared" si="6"/>
        <v>20568.899849568268</v>
      </c>
      <c r="L18" s="2">
        <f t="shared" si="10"/>
        <v>44.329377709876354</v>
      </c>
      <c r="M18" s="2">
        <f t="shared" si="11"/>
        <v>35.078400000000002</v>
      </c>
      <c r="O18" s="2"/>
      <c r="P18" s="2"/>
      <c r="Q18" s="8"/>
      <c r="R18" s="2"/>
      <c r="S18" s="8"/>
      <c r="T18" s="8"/>
      <c r="U18" s="8"/>
    </row>
    <row r="19" spans="1:21" x14ac:dyDescent="0.25">
      <c r="A19" s="2">
        <v>34.921800000000005</v>
      </c>
      <c r="B19" s="2">
        <v>0.97384245685652948</v>
      </c>
      <c r="C19" s="2"/>
      <c r="E19" s="2">
        <v>1.1002395211621092</v>
      </c>
      <c r="F19" s="2">
        <f t="shared" si="5"/>
        <v>0.39922540248454258</v>
      </c>
      <c r="G19" s="7"/>
      <c r="H19" s="3">
        <f t="shared" si="7"/>
        <v>2.061040603750488E-6</v>
      </c>
      <c r="I19" s="2">
        <f t="shared" si="8"/>
        <v>0.40600484521338676</v>
      </c>
      <c r="J19" s="5">
        <f t="shared" si="9"/>
        <v>21623.627073430609</v>
      </c>
      <c r="K19" s="5">
        <f t="shared" si="6"/>
        <v>20844.590188752056</v>
      </c>
      <c r="L19" s="2">
        <f t="shared" si="10"/>
        <v>44.56717339869882</v>
      </c>
      <c r="M19" s="2">
        <f t="shared" si="11"/>
        <v>34.974000000000004</v>
      </c>
      <c r="O19" s="2"/>
      <c r="P19" s="2"/>
      <c r="Q19" s="8"/>
      <c r="R19" s="2"/>
      <c r="S19" s="8"/>
      <c r="T19" s="8"/>
      <c r="U19" s="8"/>
    </row>
    <row r="20" spans="1:21" x14ac:dyDescent="0.25">
      <c r="A20" s="2">
        <v>34.817400000000006</v>
      </c>
      <c r="B20" s="2">
        <v>0.9760091686132274</v>
      </c>
      <c r="C20" s="2"/>
      <c r="E20" s="2">
        <v>1.0948267462570149</v>
      </c>
      <c r="F20" s="2">
        <f t="shared" si="5"/>
        <v>0.41190103374342424</v>
      </c>
      <c r="G20" s="7"/>
      <c r="H20" s="3">
        <f t="shared" si="7"/>
        <v>2.061040603750488E-6</v>
      </c>
      <c r="I20" s="2">
        <f t="shared" si="8"/>
        <v>0.40556321811398344</v>
      </c>
      <c r="J20" s="5">
        <f t="shared" si="9"/>
        <v>21728.829325768391</v>
      </c>
      <c r="K20" s="5">
        <f t="shared" si="6"/>
        <v>20782.602573268079</v>
      </c>
      <c r="L20" s="2">
        <f t="shared" si="10"/>
        <v>44.783999512372993</v>
      </c>
      <c r="M20" s="2">
        <f t="shared" si="11"/>
        <v>34.869600000000005</v>
      </c>
      <c r="O20" s="2"/>
      <c r="P20" s="2"/>
      <c r="Q20" s="8"/>
      <c r="R20" s="2"/>
      <c r="S20" s="8"/>
      <c r="T20" s="8"/>
      <c r="U20" s="8"/>
    </row>
    <row r="21" spans="1:21" x14ac:dyDescent="0.25">
      <c r="A21" s="2">
        <v>34.713000000000001</v>
      </c>
      <c r="B21" s="2">
        <v>0.97067603928063972</v>
      </c>
      <c r="C21" s="2"/>
      <c r="E21" s="2">
        <v>1.0913567700623172</v>
      </c>
      <c r="F21" s="2">
        <f t="shared" si="5"/>
        <v>0.42014838307390096</v>
      </c>
      <c r="G21" s="7"/>
      <c r="H21" s="3">
        <f t="shared" si="7"/>
        <v>2.0610406037506282E-6</v>
      </c>
      <c r="I21" s="2">
        <f t="shared" si="8"/>
        <v>0.41602470840866257</v>
      </c>
      <c r="J21" s="5">
        <f t="shared" si="9"/>
        <v>19345.833168306286</v>
      </c>
      <c r="K21" s="5">
        <f t="shared" si="6"/>
        <v>20214.119138647518</v>
      </c>
      <c r="L21" s="2">
        <f t="shared" si="10"/>
        <v>39.872547673264918</v>
      </c>
      <c r="M21" s="2">
        <f t="shared" si="11"/>
        <v>34.765200000000007</v>
      </c>
      <c r="O21" s="2"/>
      <c r="P21" s="2"/>
      <c r="Q21" s="8"/>
      <c r="R21" s="2"/>
      <c r="S21" s="8"/>
      <c r="T21" s="8"/>
      <c r="U21" s="8"/>
    </row>
    <row r="22" spans="1:21" x14ac:dyDescent="0.25">
      <c r="A22" s="2">
        <v>34.608600000000003</v>
      </c>
      <c r="B22" s="2">
        <v>0.9702873408590712</v>
      </c>
      <c r="C22" s="2"/>
      <c r="E22" s="2">
        <v>1.096225121828807</v>
      </c>
      <c r="F22" s="2">
        <f t="shared" si="5"/>
        <v>0.40860439542929555</v>
      </c>
      <c r="G22" s="7"/>
      <c r="H22" s="3">
        <f t="shared" si="7"/>
        <v>2.061040603750488E-6</v>
      </c>
      <c r="I22" s="2">
        <f t="shared" si="8"/>
        <v>0.41437638925159825</v>
      </c>
      <c r="J22" s="5">
        <f t="shared" si="9"/>
        <v>19706.472743649581</v>
      </c>
      <c r="K22" s="5">
        <f t="shared" si="6"/>
        <v>19615.527747138785</v>
      </c>
      <c r="L22" s="2">
        <f t="shared" si="10"/>
        <v>40.615840481364067</v>
      </c>
      <c r="M22" s="2">
        <f t="shared" si="11"/>
        <v>34.660800000000002</v>
      </c>
      <c r="O22" s="2"/>
      <c r="P22" s="2"/>
      <c r="Q22" s="8"/>
      <c r="R22" s="2"/>
      <c r="S22" s="8"/>
      <c r="T22" s="8"/>
      <c r="U22" s="8"/>
    </row>
    <row r="23" spans="1:21" x14ac:dyDescent="0.25">
      <c r="A23" s="2">
        <v>34.504200000000004</v>
      </c>
      <c r="B23" s="2">
        <v>0.97005547224838684</v>
      </c>
      <c r="C23" s="2"/>
      <c r="E23" s="2">
        <v>1.0873469463305749</v>
      </c>
      <c r="F23" s="2">
        <f t="shared" si="5"/>
        <v>0.429799498543258</v>
      </c>
      <c r="G23" s="7"/>
      <c r="H23" s="3">
        <f t="shared" si="7"/>
        <v>2.061040603750488E-6</v>
      </c>
      <c r="I23" s="2">
        <f t="shared" si="8"/>
        <v>0.41920194698627677</v>
      </c>
      <c r="J23" s="5">
        <f t="shared" si="9"/>
        <v>18665.833382082721</v>
      </c>
      <c r="K23" s="5">
        <f t="shared" si="6"/>
        <v>19411.306618781429</v>
      </c>
      <c r="L23" s="2">
        <f t="shared" si="10"/>
        <v>38.471040503313787</v>
      </c>
      <c r="M23" s="2">
        <f t="shared" si="11"/>
        <v>34.556400000000004</v>
      </c>
      <c r="O23" s="2"/>
      <c r="P23" s="2"/>
      <c r="Q23" s="8"/>
      <c r="R23" s="2"/>
      <c r="S23" s="8"/>
      <c r="T23" s="8"/>
      <c r="U23" s="8"/>
    </row>
    <row r="24" spans="1:21" x14ac:dyDescent="0.25">
      <c r="A24" s="2">
        <v>34.399800000000006</v>
      </c>
      <c r="B24" s="2">
        <v>0.97268757275046591</v>
      </c>
      <c r="C24" s="2"/>
      <c r="E24" s="2">
        <v>1.0960832799639733</v>
      </c>
      <c r="F24" s="2">
        <f t="shared" si="5"/>
        <v>0.4089380834821631</v>
      </c>
      <c r="G24" s="7"/>
      <c r="H24" s="3">
        <f t="shared" si="7"/>
        <v>2.061040603750488E-6</v>
      </c>
      <c r="I24" s="2">
        <f t="shared" si="8"/>
        <v>0.41936879101271052</v>
      </c>
      <c r="J24" s="5">
        <f t="shared" si="9"/>
        <v>18630.67011588694</v>
      </c>
      <c r="K24" s="5">
        <f t="shared" si="6"/>
        <v>19696.713818563374</v>
      </c>
      <c r="L24" s="2">
        <f t="shared" si="10"/>
        <v>38.398567583923793</v>
      </c>
      <c r="M24" s="2">
        <f t="shared" si="11"/>
        <v>34.452000000000005</v>
      </c>
      <c r="O24" s="2"/>
      <c r="P24" s="2"/>
      <c r="Q24" s="8"/>
      <c r="R24" s="2"/>
      <c r="S24" s="8"/>
      <c r="T24" s="8"/>
      <c r="U24" s="8"/>
    </row>
    <row r="25" spans="1:21" x14ac:dyDescent="0.25">
      <c r="A25" s="2">
        <v>34.295400000000001</v>
      </c>
      <c r="B25" s="2">
        <v>0.97358203075279859</v>
      </c>
      <c r="C25" s="2"/>
      <c r="E25" s="2">
        <v>1.0952452234437571</v>
      </c>
      <c r="F25" s="2">
        <f t="shared" si="5"/>
        <v>0.41091286853773418</v>
      </c>
      <c r="G25" s="7"/>
      <c r="H25" s="3">
        <f t="shared" si="7"/>
        <v>2.0610406037506282E-6</v>
      </c>
      <c r="I25" s="2">
        <f t="shared" si="8"/>
        <v>0.40992547600994866</v>
      </c>
      <c r="J25" s="5">
        <f t="shared" si="9"/>
        <v>20707.723683981611</v>
      </c>
      <c r="K25" s="5">
        <f t="shared" si="6"/>
        <v>20249.528088108251</v>
      </c>
      <c r="L25" s="2">
        <f t="shared" si="10"/>
        <v>42.679459323934637</v>
      </c>
      <c r="M25" s="2">
        <f t="shared" si="11"/>
        <v>34.3476</v>
      </c>
      <c r="O25" s="2"/>
      <c r="P25" s="2"/>
      <c r="Q25" s="8"/>
      <c r="R25" s="2"/>
      <c r="S25" s="8"/>
      <c r="T25" s="8"/>
      <c r="U25" s="8"/>
    </row>
    <row r="26" spans="1:21" x14ac:dyDescent="0.25">
      <c r="A26" s="2">
        <v>34.191000000000003</v>
      </c>
      <c r="B26" s="2">
        <v>0.9741786274621298</v>
      </c>
      <c r="C26" s="2"/>
      <c r="E26" s="2">
        <v>1.0963243168993704</v>
      </c>
      <c r="F26" s="2">
        <f t="shared" si="5"/>
        <v>0.40837112927334218</v>
      </c>
      <c r="G26" s="7"/>
      <c r="H26" s="3">
        <f t="shared" si="7"/>
        <v>2.061040603750488E-6</v>
      </c>
      <c r="I26" s="2">
        <f t="shared" si="8"/>
        <v>0.40964199890553821</v>
      </c>
      <c r="J26" s="5">
        <f t="shared" si="9"/>
        <v>20772.869167216024</v>
      </c>
      <c r="K26" s="5">
        <f t="shared" si="6"/>
        <v>21268.353035105341</v>
      </c>
      <c r="L26" s="2">
        <f t="shared" si="10"/>
        <v>42.813726810028811</v>
      </c>
      <c r="M26" s="2">
        <f t="shared" si="11"/>
        <v>34.243200000000002</v>
      </c>
      <c r="O26" s="2"/>
      <c r="P26" s="2"/>
      <c r="Q26" s="8"/>
      <c r="R26" s="2"/>
      <c r="S26" s="8"/>
      <c r="T26" s="8"/>
      <c r="U26" s="8"/>
    </row>
    <row r="27" spans="1:21" x14ac:dyDescent="0.25">
      <c r="A27" s="2">
        <v>34.086600000000004</v>
      </c>
      <c r="B27" s="2">
        <v>0.97790749048988601</v>
      </c>
      <c r="C27" s="2"/>
      <c r="E27" s="2">
        <v>1.1013621137367444</v>
      </c>
      <c r="F27" s="2">
        <f t="shared" si="5"/>
        <v>0.39662492528793597</v>
      </c>
      <c r="G27" s="7"/>
      <c r="H27" s="3">
        <f t="shared" si="7"/>
        <v>2.061040603750488E-6</v>
      </c>
      <c r="I27" s="2">
        <f t="shared" si="8"/>
        <v>0.4024980272806391</v>
      </c>
      <c r="J27" s="5">
        <f t="shared" si="9"/>
        <v>22470.544091373955</v>
      </c>
      <c r="K27" s="5">
        <f t="shared" si="6"/>
        <v>22498.825975744599</v>
      </c>
      <c r="L27" s="2">
        <f t="shared" si="10"/>
        <v>46.312703760687334</v>
      </c>
      <c r="M27" s="2">
        <f t="shared" si="11"/>
        <v>34.138800000000003</v>
      </c>
      <c r="O27" s="2"/>
      <c r="P27" s="2"/>
      <c r="Q27" s="8"/>
      <c r="R27" s="2"/>
      <c r="S27" s="8"/>
      <c r="T27" s="8"/>
      <c r="U27" s="8"/>
    </row>
    <row r="28" spans="1:21" x14ac:dyDescent="0.25">
      <c r="A28" s="2">
        <v>33.982200000000006</v>
      </c>
      <c r="B28" s="2">
        <v>0.98299504484166789</v>
      </c>
      <c r="C28" s="2"/>
      <c r="E28" s="2">
        <v>1.1007268185079557</v>
      </c>
      <c r="F28" s="2">
        <f t="shared" si="5"/>
        <v>0.39809539481562695</v>
      </c>
      <c r="G28" s="7"/>
      <c r="H28" s="3">
        <f t="shared" si="7"/>
        <v>2.061040603750488E-6</v>
      </c>
      <c r="I28" s="2">
        <f t="shared" si="8"/>
        <v>0.39736016005178143</v>
      </c>
      <c r="J28" s="5">
        <f t="shared" si="9"/>
        <v>23759.95811706817</v>
      </c>
      <c r="K28" s="5">
        <f t="shared" si="6"/>
        <v>23552.831717938599</v>
      </c>
      <c r="L28" s="2">
        <f t="shared" si="10"/>
        <v>48.970238422688489</v>
      </c>
      <c r="M28" s="2">
        <f t="shared" si="11"/>
        <v>34.034400000000005</v>
      </c>
      <c r="O28" s="2"/>
      <c r="P28" s="2"/>
      <c r="Q28" s="8"/>
      <c r="R28" s="2"/>
      <c r="S28" s="8"/>
      <c r="T28" s="8"/>
      <c r="U28" s="8"/>
    </row>
    <row r="29" spans="1:21" x14ac:dyDescent="0.25">
      <c r="A29" s="2">
        <v>33.877800000000001</v>
      </c>
      <c r="B29" s="2">
        <v>0.97712633808631277</v>
      </c>
      <c r="C29" s="2"/>
      <c r="E29" s="2">
        <v>1.1047697570983794</v>
      </c>
      <c r="F29" s="2">
        <f t="shared" si="5"/>
        <v>0.38878994569042241</v>
      </c>
      <c r="G29" s="7"/>
      <c r="H29" s="3">
        <f t="shared" si="7"/>
        <v>2.0610406037506282E-6</v>
      </c>
      <c r="I29" s="2">
        <f t="shared" si="8"/>
        <v>0.39344267025302471</v>
      </c>
      <c r="J29" s="5">
        <f t="shared" si="9"/>
        <v>24783.034819083216</v>
      </c>
      <c r="K29" s="5">
        <f t="shared" si="6"/>
        <v>24373.219028800897</v>
      </c>
      <c r="L29" s="2">
        <f t="shared" si="10"/>
        <v>51.078841046296112</v>
      </c>
      <c r="M29" s="2">
        <f t="shared" si="11"/>
        <v>33.930000000000007</v>
      </c>
      <c r="O29" s="2"/>
      <c r="P29" s="2"/>
      <c r="Q29" s="8"/>
      <c r="R29" s="8"/>
      <c r="S29" s="8"/>
      <c r="T29" s="8"/>
      <c r="U29" s="8"/>
    </row>
    <row r="30" spans="1:21" x14ac:dyDescent="0.25">
      <c r="A30" s="2">
        <v>33.773400000000002</v>
      </c>
      <c r="B30" s="2">
        <v>0.97476295639611676</v>
      </c>
      <c r="C30" s="2"/>
      <c r="E30" s="2">
        <v>1.1045587940728279</v>
      </c>
      <c r="F30" s="2">
        <f t="shared" si="5"/>
        <v>0.38927244924048232</v>
      </c>
      <c r="G30" s="7"/>
      <c r="H30" s="3">
        <f t="shared" si="7"/>
        <v>2.061040603750488E-6</v>
      </c>
      <c r="I30" s="2">
        <f t="shared" si="8"/>
        <v>0.38903119746545234</v>
      </c>
      <c r="J30" s="5">
        <f t="shared" si="9"/>
        <v>25977.75239495164</v>
      </c>
      <c r="K30" s="5">
        <f t="shared" si="6"/>
        <v>24836.3177641492</v>
      </c>
      <c r="L30" s="2">
        <f t="shared" si="10"/>
        <v>53.541202480171812</v>
      </c>
      <c r="M30" s="2">
        <f t="shared" si="11"/>
        <v>33.825600000000001</v>
      </c>
      <c r="O30" s="2"/>
      <c r="P30" s="2"/>
      <c r="Q30" s="8"/>
      <c r="R30" s="8"/>
      <c r="S30" s="8"/>
      <c r="T30" s="8"/>
      <c r="U30" s="8"/>
    </row>
    <row r="31" spans="1:21" x14ac:dyDescent="0.25">
      <c r="A31" s="2">
        <v>33.669000000000004</v>
      </c>
      <c r="B31" s="2">
        <v>0.97788354843917746</v>
      </c>
      <c r="C31" s="2"/>
      <c r="E31" s="2">
        <v>1.1012332130417337</v>
      </c>
      <c r="F31" s="2">
        <f t="shared" si="5"/>
        <v>0.39692303203843543</v>
      </c>
      <c r="G31" s="7"/>
      <c r="H31" s="3">
        <f t="shared" si="7"/>
        <v>2.061040603750488E-6</v>
      </c>
      <c r="I31" s="2">
        <f t="shared" si="8"/>
        <v>0.3930977406394589</v>
      </c>
      <c r="J31" s="5">
        <f t="shared" si="9"/>
        <v>24874.805721527504</v>
      </c>
      <c r="K31" s="5">
        <f t="shared" si="6"/>
        <v>25394.451149896202</v>
      </c>
      <c r="L31" s="2">
        <f t="shared" si="10"/>
        <v>51.267984602473135</v>
      </c>
      <c r="M31" s="2">
        <f t="shared" si="11"/>
        <v>33.721200000000003</v>
      </c>
      <c r="O31" s="2"/>
      <c r="P31" s="2"/>
      <c r="Q31" s="8"/>
      <c r="R31" s="8"/>
      <c r="S31" s="8"/>
      <c r="T31" s="8"/>
      <c r="U31" s="8"/>
    </row>
    <row r="32" spans="1:21" x14ac:dyDescent="0.25">
      <c r="A32" s="2">
        <v>33.564600000000006</v>
      </c>
      <c r="B32" s="2">
        <v>0.97980332304577533</v>
      </c>
      <c r="C32" s="2"/>
      <c r="E32" s="2">
        <v>1.1042672950139063</v>
      </c>
      <c r="F32" s="2">
        <f t="shared" si="5"/>
        <v>0.38993970185049132</v>
      </c>
      <c r="G32" s="7"/>
      <c r="H32" s="3">
        <f t="shared" si="7"/>
        <v>2.061040603750488E-6</v>
      </c>
      <c r="I32" s="2">
        <f t="shared" si="8"/>
        <v>0.39343136694446335</v>
      </c>
      <c r="J32" s="5">
        <f t="shared" si="9"/>
        <v>24786.037768115464</v>
      </c>
      <c r="K32" s="5">
        <f t="shared" si="6"/>
        <v>25515.355475770259</v>
      </c>
      <c r="L32" s="2">
        <f t="shared" si="10"/>
        <v>51.085030246179095</v>
      </c>
      <c r="M32" s="2">
        <f t="shared" si="11"/>
        <v>33.616800000000005</v>
      </c>
      <c r="O32" s="2"/>
      <c r="P32" s="2"/>
      <c r="Q32" s="8"/>
      <c r="R32" s="8"/>
      <c r="S32" s="8"/>
      <c r="T32" s="8"/>
      <c r="U32" s="8"/>
    </row>
    <row r="33" spans="1:21" x14ac:dyDescent="0.25">
      <c r="A33" s="2">
        <v>33.4602</v>
      </c>
      <c r="B33" s="2">
        <v>0.97220122882188731</v>
      </c>
      <c r="C33" s="2"/>
      <c r="E33" s="2">
        <v>1.1068681644529339</v>
      </c>
      <c r="F33" s="2">
        <f t="shared" si="5"/>
        <v>0.38400874031531451</v>
      </c>
      <c r="G33" s="7"/>
      <c r="H33" s="3">
        <f t="shared" si="7"/>
        <v>2.0610406037506282E-6</v>
      </c>
      <c r="I33" s="2">
        <f t="shared" si="8"/>
        <v>0.38697422108290291</v>
      </c>
      <c r="J33" s="5">
        <f t="shared" si="9"/>
        <v>26550.625045803168</v>
      </c>
      <c r="K33" s="5">
        <f t="shared" si="6"/>
        <v>25154.707723002422</v>
      </c>
      <c r="L33" s="2">
        <f t="shared" si="10"/>
        <v>54.721916274358712</v>
      </c>
      <c r="M33" s="2">
        <f t="shared" si="11"/>
        <v>33.5124</v>
      </c>
      <c r="O33" s="2"/>
      <c r="P33" s="2"/>
      <c r="Q33" s="8"/>
      <c r="R33" s="8"/>
      <c r="S33" s="8"/>
      <c r="T33" s="8"/>
      <c r="U33" s="8"/>
    </row>
    <row r="34" spans="1:21" x14ac:dyDescent="0.25">
      <c r="A34" s="2">
        <v>33.355800000000002</v>
      </c>
      <c r="B34" s="2">
        <v>0.97159954936888526</v>
      </c>
      <c r="C34" s="2"/>
      <c r="E34" s="2">
        <v>1.1006083355325984</v>
      </c>
      <c r="F34" s="2">
        <f t="shared" si="5"/>
        <v>0.39836998058812945</v>
      </c>
      <c r="G34" s="7"/>
      <c r="H34" s="3">
        <f t="shared" si="7"/>
        <v>2.061040603750488E-6</v>
      </c>
      <c r="I34" s="2">
        <f t="shared" si="8"/>
        <v>0.39118936045172198</v>
      </c>
      <c r="J34" s="5">
        <f t="shared" si="9"/>
        <v>25387.556448453517</v>
      </c>
      <c r="K34" s="5">
        <f t="shared" si="6"/>
        <v>25305.34979493924</v>
      </c>
      <c r="L34" s="2">
        <f t="shared" si="10"/>
        <v>52.324784670270233</v>
      </c>
      <c r="M34" s="2">
        <f t="shared" si="11"/>
        <v>33.408000000000001</v>
      </c>
      <c r="O34" s="2"/>
      <c r="P34" s="2"/>
      <c r="Q34" s="8"/>
      <c r="R34" s="8"/>
      <c r="S34" s="8"/>
      <c r="T34" s="8"/>
      <c r="U34" s="8"/>
    </row>
    <row r="35" spans="1:21" x14ac:dyDescent="0.25">
      <c r="A35" s="2">
        <v>33.251400000000004</v>
      </c>
      <c r="B35" s="2">
        <v>0.97378655139920234</v>
      </c>
      <c r="C35" s="2"/>
      <c r="E35" s="2">
        <v>1.1028717305645668</v>
      </c>
      <c r="F35" s="2">
        <f t="shared" si="5"/>
        <v>0.393143092084696</v>
      </c>
      <c r="G35" s="7"/>
      <c r="H35" s="3">
        <f t="shared" si="7"/>
        <v>2.061040603750488E-6</v>
      </c>
      <c r="I35" s="2">
        <f t="shared" si="8"/>
        <v>0.39575653633641272</v>
      </c>
      <c r="J35" s="5">
        <f t="shared" si="9"/>
        <v>24174.513631112459</v>
      </c>
      <c r="K35" s="5">
        <f t="shared" si="6"/>
        <v>25625.50739844887</v>
      </c>
      <c r="L35" s="2">
        <f t="shared" si="10"/>
        <v>49.824654169642422</v>
      </c>
      <c r="M35" s="2">
        <f t="shared" si="11"/>
        <v>33.303600000000003</v>
      </c>
      <c r="O35" s="2"/>
      <c r="P35" s="2"/>
      <c r="Q35" s="8"/>
      <c r="R35" s="8"/>
      <c r="S35" s="8"/>
      <c r="T35" s="8"/>
      <c r="U35" s="8"/>
    </row>
    <row r="36" spans="1:21" x14ac:dyDescent="0.25">
      <c r="A36" s="2">
        <v>33.147000000000006</v>
      </c>
      <c r="B36" s="2">
        <v>0.96947746268675539</v>
      </c>
      <c r="C36" s="2"/>
      <c r="E36" s="2">
        <v>1.1053488046653972</v>
      </c>
      <c r="F36" s="2">
        <f t="shared" si="5"/>
        <v>0.38746729722337531</v>
      </c>
      <c r="G36" s="7"/>
      <c r="H36" s="3">
        <f t="shared" si="7"/>
        <v>2.061040603750488E-6</v>
      </c>
      <c r="I36" s="2">
        <f t="shared" si="8"/>
        <v>0.39030519465403568</v>
      </c>
      <c r="J36" s="5">
        <f t="shared" si="9"/>
        <v>25628.01608121159</v>
      </c>
      <c r="K36" s="5">
        <f t="shared" si="6"/>
        <v>25586.069640913862</v>
      </c>
      <c r="L36" s="2">
        <f t="shared" si="10"/>
        <v>52.820381736947553</v>
      </c>
      <c r="M36" s="2">
        <f t="shared" si="11"/>
        <v>33.199200000000005</v>
      </c>
      <c r="O36" s="2"/>
      <c r="P36" s="2"/>
      <c r="Q36" s="8"/>
      <c r="R36" s="8"/>
      <c r="S36" s="8"/>
      <c r="T36" s="8"/>
      <c r="U36" s="8"/>
    </row>
    <row r="37" spans="1:21" x14ac:dyDescent="0.25">
      <c r="A37" s="2">
        <v>33.0426</v>
      </c>
      <c r="B37" s="2">
        <v>0.96673400950365229</v>
      </c>
      <c r="C37" s="2"/>
      <c r="E37" s="2">
        <v>1.1052687547440834</v>
      </c>
      <c r="F37" s="2">
        <f t="shared" si="5"/>
        <v>0.38764999569446251</v>
      </c>
      <c r="G37" s="7"/>
      <c r="H37" s="3">
        <f t="shared" si="7"/>
        <v>2.0610406037506282E-6</v>
      </c>
      <c r="I37" s="2">
        <f t="shared" si="8"/>
        <v>0.38755864645891891</v>
      </c>
      <c r="J37" s="5">
        <f t="shared" si="9"/>
        <v>26386.825785663608</v>
      </c>
      <c r="K37" s="5">
        <f t="shared" si="6"/>
        <v>25852.6590933142</v>
      </c>
      <c r="L37" s="2">
        <f t="shared" si="10"/>
        <v>54.384319348346772</v>
      </c>
      <c r="M37" s="2">
        <f t="shared" si="11"/>
        <v>33.094800000000006</v>
      </c>
      <c r="O37" s="2"/>
      <c r="P37" s="2"/>
      <c r="Q37" s="8"/>
      <c r="R37" s="8"/>
      <c r="S37" s="8"/>
      <c r="T37" s="8"/>
      <c r="U37" s="8"/>
    </row>
    <row r="38" spans="1:21" x14ac:dyDescent="0.25">
      <c r="A38" s="2">
        <v>32.938200000000002</v>
      </c>
      <c r="B38" s="2">
        <v>0.9730273345003585</v>
      </c>
      <c r="C38" s="2"/>
      <c r="E38" s="2">
        <v>1.1052440956435081</v>
      </c>
      <c r="F38" s="2">
        <f t="shared" si="5"/>
        <v>0.38770628500686044</v>
      </c>
      <c r="G38" s="7"/>
      <c r="H38" s="3">
        <f t="shared" si="7"/>
        <v>2.061040603750488E-6</v>
      </c>
      <c r="I38" s="2">
        <f t="shared" si="8"/>
        <v>0.3876781403506615</v>
      </c>
      <c r="J38" s="5">
        <f t="shared" si="9"/>
        <v>26353.436258128124</v>
      </c>
      <c r="K38" s="5">
        <f t="shared" si="6"/>
        <v>26355.153154969339</v>
      </c>
      <c r="L38" s="2">
        <f t="shared" si="10"/>
        <v>54.315502176352389</v>
      </c>
      <c r="M38" s="2">
        <f t="shared" si="11"/>
        <v>32.990400000000001</v>
      </c>
      <c r="O38" s="2"/>
      <c r="P38" s="2"/>
      <c r="Q38" s="8"/>
      <c r="R38" s="8"/>
      <c r="S38" s="8"/>
      <c r="T38" s="8"/>
      <c r="U38" s="8"/>
    </row>
    <row r="39" spans="1:21" x14ac:dyDescent="0.25">
      <c r="A39" s="2">
        <v>32.833800000000004</v>
      </c>
      <c r="B39" s="2">
        <v>0.97638398012087413</v>
      </c>
      <c r="C39" s="2"/>
      <c r="E39" s="2">
        <v>1.1064160455498206</v>
      </c>
      <c r="F39" s="2">
        <f t="shared" si="5"/>
        <v>0.38503610879775646</v>
      </c>
      <c r="G39" s="7"/>
      <c r="H39" s="3">
        <f t="shared" si="7"/>
        <v>2.061040603750488E-6</v>
      </c>
      <c r="I39" s="2">
        <f t="shared" si="8"/>
        <v>0.38637119690230848</v>
      </c>
      <c r="J39" s="5">
        <f t="shared" si="9"/>
        <v>26720.503710455239</v>
      </c>
      <c r="K39" s="5">
        <f t="shared" si="6"/>
        <v>26397.944783178384</v>
      </c>
      <c r="L39" s="2">
        <f t="shared" si="10"/>
        <v>55.07204309991382</v>
      </c>
      <c r="M39" s="2">
        <f t="shared" si="11"/>
        <v>32.886000000000003</v>
      </c>
      <c r="O39" s="2"/>
      <c r="P39" s="2"/>
      <c r="Q39" s="8"/>
      <c r="R39" s="8"/>
      <c r="S39" s="8"/>
      <c r="T39" s="8"/>
      <c r="U39" s="8"/>
    </row>
    <row r="40" spans="1:21" x14ac:dyDescent="0.25">
      <c r="A40" s="2">
        <v>32.729400000000005</v>
      </c>
      <c r="B40" s="2">
        <v>0.97628562022991283</v>
      </c>
      <c r="C40" s="2"/>
      <c r="E40" s="2">
        <v>1.1051400840834267</v>
      </c>
      <c r="F40" s="2">
        <f t="shared" si="5"/>
        <v>0.387943762327431</v>
      </c>
      <c r="G40" s="7"/>
      <c r="H40" s="3">
        <f t="shared" si="7"/>
        <v>2.061040603750488E-6</v>
      </c>
      <c r="I40" s="2">
        <f t="shared" si="8"/>
        <v>0.3864899355625937</v>
      </c>
      <c r="J40" s="5">
        <f t="shared" si="9"/>
        <v>26686.983939388119</v>
      </c>
      <c r="K40" s="5">
        <f t="shared" si="6"/>
        <v>25970.757618778789</v>
      </c>
      <c r="L40" s="2">
        <f t="shared" si="10"/>
        <v>55.002957490716064</v>
      </c>
      <c r="M40" s="2">
        <f t="shared" si="11"/>
        <v>32.781600000000005</v>
      </c>
      <c r="O40" s="2"/>
      <c r="P40" s="2"/>
      <c r="Q40" s="8"/>
      <c r="R40" s="8"/>
      <c r="S40" s="8"/>
      <c r="T40" s="8"/>
      <c r="U40" s="8"/>
    </row>
    <row r="41" spans="1:21" x14ac:dyDescent="0.25">
      <c r="A41" s="2">
        <v>32.625</v>
      </c>
      <c r="B41" s="2">
        <v>0.9720991071792644</v>
      </c>
      <c r="C41" s="2"/>
      <c r="E41" s="2">
        <v>1.1037591029048095</v>
      </c>
      <c r="F41" s="2">
        <f t="shared" si="5"/>
        <v>0.39110450537265207</v>
      </c>
      <c r="G41" s="7"/>
      <c r="H41" s="3">
        <f t="shared" si="7"/>
        <v>2.0610406037506282E-6</v>
      </c>
      <c r="I41" s="2">
        <f t="shared" si="8"/>
        <v>0.38952413385004153</v>
      </c>
      <c r="J41" s="5">
        <f t="shared" si="9"/>
        <v>25841.974222256842</v>
      </c>
      <c r="K41" s="5">
        <f t="shared" si="6"/>
        <v>25309.10649510919</v>
      </c>
      <c r="L41" s="2">
        <f t="shared" si="10"/>
        <v>53.261358153148414</v>
      </c>
      <c r="M41" s="2">
        <f t="shared" si="11"/>
        <v>32.677199999999999</v>
      </c>
      <c r="O41" s="2"/>
      <c r="P41" s="2"/>
      <c r="Q41" s="8"/>
      <c r="R41" s="8"/>
      <c r="S41" s="8"/>
      <c r="T41" s="8"/>
      <c r="U41" s="8"/>
    </row>
    <row r="42" spans="1:21" x14ac:dyDescent="0.25">
      <c r="A42" s="2">
        <v>32.520600000000002</v>
      </c>
      <c r="B42" s="2">
        <v>0.97313363294713984</v>
      </c>
      <c r="C42" s="2"/>
      <c r="E42" s="2">
        <v>1.0999823215415157</v>
      </c>
      <c r="F42" s="2">
        <f t="shared" si="5"/>
        <v>0.39982256591165871</v>
      </c>
      <c r="G42" s="7"/>
      <c r="H42" s="3">
        <f t="shared" si="7"/>
        <v>2.061040603750488E-6</v>
      </c>
      <c r="I42" s="2">
        <f t="shared" si="8"/>
        <v>0.39546353564215542</v>
      </c>
      <c r="J42" s="5">
        <f t="shared" si="9"/>
        <v>24250.889963665624</v>
      </c>
      <c r="K42" s="5">
        <f t="shared" si="6"/>
        <v>24616.004317219129</v>
      </c>
      <c r="L42" s="2">
        <f t="shared" si="10"/>
        <v>49.982068892200047</v>
      </c>
      <c r="M42" s="2">
        <f t="shared" si="11"/>
        <v>32.572800000000001</v>
      </c>
      <c r="O42" s="2"/>
      <c r="P42" s="2"/>
      <c r="Q42" s="8"/>
      <c r="R42" s="8"/>
      <c r="S42" s="8"/>
      <c r="T42" s="8"/>
      <c r="U42" s="8"/>
    </row>
    <row r="43" spans="1:21" x14ac:dyDescent="0.25">
      <c r="A43" s="2">
        <v>32.416200000000003</v>
      </c>
      <c r="B43" s="2">
        <v>0.97517136182874309</v>
      </c>
      <c r="C43" s="2"/>
      <c r="E43" s="2">
        <v>1.0996752079854506</v>
      </c>
      <c r="F43" s="2">
        <f t="shared" si="5"/>
        <v>0.40053628622114518</v>
      </c>
      <c r="G43" s="7"/>
      <c r="H43" s="3">
        <f t="shared" si="7"/>
        <v>2.061040603750488E-6</v>
      </c>
      <c r="I43" s="2">
        <f t="shared" si="8"/>
        <v>0.40017942606640194</v>
      </c>
      <c r="J43" s="5">
        <f t="shared" si="9"/>
        <v>23045.180639780108</v>
      </c>
      <c r="K43" s="5">
        <f t="shared" si="6"/>
        <v>23919.129892007124</v>
      </c>
      <c r="L43" s="2">
        <f t="shared" si="10"/>
        <v>47.497053019351448</v>
      </c>
      <c r="M43" s="2">
        <f t="shared" si="11"/>
        <v>32.468400000000003</v>
      </c>
      <c r="O43" s="2"/>
      <c r="P43" s="2"/>
      <c r="Q43" s="8"/>
      <c r="R43" s="8"/>
      <c r="S43" s="8"/>
      <c r="T43" s="8"/>
      <c r="U43" s="8"/>
    </row>
    <row r="44" spans="1:21" x14ac:dyDescent="0.25">
      <c r="A44" s="2">
        <v>32.311800000000005</v>
      </c>
      <c r="B44" s="2">
        <v>0.97556980827989037</v>
      </c>
      <c r="C44" s="2"/>
      <c r="E44" s="2">
        <v>1.1007020150503937</v>
      </c>
      <c r="F44" s="2">
        <f t="shared" si="5"/>
        <v>0.39815286822383927</v>
      </c>
      <c r="G44" s="7"/>
      <c r="H44" s="3">
        <f t="shared" si="7"/>
        <v>2.061040603750488E-6</v>
      </c>
      <c r="I44" s="2">
        <f t="shared" si="8"/>
        <v>0.39934457722249223</v>
      </c>
      <c r="J44" s="5">
        <f t="shared" si="9"/>
        <v>23254.99282100494</v>
      </c>
      <c r="K44" s="5">
        <f t="shared" si="6"/>
        <v>23272.824640556675</v>
      </c>
      <c r="L44" s="2">
        <f t="shared" si="10"/>
        <v>47.929484444017284</v>
      </c>
      <c r="M44" s="2">
        <f t="shared" si="11"/>
        <v>32.364000000000004</v>
      </c>
      <c r="O44" s="2"/>
      <c r="P44" s="2"/>
      <c r="Q44" s="8"/>
      <c r="R44" s="8"/>
      <c r="S44" s="8"/>
      <c r="T44" s="8"/>
      <c r="U44" s="8"/>
    </row>
    <row r="45" spans="1:21" x14ac:dyDescent="0.25">
      <c r="A45" s="2">
        <v>32.2074</v>
      </c>
      <c r="B45" s="2">
        <v>0.97422781537982672</v>
      </c>
      <c r="C45" s="2"/>
      <c r="E45" s="2">
        <v>1.0994964769225648</v>
      </c>
      <c r="F45" s="2">
        <f t="shared" si="5"/>
        <v>0.40095198518472291</v>
      </c>
      <c r="G45" s="7"/>
      <c r="H45" s="3">
        <f t="shared" si="7"/>
        <v>2.0610406037506282E-6</v>
      </c>
      <c r="I45" s="2">
        <f t="shared" si="8"/>
        <v>0.39955242670428109</v>
      </c>
      <c r="J45" s="5">
        <f t="shared" si="9"/>
        <v>23202.611813328109</v>
      </c>
      <c r="K45" s="5">
        <f t="shared" si="6"/>
        <v>22864.354657966127</v>
      </c>
      <c r="L45" s="2">
        <f t="shared" si="10"/>
        <v>47.821525060333222</v>
      </c>
      <c r="M45" s="2">
        <f t="shared" si="11"/>
        <v>32.259600000000006</v>
      </c>
      <c r="O45" s="2"/>
      <c r="P45" s="2"/>
      <c r="Q45" s="8"/>
      <c r="R45" s="8"/>
      <c r="S45" s="8"/>
      <c r="T45" s="8"/>
      <c r="U45" s="8"/>
    </row>
    <row r="46" spans="1:21" x14ac:dyDescent="0.25">
      <c r="A46" s="2">
        <v>32.103000000000002</v>
      </c>
      <c r="B46" s="2">
        <v>0.97412677138066683</v>
      </c>
      <c r="C46" s="2"/>
      <c r="E46" s="2">
        <v>1.0986576478756271</v>
      </c>
      <c r="F46" s="2">
        <f t="shared" si="5"/>
        <v>0.40290626056746331</v>
      </c>
      <c r="G46" s="7"/>
      <c r="H46" s="3">
        <f t="shared" si="7"/>
        <v>2.061040603750488E-6</v>
      </c>
      <c r="I46" s="2">
        <f t="shared" si="8"/>
        <v>0.40192912287609311</v>
      </c>
      <c r="J46" s="5">
        <f t="shared" si="9"/>
        <v>22610.447965004591</v>
      </c>
      <c r="K46" s="5">
        <f t="shared" si="6"/>
        <v>22743.427997114697</v>
      </c>
      <c r="L46" s="2">
        <f t="shared" si="10"/>
        <v>46.601051324862048</v>
      </c>
      <c r="M46" s="2">
        <f t="shared" si="11"/>
        <v>32.155200000000001</v>
      </c>
      <c r="O46" s="2"/>
      <c r="P46" s="2"/>
      <c r="Q46" s="8"/>
      <c r="R46" s="8"/>
      <c r="S46" s="8"/>
      <c r="T46" s="8"/>
      <c r="U46" s="8"/>
    </row>
    <row r="47" spans="1:21" x14ac:dyDescent="0.25">
      <c r="A47" s="2">
        <v>31.998600000000003</v>
      </c>
      <c r="B47" s="2">
        <v>0.97271272487949056</v>
      </c>
      <c r="C47" s="2"/>
      <c r="E47" s="2">
        <v>1.0980881258420252</v>
      </c>
      <c r="F47" s="2">
        <f t="shared" si="5"/>
        <v>0.40423622038001361</v>
      </c>
      <c r="G47" s="7"/>
      <c r="H47" s="3">
        <f t="shared" si="7"/>
        <v>2.061040603750488E-6</v>
      </c>
      <c r="I47" s="2">
        <f t="shared" si="8"/>
        <v>0.40357124047373849</v>
      </c>
      <c r="J47" s="5">
        <f t="shared" si="9"/>
        <v>22208.540050712891</v>
      </c>
      <c r="K47" s="5">
        <f t="shared" si="6"/>
        <v>22647.848309244055</v>
      </c>
      <c r="L47" s="2">
        <f t="shared" si="10"/>
        <v>45.772702794538191</v>
      </c>
      <c r="M47" s="2">
        <f t="shared" si="11"/>
        <v>32.050800000000002</v>
      </c>
      <c r="O47" s="2"/>
      <c r="P47" s="2"/>
      <c r="Q47" s="8"/>
      <c r="R47" s="8"/>
      <c r="S47" s="8"/>
      <c r="T47" s="8"/>
      <c r="U47" s="8"/>
    </row>
    <row r="48" spans="1:21" x14ac:dyDescent="0.25">
      <c r="A48" s="2">
        <v>31.894200000000001</v>
      </c>
      <c r="B48" s="2">
        <v>0.97714445455759813</v>
      </c>
      <c r="C48" s="2"/>
      <c r="E48" s="2">
        <v>1.0994738875346959</v>
      </c>
      <c r="F48" s="2">
        <f t="shared" si="5"/>
        <v>0.40100454191853607</v>
      </c>
      <c r="G48" s="7"/>
      <c r="H48" s="3">
        <f t="shared" si="7"/>
        <v>2.0610406037505583E-6</v>
      </c>
      <c r="I48" s="2">
        <f t="shared" si="8"/>
        <v>0.40262038114927484</v>
      </c>
      <c r="J48" s="5">
        <f t="shared" si="9"/>
        <v>22440.547335522941</v>
      </c>
      <c r="K48" s="5">
        <f t="shared" si="6"/>
        <v>22373.897719490989</v>
      </c>
      <c r="L48" s="2">
        <f t="shared" si="10"/>
        <v>46.250879228899187</v>
      </c>
      <c r="M48" s="2">
        <f t="shared" si="11"/>
        <v>31.946400000000004</v>
      </c>
      <c r="O48" s="2"/>
      <c r="P48" s="2"/>
      <c r="Q48" s="8"/>
      <c r="R48" s="8"/>
      <c r="S48" s="8"/>
      <c r="T48" s="8"/>
      <c r="U48" s="8"/>
    </row>
    <row r="49" spans="1:21" x14ac:dyDescent="0.25">
      <c r="A49" s="2">
        <v>31.789800000000003</v>
      </c>
      <c r="B49" s="2">
        <v>0.9755962919074288</v>
      </c>
      <c r="C49" s="2"/>
      <c r="E49" s="2">
        <v>1.0992585020703698</v>
      </c>
      <c r="F49" s="2">
        <f t="shared" si="5"/>
        <v>0.40150585813596334</v>
      </c>
      <c r="G49" s="7"/>
      <c r="H49" s="3">
        <f t="shared" si="7"/>
        <v>2.061040603750488E-6</v>
      </c>
      <c r="I49" s="2">
        <f t="shared" si="8"/>
        <v>0.40125520002724968</v>
      </c>
      <c r="J49" s="5">
        <f t="shared" si="9"/>
        <v>22777.094381651743</v>
      </c>
      <c r="K49" s="5">
        <f t="shared" si="6"/>
        <v>21942.653587666919</v>
      </c>
      <c r="L49" s="2">
        <f t="shared" si="10"/>
        <v>46.944516356041355</v>
      </c>
      <c r="M49" s="2">
        <f t="shared" si="11"/>
        <v>31.842000000000002</v>
      </c>
      <c r="O49" s="2"/>
      <c r="P49" s="2"/>
      <c r="Q49" s="8"/>
      <c r="R49" s="8"/>
      <c r="S49" s="8"/>
      <c r="T49" s="8"/>
      <c r="U49" s="8"/>
    </row>
    <row r="50" spans="1:21" x14ac:dyDescent="0.25">
      <c r="A50" s="2">
        <v>31.685400000000001</v>
      </c>
      <c r="B50" s="2">
        <v>0.97637436494220464</v>
      </c>
      <c r="C50" s="2"/>
      <c r="E50" s="2">
        <v>1.096162971827529</v>
      </c>
      <c r="F50" s="2">
        <f t="shared" si="5"/>
        <v>0.40875058609324688</v>
      </c>
      <c r="G50" s="7"/>
      <c r="H50" s="3">
        <f t="shared" si="7"/>
        <v>2.0610406037505583E-6</v>
      </c>
      <c r="I50" s="2">
        <f t="shared" si="8"/>
        <v>0.40512822211460509</v>
      </c>
      <c r="J50" s="5">
        <f t="shared" si="9"/>
        <v>21832.85886456279</v>
      </c>
      <c r="K50" s="5">
        <f t="shared" si="6"/>
        <v>21489.316649999946</v>
      </c>
      <c r="L50" s="2">
        <f t="shared" si="10"/>
        <v>44.998408615819216</v>
      </c>
      <c r="M50" s="2">
        <f t="shared" si="11"/>
        <v>31.7376</v>
      </c>
      <c r="O50" s="2"/>
      <c r="P50" s="2"/>
      <c r="Q50" s="8"/>
      <c r="R50" s="8"/>
      <c r="S50" s="8"/>
      <c r="T50" s="8"/>
      <c r="U50" s="8"/>
    </row>
    <row r="51" spans="1:21" x14ac:dyDescent="0.25">
      <c r="A51" s="2">
        <v>31.581000000000003</v>
      </c>
      <c r="B51" s="2">
        <v>0.97374328975019586</v>
      </c>
      <c r="C51" s="2"/>
      <c r="E51" s="2">
        <v>1.0942266705768484</v>
      </c>
      <c r="F51" s="2">
        <f t="shared" si="5"/>
        <v>0.41332042899055538</v>
      </c>
      <c r="G51" s="7"/>
      <c r="H51" s="3">
        <f t="shared" si="7"/>
        <v>2.061040603750488E-6</v>
      </c>
      <c r="I51" s="2">
        <f t="shared" si="8"/>
        <v>0.4110355075419011</v>
      </c>
      <c r="J51" s="5">
        <f t="shared" si="9"/>
        <v>20454.22730588424</v>
      </c>
      <c r="K51" s="5">
        <f t="shared" si="6"/>
        <v>20945.926491720624</v>
      </c>
      <c r="L51" s="2">
        <f t="shared" si="10"/>
        <v>42.156992995769372</v>
      </c>
      <c r="M51" s="2">
        <f t="shared" si="11"/>
        <v>31.633200000000002</v>
      </c>
      <c r="O51" s="2"/>
      <c r="P51" s="2"/>
      <c r="Q51" s="8"/>
      <c r="R51" s="8"/>
      <c r="S51" s="8"/>
      <c r="T51" s="8"/>
      <c r="U51" s="8"/>
    </row>
    <row r="52" spans="1:21" x14ac:dyDescent="0.25">
      <c r="A52" s="2">
        <v>31.476600000000001</v>
      </c>
      <c r="B52" s="2">
        <v>0.97446969826587215</v>
      </c>
      <c r="C52" s="2"/>
      <c r="E52" s="2">
        <v>1.0942323049830047</v>
      </c>
      <c r="F52" s="2">
        <f t="shared" si="5"/>
        <v>0.41330708833316426</v>
      </c>
      <c r="G52" s="7"/>
      <c r="H52" s="3">
        <f t="shared" si="7"/>
        <v>2.0610406037505583E-6</v>
      </c>
      <c r="I52" s="2">
        <f t="shared" si="8"/>
        <v>0.41331375866185982</v>
      </c>
      <c r="J52" s="5">
        <f t="shared" si="9"/>
        <v>19941.85536237801</v>
      </c>
      <c r="K52" s="5">
        <f t="shared" si="6"/>
        <v>20331.147353837114</v>
      </c>
      <c r="L52" s="2">
        <f t="shared" si="10"/>
        <v>41.100973615981886</v>
      </c>
      <c r="M52" s="2">
        <f t="shared" si="11"/>
        <v>31.528800000000004</v>
      </c>
      <c r="O52" s="2"/>
      <c r="P52" s="2"/>
      <c r="Q52" s="8"/>
      <c r="R52" s="8"/>
      <c r="S52" s="8"/>
      <c r="T52" s="8"/>
      <c r="U52" s="8"/>
    </row>
    <row r="53" spans="1:21" x14ac:dyDescent="0.25">
      <c r="A53" s="2">
        <v>31.372200000000003</v>
      </c>
      <c r="B53" s="2">
        <v>0.97543008671872011</v>
      </c>
      <c r="C53" s="2"/>
      <c r="E53" s="2">
        <v>1.0933958271809536</v>
      </c>
      <c r="F53" s="2">
        <f t="shared" si="5"/>
        <v>0.41529038505321375</v>
      </c>
      <c r="G53" s="7"/>
      <c r="H53" s="3">
        <f t="shared" si="7"/>
        <v>2.061040603750488E-6</v>
      </c>
      <c r="I53" s="2">
        <f t="shared" si="8"/>
        <v>0.41429873669318901</v>
      </c>
      <c r="J53" s="5">
        <f t="shared" si="9"/>
        <v>19723.596544126347</v>
      </c>
      <c r="K53" s="5">
        <f t="shared" si="6"/>
        <v>19969.937128848869</v>
      </c>
      <c r="L53" s="2">
        <f t="shared" si="10"/>
        <v>40.651133329437208</v>
      </c>
      <c r="M53" s="2">
        <f t="shared" si="11"/>
        <v>31.424400000000002</v>
      </c>
      <c r="O53" s="2"/>
      <c r="P53" s="2"/>
      <c r="Q53" s="8"/>
      <c r="R53" s="8"/>
      <c r="S53" s="8"/>
      <c r="T53" s="8"/>
      <c r="U53" s="8"/>
    </row>
    <row r="54" spans="1:21" x14ac:dyDescent="0.25">
      <c r="A54" s="2">
        <v>31.267800000000001</v>
      </c>
      <c r="B54" s="2">
        <v>0.97311138107582751</v>
      </c>
      <c r="C54" s="2"/>
      <c r="E54" s="2">
        <v>1.0941541750167327</v>
      </c>
      <c r="F54" s="2">
        <f t="shared" si="5"/>
        <v>0.41349210012249948</v>
      </c>
      <c r="G54" s="7"/>
      <c r="H54" s="3">
        <f t="shared" si="7"/>
        <v>2.0610406037505583E-6</v>
      </c>
      <c r="I54" s="2">
        <f t="shared" si="8"/>
        <v>0.41439124258785665</v>
      </c>
      <c r="J54" s="5">
        <f t="shared" si="9"/>
        <v>19703.198692234178</v>
      </c>
      <c r="K54" s="5">
        <f t="shared" si="6"/>
        <v>19894.986777512902</v>
      </c>
      <c r="L54" s="2">
        <f t="shared" si="10"/>
        <v>40.609092528459541</v>
      </c>
      <c r="M54" s="2">
        <f t="shared" si="11"/>
        <v>31.32</v>
      </c>
      <c r="O54" s="2"/>
      <c r="P54" s="2"/>
      <c r="Q54" s="8"/>
      <c r="R54" s="8"/>
      <c r="S54" s="8"/>
      <c r="T54" s="8"/>
      <c r="U54" s="8"/>
    </row>
    <row r="55" spans="1:21" x14ac:dyDescent="0.25">
      <c r="A55" s="2">
        <v>31.163400000000003</v>
      </c>
      <c r="B55" s="2">
        <v>0.97174124135928241</v>
      </c>
      <c r="C55" s="2"/>
      <c r="E55" s="2">
        <v>1.0946269114143039</v>
      </c>
      <c r="F55" s="2">
        <f t="shared" si="5"/>
        <v>0.41237339881500279</v>
      </c>
      <c r="G55" s="7"/>
      <c r="H55" s="3">
        <f t="shared" si="7"/>
        <v>2.061040603750488E-6</v>
      </c>
      <c r="I55" s="2">
        <f t="shared" si="8"/>
        <v>0.41293274946875114</v>
      </c>
      <c r="J55" s="5">
        <f t="shared" si="9"/>
        <v>20026.807739621581</v>
      </c>
      <c r="K55" s="5">
        <f t="shared" si="6"/>
        <v>19905.83869013016</v>
      </c>
      <c r="L55" s="2">
        <f t="shared" si="10"/>
        <v>41.276063914864608</v>
      </c>
      <c r="M55" s="2">
        <f t="shared" si="11"/>
        <v>31.215600000000002</v>
      </c>
      <c r="O55" s="2"/>
      <c r="P55" s="2"/>
      <c r="Q55" s="8"/>
      <c r="R55" s="8"/>
      <c r="S55" s="8"/>
      <c r="T55" s="8"/>
      <c r="U55" s="8"/>
    </row>
    <row r="56" spans="1:21" x14ac:dyDescent="0.25">
      <c r="A56" s="2">
        <v>31.059000000000005</v>
      </c>
      <c r="B56" s="2">
        <v>0.97153221847502069</v>
      </c>
      <c r="C56" s="2"/>
      <c r="E56" s="2">
        <v>1.0943531625129288</v>
      </c>
      <c r="F56" s="2">
        <f t="shared" si="5"/>
        <v>0.4130209929277377</v>
      </c>
      <c r="G56" s="7"/>
      <c r="H56" s="3">
        <f t="shared" si="7"/>
        <v>2.061040603750488E-6</v>
      </c>
      <c r="I56" s="2">
        <f t="shared" si="8"/>
        <v>0.41269719587137021</v>
      </c>
      <c r="J56" s="5">
        <f t="shared" si="9"/>
        <v>20079.475549204395</v>
      </c>
      <c r="K56" s="5">
        <f t="shared" si="6"/>
        <v>19848.587325915905</v>
      </c>
      <c r="L56" s="2">
        <f t="shared" si="10"/>
        <v>41.384614408925387</v>
      </c>
      <c r="M56" s="2">
        <f t="shared" si="11"/>
        <v>31.111200000000004</v>
      </c>
      <c r="O56" s="2"/>
      <c r="P56" s="2"/>
      <c r="Q56" s="8"/>
      <c r="R56" s="8"/>
      <c r="S56" s="8"/>
      <c r="T56" s="8"/>
      <c r="U56" s="8"/>
    </row>
    <row r="57" spans="1:21" x14ac:dyDescent="0.25">
      <c r="A57" s="2">
        <v>30.954600000000003</v>
      </c>
      <c r="B57" s="2">
        <v>0.9738069809575669</v>
      </c>
      <c r="C57" s="2"/>
      <c r="E57" s="2">
        <v>1.0943115376165697</v>
      </c>
      <c r="F57" s="2">
        <f t="shared" si="5"/>
        <v>0.4131195148236661</v>
      </c>
      <c r="G57" s="7"/>
      <c r="H57" s="3">
        <f t="shared" si="7"/>
        <v>2.0610406037505583E-6</v>
      </c>
      <c r="I57" s="2">
        <f t="shared" si="8"/>
        <v>0.4130702538757019</v>
      </c>
      <c r="J57" s="5">
        <f t="shared" si="9"/>
        <v>19996.114925464295</v>
      </c>
      <c r="K57" s="5">
        <f t="shared" si="6"/>
        <v>19606.161252480368</v>
      </c>
      <c r="L57" s="2">
        <f t="shared" si="10"/>
        <v>41.212804778644482</v>
      </c>
      <c r="M57" s="2">
        <f t="shared" si="11"/>
        <v>31.006800000000005</v>
      </c>
      <c r="O57" s="2"/>
      <c r="P57" s="2"/>
      <c r="Q57" s="8"/>
      <c r="R57" s="8"/>
      <c r="S57" s="8"/>
      <c r="T57" s="8"/>
      <c r="U57" s="8"/>
    </row>
    <row r="58" spans="1:21" x14ac:dyDescent="0.25">
      <c r="A58" s="2">
        <v>30.850200000000005</v>
      </c>
      <c r="B58" s="2">
        <v>0.97538389426250482</v>
      </c>
      <c r="C58" s="2"/>
      <c r="E58" s="2">
        <v>1.0922195696632686</v>
      </c>
      <c r="F58" s="2">
        <f t="shared" si="5"/>
        <v>0.41808872705158412</v>
      </c>
      <c r="G58" s="7"/>
      <c r="H58" s="3">
        <f t="shared" si="7"/>
        <v>2.061040603750488E-6</v>
      </c>
      <c r="I58" s="2">
        <f t="shared" si="8"/>
        <v>0.41560412093762511</v>
      </c>
      <c r="J58" s="5">
        <f t="shared" si="9"/>
        <v>19437.339723055091</v>
      </c>
      <c r="K58" s="5">
        <f t="shared" si="6"/>
        <v>19220.227340473622</v>
      </c>
      <c r="L58" s="2">
        <f t="shared" si="10"/>
        <v>40.061146398108811</v>
      </c>
      <c r="M58" s="2">
        <f t="shared" si="11"/>
        <v>30.902400000000004</v>
      </c>
      <c r="O58" s="2"/>
      <c r="P58" s="2"/>
      <c r="Q58" s="8"/>
      <c r="R58" s="8"/>
      <c r="S58" s="8"/>
      <c r="T58" s="8"/>
      <c r="U58" s="8"/>
    </row>
    <row r="59" spans="1:21" x14ac:dyDescent="0.25">
      <c r="A59" s="2">
        <v>30.745800000000003</v>
      </c>
      <c r="B59" s="2">
        <v>0.9735715402484999</v>
      </c>
      <c r="C59" s="2"/>
      <c r="E59" s="2">
        <v>1.090592132519554</v>
      </c>
      <c r="F59" s="2">
        <f t="shared" si="5"/>
        <v>0.42197870988962388</v>
      </c>
      <c r="G59" s="7"/>
      <c r="H59" s="3">
        <f t="shared" si="7"/>
        <v>2.0610406037505583E-6</v>
      </c>
      <c r="I59" s="2">
        <f t="shared" si="8"/>
        <v>0.420033718470604</v>
      </c>
      <c r="J59" s="5">
        <f t="shared" si="9"/>
        <v>18491.06832505648</v>
      </c>
      <c r="K59" s="5">
        <f t="shared" si="6"/>
        <v>18897.555137155246</v>
      </c>
      <c r="L59" s="2">
        <f t="shared" si="10"/>
        <v>38.110842624667235</v>
      </c>
      <c r="M59" s="2">
        <f t="shared" si="11"/>
        <v>30.798000000000002</v>
      </c>
      <c r="O59" s="2"/>
      <c r="P59" s="2"/>
      <c r="Q59" s="8"/>
      <c r="R59" s="8"/>
      <c r="S59" s="8"/>
      <c r="T59" s="8"/>
      <c r="U59" s="8"/>
    </row>
    <row r="60" spans="1:21" x14ac:dyDescent="0.25">
      <c r="A60" s="2">
        <v>30.641400000000004</v>
      </c>
      <c r="B60" s="2">
        <v>0.97515624778649346</v>
      </c>
      <c r="C60" s="2"/>
      <c r="E60" s="2">
        <v>1.090630854700019</v>
      </c>
      <c r="F60" s="2">
        <f t="shared" si="5"/>
        <v>0.42188590663227798</v>
      </c>
      <c r="G60" s="7"/>
      <c r="H60" s="3">
        <f t="shared" si="7"/>
        <v>2.061040603750488E-6</v>
      </c>
      <c r="I60" s="2">
        <f t="shared" si="8"/>
        <v>0.42193230826095096</v>
      </c>
      <c r="J60" s="5">
        <f t="shared" si="9"/>
        <v>18097.138179587855</v>
      </c>
      <c r="K60" s="5">
        <f t="shared" si="6"/>
        <v>18522.968935407167</v>
      </c>
      <c r="L60" s="2">
        <f t="shared" si="10"/>
        <v>37.298936599813757</v>
      </c>
      <c r="M60" s="2">
        <f t="shared" si="11"/>
        <v>30.693600000000004</v>
      </c>
      <c r="O60" s="2"/>
      <c r="P60" s="2"/>
      <c r="Q60" s="8"/>
      <c r="R60" s="8"/>
      <c r="S60" s="8"/>
      <c r="T60" s="8"/>
      <c r="U60" s="8"/>
    </row>
    <row r="61" spans="1:21" x14ac:dyDescent="0.25">
      <c r="A61" s="2">
        <v>30.537000000000003</v>
      </c>
      <c r="B61" s="2">
        <v>0.97278940474298281</v>
      </c>
      <c r="C61" s="2"/>
      <c r="E61" s="2">
        <v>1.0920805861943899</v>
      </c>
      <c r="F61" s="2">
        <f t="shared" si="5"/>
        <v>0.41842010201675817</v>
      </c>
      <c r="G61" s="7"/>
      <c r="H61" s="3">
        <f t="shared" si="7"/>
        <v>2.0610406037505583E-6</v>
      </c>
      <c r="I61" s="2">
        <f t="shared" si="8"/>
        <v>0.42015300432451808</v>
      </c>
      <c r="J61" s="5">
        <f t="shared" si="9"/>
        <v>18466.114532612508</v>
      </c>
      <c r="K61" s="5">
        <f t="shared" si="6"/>
        <v>17990.411676938915</v>
      </c>
      <c r="L61" s="2">
        <f t="shared" si="10"/>
        <v>38.059411845222641</v>
      </c>
      <c r="M61" s="2">
        <f t="shared" si="11"/>
        <v>30.589200000000005</v>
      </c>
      <c r="O61" s="2"/>
      <c r="P61" s="2"/>
      <c r="Q61" s="8"/>
      <c r="R61" s="8"/>
      <c r="S61" s="8"/>
      <c r="T61" s="8"/>
      <c r="U61" s="8"/>
    </row>
    <row r="62" spans="1:21" x14ac:dyDescent="0.25">
      <c r="A62" s="2">
        <v>30.432600000000004</v>
      </c>
      <c r="B62" s="2">
        <v>0.9661852201758182</v>
      </c>
      <c r="C62" s="2"/>
      <c r="E62" s="2">
        <v>1.0892547474305958</v>
      </c>
      <c r="F62" s="2">
        <f t="shared" si="5"/>
        <v>0.42519138735301648</v>
      </c>
      <c r="G62" s="7"/>
      <c r="H62" s="3">
        <f t="shared" si="7"/>
        <v>2.061040603750488E-6</v>
      </c>
      <c r="I62" s="2">
        <f t="shared" si="8"/>
        <v>0.4218057446848873</v>
      </c>
      <c r="J62" s="5">
        <f t="shared" si="9"/>
        <v>18123.18391672389</v>
      </c>
      <c r="K62" s="5">
        <f t="shared" si="6"/>
        <v>17525.495516920138</v>
      </c>
      <c r="L62" s="2">
        <f t="shared" si="10"/>
        <v>37.352617921605741</v>
      </c>
      <c r="M62" s="2">
        <f t="shared" si="11"/>
        <v>30.484800000000003</v>
      </c>
      <c r="O62" s="2"/>
      <c r="P62" s="2"/>
      <c r="Q62" s="8"/>
      <c r="R62" s="8"/>
      <c r="S62" s="8"/>
      <c r="T62" s="8"/>
      <c r="U62" s="8"/>
    </row>
    <row r="63" spans="1:21" x14ac:dyDescent="0.25">
      <c r="A63" s="2">
        <v>30.328200000000002</v>
      </c>
      <c r="B63" s="2">
        <v>0.96403440342952784</v>
      </c>
      <c r="C63" s="2"/>
      <c r="E63" s="2">
        <v>1.0864670880961702</v>
      </c>
      <c r="F63" s="2">
        <f t="shared" si="5"/>
        <v>0.43193475556172223</v>
      </c>
      <c r="G63" s="7"/>
      <c r="H63" s="3">
        <f t="shared" si="7"/>
        <v>2.0610406037505583E-6</v>
      </c>
      <c r="I63" s="2">
        <f t="shared" si="8"/>
        <v>0.42856307145736938</v>
      </c>
      <c r="J63" s="5">
        <f t="shared" si="9"/>
        <v>16774.553430713844</v>
      </c>
      <c r="K63" s="5">
        <f t="shared" si="6"/>
        <v>17405.011805578506</v>
      </c>
      <c r="L63" s="2">
        <f t="shared" si="10"/>
        <v>34.573035730484463</v>
      </c>
      <c r="M63" s="2">
        <f t="shared" si="11"/>
        <v>30.380400000000002</v>
      </c>
      <c r="O63" s="2"/>
      <c r="P63" s="2"/>
      <c r="Q63" s="8"/>
      <c r="R63" s="8"/>
      <c r="S63" s="8"/>
      <c r="T63" s="8"/>
      <c r="U63" s="8"/>
    </row>
    <row r="64" spans="1:21" x14ac:dyDescent="0.25">
      <c r="A64" s="2">
        <v>30.223800000000004</v>
      </c>
      <c r="B64" s="2">
        <v>0.96673330610537167</v>
      </c>
      <c r="C64" s="2"/>
      <c r="E64" s="2">
        <v>1.0866147129180372</v>
      </c>
      <c r="F64" s="2">
        <f t="shared" si="5"/>
        <v>0.43157605216849954</v>
      </c>
      <c r="G64" s="7"/>
      <c r="H64" s="3">
        <f t="shared" si="7"/>
        <v>2.061040603750488E-6</v>
      </c>
      <c r="I64" s="2">
        <f t="shared" si="8"/>
        <v>0.43175540386511091</v>
      </c>
      <c r="J64" s="5">
        <f t="shared" si="9"/>
        <v>16166.487524962586</v>
      </c>
      <c r="K64" s="5">
        <f t="shared" si="6"/>
        <v>17477.178263997652</v>
      </c>
      <c r="L64" s="2">
        <f t="shared" si="10"/>
        <v>33.319787208973622</v>
      </c>
      <c r="M64" s="2">
        <f t="shared" si="11"/>
        <v>30.276000000000003</v>
      </c>
      <c r="O64" s="2"/>
      <c r="P64" s="2"/>
      <c r="Q64" s="8"/>
      <c r="R64" s="8"/>
      <c r="S64" s="8"/>
      <c r="T64" s="8"/>
      <c r="U64" s="8"/>
    </row>
    <row r="65" spans="1:21" x14ac:dyDescent="0.25">
      <c r="A65" s="2">
        <v>30.119400000000002</v>
      </c>
      <c r="B65" s="2">
        <v>0.96653349200886907</v>
      </c>
      <c r="C65" s="2"/>
      <c r="E65" s="2">
        <v>1.0921613003776325</v>
      </c>
      <c r="F65" s="2">
        <f t="shared" si="5"/>
        <v>0.41822763828889226</v>
      </c>
      <c r="G65" s="7"/>
      <c r="H65" s="3">
        <f t="shared" si="7"/>
        <v>2.0610406037505583E-6</v>
      </c>
      <c r="I65" s="2">
        <f t="shared" si="8"/>
        <v>0.4249018452286959</v>
      </c>
      <c r="J65" s="5">
        <f t="shared" si="9"/>
        <v>17494.719622879718</v>
      </c>
      <c r="K65" s="5">
        <f t="shared" si="6"/>
        <v>16822.139535554023</v>
      </c>
      <c r="L65" s="2">
        <f t="shared" si="10"/>
        <v>36.057327493986755</v>
      </c>
      <c r="M65" s="2">
        <f t="shared" si="11"/>
        <v>30.171600000000005</v>
      </c>
      <c r="O65" s="2"/>
      <c r="P65" s="2"/>
      <c r="Q65" s="8"/>
      <c r="R65" s="8"/>
      <c r="S65" s="8"/>
      <c r="T65" s="8"/>
      <c r="U65" s="8"/>
    </row>
    <row r="66" spans="1:21" x14ac:dyDescent="0.25">
      <c r="A66" s="2">
        <v>30.015000000000004</v>
      </c>
      <c r="B66" s="2">
        <v>0.96739869212632235</v>
      </c>
      <c r="C66" s="2"/>
      <c r="E66" s="2">
        <v>1.0919825866913617</v>
      </c>
      <c r="F66" s="2">
        <f t="shared" si="5"/>
        <v>0.41865385289493429</v>
      </c>
      <c r="G66" s="7"/>
      <c r="H66" s="3">
        <f t="shared" si="7"/>
        <v>2.061040603750488E-6</v>
      </c>
      <c r="I66" s="2">
        <f t="shared" si="8"/>
        <v>0.41844074559191324</v>
      </c>
      <c r="J66" s="5">
        <f t="shared" si="9"/>
        <v>18826.946824708226</v>
      </c>
      <c r="K66" s="5">
        <f t="shared" si="6"/>
        <v>15856.960928062425</v>
      </c>
      <c r="L66" s="2">
        <f t="shared" si="10"/>
        <v>38.803101850374972</v>
      </c>
      <c r="M66" s="2">
        <f t="shared" si="11"/>
        <v>30.067200000000003</v>
      </c>
      <c r="O66" s="2"/>
      <c r="P66" s="2"/>
      <c r="Q66" s="8"/>
      <c r="R66" s="8"/>
      <c r="S66" s="8"/>
      <c r="T66" s="8"/>
      <c r="U66" s="8"/>
    </row>
    <row r="67" spans="1:21" x14ac:dyDescent="0.25">
      <c r="A67" s="2">
        <v>29.910600000000002</v>
      </c>
      <c r="B67" s="2">
        <v>0.95880697770455714</v>
      </c>
      <c r="C67" s="2"/>
      <c r="E67" s="2">
        <v>1.07537801693671</v>
      </c>
      <c r="F67" s="2">
        <f t="shared" si="5"/>
        <v>0.45940244155944826</v>
      </c>
      <c r="G67" s="7"/>
      <c r="H67" s="3">
        <f t="shared" si="7"/>
        <v>2.0610406037505583E-6</v>
      </c>
      <c r="I67" s="2">
        <f t="shared" si="8"/>
        <v>0.4390281472271913</v>
      </c>
      <c r="J67" s="5">
        <f t="shared" si="9"/>
        <v>14847.990274505739</v>
      </c>
      <c r="K67" s="5">
        <f t="shared" si="6"/>
        <v>14977.229033264255</v>
      </c>
      <c r="L67" s="2">
        <f t="shared" si="10"/>
        <v>30.602310839849725</v>
      </c>
      <c r="M67" s="2">
        <f t="shared" si="11"/>
        <v>29.962800000000001</v>
      </c>
      <c r="O67" s="2"/>
      <c r="P67" s="2"/>
      <c r="Q67" s="8"/>
      <c r="R67" s="8"/>
      <c r="S67" s="8"/>
      <c r="T67" s="8"/>
      <c r="U67" s="8"/>
    </row>
    <row r="68" spans="1:21" x14ac:dyDescent="0.25">
      <c r="A68" s="2">
        <v>29.806200000000004</v>
      </c>
      <c r="B68" s="2">
        <v>0.96376317561971114</v>
      </c>
      <c r="C68" s="2"/>
      <c r="E68" s="2">
        <v>1.0772193648525321</v>
      </c>
      <c r="F68" s="2">
        <f t="shared" si="5"/>
        <v>0.45476876837227614</v>
      </c>
      <c r="G68" s="7"/>
      <c r="H68" s="3">
        <f t="shared" si="7"/>
        <v>2.061040603750488E-6</v>
      </c>
      <c r="I68" s="2">
        <f t="shared" si="8"/>
        <v>0.4570856049658622</v>
      </c>
      <c r="J68" s="5">
        <f t="shared" si="9"/>
        <v>11948.660393255865</v>
      </c>
      <c r="K68" s="5">
        <f t="shared" si="6"/>
        <v>13714.179338335607</v>
      </c>
      <c r="L68" s="2">
        <f t="shared" si="10"/>
        <v>24.626674230925609</v>
      </c>
      <c r="M68" s="2">
        <f t="shared" si="11"/>
        <v>29.858400000000003</v>
      </c>
      <c r="O68" s="2"/>
      <c r="P68" s="2"/>
      <c r="Q68" s="8"/>
      <c r="R68" s="8"/>
      <c r="S68" s="8"/>
      <c r="T68" s="8"/>
      <c r="U68" s="8"/>
    </row>
    <row r="69" spans="1:21" x14ac:dyDescent="0.25">
      <c r="A69" s="2">
        <v>29.701800000000002</v>
      </c>
      <c r="B69" s="2">
        <v>0.96181119759020939</v>
      </c>
      <c r="C69" s="2"/>
      <c r="E69" s="2">
        <v>1.0743970039947541</v>
      </c>
      <c r="F69" s="2">
        <f t="shared" si="5"/>
        <v>0.46188317733884188</v>
      </c>
      <c r="G69" s="7"/>
      <c r="H69" s="3">
        <f t="shared" si="7"/>
        <v>2.0610406037505583E-6</v>
      </c>
      <c r="I69" s="2">
        <f t="shared" si="8"/>
        <v>0.45832597285555898</v>
      </c>
      <c r="J69" s="5">
        <f t="shared" si="9"/>
        <v>11767.828050971722</v>
      </c>
      <c r="K69" s="5">
        <f t="shared" si="6"/>
        <v>12107.676214764357</v>
      </c>
      <c r="L69" s="2">
        <f t="shared" si="10"/>
        <v>24.253971431007514</v>
      </c>
      <c r="M69" s="2">
        <f t="shared" si="11"/>
        <v>29.754000000000005</v>
      </c>
      <c r="O69" s="2"/>
      <c r="P69" s="2"/>
      <c r="Q69" s="8"/>
      <c r="R69" s="8"/>
      <c r="S69" s="8"/>
      <c r="T69" s="8"/>
      <c r="U69" s="8"/>
    </row>
    <row r="70" spans="1:21" x14ac:dyDescent="0.25">
      <c r="A70" s="2">
        <v>29.597400000000004</v>
      </c>
      <c r="B70" s="2">
        <v>0.95916831007825398</v>
      </c>
      <c r="C70" s="2"/>
      <c r="E70" s="2">
        <v>1.0739324441690152</v>
      </c>
      <c r="F70" s="2">
        <f t="shared" si="5"/>
        <v>0.46306087411431424</v>
      </c>
      <c r="G70" s="7"/>
      <c r="H70" s="3">
        <f t="shared" si="7"/>
        <v>2.061040603750488E-6</v>
      </c>
      <c r="I70" s="2">
        <f t="shared" si="8"/>
        <v>0.46247202572657808</v>
      </c>
      <c r="J70" s="5">
        <f t="shared" si="9"/>
        <v>11179.471148236475</v>
      </c>
      <c r="K70" s="5">
        <f t="shared" si="6"/>
        <v>11136.520327111712</v>
      </c>
      <c r="L70" s="2">
        <f t="shared" si="10"/>
        <v>23.041343964972466</v>
      </c>
      <c r="M70" s="2">
        <f t="shared" si="11"/>
        <v>29.649600000000003</v>
      </c>
      <c r="O70" s="2"/>
      <c r="P70" s="2"/>
      <c r="Q70" s="8"/>
      <c r="R70" s="8"/>
      <c r="S70" s="8"/>
      <c r="T70" s="8"/>
      <c r="U70" s="8"/>
    </row>
    <row r="71" spans="1:21" x14ac:dyDescent="0.25">
      <c r="A71" s="2">
        <v>29.493000000000002</v>
      </c>
      <c r="B71" s="2">
        <v>0.96170788144735941</v>
      </c>
      <c r="C71" s="2"/>
      <c r="E71" s="2">
        <v>1.072186414560603</v>
      </c>
      <c r="F71" s="2">
        <f t="shared" si="5"/>
        <v>0.46750420022583183</v>
      </c>
      <c r="G71" s="7"/>
      <c r="H71" s="3">
        <f t="shared" si="7"/>
        <v>2.0610406037505583E-6</v>
      </c>
      <c r="I71" s="2">
        <f t="shared" si="8"/>
        <v>0.46528253717007306</v>
      </c>
      <c r="J71" s="5">
        <f t="shared" si="9"/>
        <v>10794.431206851988</v>
      </c>
      <c r="K71" s="5">
        <f t="shared" si="6"/>
        <v>10606.267815624422</v>
      </c>
      <c r="L71" s="2">
        <f t="shared" si="10"/>
        <v>22.24776101171409</v>
      </c>
      <c r="M71" s="2">
        <f t="shared" si="11"/>
        <v>29.545200000000001</v>
      </c>
      <c r="O71" s="2"/>
      <c r="P71" s="2"/>
      <c r="Q71" s="8"/>
      <c r="R71" s="8"/>
      <c r="S71" s="8"/>
      <c r="T71" s="8"/>
      <c r="U71" s="8"/>
    </row>
    <row r="72" spans="1:21" x14ac:dyDescent="0.25">
      <c r="A72" s="2">
        <v>29.388600000000004</v>
      </c>
      <c r="B72" s="2">
        <v>0.95940064833639505</v>
      </c>
      <c r="C72" s="2"/>
      <c r="E72" s="2">
        <v>1.0691416698929941</v>
      </c>
      <c r="F72" s="2">
        <f t="shared" si="5"/>
        <v>0.47531735312306134</v>
      </c>
      <c r="G72" s="7"/>
      <c r="H72" s="3">
        <f t="shared" si="7"/>
        <v>2.061040603750488E-6</v>
      </c>
      <c r="I72" s="2">
        <f t="shared" si="8"/>
        <v>0.47141077667444659</v>
      </c>
      <c r="J72" s="5">
        <f t="shared" si="9"/>
        <v>9992.2108362425097</v>
      </c>
      <c r="K72" s="5">
        <f t="shared" si="6"/>
        <v>10080.587914653279</v>
      </c>
      <c r="L72" s="2">
        <f t="shared" si="10"/>
        <v>20.594352254731429</v>
      </c>
      <c r="M72" s="2">
        <f t="shared" si="11"/>
        <v>29.440800000000003</v>
      </c>
      <c r="O72" s="2"/>
      <c r="P72" s="2"/>
      <c r="Q72" s="8"/>
      <c r="R72" s="8"/>
      <c r="S72" s="8"/>
      <c r="T72" s="8"/>
      <c r="U72" s="8"/>
    </row>
    <row r="73" spans="1:21" x14ac:dyDescent="0.25">
      <c r="A73" s="2">
        <v>29.284200000000002</v>
      </c>
      <c r="B73" s="2">
        <v>0.96027055110245241</v>
      </c>
      <c r="C73" s="2"/>
      <c r="E73" s="2">
        <v>1.067800615349239</v>
      </c>
      <c r="F73" s="2">
        <f t="shared" si="5"/>
        <v>0.47878507095087841</v>
      </c>
      <c r="G73" s="7"/>
      <c r="H73" s="3">
        <f t="shared" si="7"/>
        <v>2.0610406037505583E-6</v>
      </c>
      <c r="I73" s="2">
        <f t="shared" si="8"/>
        <v>0.47705121203696987</v>
      </c>
      <c r="J73" s="5">
        <f t="shared" si="9"/>
        <v>9297.3978358194145</v>
      </c>
      <c r="K73" s="5">
        <f t="shared" si="6"/>
        <v>9519.8609663564948</v>
      </c>
      <c r="L73" s="2">
        <f t="shared" si="10"/>
        <v>19.162314448846381</v>
      </c>
      <c r="M73" s="2">
        <f t="shared" si="11"/>
        <v>29.336400000000005</v>
      </c>
      <c r="O73" s="2"/>
      <c r="P73" s="2"/>
      <c r="Q73" s="8"/>
      <c r="R73" s="8"/>
      <c r="S73" s="8"/>
      <c r="T73" s="8"/>
      <c r="U73" s="8"/>
    </row>
    <row r="74" spans="1:21" x14ac:dyDescent="0.25">
      <c r="A74" s="2">
        <v>29.179800000000004</v>
      </c>
      <c r="B74" s="2">
        <v>0.95669891805032081</v>
      </c>
      <c r="C74" s="2"/>
      <c r="E74" s="2">
        <v>1.0681123725851689</v>
      </c>
      <c r="F74" s="2">
        <f t="shared" si="5"/>
        <v>0.47797747280307207</v>
      </c>
      <c r="G74" s="7"/>
      <c r="H74" s="3">
        <f t="shared" si="7"/>
        <v>2.061040603750488E-6</v>
      </c>
      <c r="I74" s="2">
        <f t="shared" si="8"/>
        <v>0.47838127187697521</v>
      </c>
      <c r="J74" s="5">
        <f t="shared" si="9"/>
        <v>9139.4285461160089</v>
      </c>
      <c r="K74" s="5">
        <f t="shared" si="6"/>
        <v>8988.7093999025819</v>
      </c>
      <c r="L74" s="2">
        <f t="shared" si="10"/>
        <v>18.836733328621385</v>
      </c>
      <c r="M74" s="2">
        <f t="shared" si="11"/>
        <v>29.232000000000003</v>
      </c>
      <c r="O74" s="2"/>
      <c r="P74" s="2"/>
      <c r="Q74" s="8"/>
      <c r="R74" s="8"/>
      <c r="S74" s="8"/>
      <c r="T74" s="8"/>
      <c r="U74" s="8"/>
    </row>
    <row r="75" spans="1:21" x14ac:dyDescent="0.25">
      <c r="A75" s="2">
        <v>29.075400000000002</v>
      </c>
      <c r="B75" s="2">
        <v>0.95392350501146772</v>
      </c>
      <c r="C75" s="2"/>
      <c r="E75" s="2">
        <v>1.0626722353947791</v>
      </c>
      <c r="F75" s="2">
        <f t="shared" si="5"/>
        <v>0.4921976638788037</v>
      </c>
      <c r="G75" s="7"/>
      <c r="H75" s="3">
        <f t="shared" si="7"/>
        <v>2.0610406037505583E-6</v>
      </c>
      <c r="I75" s="2">
        <f t="shared" si="8"/>
        <v>0.48508756834093791</v>
      </c>
      <c r="J75" s="5">
        <f t="shared" si="9"/>
        <v>8375.8364067525472</v>
      </c>
      <c r="K75" s="5">
        <f t="shared" si="6"/>
        <v>8710.2389099349875</v>
      </c>
      <c r="L75" s="2">
        <f t="shared" si="10"/>
        <v>17.262938924689177</v>
      </c>
      <c r="M75" s="2">
        <f t="shared" si="11"/>
        <v>29.127600000000001</v>
      </c>
      <c r="O75" s="2"/>
      <c r="P75" s="2"/>
      <c r="Q75" s="8"/>
      <c r="R75" s="8"/>
      <c r="S75" s="8"/>
      <c r="T75" s="8"/>
      <c r="U75" s="8"/>
    </row>
    <row r="76" spans="1:21" x14ac:dyDescent="0.25">
      <c r="A76" s="2">
        <v>28.971000000000004</v>
      </c>
      <c r="B76" s="2">
        <v>0.95343995767683365</v>
      </c>
      <c r="C76" s="2"/>
      <c r="E76" s="2">
        <v>1.0664301109915908</v>
      </c>
      <c r="F76" s="2">
        <f t="shared" ref="F76:F139" si="12">(2.7*0.9983-$E$1*E76)/(0.9983*($E$1*E76-0.9983))</f>
        <v>0.48234580414820488</v>
      </c>
      <c r="G76" s="7"/>
      <c r="H76" s="3">
        <f t="shared" si="7"/>
        <v>2.061040603750488E-6</v>
      </c>
      <c r="I76" s="2">
        <f t="shared" si="8"/>
        <v>0.48727173401350432</v>
      </c>
      <c r="J76" s="5">
        <f t="shared" si="9"/>
        <v>8138.6733745824331</v>
      </c>
      <c r="K76" s="5">
        <f t="shared" ref="K76:K139" si="13">AVERAGE(J74:J78)</f>
        <v>8515.8049762625014</v>
      </c>
      <c r="L76" s="2">
        <f t="shared" si="10"/>
        <v>16.7741362856774</v>
      </c>
      <c r="M76" s="2">
        <f t="shared" si="11"/>
        <v>29.023200000000003</v>
      </c>
      <c r="O76" s="2"/>
      <c r="P76" s="2"/>
      <c r="Q76" s="8"/>
      <c r="R76" s="8"/>
      <c r="S76" s="8"/>
      <c r="T76" s="8"/>
      <c r="U76" s="8"/>
    </row>
    <row r="77" spans="1:21" x14ac:dyDescent="0.25">
      <c r="A77" s="2">
        <v>28.866600000000002</v>
      </c>
      <c r="B77" s="2">
        <v>0.95285201919887386</v>
      </c>
      <c r="C77" s="2"/>
      <c r="E77" s="2">
        <v>1.0658743733331633</v>
      </c>
      <c r="F77" s="2">
        <f t="shared" si="12"/>
        <v>0.48379456222721301</v>
      </c>
      <c r="G77" s="7"/>
      <c r="H77" s="3">
        <f t="shared" si="7"/>
        <v>2.0610406037505583E-6</v>
      </c>
      <c r="I77" s="2">
        <f t="shared" si="8"/>
        <v>0.48307018318770895</v>
      </c>
      <c r="J77" s="5">
        <f t="shared" si="9"/>
        <v>8599.8583864045358</v>
      </c>
      <c r="K77" s="5">
        <f t="shared" si="13"/>
        <v>8322.0480611500498</v>
      </c>
      <c r="L77" s="2">
        <f t="shared" si="10"/>
        <v>17.724657320884507</v>
      </c>
      <c r="M77" s="2">
        <f t="shared" si="11"/>
        <v>28.918800000000005</v>
      </c>
      <c r="O77" s="2"/>
      <c r="P77" s="2"/>
      <c r="Q77" s="8"/>
      <c r="R77" s="8"/>
      <c r="S77" s="8"/>
      <c r="T77" s="8"/>
      <c r="U77" s="8"/>
    </row>
    <row r="78" spans="1:21" x14ac:dyDescent="0.25">
      <c r="A78" s="2">
        <v>28.762200000000004</v>
      </c>
      <c r="B78" s="2">
        <v>0.95240436179355792</v>
      </c>
      <c r="C78" s="2"/>
      <c r="E78" s="2">
        <v>1.0645325723912005</v>
      </c>
      <c r="F78" s="2">
        <f t="shared" si="12"/>
        <v>0.48730420368879501</v>
      </c>
      <c r="G78" s="7"/>
      <c r="H78" s="3">
        <f t="shared" si="7"/>
        <v>2.061040603750488E-6</v>
      </c>
      <c r="I78" s="2">
        <f t="shared" si="8"/>
        <v>0.48554938295800398</v>
      </c>
      <c r="J78" s="5">
        <f t="shared" si="9"/>
        <v>8325.228167456984</v>
      </c>
      <c r="K78" s="5">
        <f t="shared" si="13"/>
        <v>8295.9997322661729</v>
      </c>
      <c r="L78" s="2">
        <f t="shared" si="10"/>
        <v>17.158633288616109</v>
      </c>
      <c r="M78" s="2">
        <f t="shared" si="11"/>
        <v>28.814400000000003</v>
      </c>
      <c r="O78" s="2"/>
      <c r="P78" s="2"/>
      <c r="Q78" s="8"/>
      <c r="R78" s="8"/>
      <c r="S78" s="8"/>
      <c r="T78" s="8"/>
      <c r="U78" s="8"/>
    </row>
    <row r="79" spans="1:21" x14ac:dyDescent="0.25">
      <c r="A79" s="2">
        <v>28.657800000000002</v>
      </c>
      <c r="B79" s="2">
        <v>0.95456684167876504</v>
      </c>
      <c r="C79" s="2"/>
      <c r="E79" s="2">
        <v>1.0647843443886436</v>
      </c>
      <c r="F79" s="2">
        <f t="shared" si="12"/>
        <v>0.48664440043203422</v>
      </c>
      <c r="G79" s="7"/>
      <c r="H79" s="3">
        <f t="shared" si="7"/>
        <v>2.0610406037505583E-6</v>
      </c>
      <c r="I79" s="2">
        <f t="shared" si="8"/>
        <v>0.48697430206041459</v>
      </c>
      <c r="J79" s="5">
        <f t="shared" si="9"/>
        <v>8170.6439705537559</v>
      </c>
      <c r="K79" s="5">
        <f t="shared" si="13"/>
        <v>8261.3466992834401</v>
      </c>
      <c r="L79" s="2">
        <f t="shared" si="10"/>
        <v>16.840028982100975</v>
      </c>
      <c r="M79" s="2">
        <f t="shared" si="11"/>
        <v>28.71</v>
      </c>
      <c r="O79" s="2"/>
      <c r="P79" s="2"/>
      <c r="Q79" s="8"/>
      <c r="R79" s="8"/>
      <c r="S79" s="8"/>
      <c r="T79" s="8"/>
      <c r="U79" s="8"/>
    </row>
    <row r="80" spans="1:21" x14ac:dyDescent="0.25">
      <c r="A80" s="2">
        <v>28.553400000000003</v>
      </c>
      <c r="B80" s="2">
        <v>0.95480406902233095</v>
      </c>
      <c r="C80" s="2"/>
      <c r="E80" s="2">
        <v>1.0650621628694041</v>
      </c>
      <c r="F80" s="2">
        <f t="shared" si="12"/>
        <v>0.48591701704780815</v>
      </c>
      <c r="G80" s="7"/>
      <c r="H80" s="3">
        <f t="shared" ref="H80:H143" si="14">((PI()*$E$2)*(A79-A80))/(1000^2)</f>
        <v>2.061040603750488E-6</v>
      </c>
      <c r="I80" s="2">
        <f t="shared" ref="I80:I143" si="15">AVERAGE(F79:F80)</f>
        <v>0.48628070873992119</v>
      </c>
      <c r="J80" s="5">
        <f t="shared" ref="J80:J143" si="16">0.675*((I80-0.895)/-0.071)^(1/0.186)</f>
        <v>8245.5947623331613</v>
      </c>
      <c r="K80" s="5">
        <f t="shared" si="13"/>
        <v>8067.760917931495</v>
      </c>
      <c r="L80" s="2">
        <f t="shared" ref="L80:L143" si="17">J80*H80*1000</f>
        <v>16.994505607240999</v>
      </c>
      <c r="M80" s="2">
        <f t="shared" ref="M80:M143" si="18">AVERAGE(A79:A80)</f>
        <v>28.605600000000003</v>
      </c>
      <c r="O80" s="2"/>
      <c r="P80" s="2"/>
      <c r="Q80" s="8"/>
      <c r="R80" s="8"/>
      <c r="S80" s="8"/>
      <c r="T80" s="8"/>
      <c r="U80" s="8"/>
    </row>
    <row r="81" spans="1:21" x14ac:dyDescent="0.25">
      <c r="A81" s="2">
        <v>28.449000000000002</v>
      </c>
      <c r="B81" s="2">
        <v>0.95665559152688684</v>
      </c>
      <c r="C81" s="2"/>
      <c r="E81" s="2">
        <v>1.0627911829657668</v>
      </c>
      <c r="F81" s="2">
        <f t="shared" si="12"/>
        <v>0.4918838199815011</v>
      </c>
      <c r="G81" s="7"/>
      <c r="H81" s="3">
        <f t="shared" si="14"/>
        <v>2.0610406037505583E-6</v>
      </c>
      <c r="I81" s="2">
        <f t="shared" si="15"/>
        <v>0.4889004185146546</v>
      </c>
      <c r="J81" s="5">
        <f t="shared" si="16"/>
        <v>7965.4082096687725</v>
      </c>
      <c r="K81" s="5">
        <f t="shared" si="13"/>
        <v>7882.2980355499021</v>
      </c>
      <c r="L81" s="2">
        <f t="shared" si="17"/>
        <v>16.41702974557538</v>
      </c>
      <c r="M81" s="2">
        <f t="shared" si="18"/>
        <v>28.501200000000004</v>
      </c>
      <c r="O81" s="2"/>
      <c r="P81" s="2"/>
      <c r="Q81" s="8"/>
      <c r="R81" s="8"/>
      <c r="S81" s="8"/>
      <c r="T81" s="8"/>
      <c r="U81" s="8"/>
    </row>
    <row r="82" spans="1:21" x14ac:dyDescent="0.25">
      <c r="A82" s="2">
        <v>28.344600000000003</v>
      </c>
      <c r="B82" s="2">
        <v>0.95331020517307319</v>
      </c>
      <c r="C82" s="2"/>
      <c r="E82" s="2">
        <v>1.0626136717210051</v>
      </c>
      <c r="F82" s="2">
        <f t="shared" si="12"/>
        <v>0.49235223295225256</v>
      </c>
      <c r="G82" s="7"/>
      <c r="H82" s="3">
        <f t="shared" si="14"/>
        <v>2.061040603750488E-6</v>
      </c>
      <c r="I82" s="2">
        <f t="shared" si="15"/>
        <v>0.49211802646687686</v>
      </c>
      <c r="J82" s="5">
        <f t="shared" si="16"/>
        <v>7631.9294796448057</v>
      </c>
      <c r="K82" s="5">
        <f t="shared" si="13"/>
        <v>7715.241945442649</v>
      </c>
      <c r="L82" s="2">
        <f t="shared" si="17"/>
        <v>15.72971654250828</v>
      </c>
      <c r="M82" s="2">
        <f t="shared" si="18"/>
        <v>28.396800000000002</v>
      </c>
      <c r="O82" s="2"/>
      <c r="P82" s="2"/>
      <c r="Q82" s="8"/>
      <c r="R82" s="8"/>
      <c r="S82" s="8"/>
      <c r="T82" s="8"/>
      <c r="U82" s="8"/>
    </row>
    <row r="83" spans="1:21" x14ac:dyDescent="0.25">
      <c r="A83" s="2">
        <v>28.240200000000002</v>
      </c>
      <c r="B83" s="2">
        <v>0.94910614297443752</v>
      </c>
      <c r="C83" s="2"/>
      <c r="E83" s="2">
        <v>1.0610324445910277</v>
      </c>
      <c r="F83" s="2">
        <f t="shared" si="12"/>
        <v>0.49653774340638046</v>
      </c>
      <c r="G83" s="7"/>
      <c r="H83" s="3">
        <f t="shared" si="14"/>
        <v>2.0610406037505583E-6</v>
      </c>
      <c r="I83" s="2">
        <f t="shared" si="15"/>
        <v>0.49444498817931648</v>
      </c>
      <c r="J83" s="5">
        <f t="shared" si="16"/>
        <v>7397.9137555490188</v>
      </c>
      <c r="K83" s="5">
        <f t="shared" si="13"/>
        <v>7468.9975321077163</v>
      </c>
      <c r="L83" s="2">
        <f t="shared" si="17"/>
        <v>15.247400633231308</v>
      </c>
      <c r="M83" s="2">
        <f t="shared" si="18"/>
        <v>28.292400000000001</v>
      </c>
      <c r="O83" s="2"/>
      <c r="P83" s="2"/>
      <c r="Q83" s="8"/>
      <c r="R83" s="8"/>
      <c r="S83" s="8"/>
      <c r="T83" s="8"/>
      <c r="U83" s="8"/>
    </row>
    <row r="84" spans="1:21" x14ac:dyDescent="0.25">
      <c r="A84" s="2">
        <v>28.135800000000003</v>
      </c>
      <c r="B84" s="2">
        <v>0.95113499342854835</v>
      </c>
      <c r="C84" s="2"/>
      <c r="E84" s="2">
        <v>1.0621351321642121</v>
      </c>
      <c r="F84" s="2">
        <f t="shared" si="12"/>
        <v>0.49361645802228488</v>
      </c>
      <c r="G84" s="7"/>
      <c r="H84" s="3">
        <f t="shared" si="14"/>
        <v>2.061040603750488E-6</v>
      </c>
      <c r="I84" s="2">
        <f t="shared" si="15"/>
        <v>0.49507710071433264</v>
      </c>
      <c r="J84" s="5">
        <f t="shared" si="16"/>
        <v>7335.3635200174849</v>
      </c>
      <c r="K84" s="5">
        <f t="shared" si="13"/>
        <v>7234.0252779726843</v>
      </c>
      <c r="L84" s="2">
        <f t="shared" si="17"/>
        <v>15.118482058026142</v>
      </c>
      <c r="M84" s="2">
        <f t="shared" si="18"/>
        <v>28.188000000000002</v>
      </c>
      <c r="O84" s="2"/>
      <c r="P84" s="2"/>
      <c r="Q84" s="8"/>
      <c r="R84" s="8"/>
      <c r="S84" s="8"/>
      <c r="T84" s="8"/>
      <c r="U84" s="8"/>
    </row>
    <row r="85" spans="1:21" x14ac:dyDescent="0.25">
      <c r="A85" s="2">
        <v>28.031400000000001</v>
      </c>
      <c r="B85" s="2">
        <v>0.95090204623143215</v>
      </c>
      <c r="C85" s="2"/>
      <c r="E85" s="2">
        <v>1.0585460052993914</v>
      </c>
      <c r="F85" s="2">
        <f t="shared" si="12"/>
        <v>0.5031669928918322</v>
      </c>
      <c r="G85" s="7"/>
      <c r="H85" s="3">
        <f t="shared" si="14"/>
        <v>2.0610406037505583E-6</v>
      </c>
      <c r="I85" s="2">
        <f t="shared" si="15"/>
        <v>0.49839172545705857</v>
      </c>
      <c r="J85" s="5">
        <f t="shared" si="16"/>
        <v>7014.3726956584906</v>
      </c>
      <c r="K85" s="5">
        <f t="shared" si="13"/>
        <v>7076.3275456650936</v>
      </c>
      <c r="L85" s="2">
        <f t="shared" si="17"/>
        <v>14.456906935591407</v>
      </c>
      <c r="M85" s="2">
        <f t="shared" si="18"/>
        <v>28.083600000000004</v>
      </c>
      <c r="O85" s="2"/>
      <c r="P85" s="2"/>
      <c r="Q85" s="8"/>
      <c r="R85" s="8"/>
      <c r="S85" s="8"/>
      <c r="T85" s="8"/>
      <c r="U85" s="8"/>
    </row>
    <row r="86" spans="1:21" x14ac:dyDescent="0.25">
      <c r="A86" s="2">
        <v>27.927000000000003</v>
      </c>
      <c r="B86" s="2">
        <v>0.95135459787238053</v>
      </c>
      <c r="C86" s="2"/>
      <c r="E86" s="2">
        <v>1.0603367472374712</v>
      </c>
      <c r="F86" s="2">
        <f t="shared" si="12"/>
        <v>0.49838669311862366</v>
      </c>
      <c r="G86" s="7"/>
      <c r="H86" s="3">
        <f t="shared" si="14"/>
        <v>2.061040603750488E-6</v>
      </c>
      <c r="I86" s="2">
        <f t="shared" si="15"/>
        <v>0.50077684300522796</v>
      </c>
      <c r="J86" s="5">
        <f t="shared" si="16"/>
        <v>6790.5469389936188</v>
      </c>
      <c r="K86" s="5">
        <f t="shared" si="13"/>
        <v>6986.2744037841785</v>
      </c>
      <c r="L86" s="2">
        <f t="shared" si="17"/>
        <v>13.995592962939435</v>
      </c>
      <c r="M86" s="2">
        <f t="shared" si="18"/>
        <v>27.979200000000002</v>
      </c>
      <c r="O86" s="2"/>
      <c r="P86" s="2"/>
      <c r="Q86" s="8"/>
      <c r="R86" s="8"/>
      <c r="S86" s="8"/>
      <c r="T86" s="8"/>
      <c r="U86" s="8"/>
    </row>
    <row r="87" spans="1:21" x14ac:dyDescent="0.25">
      <c r="A87" s="2">
        <v>27.822600000000001</v>
      </c>
      <c r="B87" s="2">
        <v>0.94987970879222716</v>
      </c>
      <c r="C87" s="2"/>
      <c r="E87" s="2">
        <v>1.0589715430120825</v>
      </c>
      <c r="F87" s="2">
        <f t="shared" si="12"/>
        <v>0.50202828274661859</v>
      </c>
      <c r="G87" s="7"/>
      <c r="H87" s="3">
        <f t="shared" si="14"/>
        <v>2.0610406037505583E-6</v>
      </c>
      <c r="I87" s="2">
        <f t="shared" si="15"/>
        <v>0.50020748793262115</v>
      </c>
      <c r="J87" s="5">
        <f t="shared" si="16"/>
        <v>6843.4408181068538</v>
      </c>
      <c r="K87" s="5">
        <f t="shared" si="13"/>
        <v>6911.4965613008244</v>
      </c>
      <c r="L87" s="2">
        <f t="shared" si="17"/>
        <v>14.104609395482164</v>
      </c>
      <c r="M87" s="2">
        <f t="shared" si="18"/>
        <v>27.8748</v>
      </c>
      <c r="O87" s="2"/>
      <c r="P87" s="2"/>
      <c r="Q87" s="8"/>
      <c r="R87" s="8"/>
      <c r="S87" s="8"/>
      <c r="T87" s="8"/>
      <c r="U87" s="8"/>
    </row>
    <row r="88" spans="1:21" x14ac:dyDescent="0.25">
      <c r="A88" s="2">
        <v>27.718200000000003</v>
      </c>
      <c r="B88" s="2">
        <v>0.94980480131113554</v>
      </c>
      <c r="C88" s="2"/>
      <c r="E88" s="2">
        <v>1.0611732425223852</v>
      </c>
      <c r="F88" s="2">
        <f t="shared" si="12"/>
        <v>0.4961641002115415</v>
      </c>
      <c r="G88" s="7"/>
      <c r="H88" s="3">
        <f t="shared" si="14"/>
        <v>2.061040603750488E-6</v>
      </c>
      <c r="I88" s="2">
        <f t="shared" si="15"/>
        <v>0.49909619147908002</v>
      </c>
      <c r="J88" s="5">
        <f t="shared" si="16"/>
        <v>6947.6480461444435</v>
      </c>
      <c r="K88" s="5">
        <f t="shared" si="13"/>
        <v>6836.5886594398717</v>
      </c>
      <c r="L88" s="2">
        <f t="shared" si="17"/>
        <v>14.319384723671442</v>
      </c>
      <c r="M88" s="2">
        <f t="shared" si="18"/>
        <v>27.770400000000002</v>
      </c>
      <c r="O88" s="2"/>
      <c r="P88" s="2"/>
      <c r="Q88" s="8"/>
      <c r="R88" s="8"/>
      <c r="S88" s="8"/>
      <c r="T88" s="8"/>
      <c r="U88" s="8"/>
    </row>
    <row r="89" spans="1:21" x14ac:dyDescent="0.25">
      <c r="A89" s="2">
        <v>27.613800000000001</v>
      </c>
      <c r="B89" s="2">
        <v>0.94814249505582171</v>
      </c>
      <c r="C89" s="2"/>
      <c r="E89" s="2">
        <v>1.0590810864321276</v>
      </c>
      <c r="F89" s="2">
        <f t="shared" si="12"/>
        <v>0.50173543081296312</v>
      </c>
      <c r="G89" s="7"/>
      <c r="H89" s="3">
        <f t="shared" si="14"/>
        <v>2.0610406037505583E-6</v>
      </c>
      <c r="I89" s="2">
        <f t="shared" si="15"/>
        <v>0.49894976551225234</v>
      </c>
      <c r="J89" s="5">
        <f t="shared" si="16"/>
        <v>6961.4743076007171</v>
      </c>
      <c r="K89" s="5">
        <f t="shared" si="13"/>
        <v>6766.1489551206496</v>
      </c>
      <c r="L89" s="2">
        <f t="shared" si="17"/>
        <v>14.347881209931382</v>
      </c>
      <c r="M89" s="2">
        <f t="shared" si="18"/>
        <v>27.666000000000004</v>
      </c>
      <c r="O89" s="2"/>
      <c r="P89" s="2"/>
      <c r="Q89" s="8"/>
      <c r="R89" s="8"/>
      <c r="S89" s="8"/>
      <c r="T89" s="8"/>
      <c r="U89" s="8"/>
    </row>
    <row r="90" spans="1:21" x14ac:dyDescent="0.25">
      <c r="A90" s="2">
        <v>27.509400000000003</v>
      </c>
      <c r="B90" s="2">
        <v>0.95193166899782189</v>
      </c>
      <c r="C90" s="2"/>
      <c r="E90" s="2">
        <v>1.0585699306141561</v>
      </c>
      <c r="F90" s="2">
        <f t="shared" si="12"/>
        <v>0.50310292461358674</v>
      </c>
      <c r="G90" s="7"/>
      <c r="H90" s="3">
        <f t="shared" si="14"/>
        <v>2.061040603750488E-6</v>
      </c>
      <c r="I90" s="2">
        <f t="shared" si="15"/>
        <v>0.50241917771327493</v>
      </c>
      <c r="J90" s="5">
        <f t="shared" si="16"/>
        <v>6639.8331863537214</v>
      </c>
      <c r="K90" s="5">
        <f t="shared" si="13"/>
        <v>6728.9609194378936</v>
      </c>
      <c r="L90" s="2">
        <f t="shared" si="17"/>
        <v>13.684965799205001</v>
      </c>
      <c r="M90" s="2">
        <f t="shared" si="18"/>
        <v>27.561600000000002</v>
      </c>
      <c r="O90" s="2"/>
      <c r="P90" s="2"/>
      <c r="Q90" s="8"/>
      <c r="R90" s="8"/>
      <c r="S90" s="8"/>
      <c r="T90" s="8"/>
      <c r="U90" s="8"/>
    </row>
    <row r="91" spans="1:21" x14ac:dyDescent="0.25">
      <c r="A91" s="2">
        <v>27.405000000000001</v>
      </c>
      <c r="B91" s="2">
        <v>0.95231855733268644</v>
      </c>
      <c r="C91" s="2"/>
      <c r="E91" s="2">
        <v>1.0574072395892935</v>
      </c>
      <c r="F91" s="2">
        <f t="shared" si="12"/>
        <v>0.50622275288209195</v>
      </c>
      <c r="G91" s="7"/>
      <c r="H91" s="3">
        <f t="shared" si="14"/>
        <v>2.0610406037505583E-6</v>
      </c>
      <c r="I91" s="2">
        <f t="shared" si="15"/>
        <v>0.50466283874783935</v>
      </c>
      <c r="J91" s="5">
        <f t="shared" si="16"/>
        <v>6438.3484173975139</v>
      </c>
      <c r="K91" s="5">
        <f t="shared" si="13"/>
        <v>6707.4407455525115</v>
      </c>
      <c r="L91" s="2">
        <f t="shared" si="17"/>
        <v>13.269697509349424</v>
      </c>
      <c r="M91" s="2">
        <f t="shared" si="18"/>
        <v>27.4572</v>
      </c>
      <c r="O91" s="2"/>
      <c r="P91" s="2"/>
      <c r="Q91" s="8"/>
      <c r="R91" s="8"/>
      <c r="S91" s="8"/>
      <c r="T91" s="8"/>
      <c r="U91" s="8"/>
    </row>
    <row r="92" spans="1:21" x14ac:dyDescent="0.25">
      <c r="A92" s="2">
        <v>27.300600000000003</v>
      </c>
      <c r="B92" s="2">
        <v>0.9525612988281652</v>
      </c>
      <c r="C92" s="2"/>
      <c r="E92" s="2">
        <v>1.0603966031066505</v>
      </c>
      <c r="F92" s="2">
        <f t="shared" si="12"/>
        <v>0.49822743521152113</v>
      </c>
      <c r="G92" s="7"/>
      <c r="H92" s="3">
        <f t="shared" si="14"/>
        <v>2.061040603750488E-6</v>
      </c>
      <c r="I92" s="2">
        <f t="shared" si="15"/>
        <v>0.50222509404680649</v>
      </c>
      <c r="J92" s="5">
        <f t="shared" si="16"/>
        <v>6657.5006396930694</v>
      </c>
      <c r="K92" s="5">
        <f t="shared" si="13"/>
        <v>6718.9710257595307</v>
      </c>
      <c r="L92" s="2">
        <f t="shared" si="17"/>
        <v>13.721379137902263</v>
      </c>
      <c r="M92" s="2">
        <f t="shared" si="18"/>
        <v>27.352800000000002</v>
      </c>
      <c r="O92" s="2"/>
      <c r="P92" s="2"/>
      <c r="Q92" s="8"/>
      <c r="R92" s="8"/>
      <c r="S92" s="8"/>
      <c r="T92" s="8"/>
      <c r="U92" s="8"/>
    </row>
    <row r="93" spans="1:21" x14ac:dyDescent="0.25">
      <c r="A93" s="2">
        <v>27.196200000000001</v>
      </c>
      <c r="B93" s="2">
        <v>0.95253595801814628</v>
      </c>
      <c r="C93" s="2"/>
      <c r="E93" s="2">
        <v>1.0588847540682365</v>
      </c>
      <c r="F93" s="2">
        <f t="shared" si="12"/>
        <v>0.50226038417809282</v>
      </c>
      <c r="G93" s="7"/>
      <c r="H93" s="3">
        <f t="shared" si="14"/>
        <v>2.0610406037505583E-6</v>
      </c>
      <c r="I93" s="2">
        <f t="shared" si="15"/>
        <v>0.50024390969480703</v>
      </c>
      <c r="J93" s="5">
        <f t="shared" si="16"/>
        <v>6840.0471767175304</v>
      </c>
      <c r="K93" s="5">
        <f t="shared" si="13"/>
        <v>6860.3487566785352</v>
      </c>
      <c r="L93" s="2">
        <f t="shared" si="17"/>
        <v>14.097614962784201</v>
      </c>
      <c r="M93" s="2">
        <f t="shared" si="18"/>
        <v>27.248400000000004</v>
      </c>
      <c r="O93" s="2"/>
      <c r="P93" s="2"/>
      <c r="Q93" s="8"/>
      <c r="R93" s="8"/>
      <c r="S93" s="8"/>
      <c r="T93" s="8"/>
      <c r="U93" s="8"/>
    </row>
    <row r="94" spans="1:21" x14ac:dyDescent="0.25">
      <c r="A94" s="2">
        <v>27.091800000000003</v>
      </c>
      <c r="B94" s="2">
        <v>0.95581699024438616</v>
      </c>
      <c r="C94" s="2"/>
      <c r="E94" s="2">
        <v>1.0618302135686817</v>
      </c>
      <c r="F94" s="2">
        <f t="shared" si="12"/>
        <v>0.49442312080160206</v>
      </c>
      <c r="G94" s="7"/>
      <c r="H94" s="3">
        <f t="shared" si="14"/>
        <v>2.061040603750488E-6</v>
      </c>
      <c r="I94" s="2">
        <f t="shared" si="15"/>
        <v>0.49834175248984747</v>
      </c>
      <c r="J94" s="5">
        <f t="shared" si="16"/>
        <v>7019.1257086358146</v>
      </c>
      <c r="K94" s="5">
        <f t="shared" si="13"/>
        <v>6965.0068730155836</v>
      </c>
      <c r="L94" s="2">
        <f t="shared" si="17"/>
        <v>14.46670308832733</v>
      </c>
      <c r="M94" s="2">
        <f t="shared" si="18"/>
        <v>27.144000000000002</v>
      </c>
      <c r="O94" s="2"/>
      <c r="P94" s="2"/>
      <c r="Q94" s="8"/>
      <c r="R94" s="8"/>
      <c r="S94" s="8"/>
      <c r="T94" s="8"/>
      <c r="U94" s="8"/>
    </row>
    <row r="95" spans="1:21" x14ac:dyDescent="0.25">
      <c r="A95" s="2">
        <v>26.987400000000001</v>
      </c>
      <c r="B95" s="2">
        <v>0.95292091985161009</v>
      </c>
      <c r="C95" s="2"/>
      <c r="E95" s="2">
        <v>1.0614233395954638</v>
      </c>
      <c r="F95" s="2">
        <f t="shared" si="12"/>
        <v>0.4955008632091194</v>
      </c>
      <c r="G95" s="7"/>
      <c r="H95" s="3">
        <f t="shared" si="14"/>
        <v>2.0610406037505583E-6</v>
      </c>
      <c r="I95" s="2">
        <f t="shared" si="15"/>
        <v>0.49496199200536073</v>
      </c>
      <c r="J95" s="5">
        <f t="shared" si="16"/>
        <v>7346.7218409487477</v>
      </c>
      <c r="K95" s="5">
        <f t="shared" si="13"/>
        <v>6916.9797732533716</v>
      </c>
      <c r="L95" s="2">
        <f t="shared" si="17"/>
        <v>15.141892018656421</v>
      </c>
      <c r="M95" s="2">
        <f t="shared" si="18"/>
        <v>27.0396</v>
      </c>
      <c r="O95" s="2"/>
      <c r="P95" s="2"/>
      <c r="Q95" s="8"/>
      <c r="R95" s="8"/>
      <c r="S95" s="8"/>
      <c r="T95" s="8"/>
      <c r="U95" s="8"/>
    </row>
    <row r="96" spans="1:21" x14ac:dyDescent="0.25">
      <c r="A96" s="2">
        <v>26.883000000000003</v>
      </c>
      <c r="B96" s="2">
        <v>0.95189194486465822</v>
      </c>
      <c r="C96" s="2"/>
      <c r="E96" s="2">
        <v>1.0588343617100453</v>
      </c>
      <c r="F96" s="2">
        <f t="shared" si="12"/>
        <v>0.50239518236467029</v>
      </c>
      <c r="G96" s="7"/>
      <c r="H96" s="3">
        <f t="shared" si="14"/>
        <v>2.061040603750488E-6</v>
      </c>
      <c r="I96" s="2">
        <f t="shared" si="15"/>
        <v>0.49894802278689487</v>
      </c>
      <c r="J96" s="5">
        <f t="shared" si="16"/>
        <v>6961.6389990827574</v>
      </c>
      <c r="K96" s="5">
        <f t="shared" si="13"/>
        <v>6679.6821883289203</v>
      </c>
      <c r="L96" s="2">
        <f t="shared" si="17"/>
        <v>14.348220645762469</v>
      </c>
      <c r="M96" s="2">
        <f t="shared" si="18"/>
        <v>26.935200000000002</v>
      </c>
      <c r="O96" s="2"/>
      <c r="P96" s="2"/>
      <c r="Q96" s="8"/>
      <c r="R96" s="8"/>
      <c r="S96" s="8"/>
      <c r="T96" s="8"/>
      <c r="U96" s="8"/>
    </row>
    <row r="97" spans="1:21" x14ac:dyDescent="0.25">
      <c r="A97" s="2">
        <v>26.778600000000001</v>
      </c>
      <c r="B97" s="2">
        <v>0.95716258723346781</v>
      </c>
      <c r="C97" s="2"/>
      <c r="E97" s="2">
        <v>1.0569681342875235</v>
      </c>
      <c r="F97" s="2">
        <f t="shared" si="12"/>
        <v>0.50740436434581682</v>
      </c>
      <c r="G97" s="7"/>
      <c r="H97" s="3">
        <f t="shared" si="14"/>
        <v>2.0610406037505583E-6</v>
      </c>
      <c r="I97" s="2">
        <f t="shared" si="15"/>
        <v>0.50489977335524361</v>
      </c>
      <c r="J97" s="5">
        <f t="shared" si="16"/>
        <v>6417.3651408820115</v>
      </c>
      <c r="K97" s="5">
        <f t="shared" si="13"/>
        <v>6309.439883524401</v>
      </c>
      <c r="L97" s="2">
        <f t="shared" si="17"/>
        <v>13.226450124451247</v>
      </c>
      <c r="M97" s="2">
        <f t="shared" si="18"/>
        <v>26.830800000000004</v>
      </c>
      <c r="O97" s="2"/>
      <c r="P97" s="2"/>
      <c r="Q97" s="8"/>
      <c r="R97" s="8"/>
      <c r="S97" s="8"/>
      <c r="T97" s="8"/>
      <c r="U97" s="8"/>
    </row>
    <row r="98" spans="1:21" x14ac:dyDescent="0.25">
      <c r="A98" s="2">
        <v>26.674200000000003</v>
      </c>
      <c r="B98" s="2">
        <v>0.95933804492691455</v>
      </c>
      <c r="C98" s="2"/>
      <c r="E98" s="2">
        <v>1.0521217815648853</v>
      </c>
      <c r="F98" s="2">
        <f t="shared" si="12"/>
        <v>0.52056974890027208</v>
      </c>
      <c r="G98" s="7"/>
      <c r="H98" s="3">
        <f t="shared" si="14"/>
        <v>2.061040603750488E-6</v>
      </c>
      <c r="I98" s="2">
        <f t="shared" si="15"/>
        <v>0.51398705662304445</v>
      </c>
      <c r="J98" s="5">
        <f t="shared" si="16"/>
        <v>5653.5592520952696</v>
      </c>
      <c r="K98" s="5">
        <f t="shared" si="13"/>
        <v>5958.2699184506582</v>
      </c>
      <c r="L98" s="2">
        <f t="shared" si="17"/>
        <v>11.652215174277591</v>
      </c>
      <c r="M98" s="2">
        <f t="shared" si="18"/>
        <v>26.726400000000002</v>
      </c>
      <c r="O98" s="2"/>
      <c r="P98" s="2"/>
      <c r="Q98" s="8"/>
      <c r="R98" s="8"/>
      <c r="S98" s="8"/>
      <c r="T98" s="8"/>
      <c r="U98" s="8"/>
    </row>
    <row r="99" spans="1:21" x14ac:dyDescent="0.25">
      <c r="A99" s="2">
        <v>26.569800000000004</v>
      </c>
      <c r="B99" s="2">
        <v>0.95969986059662171</v>
      </c>
      <c r="C99" s="2"/>
      <c r="E99" s="2">
        <v>1.0523192332489577</v>
      </c>
      <c r="F99" s="2">
        <f t="shared" si="12"/>
        <v>0.52002887332389824</v>
      </c>
      <c r="G99" s="7"/>
      <c r="H99" s="3">
        <f t="shared" si="14"/>
        <v>2.061040603750488E-6</v>
      </c>
      <c r="I99" s="2">
        <f t="shared" si="15"/>
        <v>0.52029931111208516</v>
      </c>
      <c r="J99" s="5">
        <f t="shared" si="16"/>
        <v>5167.9141846132179</v>
      </c>
      <c r="K99" s="5">
        <f t="shared" si="13"/>
        <v>5772.8500739808469</v>
      </c>
      <c r="L99" s="2">
        <f t="shared" si="17"/>
        <v>10.651280971185939</v>
      </c>
      <c r="M99" s="2">
        <f t="shared" si="18"/>
        <v>26.622000000000003</v>
      </c>
      <c r="O99" s="2"/>
      <c r="P99" s="2"/>
      <c r="Q99" s="8"/>
      <c r="R99" s="8"/>
      <c r="S99" s="8"/>
      <c r="T99" s="8"/>
      <c r="U99" s="8"/>
    </row>
    <row r="100" spans="1:21" x14ac:dyDescent="0.25">
      <c r="A100" s="2">
        <v>26.465400000000002</v>
      </c>
      <c r="B100" s="2">
        <v>0.9593667358245076</v>
      </c>
      <c r="C100" s="2"/>
      <c r="E100" s="2">
        <v>1.0561821754563681</v>
      </c>
      <c r="F100" s="2">
        <f t="shared" si="12"/>
        <v>0.50952397235104019</v>
      </c>
      <c r="G100" s="7"/>
      <c r="H100" s="3">
        <f t="shared" si="14"/>
        <v>2.0610406037505583E-6</v>
      </c>
      <c r="I100" s="2">
        <f t="shared" si="15"/>
        <v>0.51477642283746916</v>
      </c>
      <c r="J100" s="5">
        <f t="shared" si="16"/>
        <v>5590.8720155800356</v>
      </c>
      <c r="K100" s="5">
        <f t="shared" si="13"/>
        <v>5665.1098067995435</v>
      </c>
      <c r="L100" s="2">
        <f t="shared" si="17"/>
        <v>11.523014234483178</v>
      </c>
      <c r="M100" s="2">
        <f t="shared" si="18"/>
        <v>26.517600000000002</v>
      </c>
      <c r="O100" s="2"/>
      <c r="P100" s="2"/>
      <c r="Q100" s="8"/>
      <c r="R100" s="8"/>
      <c r="S100" s="8"/>
      <c r="T100" s="8"/>
      <c r="U100" s="8"/>
    </row>
    <row r="101" spans="1:21" x14ac:dyDescent="0.25">
      <c r="A101" s="2">
        <v>26.361000000000004</v>
      </c>
      <c r="B101" s="2">
        <v>0.95879510387784239</v>
      </c>
      <c r="C101" s="2"/>
      <c r="E101" s="2">
        <v>1.0563204677623106</v>
      </c>
      <c r="F101" s="2">
        <f t="shared" si="12"/>
        <v>0.50915058808517855</v>
      </c>
      <c r="G101" s="7"/>
      <c r="H101" s="3">
        <f t="shared" si="14"/>
        <v>2.061040603750488E-6</v>
      </c>
      <c r="I101" s="2">
        <f t="shared" si="15"/>
        <v>0.50933728021810931</v>
      </c>
      <c r="J101" s="5">
        <f t="shared" si="16"/>
        <v>6034.5397767336981</v>
      </c>
      <c r="K101" s="5">
        <f t="shared" si="13"/>
        <v>5721.1050474221947</v>
      </c>
      <c r="L101" s="2">
        <f t="shared" si="17"/>
        <v>12.437431504795557</v>
      </c>
      <c r="M101" s="2">
        <f t="shared" si="18"/>
        <v>26.413200000000003</v>
      </c>
      <c r="O101" s="2"/>
      <c r="P101" s="2"/>
      <c r="Q101" s="8"/>
      <c r="R101" s="8"/>
      <c r="S101" s="8"/>
      <c r="T101" s="8"/>
      <c r="U101" s="8"/>
    </row>
    <row r="102" spans="1:21" x14ac:dyDescent="0.25">
      <c r="A102" s="2">
        <v>26.256600000000002</v>
      </c>
      <c r="B102" s="2">
        <v>0.9560126170647546</v>
      </c>
      <c r="C102" s="2"/>
      <c r="E102" s="2">
        <v>1.0547987393853338</v>
      </c>
      <c r="F102" s="2">
        <f t="shared" si="12"/>
        <v>0.51326938286819701</v>
      </c>
      <c r="G102" s="7"/>
      <c r="H102" s="3">
        <f t="shared" si="14"/>
        <v>2.0610406037505583E-6</v>
      </c>
      <c r="I102" s="2">
        <f t="shared" si="15"/>
        <v>0.51120998547668783</v>
      </c>
      <c r="J102" s="5">
        <f t="shared" si="16"/>
        <v>5878.6638049754993</v>
      </c>
      <c r="K102" s="5">
        <f t="shared" si="13"/>
        <v>5890.5218356817304</v>
      </c>
      <c r="L102" s="2">
        <f t="shared" si="17"/>
        <v>12.116164797853259</v>
      </c>
      <c r="M102" s="2">
        <f t="shared" si="18"/>
        <v>26.308800000000005</v>
      </c>
      <c r="O102" s="2"/>
      <c r="P102" s="2"/>
      <c r="Q102" s="8"/>
      <c r="R102" s="8"/>
      <c r="S102" s="8"/>
      <c r="T102" s="8"/>
      <c r="U102" s="8"/>
    </row>
    <row r="103" spans="1:21" x14ac:dyDescent="0.25">
      <c r="A103" s="2">
        <v>26.152200000000004</v>
      </c>
      <c r="B103" s="2">
        <v>0.9550415935552774</v>
      </c>
      <c r="C103" s="2"/>
      <c r="E103" s="2">
        <v>1.0568127264525176</v>
      </c>
      <c r="F103" s="2">
        <f t="shared" si="12"/>
        <v>0.50782300323134466</v>
      </c>
      <c r="G103" s="7"/>
      <c r="H103" s="3">
        <f t="shared" si="14"/>
        <v>2.061040603750488E-6</v>
      </c>
      <c r="I103" s="2">
        <f t="shared" si="15"/>
        <v>0.51054619304977078</v>
      </c>
      <c r="J103" s="5">
        <f t="shared" si="16"/>
        <v>5933.5354552085282</v>
      </c>
      <c r="K103" s="5">
        <f t="shared" si="13"/>
        <v>5918.4255284369519</v>
      </c>
      <c r="L103" s="2">
        <f t="shared" si="17"/>
        <v>12.229257496977912</v>
      </c>
      <c r="M103" s="2">
        <f t="shared" si="18"/>
        <v>26.204400000000003</v>
      </c>
      <c r="O103" s="2"/>
      <c r="P103" s="2"/>
      <c r="Q103" s="8"/>
      <c r="R103" s="8"/>
      <c r="S103" s="8"/>
      <c r="T103" s="8"/>
      <c r="U103" s="8"/>
    </row>
    <row r="104" spans="1:21" x14ac:dyDescent="0.25">
      <c r="A104" s="2">
        <v>26.047800000000002</v>
      </c>
      <c r="B104" s="2">
        <v>0.95235372747957825</v>
      </c>
      <c r="C104" s="2"/>
      <c r="E104" s="2">
        <v>1.0555191224430509</v>
      </c>
      <c r="F104" s="2">
        <f t="shared" si="12"/>
        <v>0.51131675841323121</v>
      </c>
      <c r="G104" s="7"/>
      <c r="H104" s="3">
        <f t="shared" si="14"/>
        <v>2.0610406037505583E-6</v>
      </c>
      <c r="I104" s="2">
        <f t="shared" si="15"/>
        <v>0.50956988082228794</v>
      </c>
      <c r="J104" s="5">
        <f t="shared" si="16"/>
        <v>6014.9981259108881</v>
      </c>
      <c r="K104" s="5">
        <f t="shared" si="13"/>
        <v>5876.493155953046</v>
      </c>
      <c r="L104" s="2">
        <f t="shared" si="17"/>
        <v>12.397155368985853</v>
      </c>
      <c r="M104" s="2">
        <f t="shared" si="18"/>
        <v>26.1</v>
      </c>
      <c r="O104" s="2"/>
      <c r="P104" s="2"/>
      <c r="Q104" s="8"/>
      <c r="R104" s="8"/>
      <c r="S104" s="8"/>
      <c r="T104" s="8"/>
      <c r="U104" s="8"/>
    </row>
    <row r="105" spans="1:21" x14ac:dyDescent="0.25">
      <c r="A105" s="2">
        <v>25.943400000000004</v>
      </c>
      <c r="B105" s="2">
        <v>0.95062808911228058</v>
      </c>
      <c r="C105" s="2"/>
      <c r="E105" s="2">
        <v>1.0542567704242556</v>
      </c>
      <c r="F105" s="2">
        <f t="shared" si="12"/>
        <v>0.51474173482166763</v>
      </c>
      <c r="G105" s="7"/>
      <c r="H105" s="3">
        <f t="shared" si="14"/>
        <v>2.061040603750488E-6</v>
      </c>
      <c r="I105" s="2">
        <f t="shared" si="15"/>
        <v>0.51302924661744942</v>
      </c>
      <c r="J105" s="5">
        <f t="shared" si="16"/>
        <v>5730.3904793561478</v>
      </c>
      <c r="K105" s="5">
        <f t="shared" si="13"/>
        <v>5891.5490508510102</v>
      </c>
      <c r="L105" s="2">
        <f t="shared" si="17"/>
        <v>11.810567453298244</v>
      </c>
      <c r="M105" s="2">
        <f t="shared" si="18"/>
        <v>25.995600000000003</v>
      </c>
      <c r="O105" s="2"/>
      <c r="P105" s="2"/>
      <c r="Q105" s="8"/>
      <c r="R105" s="8"/>
      <c r="S105" s="8"/>
      <c r="T105" s="8"/>
      <c r="U105" s="8"/>
    </row>
    <row r="106" spans="1:21" x14ac:dyDescent="0.25">
      <c r="A106" s="2">
        <v>25.839000000000002</v>
      </c>
      <c r="B106" s="2">
        <v>0.95412421537317327</v>
      </c>
      <c r="C106" s="2"/>
      <c r="E106" s="2">
        <v>1.0563801972901106</v>
      </c>
      <c r="F106" s="2">
        <f t="shared" si="12"/>
        <v>0.50898937755068618</v>
      </c>
      <c r="G106" s="7"/>
      <c r="H106" s="3">
        <f t="shared" si="14"/>
        <v>2.0610406037505583E-6</v>
      </c>
      <c r="I106" s="2">
        <f t="shared" si="15"/>
        <v>0.51186555618617691</v>
      </c>
      <c r="J106" s="5">
        <f t="shared" si="16"/>
        <v>5824.8779143141664</v>
      </c>
      <c r="K106" s="5">
        <f t="shared" si="13"/>
        <v>5833.6045313536306</v>
      </c>
      <c r="L106" s="2">
        <f t="shared" si="17"/>
        <v>12.005309893291361</v>
      </c>
      <c r="M106" s="2">
        <f t="shared" si="18"/>
        <v>25.891200000000005</v>
      </c>
      <c r="O106" s="2"/>
      <c r="P106" s="2"/>
      <c r="Q106" s="8"/>
      <c r="R106" s="8"/>
      <c r="S106" s="8"/>
      <c r="T106" s="8"/>
      <c r="U106" s="8"/>
    </row>
    <row r="107" spans="1:21" x14ac:dyDescent="0.25">
      <c r="A107" s="2">
        <v>25.734600000000004</v>
      </c>
      <c r="B107" s="2">
        <v>0.954520025924117</v>
      </c>
      <c r="C107" s="2"/>
      <c r="E107" s="2">
        <v>1.0554101521753481</v>
      </c>
      <c r="F107" s="2">
        <f t="shared" si="12"/>
        <v>0.51161180311210319</v>
      </c>
      <c r="G107" s="7"/>
      <c r="H107" s="3">
        <f t="shared" si="14"/>
        <v>2.061040603750488E-6</v>
      </c>
      <c r="I107" s="2">
        <f t="shared" si="15"/>
        <v>0.51030059033139463</v>
      </c>
      <c r="J107" s="5">
        <f t="shared" si="16"/>
        <v>5953.9432794653185</v>
      </c>
      <c r="K107" s="5">
        <f t="shared" si="13"/>
        <v>5740.8893007926235</v>
      </c>
      <c r="L107" s="2">
        <f t="shared" si="17"/>
        <v>12.271318851405361</v>
      </c>
      <c r="M107" s="2">
        <f t="shared" si="18"/>
        <v>25.786800000000003</v>
      </c>
      <c r="O107" s="2"/>
      <c r="P107" s="2"/>
      <c r="Q107" s="8"/>
      <c r="R107" s="8"/>
      <c r="S107" s="8"/>
      <c r="T107" s="8"/>
      <c r="U107" s="8"/>
    </row>
    <row r="108" spans="1:21" x14ac:dyDescent="0.25">
      <c r="A108" s="2">
        <v>25.630200000000002</v>
      </c>
      <c r="B108" s="2">
        <v>0.95199959740467333</v>
      </c>
      <c r="C108" s="2"/>
      <c r="E108" s="2">
        <v>1.0535717437259919</v>
      </c>
      <c r="F108" s="2">
        <f t="shared" si="12"/>
        <v>0.51660682745693931</v>
      </c>
      <c r="G108" s="7"/>
      <c r="H108" s="3">
        <f t="shared" si="14"/>
        <v>2.0610406037505583E-6</v>
      </c>
      <c r="I108" s="2">
        <f t="shared" si="15"/>
        <v>0.51410931528452131</v>
      </c>
      <c r="J108" s="5">
        <f t="shared" si="16"/>
        <v>5643.8128577216321</v>
      </c>
      <c r="K108" s="5">
        <f t="shared" si="13"/>
        <v>5706.140442089215</v>
      </c>
      <c r="L108" s="2">
        <f t="shared" si="17"/>
        <v>11.632127459733757</v>
      </c>
      <c r="M108" s="2">
        <f t="shared" si="18"/>
        <v>25.682400000000001</v>
      </c>
      <c r="O108" s="2"/>
      <c r="P108" s="2"/>
      <c r="Q108" s="8"/>
      <c r="R108" s="8"/>
      <c r="S108" s="8"/>
      <c r="T108" s="8"/>
      <c r="U108" s="8"/>
    </row>
    <row r="109" spans="1:21" x14ac:dyDescent="0.25">
      <c r="A109" s="2">
        <v>25.525800000000004</v>
      </c>
      <c r="B109" s="2">
        <v>0.95423837041298321</v>
      </c>
      <c r="C109" s="2"/>
      <c r="E109" s="2">
        <v>1.0545492011030366</v>
      </c>
      <c r="F109" s="2">
        <f t="shared" si="12"/>
        <v>0.51394694125088936</v>
      </c>
      <c r="G109" s="7"/>
      <c r="H109" s="3">
        <f t="shared" si="14"/>
        <v>2.061040603750488E-6</v>
      </c>
      <c r="I109" s="2">
        <f t="shared" si="15"/>
        <v>0.51527688435391439</v>
      </c>
      <c r="J109" s="5">
        <f t="shared" si="16"/>
        <v>5551.4219731058529</v>
      </c>
      <c r="K109" s="5">
        <f t="shared" si="13"/>
        <v>5646.1269748180757</v>
      </c>
      <c r="L109" s="2">
        <f t="shared" si="17"/>
        <v>11.441706095123813</v>
      </c>
      <c r="M109" s="2">
        <f t="shared" si="18"/>
        <v>25.578000000000003</v>
      </c>
      <c r="O109" s="2"/>
      <c r="P109" s="2"/>
      <c r="Q109" s="8"/>
      <c r="R109" s="8"/>
      <c r="S109" s="8"/>
      <c r="T109" s="8"/>
      <c r="U109" s="8"/>
    </row>
    <row r="110" spans="1:21" x14ac:dyDescent="0.25">
      <c r="A110" s="2">
        <v>25.421400000000002</v>
      </c>
      <c r="B110" s="2">
        <v>0.95220784866147834</v>
      </c>
      <c r="C110" s="2"/>
      <c r="E110" s="2">
        <v>1.0536204933867526</v>
      </c>
      <c r="F110" s="2">
        <f t="shared" si="12"/>
        <v>0.51647394724500661</v>
      </c>
      <c r="G110" s="7"/>
      <c r="H110" s="3">
        <f t="shared" si="14"/>
        <v>2.0610406037505583E-6</v>
      </c>
      <c r="I110" s="2">
        <f t="shared" si="15"/>
        <v>0.51521044424794793</v>
      </c>
      <c r="J110" s="5">
        <f t="shared" si="16"/>
        <v>5556.6461858391012</v>
      </c>
      <c r="K110" s="5">
        <f t="shared" si="13"/>
        <v>5561.3893327397618</v>
      </c>
      <c r="L110" s="2">
        <f t="shared" si="17"/>
        <v>11.452473409690057</v>
      </c>
      <c r="M110" s="2">
        <f t="shared" si="18"/>
        <v>25.473600000000005</v>
      </c>
      <c r="O110" s="2"/>
      <c r="P110" s="2"/>
      <c r="Q110" s="8"/>
      <c r="R110" s="8"/>
      <c r="S110" s="8"/>
      <c r="T110" s="8"/>
      <c r="U110" s="8"/>
    </row>
    <row r="111" spans="1:21" x14ac:dyDescent="0.25">
      <c r="A111" s="2">
        <v>25.317000000000004</v>
      </c>
      <c r="B111" s="2">
        <v>0.95389583283926205</v>
      </c>
      <c r="C111" s="2"/>
      <c r="E111" s="2">
        <v>1.0542506867343366</v>
      </c>
      <c r="F111" s="2">
        <f t="shared" si="12"/>
        <v>0.51475827845522171</v>
      </c>
      <c r="G111" s="7"/>
      <c r="H111" s="3">
        <f t="shared" si="14"/>
        <v>2.061040603750488E-6</v>
      </c>
      <c r="I111" s="2">
        <f t="shared" si="15"/>
        <v>0.51561611285011422</v>
      </c>
      <c r="J111" s="5">
        <f t="shared" si="16"/>
        <v>5524.810577958473</v>
      </c>
      <c r="K111" s="5">
        <f t="shared" si="13"/>
        <v>5542.4887598746845</v>
      </c>
      <c r="L111" s="2">
        <f t="shared" si="17"/>
        <v>11.386858929202614</v>
      </c>
      <c r="M111" s="2">
        <f t="shared" si="18"/>
        <v>25.369200000000003</v>
      </c>
      <c r="O111" s="2"/>
      <c r="P111" s="2"/>
      <c r="Q111" s="8"/>
      <c r="R111" s="8"/>
      <c r="S111" s="8"/>
      <c r="T111" s="8"/>
      <c r="U111" s="8"/>
    </row>
    <row r="112" spans="1:21" x14ac:dyDescent="0.25">
      <c r="A112" s="2">
        <v>25.212600000000002</v>
      </c>
      <c r="B112" s="2">
        <v>0.95478711683681439</v>
      </c>
      <c r="C112" s="2"/>
      <c r="E112" s="2">
        <v>1.0536715058941719</v>
      </c>
      <c r="F112" s="2">
        <f t="shared" si="12"/>
        <v>0.51633492394171476</v>
      </c>
      <c r="G112" s="7"/>
      <c r="H112" s="3">
        <f t="shared" si="14"/>
        <v>2.0610406037505583E-6</v>
      </c>
      <c r="I112" s="2">
        <f t="shared" si="15"/>
        <v>0.51554660119846818</v>
      </c>
      <c r="J112" s="5">
        <f t="shared" si="16"/>
        <v>5530.255069073748</v>
      </c>
      <c r="K112" s="5">
        <f t="shared" si="13"/>
        <v>5564.7986915389538</v>
      </c>
      <c r="L112" s="2">
        <f t="shared" si="17"/>
        <v>11.398080246458344</v>
      </c>
      <c r="M112" s="2">
        <f t="shared" si="18"/>
        <v>25.264800000000001</v>
      </c>
      <c r="O112" s="2"/>
      <c r="P112" s="2"/>
      <c r="Q112" s="8"/>
      <c r="R112" s="8"/>
      <c r="S112" s="8"/>
      <c r="T112" s="8"/>
      <c r="U112" s="8"/>
    </row>
    <row r="113" spans="1:21" x14ac:dyDescent="0.25">
      <c r="A113" s="2">
        <v>25.108200000000004</v>
      </c>
      <c r="B113" s="2">
        <v>0.95255007529245195</v>
      </c>
      <c r="C113" s="2"/>
      <c r="E113" s="2">
        <v>1.0544293461079108</v>
      </c>
      <c r="F113" s="2">
        <f t="shared" si="12"/>
        <v>0.51427259281863325</v>
      </c>
      <c r="G113" s="7"/>
      <c r="H113" s="3">
        <f t="shared" si="14"/>
        <v>2.061040603750488E-6</v>
      </c>
      <c r="I113" s="2">
        <f t="shared" si="15"/>
        <v>0.51530375838017406</v>
      </c>
      <c r="J113" s="5">
        <f t="shared" si="16"/>
        <v>5549.3099933962467</v>
      </c>
      <c r="K113" s="5">
        <f t="shared" si="13"/>
        <v>5625.2471287908947</v>
      </c>
      <c r="L113" s="2">
        <f t="shared" si="17"/>
        <v>11.437353219188017</v>
      </c>
      <c r="M113" s="2">
        <f t="shared" si="18"/>
        <v>25.160400000000003</v>
      </c>
      <c r="O113" s="2"/>
      <c r="P113" s="2"/>
      <c r="Q113" s="8"/>
      <c r="R113" s="8"/>
      <c r="S113" s="8"/>
      <c r="T113" s="8"/>
      <c r="U113" s="8"/>
    </row>
    <row r="114" spans="1:21" x14ac:dyDescent="0.25">
      <c r="A114" s="2">
        <v>25.003800000000002</v>
      </c>
      <c r="B114" s="2">
        <v>0.95482193870379806</v>
      </c>
      <c r="C114" s="2"/>
      <c r="E114" s="2">
        <v>1.0547264116239088</v>
      </c>
      <c r="F114" s="2">
        <f t="shared" si="12"/>
        <v>0.51346570834040162</v>
      </c>
      <c r="G114" s="7"/>
      <c r="H114" s="3">
        <f t="shared" si="14"/>
        <v>2.0610406037505583E-6</v>
      </c>
      <c r="I114" s="2">
        <f t="shared" si="15"/>
        <v>0.51386915057951743</v>
      </c>
      <c r="J114" s="5">
        <f t="shared" si="16"/>
        <v>5662.9716314272027</v>
      </c>
      <c r="K114" s="5">
        <f t="shared" si="13"/>
        <v>5715.5488036885563</v>
      </c>
      <c r="L114" s="2">
        <f t="shared" si="17"/>
        <v>11.671614470259005</v>
      </c>
      <c r="M114" s="2">
        <f t="shared" si="18"/>
        <v>25.056000000000004</v>
      </c>
      <c r="O114" s="2"/>
      <c r="P114" s="2"/>
      <c r="Q114" s="8"/>
      <c r="R114" s="8"/>
      <c r="S114" s="8"/>
      <c r="T114" s="8"/>
      <c r="U114" s="8"/>
    </row>
    <row r="115" spans="1:21" x14ac:dyDescent="0.25">
      <c r="A115" s="2">
        <v>24.899400000000004</v>
      </c>
      <c r="B115" s="2">
        <v>0.95332748108666998</v>
      </c>
      <c r="C115" s="2"/>
      <c r="E115" s="2">
        <v>1.0562150521007572</v>
      </c>
      <c r="F115" s="2">
        <f t="shared" si="12"/>
        <v>0.50943518986944647</v>
      </c>
      <c r="G115" s="7"/>
      <c r="H115" s="3">
        <f t="shared" si="14"/>
        <v>2.061040603750488E-6</v>
      </c>
      <c r="I115" s="2">
        <f t="shared" si="15"/>
        <v>0.5114504491049241</v>
      </c>
      <c r="J115" s="5">
        <f t="shared" si="16"/>
        <v>5858.8883720988015</v>
      </c>
      <c r="K115" s="5">
        <f t="shared" si="13"/>
        <v>5692.4705823124687</v>
      </c>
      <c r="L115" s="2">
        <f t="shared" si="17"/>
        <v>12.075406827737227</v>
      </c>
      <c r="M115" s="2">
        <f t="shared" si="18"/>
        <v>24.951600000000003</v>
      </c>
      <c r="O115" s="2"/>
      <c r="P115" s="2"/>
      <c r="Q115" s="8"/>
      <c r="R115" s="8"/>
      <c r="S115" s="8"/>
      <c r="T115" s="8"/>
      <c r="U115" s="8"/>
    </row>
    <row r="116" spans="1:21" x14ac:dyDescent="0.25">
      <c r="A116" s="2">
        <v>24.795000000000002</v>
      </c>
      <c r="B116" s="2">
        <v>0.95408855139644333</v>
      </c>
      <c r="C116" s="2"/>
      <c r="E116" s="2">
        <v>1.0557733032458194</v>
      </c>
      <c r="F116" s="2">
        <f t="shared" si="12"/>
        <v>0.51062899288526042</v>
      </c>
      <c r="G116" s="7"/>
      <c r="H116" s="3">
        <f t="shared" si="14"/>
        <v>2.0610406037505583E-6</v>
      </c>
      <c r="I116" s="2">
        <f t="shared" si="15"/>
        <v>0.5100320913773535</v>
      </c>
      <c r="J116" s="5">
        <f t="shared" si="16"/>
        <v>5976.3189524467834</v>
      </c>
      <c r="K116" s="5">
        <f t="shared" si="13"/>
        <v>5587.63724216844</v>
      </c>
      <c r="L116" s="2">
        <f t="shared" si="17"/>
        <v>12.317436021956823</v>
      </c>
      <c r="M116" s="2">
        <f t="shared" si="18"/>
        <v>24.847200000000001</v>
      </c>
      <c r="O116" s="2"/>
      <c r="P116" s="2"/>
      <c r="Q116" s="8"/>
      <c r="R116" s="8"/>
      <c r="S116" s="8"/>
      <c r="T116" s="8"/>
      <c r="U116" s="8"/>
    </row>
    <row r="117" spans="1:21" x14ac:dyDescent="0.25">
      <c r="A117" s="2">
        <v>24.690600000000003</v>
      </c>
      <c r="B117" s="2">
        <v>0.95311899359773389</v>
      </c>
      <c r="C117" s="2"/>
      <c r="E117" s="2">
        <v>1.0510781907836684</v>
      </c>
      <c r="F117" s="2">
        <f t="shared" si="12"/>
        <v>0.52343483528459933</v>
      </c>
      <c r="G117" s="7"/>
      <c r="H117" s="3">
        <f t="shared" si="14"/>
        <v>2.061040603750488E-6</v>
      </c>
      <c r="I117" s="2">
        <f t="shared" si="15"/>
        <v>0.51703191408492988</v>
      </c>
      <c r="J117" s="5">
        <f t="shared" si="16"/>
        <v>5414.8639621933062</v>
      </c>
      <c r="K117" s="5">
        <f t="shared" si="13"/>
        <v>5457.5616233924084</v>
      </c>
      <c r="L117" s="2">
        <f t="shared" si="17"/>
        <v>11.16025448986565</v>
      </c>
      <c r="M117" s="2">
        <f t="shared" si="18"/>
        <v>24.742800000000003</v>
      </c>
      <c r="O117" s="2"/>
      <c r="P117" s="2"/>
      <c r="Q117" s="8"/>
      <c r="R117" s="8"/>
      <c r="S117" s="8"/>
      <c r="T117" s="8"/>
      <c r="U117" s="8"/>
    </row>
    <row r="118" spans="1:21" x14ac:dyDescent="0.25">
      <c r="A118" s="2">
        <v>24.586200000000002</v>
      </c>
      <c r="B118" s="2">
        <v>0.95008931744604097</v>
      </c>
      <c r="C118" s="2"/>
      <c r="E118" s="2">
        <v>1.0519434315019991</v>
      </c>
      <c r="F118" s="2">
        <f t="shared" si="12"/>
        <v>0.52105863037820666</v>
      </c>
      <c r="G118" s="7"/>
      <c r="H118" s="3">
        <f t="shared" si="14"/>
        <v>2.0610406037505583E-6</v>
      </c>
      <c r="I118" s="2">
        <f t="shared" si="15"/>
        <v>0.52224673283140299</v>
      </c>
      <c r="J118" s="5">
        <f t="shared" si="16"/>
        <v>5025.1432926761036</v>
      </c>
      <c r="K118" s="5">
        <f t="shared" si="13"/>
        <v>5320.5281355300422</v>
      </c>
      <c r="L118" s="2">
        <f t="shared" si="17"/>
        <v>10.357024365870224</v>
      </c>
      <c r="M118" s="2">
        <f t="shared" si="18"/>
        <v>24.638400000000004</v>
      </c>
      <c r="O118" s="2"/>
      <c r="P118" s="2"/>
      <c r="Q118" s="8"/>
      <c r="R118" s="8"/>
      <c r="S118" s="8"/>
      <c r="T118" s="8"/>
      <c r="U118" s="8"/>
    </row>
    <row r="119" spans="1:21" x14ac:dyDescent="0.25">
      <c r="A119" s="2">
        <v>24.481800000000003</v>
      </c>
      <c r="B119" s="2">
        <v>0.95147339653258467</v>
      </c>
      <c r="C119" s="2"/>
      <c r="E119" s="2">
        <v>1.0509521908642105</v>
      </c>
      <c r="F119" s="2">
        <f t="shared" si="12"/>
        <v>0.52378148677914482</v>
      </c>
      <c r="G119" s="7"/>
      <c r="H119" s="3">
        <f t="shared" si="14"/>
        <v>2.061040603750488E-6</v>
      </c>
      <c r="I119" s="2">
        <f t="shared" si="15"/>
        <v>0.52242005857867579</v>
      </c>
      <c r="J119" s="5">
        <f t="shared" si="16"/>
        <v>5012.593537547049</v>
      </c>
      <c r="K119" s="5">
        <f t="shared" si="13"/>
        <v>5129.1126762159602</v>
      </c>
      <c r="L119" s="2">
        <f t="shared" si="17"/>
        <v>10.331158810981764</v>
      </c>
      <c r="M119" s="2">
        <f t="shared" si="18"/>
        <v>24.534000000000002</v>
      </c>
      <c r="O119" s="2"/>
      <c r="P119" s="2"/>
      <c r="Q119" s="8"/>
      <c r="R119" s="8"/>
      <c r="S119" s="8"/>
      <c r="T119" s="8"/>
      <c r="U119" s="8"/>
    </row>
    <row r="120" spans="1:21" x14ac:dyDescent="0.25">
      <c r="A120" s="2">
        <v>24.377400000000002</v>
      </c>
      <c r="B120" s="2">
        <v>0.9494840133157918</v>
      </c>
      <c r="C120" s="2"/>
      <c r="E120" s="2">
        <v>1.0535520231444639</v>
      </c>
      <c r="F120" s="2">
        <f t="shared" si="12"/>
        <v>0.51666058777375079</v>
      </c>
      <c r="G120" s="7"/>
      <c r="H120" s="3">
        <f t="shared" si="14"/>
        <v>2.0610406037505583E-6</v>
      </c>
      <c r="I120" s="2">
        <f t="shared" si="15"/>
        <v>0.52022103727644775</v>
      </c>
      <c r="J120" s="5">
        <f t="shared" si="16"/>
        <v>5173.7209327869705</v>
      </c>
      <c r="K120" s="5">
        <f t="shared" si="13"/>
        <v>4950.8018072842679</v>
      </c>
      <c r="L120" s="2">
        <f t="shared" si="17"/>
        <v>10.663248914948159</v>
      </c>
      <c r="M120" s="2">
        <f t="shared" si="18"/>
        <v>24.429600000000001</v>
      </c>
      <c r="O120" s="2"/>
      <c r="P120" s="2"/>
      <c r="Q120" s="8"/>
      <c r="R120" s="8"/>
      <c r="S120" s="8"/>
      <c r="T120" s="8"/>
      <c r="U120" s="8"/>
    </row>
    <row r="121" spans="1:21" x14ac:dyDescent="0.25">
      <c r="A121" s="2">
        <v>24.273000000000003</v>
      </c>
      <c r="B121" s="2">
        <v>0.95177644008282325</v>
      </c>
      <c r="C121" s="2"/>
      <c r="E121" s="2">
        <v>1.049424949105537</v>
      </c>
      <c r="F121" s="2">
        <f t="shared" si="12"/>
        <v>0.52799580603407392</v>
      </c>
      <c r="G121" s="7"/>
      <c r="H121" s="3">
        <f t="shared" si="14"/>
        <v>2.061040603750488E-6</v>
      </c>
      <c r="I121" s="2">
        <f t="shared" si="15"/>
        <v>0.52232819690391241</v>
      </c>
      <c r="J121" s="5">
        <f t="shared" si="16"/>
        <v>5019.2416558763707</v>
      </c>
      <c r="K121" s="5">
        <f t="shared" si="13"/>
        <v>4829.9100079156005</v>
      </c>
      <c r="L121" s="2">
        <f t="shared" si="17"/>
        <v>10.344860852797034</v>
      </c>
      <c r="M121" s="2">
        <f t="shared" si="18"/>
        <v>24.325200000000002</v>
      </c>
      <c r="O121" s="2"/>
      <c r="P121" s="2"/>
      <c r="Q121" s="8"/>
      <c r="R121" s="8"/>
      <c r="S121" s="8"/>
      <c r="T121" s="8"/>
      <c r="U121" s="8"/>
    </row>
    <row r="122" spans="1:21" x14ac:dyDescent="0.25">
      <c r="A122" s="2">
        <v>24.168600000000001</v>
      </c>
      <c r="B122" s="2">
        <v>0.95103480753258429</v>
      </c>
      <c r="C122" s="2"/>
      <c r="E122" s="2">
        <v>1.0483612813767245</v>
      </c>
      <c r="F122" s="2">
        <f t="shared" si="12"/>
        <v>0.5309447068776233</v>
      </c>
      <c r="G122" s="7"/>
      <c r="H122" s="3">
        <f t="shared" si="14"/>
        <v>2.0610406037505583E-6</v>
      </c>
      <c r="I122" s="2">
        <f t="shared" si="15"/>
        <v>0.52947025645584866</v>
      </c>
      <c r="J122" s="5">
        <f t="shared" si="16"/>
        <v>4523.3096175348455</v>
      </c>
      <c r="K122" s="5">
        <f t="shared" si="13"/>
        <v>4803.6621798570295</v>
      </c>
      <c r="L122" s="2">
        <f t="shared" si="17"/>
        <v>9.3227247850747244</v>
      </c>
      <c r="M122" s="2">
        <f t="shared" si="18"/>
        <v>24.220800000000004</v>
      </c>
      <c r="O122" s="2"/>
      <c r="P122" s="2"/>
      <c r="Q122" s="8"/>
      <c r="R122" s="8"/>
      <c r="S122" s="8"/>
      <c r="T122" s="8"/>
      <c r="U122" s="8"/>
    </row>
    <row r="123" spans="1:21" x14ac:dyDescent="0.25">
      <c r="A123" s="2">
        <v>24.064200000000003</v>
      </c>
      <c r="B123" s="2">
        <v>0.95232627628854027</v>
      </c>
      <c r="C123" s="2"/>
      <c r="E123" s="2">
        <v>1.0483018703336415</v>
      </c>
      <c r="F123" s="2">
        <f t="shared" si="12"/>
        <v>0.53110975270200689</v>
      </c>
      <c r="G123" s="7"/>
      <c r="H123" s="3">
        <f t="shared" si="14"/>
        <v>2.061040603750488E-6</v>
      </c>
      <c r="I123" s="2">
        <f t="shared" si="15"/>
        <v>0.53102722978981509</v>
      </c>
      <c r="J123" s="5">
        <f t="shared" si="16"/>
        <v>4420.6842958327679</v>
      </c>
      <c r="K123" s="5">
        <f t="shared" si="13"/>
        <v>4833.5244734540702</v>
      </c>
      <c r="L123" s="2">
        <f t="shared" si="17"/>
        <v>9.1112098300734683</v>
      </c>
      <c r="M123" s="2">
        <f t="shared" si="18"/>
        <v>24.116400000000002</v>
      </c>
      <c r="O123" s="2"/>
      <c r="P123" s="2"/>
      <c r="Q123" s="8"/>
      <c r="R123" s="8"/>
      <c r="S123" s="8"/>
      <c r="T123" s="8"/>
      <c r="U123" s="8"/>
    </row>
    <row r="124" spans="1:21" x14ac:dyDescent="0.25">
      <c r="A124" s="2">
        <v>23.959800000000001</v>
      </c>
      <c r="B124" s="2">
        <v>0.95450479568905466</v>
      </c>
      <c r="C124" s="2"/>
      <c r="E124" s="2">
        <v>1.0532814952397871</v>
      </c>
      <c r="F124" s="2">
        <f t="shared" si="12"/>
        <v>0.51739845895483194</v>
      </c>
      <c r="G124" s="7"/>
      <c r="H124" s="3">
        <f t="shared" si="14"/>
        <v>2.0610406037505583E-6</v>
      </c>
      <c r="I124" s="2">
        <f t="shared" si="15"/>
        <v>0.52425410582841936</v>
      </c>
      <c r="J124" s="5">
        <f t="shared" si="16"/>
        <v>4881.3543972541947</v>
      </c>
      <c r="K124" s="5">
        <f t="shared" si="13"/>
        <v>4862.0339891735803</v>
      </c>
      <c r="L124" s="2">
        <f t="shared" si="17"/>
        <v>10.060669614037229</v>
      </c>
      <c r="M124" s="2">
        <f t="shared" si="18"/>
        <v>24.012</v>
      </c>
      <c r="O124" s="2"/>
      <c r="P124" s="2"/>
      <c r="Q124" s="8"/>
      <c r="R124" s="8"/>
      <c r="S124" s="8"/>
      <c r="T124" s="8"/>
      <c r="U124" s="8"/>
    </row>
    <row r="125" spans="1:21" x14ac:dyDescent="0.25">
      <c r="A125" s="2">
        <v>23.855400000000003</v>
      </c>
      <c r="B125" s="2">
        <v>0.9521256470804027</v>
      </c>
      <c r="C125" s="2"/>
      <c r="E125" s="2">
        <v>1.0526708939179212</v>
      </c>
      <c r="F125" s="2">
        <f t="shared" si="12"/>
        <v>0.51906652730174963</v>
      </c>
      <c r="G125" s="7"/>
      <c r="H125" s="3">
        <f t="shared" si="14"/>
        <v>2.061040603750488E-6</v>
      </c>
      <c r="I125" s="2">
        <f t="shared" si="15"/>
        <v>0.51823249312829078</v>
      </c>
      <c r="J125" s="5">
        <f t="shared" si="16"/>
        <v>5323.0324007721692</v>
      </c>
      <c r="K125" s="5">
        <f t="shared" si="13"/>
        <v>4976.0005878684497</v>
      </c>
      <c r="L125" s="2">
        <f t="shared" si="17"/>
        <v>10.970985913070882</v>
      </c>
      <c r="M125" s="2">
        <f t="shared" si="18"/>
        <v>23.907600000000002</v>
      </c>
      <c r="O125" s="2"/>
      <c r="P125" s="2"/>
      <c r="Q125" s="8"/>
      <c r="R125" s="8"/>
      <c r="S125" s="8"/>
      <c r="T125" s="8"/>
      <c r="U125" s="8"/>
    </row>
    <row r="126" spans="1:21" x14ac:dyDescent="0.25">
      <c r="A126" s="2">
        <v>23.751000000000001</v>
      </c>
      <c r="B126" s="2">
        <v>0.95217841115711965</v>
      </c>
      <c r="C126" s="2"/>
      <c r="E126" s="2">
        <v>1.0517105814540861</v>
      </c>
      <c r="F126" s="2">
        <f t="shared" si="12"/>
        <v>0.5216973764380356</v>
      </c>
      <c r="G126" s="7"/>
      <c r="H126" s="3">
        <f t="shared" si="14"/>
        <v>2.0610406037505583E-6</v>
      </c>
      <c r="I126" s="2">
        <f t="shared" si="15"/>
        <v>0.52038195186989267</v>
      </c>
      <c r="J126" s="5">
        <f t="shared" si="16"/>
        <v>5161.7892344739248</v>
      </c>
      <c r="K126" s="5">
        <f t="shared" si="13"/>
        <v>5104.8781028156864</v>
      </c>
      <c r="L126" s="2">
        <f t="shared" si="17"/>
        <v>10.63865720025327</v>
      </c>
      <c r="M126" s="2">
        <f t="shared" si="18"/>
        <v>23.803200000000004</v>
      </c>
      <c r="O126" s="2"/>
      <c r="P126" s="2"/>
      <c r="Q126" s="8"/>
      <c r="R126" s="8"/>
      <c r="S126" s="8"/>
      <c r="T126" s="8"/>
      <c r="U126" s="8"/>
    </row>
    <row r="127" spans="1:21" x14ac:dyDescent="0.25">
      <c r="A127" s="2">
        <v>23.646600000000003</v>
      </c>
      <c r="B127" s="2">
        <v>0.95432824277581907</v>
      </c>
      <c r="C127" s="2"/>
      <c r="E127" s="2">
        <v>1.0519903606756573</v>
      </c>
      <c r="F127" s="2">
        <f t="shared" si="12"/>
        <v>0.52092996077020293</v>
      </c>
      <c r="G127" s="7"/>
      <c r="H127" s="3">
        <f t="shared" si="14"/>
        <v>2.061040603750488E-6</v>
      </c>
      <c r="I127" s="2">
        <f t="shared" si="15"/>
        <v>0.52131366860411932</v>
      </c>
      <c r="J127" s="5">
        <f t="shared" si="16"/>
        <v>5093.1426110091879</v>
      </c>
      <c r="K127" s="5">
        <f t="shared" si="13"/>
        <v>5139.9526163417195</v>
      </c>
      <c r="L127" s="2">
        <f t="shared" si="17"/>
        <v>10.497173721981714</v>
      </c>
      <c r="M127" s="2">
        <f t="shared" si="18"/>
        <v>23.698800000000002</v>
      </c>
      <c r="O127" s="2"/>
      <c r="P127" s="2"/>
      <c r="Q127" s="8"/>
      <c r="R127" s="8"/>
      <c r="S127" s="8"/>
      <c r="T127" s="8"/>
      <c r="U127" s="8"/>
    </row>
    <row r="128" spans="1:21" x14ac:dyDescent="0.25">
      <c r="A128" s="2">
        <v>23.542200000000001</v>
      </c>
      <c r="B128" s="2">
        <v>0.95853318582177249</v>
      </c>
      <c r="C128" s="2"/>
      <c r="E128" s="2">
        <v>1.0514309141785694</v>
      </c>
      <c r="F128" s="2">
        <f t="shared" si="12"/>
        <v>0.52246525853457781</v>
      </c>
      <c r="G128" s="7"/>
      <c r="H128" s="3">
        <f t="shared" si="14"/>
        <v>2.0610406037505583E-6</v>
      </c>
      <c r="I128" s="2">
        <f t="shared" si="15"/>
        <v>0.52169760965239043</v>
      </c>
      <c r="J128" s="5">
        <f t="shared" si="16"/>
        <v>5065.0718705689596</v>
      </c>
      <c r="K128" s="5">
        <f t="shared" si="13"/>
        <v>5119.987944454786</v>
      </c>
      <c r="L128" s="2">
        <f t="shared" si="17"/>
        <v>10.439318786157418</v>
      </c>
      <c r="M128" s="2">
        <f t="shared" si="18"/>
        <v>23.5944</v>
      </c>
      <c r="O128" s="2"/>
      <c r="P128" s="2"/>
      <c r="Q128" s="8"/>
      <c r="R128" s="8"/>
      <c r="S128" s="8"/>
      <c r="T128" s="8"/>
      <c r="U128" s="8"/>
    </row>
    <row r="129" spans="1:21" x14ac:dyDescent="0.25">
      <c r="A129" s="2">
        <v>23.437800000000003</v>
      </c>
      <c r="B129" s="2">
        <v>0.95680503435426179</v>
      </c>
      <c r="C129" s="2"/>
      <c r="E129" s="2">
        <v>1.0519068639834595</v>
      </c>
      <c r="F129" s="2">
        <f t="shared" si="12"/>
        <v>0.52115890565215739</v>
      </c>
      <c r="G129" s="7"/>
      <c r="H129" s="3">
        <f t="shared" si="14"/>
        <v>2.061040603750488E-6</v>
      </c>
      <c r="I129" s="2">
        <f t="shared" si="15"/>
        <v>0.5218120820933676</v>
      </c>
      <c r="J129" s="5">
        <f t="shared" si="16"/>
        <v>5056.7269648843539</v>
      </c>
      <c r="K129" s="5">
        <f t="shared" si="13"/>
        <v>5152.9271744041034</v>
      </c>
      <c r="L129" s="2">
        <f t="shared" si="17"/>
        <v>10.422119596706622</v>
      </c>
      <c r="M129" s="2">
        <f t="shared" si="18"/>
        <v>23.490000000000002</v>
      </c>
      <c r="O129" s="2"/>
      <c r="P129" s="2"/>
      <c r="Q129" s="8"/>
      <c r="R129" s="8"/>
      <c r="S129" s="8"/>
      <c r="T129" s="8"/>
      <c r="U129" s="8"/>
    </row>
    <row r="130" spans="1:21" x14ac:dyDescent="0.25">
      <c r="A130" s="2">
        <v>23.333400000000001</v>
      </c>
      <c r="B130" s="2">
        <v>0.95781631718466131</v>
      </c>
      <c r="C130" s="2"/>
      <c r="E130" s="2">
        <v>1.0530777105578497</v>
      </c>
      <c r="F130" s="2">
        <f t="shared" si="12"/>
        <v>0.51795476019422437</v>
      </c>
      <c r="G130" s="7"/>
      <c r="H130" s="3">
        <f t="shared" si="14"/>
        <v>2.0610406037505583E-6</v>
      </c>
      <c r="I130" s="2">
        <f t="shared" si="15"/>
        <v>0.51955683292319088</v>
      </c>
      <c r="J130" s="5">
        <f t="shared" si="16"/>
        <v>5223.2090413375063</v>
      </c>
      <c r="K130" s="5">
        <f t="shared" si="13"/>
        <v>5201.6745600803406</v>
      </c>
      <c r="L130" s="2">
        <f t="shared" si="17"/>
        <v>10.765245916073628</v>
      </c>
      <c r="M130" s="2">
        <f t="shared" si="18"/>
        <v>23.385600000000004</v>
      </c>
      <c r="O130" s="2"/>
      <c r="P130" s="2"/>
      <c r="Q130" s="8"/>
      <c r="R130" s="8"/>
      <c r="S130" s="8"/>
      <c r="T130" s="8"/>
      <c r="U130" s="8"/>
    </row>
    <row r="131" spans="1:21" x14ac:dyDescent="0.25">
      <c r="A131" s="2">
        <v>23.229000000000003</v>
      </c>
      <c r="B131" s="2">
        <v>0.96080457163036259</v>
      </c>
      <c r="C131" s="2"/>
      <c r="E131" s="2">
        <v>1.0529076426841357</v>
      </c>
      <c r="F131" s="2">
        <f t="shared" si="12"/>
        <v>0.51841933166021592</v>
      </c>
      <c r="G131" s="7"/>
      <c r="H131" s="3">
        <f t="shared" si="14"/>
        <v>2.061040603750488E-6</v>
      </c>
      <c r="I131" s="2">
        <f t="shared" si="15"/>
        <v>0.5181870459272202</v>
      </c>
      <c r="J131" s="5">
        <f t="shared" si="16"/>
        <v>5326.4853842205102</v>
      </c>
      <c r="K131" s="5">
        <f t="shared" si="13"/>
        <v>5229.1948003768757</v>
      </c>
      <c r="L131" s="2">
        <f t="shared" si="17"/>
        <v>10.978102652161992</v>
      </c>
      <c r="M131" s="2">
        <f t="shared" si="18"/>
        <v>23.281200000000002</v>
      </c>
      <c r="O131" s="2"/>
      <c r="P131" s="2"/>
      <c r="Q131" s="8"/>
      <c r="R131" s="8"/>
      <c r="S131" s="8"/>
      <c r="T131" s="8"/>
      <c r="U131" s="8"/>
    </row>
    <row r="132" spans="1:21" x14ac:dyDescent="0.25">
      <c r="A132" s="2">
        <v>23.124600000000001</v>
      </c>
      <c r="B132" s="2">
        <v>0.96113037351304353</v>
      </c>
      <c r="C132" s="2"/>
      <c r="E132" s="2">
        <v>1.0531778149604736</v>
      </c>
      <c r="F132" s="2">
        <f t="shared" si="12"/>
        <v>0.51768143946961409</v>
      </c>
      <c r="G132" s="7"/>
      <c r="H132" s="3">
        <f t="shared" si="14"/>
        <v>2.0610406037505583E-6</v>
      </c>
      <c r="I132" s="2">
        <f t="shared" si="15"/>
        <v>0.51805038556491501</v>
      </c>
      <c r="J132" s="5">
        <f t="shared" si="16"/>
        <v>5336.8795393903692</v>
      </c>
      <c r="K132" s="5">
        <f t="shared" si="13"/>
        <v>5210.2713408148511</v>
      </c>
      <c r="L132" s="2">
        <f t="shared" si="17"/>
        <v>10.999525428009127</v>
      </c>
      <c r="M132" s="2">
        <f t="shared" si="18"/>
        <v>23.1768</v>
      </c>
      <c r="O132" s="2"/>
      <c r="P132" s="2"/>
      <c r="Q132" s="8"/>
      <c r="R132" s="8"/>
      <c r="S132" s="8"/>
      <c r="T132" s="8"/>
      <c r="U132" s="8"/>
    </row>
    <row r="133" spans="1:21" x14ac:dyDescent="0.25">
      <c r="A133" s="2">
        <v>23.020200000000003</v>
      </c>
      <c r="B133" s="2">
        <v>0.95806298760178277</v>
      </c>
      <c r="C133" s="2"/>
      <c r="E133" s="2">
        <v>1.0516068052864354</v>
      </c>
      <c r="F133" s="2">
        <f t="shared" si="12"/>
        <v>0.52198222423307183</v>
      </c>
      <c r="G133" s="7"/>
      <c r="H133" s="3">
        <f t="shared" si="14"/>
        <v>2.061040603750488E-6</v>
      </c>
      <c r="I133" s="2">
        <f t="shared" si="15"/>
        <v>0.51983183185134296</v>
      </c>
      <c r="J133" s="5">
        <f t="shared" si="16"/>
        <v>5202.673072051638</v>
      </c>
      <c r="K133" s="5">
        <f t="shared" si="13"/>
        <v>5158.8859861999681</v>
      </c>
      <c r="L133" s="2">
        <f t="shared" si="17"/>
        <v>10.722920449537714</v>
      </c>
      <c r="M133" s="2">
        <f t="shared" si="18"/>
        <v>23.072400000000002</v>
      </c>
      <c r="O133" s="2"/>
      <c r="P133" s="2"/>
      <c r="Q133" s="8"/>
      <c r="R133" s="8"/>
      <c r="S133" s="8"/>
      <c r="T133" s="8"/>
      <c r="U133" s="8"/>
    </row>
    <row r="134" spans="1:21" x14ac:dyDescent="0.25">
      <c r="A134" s="2">
        <v>22.915800000000001</v>
      </c>
      <c r="B134" s="2">
        <v>0.95884844578491646</v>
      </c>
      <c r="C134" s="2"/>
      <c r="E134" s="2">
        <v>1.0507785217685379</v>
      </c>
      <c r="F134" s="2">
        <f t="shared" si="12"/>
        <v>0.52425954427354338</v>
      </c>
      <c r="G134" s="7"/>
      <c r="H134" s="3">
        <f t="shared" si="14"/>
        <v>2.0610406037505583E-6</v>
      </c>
      <c r="I134" s="2">
        <f t="shared" si="15"/>
        <v>0.52312088425330761</v>
      </c>
      <c r="J134" s="5">
        <f t="shared" si="16"/>
        <v>4962.1096670742345</v>
      </c>
      <c r="K134" s="5">
        <f t="shared" si="13"/>
        <v>5119.2352523911013</v>
      </c>
      <c r="L134" s="2">
        <f t="shared" si="17"/>
        <v>10.227109504103161</v>
      </c>
      <c r="M134" s="2">
        <f t="shared" si="18"/>
        <v>22.968000000000004</v>
      </c>
      <c r="O134" s="2"/>
      <c r="P134" s="2"/>
      <c r="Q134" s="8"/>
      <c r="R134" s="8"/>
      <c r="S134" s="8"/>
      <c r="T134" s="8"/>
      <c r="U134" s="8"/>
    </row>
    <row r="135" spans="1:21" x14ac:dyDescent="0.25">
      <c r="A135" s="2">
        <v>22.811400000000003</v>
      </c>
      <c r="B135" s="2">
        <v>0.95947030488623386</v>
      </c>
      <c r="C135" s="2"/>
      <c r="E135" s="2">
        <v>1.0516491669864423</v>
      </c>
      <c r="F135" s="2">
        <f t="shared" si="12"/>
        <v>0.52186593576098261</v>
      </c>
      <c r="G135" s="7"/>
      <c r="H135" s="3">
        <f t="shared" si="14"/>
        <v>2.061040603750488E-6</v>
      </c>
      <c r="I135" s="2">
        <f t="shared" si="15"/>
        <v>0.52306274001726294</v>
      </c>
      <c r="J135" s="5">
        <f t="shared" si="16"/>
        <v>4966.2822682630904</v>
      </c>
      <c r="K135" s="5">
        <f t="shared" si="13"/>
        <v>5077.8685344471905</v>
      </c>
      <c r="L135" s="2">
        <f t="shared" si="17"/>
        <v>10.235709404576301</v>
      </c>
      <c r="M135" s="2">
        <f t="shared" si="18"/>
        <v>22.863600000000002</v>
      </c>
      <c r="O135" s="2"/>
      <c r="P135" s="2"/>
      <c r="Q135" s="8"/>
      <c r="R135" s="8"/>
      <c r="S135" s="8"/>
      <c r="T135" s="8"/>
      <c r="U135" s="8"/>
    </row>
    <row r="136" spans="1:21" x14ac:dyDescent="0.25">
      <c r="A136" s="2">
        <v>22.707000000000001</v>
      </c>
      <c r="B136" s="2">
        <v>0.96220608647305483</v>
      </c>
      <c r="C136" s="2"/>
      <c r="E136" s="2">
        <v>1.0524005045405775</v>
      </c>
      <c r="F136" s="2">
        <f t="shared" si="12"/>
        <v>0.51980636008967562</v>
      </c>
      <c r="G136" s="7"/>
      <c r="H136" s="3">
        <f t="shared" si="14"/>
        <v>2.0610406037505583E-6</v>
      </c>
      <c r="I136" s="2">
        <f t="shared" si="15"/>
        <v>0.52083614792532917</v>
      </c>
      <c r="J136" s="5">
        <f t="shared" si="16"/>
        <v>5128.2317151761763</v>
      </c>
      <c r="K136" s="5">
        <f t="shared" si="13"/>
        <v>5027.0316755587746</v>
      </c>
      <c r="L136" s="2">
        <f t="shared" si="17"/>
        <v>10.569493790419466</v>
      </c>
      <c r="M136" s="2">
        <f t="shared" si="18"/>
        <v>22.7592</v>
      </c>
      <c r="O136" s="2"/>
      <c r="P136" s="2"/>
      <c r="Q136" s="8"/>
      <c r="R136" s="8"/>
      <c r="S136" s="8"/>
      <c r="T136" s="8"/>
      <c r="U136" s="8"/>
    </row>
    <row r="137" spans="1:21" x14ac:dyDescent="0.25">
      <c r="A137" s="2">
        <v>22.602600000000002</v>
      </c>
      <c r="B137" s="2">
        <v>0.95869898726335001</v>
      </c>
      <c r="C137" s="2"/>
      <c r="E137" s="2">
        <v>1.0516671040737351</v>
      </c>
      <c r="F137" s="2">
        <f t="shared" si="12"/>
        <v>0.52181670143187819</v>
      </c>
      <c r="G137" s="7"/>
      <c r="H137" s="3">
        <f t="shared" si="14"/>
        <v>2.061040603750488E-6</v>
      </c>
      <c r="I137" s="2">
        <f t="shared" si="15"/>
        <v>0.52081153076077691</v>
      </c>
      <c r="J137" s="5">
        <f t="shared" si="16"/>
        <v>5130.0459496708127</v>
      </c>
      <c r="K137" s="5">
        <f t="shared" si="13"/>
        <v>4940.0279486680038</v>
      </c>
      <c r="L137" s="2">
        <f t="shared" si="17"/>
        <v>10.573233001377277</v>
      </c>
      <c r="M137" s="2">
        <f t="shared" si="18"/>
        <v>22.654800000000002</v>
      </c>
      <c r="O137" s="2"/>
      <c r="P137" s="2"/>
      <c r="Q137" s="8"/>
      <c r="R137" s="8"/>
      <c r="S137" s="8"/>
      <c r="T137" s="8"/>
      <c r="U137" s="8"/>
    </row>
    <row r="138" spans="1:21" x14ac:dyDescent="0.25">
      <c r="A138" s="2">
        <v>22.498200000000001</v>
      </c>
      <c r="B138" s="2">
        <v>0.95694567721087753</v>
      </c>
      <c r="C138" s="2"/>
      <c r="E138" s="2">
        <v>1.0505804176431068</v>
      </c>
      <c r="F138" s="2">
        <f t="shared" si="12"/>
        <v>0.52480522983440936</v>
      </c>
      <c r="G138" s="7"/>
      <c r="H138" s="3">
        <f t="shared" si="14"/>
        <v>2.0610406037505583E-6</v>
      </c>
      <c r="I138" s="2">
        <f t="shared" si="15"/>
        <v>0.52331096563314383</v>
      </c>
      <c r="J138" s="5">
        <f t="shared" si="16"/>
        <v>4948.488777609562</v>
      </c>
      <c r="K138" s="5">
        <f t="shared" si="13"/>
        <v>4793.5164522873674</v>
      </c>
      <c r="L138" s="2">
        <f t="shared" si="17"/>
        <v>10.199036297857273</v>
      </c>
      <c r="M138" s="2">
        <f t="shared" si="18"/>
        <v>22.550400000000003</v>
      </c>
      <c r="O138" s="2"/>
      <c r="P138" s="2"/>
      <c r="Q138" s="8"/>
      <c r="R138" s="8"/>
      <c r="S138" s="8"/>
      <c r="T138" s="8"/>
      <c r="U138" s="8"/>
    </row>
    <row r="139" spans="1:21" x14ac:dyDescent="0.25">
      <c r="A139" s="2">
        <v>22.393800000000002</v>
      </c>
      <c r="B139" s="2">
        <v>0.95992399636079506</v>
      </c>
      <c r="C139" s="2"/>
      <c r="E139" s="2">
        <v>1.0472557847011903</v>
      </c>
      <c r="F139" s="2">
        <f t="shared" si="12"/>
        <v>0.53402164706609179</v>
      </c>
      <c r="G139" s="7"/>
      <c r="H139" s="3">
        <f t="shared" si="14"/>
        <v>2.061040603750488E-6</v>
      </c>
      <c r="I139" s="2">
        <f t="shared" si="15"/>
        <v>0.52941343845025057</v>
      </c>
      <c r="J139" s="5">
        <f t="shared" si="16"/>
        <v>4527.0910326203821</v>
      </c>
      <c r="K139" s="5">
        <f t="shared" si="13"/>
        <v>4561.457355831426</v>
      </c>
      <c r="L139" s="2">
        <f t="shared" si="17"/>
        <v>9.3305184351053327</v>
      </c>
      <c r="M139" s="2">
        <f t="shared" si="18"/>
        <v>22.446000000000002</v>
      </c>
      <c r="O139" s="2"/>
      <c r="P139" s="2"/>
      <c r="Q139" s="8"/>
      <c r="R139" s="8"/>
      <c r="S139" s="8"/>
      <c r="T139" s="8"/>
      <c r="U139" s="8"/>
    </row>
    <row r="140" spans="1:21" x14ac:dyDescent="0.25">
      <c r="A140" s="2">
        <v>22.289400000000001</v>
      </c>
      <c r="B140" s="2">
        <v>0.95953636023066613</v>
      </c>
      <c r="C140" s="2"/>
      <c r="E140" s="2">
        <v>1.0473136727919063</v>
      </c>
      <c r="F140" s="2">
        <f t="shared" ref="F140:F203" si="19">(2.7*0.9983-$E$1*E140)/(0.9983*($E$1*E140-0.9983))</f>
        <v>0.53386022005683598</v>
      </c>
      <c r="G140" s="7"/>
      <c r="H140" s="3">
        <f t="shared" si="14"/>
        <v>2.0610406037505583E-6</v>
      </c>
      <c r="I140" s="2">
        <f t="shared" si="15"/>
        <v>0.53394093356146388</v>
      </c>
      <c r="J140" s="5">
        <f t="shared" si="16"/>
        <v>4233.7247863599041</v>
      </c>
      <c r="K140" s="5">
        <f t="shared" ref="K140:K203" si="20">AVERAGE(J138:J142)</f>
        <v>4327.7029490701025</v>
      </c>
      <c r="L140" s="2">
        <f t="shared" si="17"/>
        <v>8.7258786897929195</v>
      </c>
      <c r="M140" s="2">
        <f t="shared" si="18"/>
        <v>22.3416</v>
      </c>
      <c r="O140" s="2"/>
      <c r="P140" s="2"/>
      <c r="Q140" s="8"/>
      <c r="R140" s="8"/>
      <c r="S140" s="8"/>
      <c r="T140" s="8"/>
      <c r="U140" s="8"/>
    </row>
    <row r="141" spans="1:21" x14ac:dyDescent="0.25">
      <c r="A141" s="2">
        <v>22.185000000000002</v>
      </c>
      <c r="B141" s="2">
        <v>0.95691085723830349</v>
      </c>
      <c r="C141" s="2"/>
      <c r="E141" s="2">
        <v>1.0441694143209808</v>
      </c>
      <c r="F141" s="2">
        <f t="shared" si="19"/>
        <v>0.54267773564303823</v>
      </c>
      <c r="G141" s="7"/>
      <c r="H141" s="3">
        <f t="shared" si="14"/>
        <v>2.061040603750488E-6</v>
      </c>
      <c r="I141" s="2">
        <f t="shared" si="15"/>
        <v>0.5382689778499371</v>
      </c>
      <c r="J141" s="5">
        <f t="shared" si="16"/>
        <v>3967.9362328964721</v>
      </c>
      <c r="K141" s="5">
        <f t="shared" si="20"/>
        <v>4199.500784228092</v>
      </c>
      <c r="L141" s="2">
        <f t="shared" si="17"/>
        <v>8.1780776890923814</v>
      </c>
      <c r="M141" s="2">
        <f t="shared" si="18"/>
        <v>22.237200000000001</v>
      </c>
      <c r="O141" s="2"/>
      <c r="P141" s="2"/>
      <c r="Q141" s="8"/>
      <c r="R141" s="8"/>
      <c r="S141" s="8"/>
      <c r="T141" s="8"/>
      <c r="U141" s="8"/>
    </row>
    <row r="142" spans="1:21" x14ac:dyDescent="0.25">
      <c r="A142" s="2">
        <v>22.080600000000004</v>
      </c>
      <c r="B142" s="2">
        <v>0.95184027583342279</v>
      </c>
      <c r="C142" s="2"/>
      <c r="E142" s="2">
        <v>1.0472337193739092</v>
      </c>
      <c r="F142" s="2">
        <f t="shared" si="19"/>
        <v>0.53408318747879735</v>
      </c>
      <c r="G142" s="7"/>
      <c r="H142" s="3">
        <f t="shared" si="14"/>
        <v>2.061040603750488E-6</v>
      </c>
      <c r="I142" s="2">
        <f t="shared" si="15"/>
        <v>0.53838046156091779</v>
      </c>
      <c r="J142" s="5">
        <f t="shared" si="16"/>
        <v>3961.2739158641925</v>
      </c>
      <c r="K142" s="5">
        <f t="shared" si="20"/>
        <v>4173.1413862628297</v>
      </c>
      <c r="L142" s="2">
        <f t="shared" si="17"/>
        <v>8.1643463831737968</v>
      </c>
      <c r="M142" s="2">
        <f t="shared" si="18"/>
        <v>22.132800000000003</v>
      </c>
      <c r="O142" s="2"/>
      <c r="P142" s="2"/>
      <c r="Q142" s="8"/>
      <c r="R142" s="8"/>
      <c r="S142" s="8"/>
      <c r="T142" s="8"/>
      <c r="U142" s="8"/>
    </row>
    <row r="143" spans="1:21" x14ac:dyDescent="0.25">
      <c r="A143" s="2">
        <v>21.976200000000002</v>
      </c>
      <c r="B143" s="2">
        <v>0.95817826235749237</v>
      </c>
      <c r="C143" s="2"/>
      <c r="E143" s="2">
        <v>1.0481703331866605</v>
      </c>
      <c r="F143" s="2">
        <f t="shared" si="19"/>
        <v>0.53147529370909075</v>
      </c>
      <c r="G143" s="7"/>
      <c r="H143" s="3">
        <f t="shared" si="14"/>
        <v>2.0610406037505583E-6</v>
      </c>
      <c r="I143" s="2">
        <f t="shared" si="15"/>
        <v>0.53277924059394399</v>
      </c>
      <c r="J143" s="5">
        <f t="shared" si="16"/>
        <v>4307.4779533995124</v>
      </c>
      <c r="K143" s="5">
        <f t="shared" si="20"/>
        <v>4158.0642855245769</v>
      </c>
      <c r="L143" s="2">
        <f t="shared" si="17"/>
        <v>8.8778869617167491</v>
      </c>
      <c r="M143" s="2">
        <f t="shared" si="18"/>
        <v>22.028400000000005</v>
      </c>
      <c r="O143" s="2"/>
      <c r="P143" s="2"/>
      <c r="Q143" s="8"/>
      <c r="R143" s="8"/>
      <c r="S143" s="8"/>
      <c r="T143" s="8"/>
      <c r="U143" s="8"/>
    </row>
    <row r="144" spans="1:21" x14ac:dyDescent="0.25">
      <c r="A144" s="2">
        <v>21.871800000000004</v>
      </c>
      <c r="B144" s="2">
        <v>0.95935660408323664</v>
      </c>
      <c r="C144" s="2"/>
      <c r="E144" s="2">
        <v>1.0482122999529659</v>
      </c>
      <c r="F144" s="2">
        <f t="shared" si="19"/>
        <v>0.53135864935911592</v>
      </c>
      <c r="G144" s="7"/>
      <c r="H144" s="3">
        <f t="shared" ref="H144:H165" si="21">((PI()*$E$2)*(A143-A144))/(1000^2)</f>
        <v>2.061040603750488E-6</v>
      </c>
      <c r="I144" s="2">
        <f t="shared" ref="I144:I165" si="22">AVERAGE(F143:F144)</f>
        <v>0.53141697153410328</v>
      </c>
      <c r="J144" s="5">
        <f t="shared" ref="J144:J180" si="23">0.675*((I144-0.895)/-0.071)^(1/0.186)</f>
        <v>4395.2940427940675</v>
      </c>
      <c r="K144" s="5">
        <f t="shared" si="20"/>
        <v>4120.0083282178293</v>
      </c>
      <c r="L144" s="2">
        <f t="shared" ref="L144:L165" si="24">J144*H144*1000</f>
        <v>9.0588794876212084</v>
      </c>
      <c r="M144" s="2">
        <f t="shared" ref="M144:M165" si="25">AVERAGE(A143:A144)</f>
        <v>21.924000000000003</v>
      </c>
      <c r="O144" s="2"/>
      <c r="P144" s="2"/>
      <c r="Q144" s="8"/>
      <c r="R144" s="8"/>
      <c r="S144" s="8"/>
      <c r="T144" s="8"/>
      <c r="U144" s="8"/>
    </row>
    <row r="145" spans="1:21" x14ac:dyDescent="0.25">
      <c r="A145" s="2">
        <v>21.767400000000002</v>
      </c>
      <c r="B145" s="2">
        <v>0.96123986087668833</v>
      </c>
      <c r="C145" s="2"/>
      <c r="E145" s="2">
        <v>1.0455006013387262</v>
      </c>
      <c r="F145" s="2">
        <f t="shared" si="19"/>
        <v>0.53893232689269455</v>
      </c>
      <c r="G145" s="7"/>
      <c r="H145" s="3">
        <f t="shared" si="21"/>
        <v>2.0610406037505583E-6</v>
      </c>
      <c r="I145" s="2">
        <f t="shared" si="22"/>
        <v>0.53514548812590523</v>
      </c>
      <c r="J145" s="5">
        <f t="shared" si="23"/>
        <v>4158.3392826686377</v>
      </c>
      <c r="K145" s="5">
        <f t="shared" si="20"/>
        <v>4152.6726951124037</v>
      </c>
      <c r="L145" s="2">
        <f t="shared" si="24"/>
        <v>8.5705061057510328</v>
      </c>
      <c r="M145" s="2">
        <f t="shared" si="25"/>
        <v>21.819600000000001</v>
      </c>
      <c r="O145" s="2"/>
      <c r="P145" s="2"/>
      <c r="Q145" s="8"/>
      <c r="R145" s="8"/>
      <c r="S145" s="8"/>
      <c r="T145" s="8"/>
      <c r="U145" s="8"/>
    </row>
    <row r="146" spans="1:21" x14ac:dyDescent="0.25">
      <c r="A146" s="2">
        <v>21.663000000000004</v>
      </c>
      <c r="B146" s="2">
        <v>0.96249612372821636</v>
      </c>
      <c r="C146" s="2"/>
      <c r="E146" s="2">
        <v>1.0436665642221017</v>
      </c>
      <c r="F146" s="2">
        <f t="shared" si="19"/>
        <v>0.54409729063007539</v>
      </c>
      <c r="G146" s="7"/>
      <c r="H146" s="3">
        <f t="shared" si="21"/>
        <v>2.061040603750488E-6</v>
      </c>
      <c r="I146" s="2">
        <f t="shared" si="22"/>
        <v>0.54151480876138502</v>
      </c>
      <c r="J146" s="5">
        <f t="shared" si="23"/>
        <v>3777.6564463627346</v>
      </c>
      <c r="K146" s="5">
        <f t="shared" si="20"/>
        <v>4210.3137416127111</v>
      </c>
      <c r="L146" s="2">
        <f t="shared" si="24"/>
        <v>7.7859033229733727</v>
      </c>
      <c r="M146" s="2">
        <f t="shared" si="25"/>
        <v>21.715200000000003</v>
      </c>
      <c r="O146" s="2"/>
      <c r="P146" s="2"/>
      <c r="Q146" s="8"/>
      <c r="R146" s="8"/>
      <c r="S146" s="8"/>
      <c r="T146" s="8"/>
      <c r="U146" s="8"/>
    </row>
    <row r="147" spans="1:21" x14ac:dyDescent="0.25">
      <c r="A147" s="2">
        <v>21.558600000000002</v>
      </c>
      <c r="B147" s="2">
        <v>0.9608592702869081</v>
      </c>
      <c r="C147" s="2"/>
      <c r="E147" s="2">
        <v>1.0496824684086332</v>
      </c>
      <c r="F147" s="2">
        <f t="shared" si="19"/>
        <v>0.52728356776449414</v>
      </c>
      <c r="G147" s="7"/>
      <c r="H147" s="3">
        <f t="shared" si="21"/>
        <v>2.0610406037505583E-6</v>
      </c>
      <c r="I147" s="2">
        <f t="shared" si="22"/>
        <v>0.53569042919728482</v>
      </c>
      <c r="J147" s="5">
        <f t="shared" si="23"/>
        <v>4124.5957503370664</v>
      </c>
      <c r="K147" s="5">
        <f t="shared" si="20"/>
        <v>4222.8564531635984</v>
      </c>
      <c r="L147" s="2">
        <f t="shared" si="24"/>
        <v>8.500959315501694</v>
      </c>
      <c r="M147" s="2">
        <f t="shared" si="25"/>
        <v>21.610800000000005</v>
      </c>
      <c r="O147" s="2"/>
      <c r="P147" s="2"/>
      <c r="Q147" s="8"/>
      <c r="R147" s="8"/>
      <c r="S147" s="8"/>
      <c r="T147" s="8"/>
      <c r="U147" s="8"/>
    </row>
    <row r="148" spans="1:21" x14ac:dyDescent="0.25">
      <c r="A148" s="2">
        <v>21.454200000000004</v>
      </c>
      <c r="B148" s="2">
        <v>0.95923660780317843</v>
      </c>
      <c r="C148" s="2"/>
      <c r="E148" s="2">
        <v>1.0488835606673315</v>
      </c>
      <c r="F148" s="2">
        <f t="shared" si="19"/>
        <v>0.52949532605703775</v>
      </c>
      <c r="G148" s="7"/>
      <c r="H148" s="3">
        <f t="shared" si="21"/>
        <v>2.061040603750488E-6</v>
      </c>
      <c r="I148" s="2">
        <f t="shared" si="22"/>
        <v>0.52838944691076595</v>
      </c>
      <c r="J148" s="5">
        <f t="shared" si="23"/>
        <v>4595.6831859010508</v>
      </c>
      <c r="K148" s="5">
        <f t="shared" si="20"/>
        <v>4236.5024112387991</v>
      </c>
      <c r="L148" s="2">
        <f t="shared" si="24"/>
        <v>9.471889648115468</v>
      </c>
      <c r="M148" s="2">
        <f t="shared" si="25"/>
        <v>21.506400000000003</v>
      </c>
      <c r="O148" s="2"/>
      <c r="P148" s="2"/>
      <c r="Q148" s="8"/>
      <c r="R148" s="8"/>
      <c r="S148" s="8"/>
      <c r="T148" s="8"/>
      <c r="U148" s="8"/>
    </row>
    <row r="149" spans="1:21" x14ac:dyDescent="0.25">
      <c r="A149" s="2">
        <v>21.349800000000002</v>
      </c>
      <c r="B149" s="2">
        <v>0.95820872487209019</v>
      </c>
      <c r="C149" s="2"/>
      <c r="E149" s="2">
        <v>1.0481902643786607</v>
      </c>
      <c r="F149" s="2">
        <f t="shared" si="19"/>
        <v>0.53141989382923505</v>
      </c>
      <c r="G149" s="7"/>
      <c r="H149" s="3">
        <f t="shared" si="21"/>
        <v>2.0610406037505583E-6</v>
      </c>
      <c r="I149" s="2">
        <f t="shared" si="22"/>
        <v>0.5304576099431364</v>
      </c>
      <c r="J149" s="5">
        <f t="shared" si="23"/>
        <v>4458.0076005485016</v>
      </c>
      <c r="K149" s="5">
        <f t="shared" si="20"/>
        <v>4248.3777329688673</v>
      </c>
      <c r="L149" s="2">
        <f t="shared" si="24"/>
        <v>9.188134676559061</v>
      </c>
      <c r="M149" s="2">
        <f t="shared" si="25"/>
        <v>21.402000000000001</v>
      </c>
      <c r="O149" s="2"/>
      <c r="P149" s="2"/>
      <c r="Q149" s="8"/>
      <c r="R149" s="8"/>
      <c r="S149" s="8"/>
      <c r="T149" s="8"/>
      <c r="U149" s="8"/>
    </row>
    <row r="150" spans="1:21" x14ac:dyDescent="0.25">
      <c r="A150" s="2">
        <v>21.245400000000004</v>
      </c>
      <c r="B150" s="2">
        <v>0.96022208072002679</v>
      </c>
      <c r="C150" s="2"/>
      <c r="E150" s="2">
        <v>1.0463009736373288</v>
      </c>
      <c r="F150" s="2">
        <f t="shared" si="19"/>
        <v>0.53668914302159099</v>
      </c>
      <c r="G150" s="7"/>
      <c r="H150" s="3">
        <f t="shared" si="21"/>
        <v>2.061040603750488E-6</v>
      </c>
      <c r="I150" s="2">
        <f t="shared" si="22"/>
        <v>0.53405451842541307</v>
      </c>
      <c r="J150" s="5">
        <f t="shared" si="23"/>
        <v>4226.5690730446395</v>
      </c>
      <c r="K150" s="5">
        <f t="shared" si="20"/>
        <v>4138.221782908744</v>
      </c>
      <c r="L150" s="2">
        <f t="shared" si="24"/>
        <v>8.7111304741010649</v>
      </c>
      <c r="M150" s="2">
        <f t="shared" si="25"/>
        <v>21.297600000000003</v>
      </c>
      <c r="O150" s="2"/>
      <c r="P150" s="2"/>
      <c r="Q150" s="8"/>
      <c r="R150" s="8"/>
      <c r="S150" s="8"/>
      <c r="T150" s="8"/>
      <c r="U150" s="8"/>
    </row>
    <row r="151" spans="1:21" x14ac:dyDescent="0.25">
      <c r="A151" s="2">
        <v>21.141000000000002</v>
      </c>
      <c r="B151" s="2">
        <v>0.95976804278027827</v>
      </c>
      <c r="C151" s="2"/>
      <c r="E151" s="2">
        <v>1.0435995284465462</v>
      </c>
      <c r="F151" s="2">
        <f t="shared" si="19"/>
        <v>0.54428673100621117</v>
      </c>
      <c r="G151" s="7"/>
      <c r="H151" s="3">
        <f t="shared" si="21"/>
        <v>2.0610406037505583E-6</v>
      </c>
      <c r="I151" s="2">
        <f t="shared" si="22"/>
        <v>0.54048793701390108</v>
      </c>
      <c r="J151" s="5">
        <f t="shared" si="23"/>
        <v>3837.0330550130802</v>
      </c>
      <c r="K151" s="5">
        <f t="shared" si="20"/>
        <v>3881.7727227280557</v>
      </c>
      <c r="L151" s="2">
        <f t="shared" si="24"/>
        <v>7.9082809243150081</v>
      </c>
      <c r="M151" s="2">
        <f t="shared" si="25"/>
        <v>21.193200000000004</v>
      </c>
      <c r="O151" s="2"/>
      <c r="P151" s="2"/>
      <c r="Q151" s="8"/>
      <c r="R151" s="8"/>
      <c r="S151" s="8"/>
      <c r="T151" s="8"/>
      <c r="U151" s="8"/>
    </row>
    <row r="152" spans="1:21" x14ac:dyDescent="0.25">
      <c r="A152" s="2">
        <v>21.036600000000004</v>
      </c>
      <c r="B152" s="2">
        <v>0.95710143934224201</v>
      </c>
      <c r="C152" s="2"/>
      <c r="E152" s="2">
        <v>1.0429941947857855</v>
      </c>
      <c r="F152" s="2">
        <f t="shared" si="19"/>
        <v>0.545999484368067</v>
      </c>
      <c r="G152" s="7"/>
      <c r="H152" s="3">
        <f t="shared" si="21"/>
        <v>2.061040603750488E-6</v>
      </c>
      <c r="I152" s="2">
        <f t="shared" si="22"/>
        <v>0.54514310768713914</v>
      </c>
      <c r="J152" s="5">
        <f t="shared" si="23"/>
        <v>3573.8160000364519</v>
      </c>
      <c r="K152" s="5">
        <f t="shared" si="20"/>
        <v>3648.993003073595</v>
      </c>
      <c r="L152" s="2">
        <f t="shared" si="24"/>
        <v>7.3657798864082826</v>
      </c>
      <c r="M152" s="2">
        <f t="shared" si="25"/>
        <v>21.088800000000003</v>
      </c>
      <c r="O152" s="2"/>
      <c r="P152" s="2"/>
      <c r="Q152" s="8"/>
      <c r="R152" s="8"/>
      <c r="S152" s="8"/>
      <c r="T152" s="8"/>
      <c r="U152" s="8"/>
    </row>
    <row r="153" spans="1:21" x14ac:dyDescent="0.25">
      <c r="A153" s="2">
        <v>20.932200000000002</v>
      </c>
      <c r="B153" s="2">
        <v>0.95361902809135612</v>
      </c>
      <c r="C153" s="2"/>
      <c r="E153" s="2">
        <v>1.0401622066779299</v>
      </c>
      <c r="F153" s="2">
        <f t="shared" si="19"/>
        <v>0.55406308713754859</v>
      </c>
      <c r="G153" s="7"/>
      <c r="H153" s="3">
        <f t="shared" si="21"/>
        <v>2.0610406037505583E-6</v>
      </c>
      <c r="I153" s="2">
        <f t="shared" si="22"/>
        <v>0.5500312857528078</v>
      </c>
      <c r="J153" s="5">
        <f t="shared" si="23"/>
        <v>3313.4378849976047</v>
      </c>
      <c r="K153" s="5">
        <f t="shared" si="20"/>
        <v>3475.9196521388053</v>
      </c>
      <c r="L153" s="2">
        <f t="shared" si="24"/>
        <v>6.8291300189854356</v>
      </c>
      <c r="M153" s="2">
        <f t="shared" si="25"/>
        <v>20.984400000000001</v>
      </c>
      <c r="O153" s="2"/>
      <c r="P153" s="2"/>
      <c r="Q153" s="8"/>
      <c r="R153" s="8"/>
      <c r="S153" s="8"/>
      <c r="T153" s="8"/>
      <c r="U153" s="8"/>
    </row>
    <row r="154" spans="1:21" x14ac:dyDescent="0.25">
      <c r="A154" s="2">
        <v>20.827800000000003</v>
      </c>
      <c r="B154" s="2">
        <v>0.95582170129077981</v>
      </c>
      <c r="C154" s="2"/>
      <c r="E154" s="2">
        <v>1.0427294101923932</v>
      </c>
      <c r="F154" s="2">
        <f t="shared" si="19"/>
        <v>0.54674986929629987</v>
      </c>
      <c r="G154" s="7"/>
      <c r="H154" s="3">
        <f t="shared" si="21"/>
        <v>2.061040603750488E-6</v>
      </c>
      <c r="I154" s="2">
        <f t="shared" si="22"/>
        <v>0.55040647821692423</v>
      </c>
      <c r="J154" s="5">
        <f t="shared" si="23"/>
        <v>3294.109002276201</v>
      </c>
      <c r="K154" s="5">
        <f t="shared" si="20"/>
        <v>3377.1579817069237</v>
      </c>
      <c r="L154" s="2">
        <f t="shared" si="24"/>
        <v>6.789292406871259</v>
      </c>
      <c r="M154" s="2">
        <f t="shared" si="25"/>
        <v>20.880000000000003</v>
      </c>
      <c r="O154" s="2"/>
      <c r="P154" s="2"/>
      <c r="Q154" s="8"/>
      <c r="R154" s="8"/>
      <c r="S154" s="8"/>
      <c r="T154" s="8"/>
      <c r="U154" s="8"/>
    </row>
    <row r="155" spans="1:21" x14ac:dyDescent="0.25">
      <c r="A155" s="2">
        <v>20.723400000000002</v>
      </c>
      <c r="B155" s="2">
        <v>0.9541118206542244</v>
      </c>
      <c r="C155" s="2"/>
      <c r="E155" s="2">
        <v>1.0410684591770687</v>
      </c>
      <c r="F155" s="2">
        <f t="shared" si="19"/>
        <v>0.55147356119854152</v>
      </c>
      <c r="G155" s="7"/>
      <c r="H155" s="3">
        <f t="shared" si="21"/>
        <v>2.0610406037505583E-6</v>
      </c>
      <c r="I155" s="2">
        <f t="shared" si="22"/>
        <v>0.54911171524742075</v>
      </c>
      <c r="J155" s="5">
        <f t="shared" si="23"/>
        <v>3361.2023183706901</v>
      </c>
      <c r="K155" s="5">
        <f t="shared" si="20"/>
        <v>3364.995888185822</v>
      </c>
      <c r="L155" s="2">
        <f t="shared" si="24"/>
        <v>6.9275744555825041</v>
      </c>
      <c r="M155" s="2">
        <f t="shared" si="25"/>
        <v>20.775600000000004</v>
      </c>
      <c r="O155" s="2"/>
      <c r="P155" s="2"/>
      <c r="Q155" s="8"/>
      <c r="R155" s="8"/>
      <c r="S155" s="8"/>
      <c r="T155" s="8"/>
      <c r="U155" s="8"/>
    </row>
    <row r="156" spans="1:21" x14ac:dyDescent="0.25">
      <c r="A156" s="2">
        <v>20.619000000000003</v>
      </c>
      <c r="B156" s="2">
        <v>0.95316086828647228</v>
      </c>
      <c r="C156" s="2"/>
      <c r="E156" s="2">
        <v>1.0424862635024854</v>
      </c>
      <c r="F156" s="2">
        <f t="shared" si="19"/>
        <v>0.54743957475347749</v>
      </c>
      <c r="G156" s="7"/>
      <c r="H156" s="3">
        <f t="shared" si="21"/>
        <v>2.061040603750488E-6</v>
      </c>
      <c r="I156" s="2">
        <f t="shared" si="22"/>
        <v>0.5494565679760095</v>
      </c>
      <c r="J156" s="5">
        <f t="shared" si="23"/>
        <v>3343.2247028536722</v>
      </c>
      <c r="K156" s="5">
        <f t="shared" si="20"/>
        <v>3335.0616953461113</v>
      </c>
      <c r="L156" s="2">
        <f t="shared" si="24"/>
        <v>6.8905218600430782</v>
      </c>
      <c r="M156" s="2">
        <f t="shared" si="25"/>
        <v>20.671200000000002</v>
      </c>
      <c r="O156" s="2"/>
      <c r="P156" s="2"/>
      <c r="Q156" s="8"/>
      <c r="R156" s="8"/>
      <c r="S156" s="8"/>
      <c r="T156" s="8"/>
      <c r="U156" s="8"/>
    </row>
    <row r="157" spans="1:21" x14ac:dyDescent="0.25">
      <c r="A157" s="2">
        <v>20.514600000000002</v>
      </c>
      <c r="B157" s="2">
        <v>0.95458420130782307</v>
      </c>
      <c r="C157" s="2"/>
      <c r="E157" s="2">
        <v>1.0433201808155497</v>
      </c>
      <c r="F157" s="2">
        <f t="shared" si="19"/>
        <v>0.54507665620593793</v>
      </c>
      <c r="G157" s="7"/>
      <c r="H157" s="3">
        <f t="shared" si="21"/>
        <v>2.0610406037505583E-6</v>
      </c>
      <c r="I157" s="2">
        <f t="shared" si="22"/>
        <v>0.54625811547970771</v>
      </c>
      <c r="J157" s="5">
        <f t="shared" si="23"/>
        <v>3513.0055324309437</v>
      </c>
      <c r="K157" s="5">
        <f t="shared" si="20"/>
        <v>3203.3415623322098</v>
      </c>
      <c r="L157" s="2">
        <f t="shared" si="24"/>
        <v>7.2404470435405237</v>
      </c>
      <c r="M157" s="2">
        <f t="shared" si="25"/>
        <v>20.566800000000001</v>
      </c>
      <c r="O157" s="2"/>
      <c r="P157" s="2"/>
      <c r="Q157" s="8"/>
      <c r="R157" s="8"/>
      <c r="S157" s="8"/>
      <c r="T157" s="8"/>
      <c r="U157" s="8"/>
    </row>
    <row r="158" spans="1:21" x14ac:dyDescent="0.25">
      <c r="A158" s="2">
        <v>20.410200000000003</v>
      </c>
      <c r="B158" s="2">
        <v>0.95391230631173063</v>
      </c>
      <c r="C158" s="2"/>
      <c r="E158" s="2">
        <v>1.0377866383528522</v>
      </c>
      <c r="F158" s="2">
        <f t="shared" si="19"/>
        <v>0.56089219908701693</v>
      </c>
      <c r="G158" s="7"/>
      <c r="H158" s="3">
        <f t="shared" si="21"/>
        <v>2.061040603750488E-6</v>
      </c>
      <c r="I158" s="2">
        <f t="shared" si="22"/>
        <v>0.55298442764647748</v>
      </c>
      <c r="J158" s="5">
        <f t="shared" si="23"/>
        <v>3163.7669207990493</v>
      </c>
      <c r="K158" s="5">
        <f t="shared" si="20"/>
        <v>3073.3795861910144</v>
      </c>
      <c r="L158" s="2">
        <f t="shared" si="24"/>
        <v>6.5206520845694946</v>
      </c>
      <c r="M158" s="2">
        <f t="shared" si="25"/>
        <v>20.462400000000002</v>
      </c>
      <c r="O158" s="2"/>
      <c r="P158" s="2"/>
      <c r="Q158" s="8"/>
      <c r="R158" s="8"/>
      <c r="S158" s="8"/>
      <c r="T158" s="8"/>
      <c r="U158" s="8"/>
    </row>
    <row r="159" spans="1:21" x14ac:dyDescent="0.25">
      <c r="A159" s="2">
        <v>20.305800000000001</v>
      </c>
      <c r="B159" s="2">
        <v>0.95219837568577492</v>
      </c>
      <c r="C159" s="2"/>
      <c r="E159" s="2">
        <v>1.0353602901597365</v>
      </c>
      <c r="F159" s="2">
        <f t="shared" si="19"/>
        <v>0.56792945753628643</v>
      </c>
      <c r="G159" s="7"/>
      <c r="H159" s="3">
        <f t="shared" si="21"/>
        <v>2.0610406037505583E-6</v>
      </c>
      <c r="I159" s="2">
        <f t="shared" si="22"/>
        <v>0.56441082831165168</v>
      </c>
      <c r="J159" s="5">
        <f t="shared" si="23"/>
        <v>2635.5083372066933</v>
      </c>
      <c r="K159" s="5">
        <f t="shared" si="20"/>
        <v>3032.3143199761585</v>
      </c>
      <c r="L159" s="2">
        <f t="shared" si="24"/>
        <v>5.431889694506113</v>
      </c>
      <c r="M159" s="2">
        <f t="shared" si="25"/>
        <v>20.358000000000004</v>
      </c>
      <c r="O159" s="2"/>
      <c r="P159" s="2"/>
      <c r="Q159" s="8"/>
      <c r="R159" s="8"/>
      <c r="S159" s="8"/>
      <c r="T159" s="8"/>
      <c r="U159" s="8"/>
    </row>
    <row r="160" spans="1:21" x14ac:dyDescent="0.25">
      <c r="A160" s="2">
        <v>20.201400000000003</v>
      </c>
      <c r="B160" s="2">
        <v>0.95021566388260448</v>
      </c>
      <c r="C160" s="2"/>
      <c r="E160" s="2">
        <v>1.0390015967147781</v>
      </c>
      <c r="F160" s="2">
        <f t="shared" si="19"/>
        <v>0.55739205120888102</v>
      </c>
      <c r="G160" s="7"/>
      <c r="H160" s="3">
        <f t="shared" si="21"/>
        <v>2.061040603750488E-6</v>
      </c>
      <c r="I160" s="2">
        <f t="shared" si="22"/>
        <v>0.56266075437258367</v>
      </c>
      <c r="J160" s="5">
        <f t="shared" si="23"/>
        <v>2711.3924376647137</v>
      </c>
      <c r="K160" s="5">
        <f t="shared" si="20"/>
        <v>2987.7315328407053</v>
      </c>
      <c r="L160" s="2">
        <f t="shared" si="24"/>
        <v>5.5882899067289884</v>
      </c>
      <c r="M160" s="2">
        <f t="shared" si="25"/>
        <v>20.253600000000002</v>
      </c>
      <c r="O160" s="2"/>
      <c r="P160" s="2"/>
      <c r="Q160" s="8"/>
      <c r="R160" s="8"/>
      <c r="S160" s="8"/>
      <c r="T160" s="8"/>
      <c r="U160" s="8"/>
    </row>
    <row r="161" spans="1:21" x14ac:dyDescent="0.25">
      <c r="A161" s="2">
        <v>20.097000000000001</v>
      </c>
      <c r="B161" s="2">
        <v>0.95153958175158981</v>
      </c>
      <c r="C161" s="2"/>
      <c r="E161" s="2">
        <v>1.0417188019879182</v>
      </c>
      <c r="F161" s="2">
        <f t="shared" si="19"/>
        <v>0.54962057798546049</v>
      </c>
      <c r="G161" s="7"/>
      <c r="H161" s="3">
        <f t="shared" si="21"/>
        <v>2.0610406037505583E-6</v>
      </c>
      <c r="I161" s="2">
        <f t="shared" si="22"/>
        <v>0.55350631459717081</v>
      </c>
      <c r="J161" s="5">
        <f t="shared" si="23"/>
        <v>3137.8983717793926</v>
      </c>
      <c r="K161" s="5">
        <f t="shared" si="20"/>
        <v>2967.7780545881815</v>
      </c>
      <c r="L161" s="2">
        <f t="shared" si="24"/>
        <v>6.4673359546800935</v>
      </c>
      <c r="M161" s="2">
        <f t="shared" si="25"/>
        <v>20.1492</v>
      </c>
      <c r="O161" s="2"/>
      <c r="P161" s="2"/>
      <c r="Q161" s="8"/>
      <c r="R161" s="8"/>
      <c r="S161" s="8"/>
      <c r="T161" s="8"/>
      <c r="U161" s="8"/>
    </row>
    <row r="162" spans="1:21" x14ac:dyDescent="0.25">
      <c r="A162" s="2">
        <v>19.992600000000003</v>
      </c>
      <c r="B162" s="2">
        <v>0.94839536601421892</v>
      </c>
      <c r="C162" s="2"/>
      <c r="E162" s="2">
        <v>1.0411122009001592</v>
      </c>
      <c r="F162" s="2">
        <f t="shared" si="19"/>
        <v>0.55134879165856587</v>
      </c>
      <c r="G162" s="7"/>
      <c r="H162" s="3">
        <f t="shared" si="21"/>
        <v>2.061040603750488E-6</v>
      </c>
      <c r="I162" s="2">
        <f t="shared" si="22"/>
        <v>0.55048468482201318</v>
      </c>
      <c r="J162" s="5">
        <f t="shared" si="23"/>
        <v>3290.0915967536789</v>
      </c>
      <c r="K162" s="5">
        <f t="shared" si="20"/>
        <v>2955.9632461782585</v>
      </c>
      <c r="L162" s="2">
        <f t="shared" si="24"/>
        <v>6.7810123709676091</v>
      </c>
      <c r="M162" s="2">
        <f t="shared" si="25"/>
        <v>20.044800000000002</v>
      </c>
      <c r="O162" s="2"/>
      <c r="P162" s="2"/>
      <c r="Q162" s="8"/>
      <c r="R162" s="8"/>
      <c r="S162" s="8"/>
      <c r="T162" s="8"/>
      <c r="U162" s="8"/>
    </row>
    <row r="163" spans="1:21" x14ac:dyDescent="0.25">
      <c r="A163" s="2">
        <v>19.888200000000001</v>
      </c>
      <c r="B163" s="2">
        <v>0.94790280023608975</v>
      </c>
      <c r="C163" s="2"/>
      <c r="E163" s="2">
        <v>1.0385522720763207</v>
      </c>
      <c r="F163" s="2">
        <f t="shared" si="19"/>
        <v>0.55868467235794739</v>
      </c>
      <c r="G163" s="7"/>
      <c r="H163" s="3">
        <f t="shared" si="21"/>
        <v>2.0610406037505583E-6</v>
      </c>
      <c r="I163" s="2">
        <f t="shared" si="22"/>
        <v>0.55501673200825663</v>
      </c>
      <c r="J163" s="5">
        <f t="shared" si="23"/>
        <v>3063.9995295364297</v>
      </c>
      <c r="K163" s="5">
        <f t="shared" si="20"/>
        <v>2878.8479784143283</v>
      </c>
      <c r="L163" s="2">
        <f t="shared" si="24"/>
        <v>6.3150274402471895</v>
      </c>
      <c r="M163" s="2">
        <f t="shared" si="25"/>
        <v>19.940400000000004</v>
      </c>
      <c r="O163" s="2"/>
      <c r="P163" s="2"/>
      <c r="Q163" s="8"/>
      <c r="R163" s="8"/>
      <c r="S163" s="8"/>
      <c r="T163" s="8"/>
      <c r="U163" s="8"/>
    </row>
    <row r="164" spans="1:21" x14ac:dyDescent="0.25">
      <c r="A164" s="2">
        <v>19.783800000000003</v>
      </c>
      <c r="B164" s="2">
        <v>0.94706710571666153</v>
      </c>
      <c r="C164" s="2"/>
      <c r="E164" s="2">
        <v>1.0336531003106937</v>
      </c>
      <c r="F164" s="2">
        <f t="shared" si="19"/>
        <v>0.5729190150169039</v>
      </c>
      <c r="G164" s="7"/>
      <c r="H164" s="3">
        <f t="shared" si="21"/>
        <v>2.061040603750488E-6</v>
      </c>
      <c r="I164" s="2">
        <f t="shared" si="22"/>
        <v>0.5658018436874257</v>
      </c>
      <c r="J164" s="5">
        <f t="shared" si="23"/>
        <v>2576.4342951570784</v>
      </c>
      <c r="K164" s="5">
        <f t="shared" si="20"/>
        <v>2689.1162645272093</v>
      </c>
      <c r="L164" s="2">
        <f t="shared" si="24"/>
        <v>5.310135695214008</v>
      </c>
      <c r="M164" s="2">
        <f t="shared" si="25"/>
        <v>19.836000000000002</v>
      </c>
      <c r="O164" s="2"/>
      <c r="P164" s="2"/>
      <c r="Q164" s="8"/>
      <c r="R164" s="8"/>
      <c r="S164" s="8"/>
      <c r="T164" s="8"/>
      <c r="U164" s="8"/>
    </row>
    <row r="165" spans="1:21" x14ac:dyDescent="0.25">
      <c r="A165" s="2">
        <v>19.679400000000001</v>
      </c>
      <c r="B165" s="2">
        <v>0.94424197635503593</v>
      </c>
      <c r="C165" s="2"/>
      <c r="E165" s="2">
        <v>1.0342747996620856</v>
      </c>
      <c r="F165" s="2">
        <f t="shared" si="19"/>
        <v>0.57109832286654794</v>
      </c>
      <c r="G165" s="7"/>
      <c r="H165" s="3">
        <f t="shared" si="21"/>
        <v>2.0610406037505583E-6</v>
      </c>
      <c r="I165" s="2">
        <f t="shared" si="22"/>
        <v>0.57200866894172586</v>
      </c>
      <c r="J165" s="5">
        <f t="shared" si="23"/>
        <v>2325.8160988450613</v>
      </c>
      <c r="K165" s="5">
        <f t="shared" si="20"/>
        <v>2434.4884138876596</v>
      </c>
      <c r="L165" s="2">
        <f t="shared" si="24"/>
        <v>4.7936014165763927</v>
      </c>
      <c r="M165" s="2">
        <f t="shared" si="25"/>
        <v>19.7316</v>
      </c>
      <c r="O165" s="2"/>
      <c r="P165" s="2"/>
      <c r="Q165" s="8"/>
      <c r="R165" s="8"/>
      <c r="S165" s="8"/>
      <c r="T165" s="8"/>
      <c r="U165" s="8"/>
    </row>
    <row r="166" spans="1:21" x14ac:dyDescent="0.25">
      <c r="A166" s="2">
        <v>19.575000000000003</v>
      </c>
      <c r="B166" s="2">
        <v>0.94518320100685493</v>
      </c>
      <c r="C166" s="2"/>
      <c r="E166" s="2">
        <v>1.0311982876338828</v>
      </c>
      <c r="F166" s="2">
        <f t="shared" si="19"/>
        <v>0.58014948585085113</v>
      </c>
      <c r="G166" s="7"/>
      <c r="H166" s="3">
        <f t="shared" ref="H166:H229" si="26">((PI()*$E$2)*(A165-A166))/(1000^2)</f>
        <v>2.061040603750488E-6</v>
      </c>
      <c r="I166" s="2">
        <f t="shared" ref="I166:I229" si="27">AVERAGE(F165:F166)</f>
        <v>0.57562390435869948</v>
      </c>
      <c r="J166" s="5">
        <f t="shared" si="23"/>
        <v>2189.2398023437986</v>
      </c>
      <c r="K166" s="5">
        <f t="shared" si="20"/>
        <v>2232.3343773909764</v>
      </c>
      <c r="L166" s="2">
        <f t="shared" ref="L166:L229" si="28">J166*H166*1000</f>
        <v>4.5121121239772624</v>
      </c>
      <c r="M166" s="2">
        <f t="shared" ref="M166:M229" si="29">AVERAGE(A165:A166)</f>
        <v>19.627200000000002</v>
      </c>
      <c r="O166" s="2"/>
      <c r="P166" s="2"/>
      <c r="Q166" s="8"/>
      <c r="R166" s="8"/>
      <c r="S166" s="8"/>
      <c r="T166" s="8"/>
      <c r="U166" s="8"/>
    </row>
    <row r="167" spans="1:21" x14ac:dyDescent="0.25">
      <c r="A167" s="2">
        <v>19.470600000000001</v>
      </c>
      <c r="B167" s="2">
        <v>0.94489600542453089</v>
      </c>
      <c r="C167" s="2"/>
      <c r="E167" s="2">
        <v>1.0309911072563522</v>
      </c>
      <c r="F167" s="2">
        <f t="shared" si="19"/>
        <v>0.58076276026240503</v>
      </c>
      <c r="G167" s="7"/>
      <c r="H167" s="3">
        <f t="shared" si="26"/>
        <v>2.0610406037505583E-6</v>
      </c>
      <c r="I167" s="2">
        <f t="shared" si="27"/>
        <v>0.58045612305662808</v>
      </c>
      <c r="J167" s="5">
        <f t="shared" si="23"/>
        <v>2016.9523435559317</v>
      </c>
      <c r="K167" s="5">
        <f t="shared" si="20"/>
        <v>2126.4778339107243</v>
      </c>
      <c r="L167" s="2">
        <f t="shared" si="28"/>
        <v>4.1570206758986208</v>
      </c>
      <c r="M167" s="2">
        <f t="shared" si="29"/>
        <v>19.522800000000004</v>
      </c>
      <c r="O167" s="2"/>
      <c r="P167" s="2"/>
      <c r="Q167" s="8"/>
      <c r="R167" s="8"/>
      <c r="S167" s="8"/>
      <c r="T167" s="8"/>
      <c r="U167" s="8"/>
    </row>
    <row r="168" spans="1:21" x14ac:dyDescent="0.25">
      <c r="A168" s="2">
        <v>19.366200000000003</v>
      </c>
      <c r="B168" s="2">
        <v>0.94734815214542523</v>
      </c>
      <c r="C168" s="2"/>
      <c r="E168" s="2">
        <v>1.0319053204685991</v>
      </c>
      <c r="F168" s="2">
        <f t="shared" si="19"/>
        <v>0.57806017302308443</v>
      </c>
      <c r="G168" s="7"/>
      <c r="H168" s="3">
        <f t="shared" si="26"/>
        <v>2.061040603750488E-6</v>
      </c>
      <c r="I168" s="2">
        <f t="shared" si="27"/>
        <v>0.57941146664274479</v>
      </c>
      <c r="J168" s="5">
        <f t="shared" si="23"/>
        <v>2053.229347053013</v>
      </c>
      <c r="K168" s="5">
        <f t="shared" si="20"/>
        <v>2038.1534706138677</v>
      </c>
      <c r="L168" s="2">
        <f t="shared" si="28"/>
        <v>4.2317890530883622</v>
      </c>
      <c r="M168" s="2">
        <f t="shared" si="29"/>
        <v>19.418400000000002</v>
      </c>
      <c r="O168" s="2"/>
      <c r="P168" s="2"/>
      <c r="Q168" s="8"/>
      <c r="R168" s="8"/>
      <c r="S168" s="8"/>
      <c r="T168" s="8"/>
      <c r="U168" s="8"/>
    </row>
    <row r="169" spans="1:21" x14ac:dyDescent="0.25">
      <c r="A169" s="2">
        <v>19.261800000000001</v>
      </c>
      <c r="B169" s="2">
        <v>0.9475228431571473</v>
      </c>
      <c r="C169" s="2"/>
      <c r="E169" s="2">
        <v>1.0308736378686605</v>
      </c>
      <c r="F169" s="2">
        <f t="shared" si="19"/>
        <v>0.58111069256129588</v>
      </c>
      <c r="G169" s="7"/>
      <c r="H169" s="3">
        <f t="shared" si="26"/>
        <v>2.0610406037505583E-6</v>
      </c>
      <c r="I169" s="2">
        <f t="shared" si="27"/>
        <v>0.5795854327921901</v>
      </c>
      <c r="J169" s="5">
        <f t="shared" si="23"/>
        <v>2047.1515777558179</v>
      </c>
      <c r="K169" s="5">
        <f t="shared" si="20"/>
        <v>1972.2835959014169</v>
      </c>
      <c r="L169" s="2">
        <f t="shared" si="28"/>
        <v>4.2192625237867594</v>
      </c>
      <c r="M169" s="2">
        <f t="shared" si="29"/>
        <v>19.314</v>
      </c>
      <c r="O169" s="2"/>
      <c r="P169" s="2"/>
      <c r="Q169" s="8"/>
      <c r="R169" s="8"/>
      <c r="S169" s="8"/>
      <c r="T169" s="8"/>
      <c r="U169" s="8"/>
    </row>
    <row r="170" spans="1:21" x14ac:dyDescent="0.25">
      <c r="A170" s="2">
        <v>19.157400000000003</v>
      </c>
      <c r="B170" s="2">
        <v>0.94674151197979572</v>
      </c>
      <c r="C170" s="2"/>
      <c r="E170" s="2">
        <v>1.0286525510331925</v>
      </c>
      <c r="F170" s="2">
        <f t="shared" si="19"/>
        <v>0.58771823969898507</v>
      </c>
      <c r="G170" s="7"/>
      <c r="H170" s="3">
        <f t="shared" si="26"/>
        <v>2.061040603750488E-6</v>
      </c>
      <c r="I170" s="2">
        <f t="shared" si="27"/>
        <v>0.58441446613014048</v>
      </c>
      <c r="J170" s="5">
        <f t="shared" si="23"/>
        <v>1884.1942823607792</v>
      </c>
      <c r="K170" s="5">
        <f t="shared" si="20"/>
        <v>1960.2922141936695</v>
      </c>
      <c r="L170" s="2">
        <f t="shared" si="28"/>
        <v>3.883400921300078</v>
      </c>
      <c r="M170" s="2">
        <f t="shared" si="29"/>
        <v>19.209600000000002</v>
      </c>
      <c r="O170" s="2"/>
      <c r="P170" s="2"/>
      <c r="Q170" s="8"/>
      <c r="R170" s="8"/>
      <c r="S170" s="8"/>
      <c r="T170" s="8"/>
      <c r="U170" s="8"/>
    </row>
    <row r="171" spans="1:21" x14ac:dyDescent="0.25">
      <c r="A171" s="2">
        <v>19.053000000000001</v>
      </c>
      <c r="B171" s="2">
        <v>0.94380776561845803</v>
      </c>
      <c r="C171" s="2"/>
      <c r="E171" s="2">
        <v>1.0303684079310866</v>
      </c>
      <c r="F171" s="2">
        <f t="shared" si="19"/>
        <v>0.58260887766532721</v>
      </c>
      <c r="G171" s="7"/>
      <c r="H171" s="3">
        <f t="shared" si="26"/>
        <v>2.0610406037505583E-6</v>
      </c>
      <c r="I171" s="2">
        <f t="shared" si="27"/>
        <v>0.58516355868215619</v>
      </c>
      <c r="J171" s="5">
        <f t="shared" si="23"/>
        <v>1859.890428781544</v>
      </c>
      <c r="K171" s="5">
        <f t="shared" si="20"/>
        <v>1967.0357347645768</v>
      </c>
      <c r="L171" s="2">
        <f t="shared" si="28"/>
        <v>3.8333096922457979</v>
      </c>
      <c r="M171" s="2">
        <f t="shared" si="29"/>
        <v>19.105200000000004</v>
      </c>
      <c r="O171" s="2"/>
      <c r="P171" s="2"/>
      <c r="Q171" s="8"/>
      <c r="R171" s="8"/>
      <c r="S171" s="8"/>
      <c r="T171" s="8"/>
      <c r="U171" s="8"/>
    </row>
    <row r="172" spans="1:21" x14ac:dyDescent="0.25">
      <c r="A172" s="2">
        <v>18.948600000000003</v>
      </c>
      <c r="B172" s="2">
        <v>0.94434471524698227</v>
      </c>
      <c r="C172" s="2"/>
      <c r="E172" s="2">
        <v>1.0306327927271681</v>
      </c>
      <c r="F172" s="2">
        <f t="shared" si="19"/>
        <v>0.58182452984516164</v>
      </c>
      <c r="G172" s="7"/>
      <c r="H172" s="3">
        <f t="shared" si="26"/>
        <v>2.061040603750488E-6</v>
      </c>
      <c r="I172" s="2">
        <f t="shared" si="27"/>
        <v>0.58221670375524437</v>
      </c>
      <c r="J172" s="5">
        <f t="shared" si="23"/>
        <v>1956.9954350171936</v>
      </c>
      <c r="K172" s="5">
        <f t="shared" si="20"/>
        <v>1979.3876713643999</v>
      </c>
      <c r="L172" s="2">
        <f t="shared" si="28"/>
        <v>4.0334470529247852</v>
      </c>
      <c r="M172" s="2">
        <f t="shared" si="29"/>
        <v>19.000800000000002</v>
      </c>
      <c r="O172" s="2"/>
      <c r="P172" s="2"/>
      <c r="Q172" s="8"/>
      <c r="R172" s="8"/>
      <c r="S172" s="8"/>
      <c r="T172" s="8"/>
      <c r="U172" s="8"/>
    </row>
    <row r="173" spans="1:21" x14ac:dyDescent="0.25">
      <c r="A173" s="2">
        <v>18.844200000000001</v>
      </c>
      <c r="B173" s="2">
        <v>0.94524141845026244</v>
      </c>
      <c r="C173" s="2"/>
      <c r="E173" s="2">
        <v>1.0329159554948346</v>
      </c>
      <c r="F173" s="2">
        <f t="shared" si="19"/>
        <v>0.575083267300047</v>
      </c>
      <c r="G173" s="7"/>
      <c r="H173" s="3">
        <f t="shared" si="26"/>
        <v>2.0610406037505583E-6</v>
      </c>
      <c r="I173" s="2">
        <f t="shared" si="27"/>
        <v>0.57845389857260432</v>
      </c>
      <c r="J173" s="5">
        <f t="shared" si="23"/>
        <v>2086.9469499075494</v>
      </c>
      <c r="K173" s="5">
        <f t="shared" si="20"/>
        <v>2003.3490492270842</v>
      </c>
      <c r="L173" s="2">
        <f t="shared" si="28"/>
        <v>4.3012824016328413</v>
      </c>
      <c r="M173" s="2">
        <f t="shared" si="29"/>
        <v>18.8964</v>
      </c>
      <c r="O173" s="2"/>
      <c r="P173" s="2"/>
      <c r="Q173" s="8"/>
      <c r="R173" s="8"/>
      <c r="S173" s="8"/>
      <c r="T173" s="8"/>
      <c r="U173" s="8"/>
    </row>
    <row r="174" spans="1:21" x14ac:dyDescent="0.25">
      <c r="A174" s="2">
        <v>18.739800000000002</v>
      </c>
      <c r="B174" s="2">
        <v>0.94625694838452745</v>
      </c>
      <c r="C174" s="2"/>
      <c r="E174" s="2">
        <v>1.0310492927238932</v>
      </c>
      <c r="F174" s="2">
        <f t="shared" si="19"/>
        <v>0.58059047750692816</v>
      </c>
      <c r="G174" s="7"/>
      <c r="H174" s="3">
        <f t="shared" si="26"/>
        <v>2.061040603750488E-6</v>
      </c>
      <c r="I174" s="2">
        <f t="shared" si="27"/>
        <v>0.57783687240348758</v>
      </c>
      <c r="J174" s="5">
        <f t="shared" si="23"/>
        <v>2108.911260754935</v>
      </c>
      <c r="K174" s="5">
        <f t="shared" si="20"/>
        <v>2037.5219627306626</v>
      </c>
      <c r="L174" s="2">
        <f t="shared" si="28"/>
        <v>4.346551738122554</v>
      </c>
      <c r="M174" s="2">
        <f t="shared" si="29"/>
        <v>18.792000000000002</v>
      </c>
      <c r="O174" s="2"/>
      <c r="P174" s="2"/>
      <c r="Q174" s="8"/>
      <c r="R174" s="8"/>
      <c r="S174" s="8"/>
      <c r="T174" s="8"/>
      <c r="U174" s="8"/>
    </row>
    <row r="175" spans="1:21" x14ac:dyDescent="0.25">
      <c r="A175" s="2">
        <v>18.635400000000001</v>
      </c>
      <c r="B175" s="2">
        <v>0.94742892881009078</v>
      </c>
      <c r="C175" s="2"/>
      <c r="E175" s="2">
        <v>1.0308856584763797</v>
      </c>
      <c r="F175" s="2">
        <f t="shared" si="19"/>
        <v>0.58107508172509359</v>
      </c>
      <c r="G175" s="7"/>
      <c r="H175" s="3">
        <f t="shared" si="26"/>
        <v>2.0610406037505583E-6</v>
      </c>
      <c r="I175" s="2">
        <f t="shared" si="27"/>
        <v>0.58083277961601087</v>
      </c>
      <c r="J175" s="5">
        <f t="shared" si="23"/>
        <v>2004.0011716741988</v>
      </c>
      <c r="K175" s="5">
        <f t="shared" si="20"/>
        <v>2049.6494707948855</v>
      </c>
      <c r="L175" s="2">
        <f t="shared" si="28"/>
        <v>4.1303277847842166</v>
      </c>
      <c r="M175" s="2">
        <f t="shared" si="29"/>
        <v>18.687600000000003</v>
      </c>
      <c r="O175" s="2"/>
      <c r="P175" s="2"/>
      <c r="Q175" s="8"/>
      <c r="R175" s="8"/>
      <c r="S175" s="8"/>
      <c r="T175" s="8"/>
      <c r="U175" s="8"/>
    </row>
    <row r="176" spans="1:21" x14ac:dyDescent="0.25">
      <c r="A176" s="2">
        <v>18.531000000000002</v>
      </c>
      <c r="B176" s="2">
        <v>0.9440315004424239</v>
      </c>
      <c r="C176" s="2"/>
      <c r="E176" s="2">
        <v>1.0315739680570177</v>
      </c>
      <c r="F176" s="2">
        <f t="shared" si="19"/>
        <v>0.57903864622869994</v>
      </c>
      <c r="G176" s="7"/>
      <c r="H176" s="3">
        <f t="shared" si="26"/>
        <v>2.061040603750488E-6</v>
      </c>
      <c r="I176" s="2">
        <f t="shared" si="27"/>
        <v>0.58005686397689682</v>
      </c>
      <c r="J176" s="5">
        <f t="shared" si="23"/>
        <v>2030.7549962994358</v>
      </c>
      <c r="K176" s="5">
        <f t="shared" si="20"/>
        <v>1992.8938323518014</v>
      </c>
      <c r="L176" s="2">
        <f t="shared" si="28"/>
        <v>4.1854685036423085</v>
      </c>
      <c r="M176" s="2">
        <f t="shared" si="29"/>
        <v>18.583200000000001</v>
      </c>
      <c r="O176" s="2"/>
      <c r="P176" s="2"/>
      <c r="Q176" s="8"/>
      <c r="R176" s="8"/>
      <c r="S176" s="8"/>
      <c r="T176" s="8"/>
      <c r="U176" s="8"/>
    </row>
    <row r="177" spans="1:21" x14ac:dyDescent="0.25">
      <c r="A177" s="2">
        <v>18.426600000000001</v>
      </c>
      <c r="B177" s="2">
        <v>0.94449385851596646</v>
      </c>
      <c r="C177" s="2"/>
      <c r="E177" s="2">
        <v>1.0306295586958494</v>
      </c>
      <c r="F177" s="2">
        <f t="shared" si="19"/>
        <v>0.58183411952280228</v>
      </c>
      <c r="G177" s="7"/>
      <c r="H177" s="3">
        <f t="shared" si="26"/>
        <v>2.0610406037505583E-6</v>
      </c>
      <c r="I177" s="2">
        <f t="shared" si="27"/>
        <v>0.58043638287575106</v>
      </c>
      <c r="J177" s="5">
        <f t="shared" si="23"/>
        <v>2017.6329753383091</v>
      </c>
      <c r="K177" s="5">
        <f t="shared" si="20"/>
        <v>1925.3458874915493</v>
      </c>
      <c r="L177" s="2">
        <f t="shared" si="28"/>
        <v>4.1584234856383038</v>
      </c>
      <c r="M177" s="2">
        <f t="shared" si="29"/>
        <v>18.4788</v>
      </c>
      <c r="O177" s="2"/>
      <c r="P177" s="2"/>
      <c r="Q177" s="8"/>
      <c r="R177" s="8"/>
      <c r="S177" s="8"/>
      <c r="T177" s="8"/>
      <c r="U177" s="8"/>
    </row>
    <row r="178" spans="1:21" x14ac:dyDescent="0.25">
      <c r="A178" s="2">
        <v>18.322200000000002</v>
      </c>
      <c r="B178" s="2">
        <v>0.94528405337661181</v>
      </c>
      <c r="C178" s="2"/>
      <c r="E178" s="2">
        <v>1.0272056028870646</v>
      </c>
      <c r="F178" s="2">
        <f t="shared" si="19"/>
        <v>0.59205254611162828</v>
      </c>
      <c r="G178" s="7"/>
      <c r="H178" s="3">
        <f t="shared" si="26"/>
        <v>2.061040603750488E-6</v>
      </c>
      <c r="I178" s="2">
        <f t="shared" si="27"/>
        <v>0.58694333281721534</v>
      </c>
      <c r="J178" s="5">
        <f t="shared" si="23"/>
        <v>1803.1687576921283</v>
      </c>
      <c r="K178" s="5">
        <f t="shared" si="20"/>
        <v>1885.4676963682546</v>
      </c>
      <c r="L178" s="2">
        <f t="shared" si="28"/>
        <v>3.7164040250178014</v>
      </c>
      <c r="M178" s="2">
        <f t="shared" si="29"/>
        <v>18.374400000000001</v>
      </c>
      <c r="O178" s="2"/>
      <c r="P178" s="2"/>
      <c r="Q178" s="8"/>
      <c r="R178" s="8"/>
      <c r="S178" s="8"/>
      <c r="T178" s="8"/>
      <c r="U178" s="8"/>
    </row>
    <row r="179" spans="1:21" x14ac:dyDescent="0.25">
      <c r="A179" s="2">
        <v>18.2178</v>
      </c>
      <c r="B179" s="2">
        <v>0.9439238127633619</v>
      </c>
      <c r="C179" s="2"/>
      <c r="E179" s="2">
        <v>1.029939660926902</v>
      </c>
      <c r="F179" s="2">
        <f t="shared" si="19"/>
        <v>0.58388249030556827</v>
      </c>
      <c r="G179" s="7"/>
      <c r="H179" s="3">
        <f t="shared" si="26"/>
        <v>2.0610406037505583E-6</v>
      </c>
      <c r="I179" s="2">
        <f t="shared" si="27"/>
        <v>0.58796751820859827</v>
      </c>
      <c r="J179" s="5">
        <f t="shared" si="23"/>
        <v>1771.171536453674</v>
      </c>
      <c r="K179" s="5">
        <f t="shared" si="20"/>
        <v>1479.3166971083672</v>
      </c>
      <c r="L179" s="2">
        <f t="shared" si="28"/>
        <v>3.6504564528382839</v>
      </c>
      <c r="M179" s="2">
        <f t="shared" si="29"/>
        <v>18.270000000000003</v>
      </c>
      <c r="O179" s="2"/>
      <c r="P179" s="2"/>
      <c r="Q179" s="8"/>
      <c r="R179" s="8"/>
      <c r="S179" s="8"/>
      <c r="T179" s="8"/>
      <c r="U179" s="8"/>
    </row>
    <row r="180" spans="1:21" x14ac:dyDescent="0.25">
      <c r="A180" s="2">
        <v>18.113400000000002</v>
      </c>
      <c r="B180" s="2">
        <v>0.94597050381168746</v>
      </c>
      <c r="C180" s="2"/>
      <c r="E180" s="2">
        <v>1.0279190106925069</v>
      </c>
      <c r="F180" s="2">
        <f t="shared" si="19"/>
        <v>0.58991259587993006</v>
      </c>
      <c r="G180" s="7"/>
      <c r="H180" s="3">
        <f t="shared" si="26"/>
        <v>2.061040603750488E-6</v>
      </c>
      <c r="I180" s="2">
        <f t="shared" si="27"/>
        <v>0.58689754309274922</v>
      </c>
      <c r="J180" s="5">
        <f t="shared" si="23"/>
        <v>1804.6102160577243</v>
      </c>
      <c r="K180" s="5">
        <f t="shared" si="20"/>
        <v>1075.7901020407055</v>
      </c>
      <c r="L180" s="2">
        <f t="shared" si="28"/>
        <v>3.7193749292379108</v>
      </c>
      <c r="M180" s="2">
        <f t="shared" si="29"/>
        <v>18.165600000000001</v>
      </c>
      <c r="O180" s="2"/>
      <c r="P180" s="2"/>
      <c r="Q180" s="8"/>
      <c r="R180" s="8"/>
      <c r="S180" s="8"/>
      <c r="T180" s="8"/>
      <c r="U180" s="8"/>
    </row>
    <row r="181" spans="1:21" x14ac:dyDescent="0.25">
      <c r="A181" s="2">
        <v>18.009</v>
      </c>
      <c r="B181" s="2">
        <v>0.9449687748840111</v>
      </c>
      <c r="C181" s="2"/>
      <c r="E181" s="2">
        <v>1.026863377135931</v>
      </c>
      <c r="F181" s="2">
        <f t="shared" si="19"/>
        <v>0.59308113593400547</v>
      </c>
      <c r="G181" s="7"/>
      <c r="H181" s="3">
        <f t="shared" si="26"/>
        <v>2.0610406037505583E-6</v>
      </c>
      <c r="I181" s="2">
        <f t="shared" si="27"/>
        <v>0.59149686590696771</v>
      </c>
      <c r="J181" s="5">
        <v>0</v>
      </c>
      <c r="K181" s="5">
        <f t="shared" si="20"/>
        <v>715.15635050227968</v>
      </c>
      <c r="L181" s="2">
        <f t="shared" si="28"/>
        <v>0</v>
      </c>
      <c r="M181" s="2">
        <f t="shared" si="29"/>
        <v>18.061199999999999</v>
      </c>
      <c r="O181" s="2"/>
      <c r="P181" s="2"/>
      <c r="Q181" s="8"/>
      <c r="R181" s="8"/>
      <c r="S181" s="8"/>
      <c r="T181" s="8"/>
      <c r="U181" s="8"/>
    </row>
    <row r="182" spans="1:21" x14ac:dyDescent="0.25">
      <c r="A182" s="2">
        <v>17.904600000000002</v>
      </c>
      <c r="B182" s="2">
        <v>0.94463210757124583</v>
      </c>
      <c r="C182" s="2"/>
      <c r="E182" s="2">
        <v>1.0271065837108377</v>
      </c>
      <c r="F182" s="2">
        <f t="shared" si="19"/>
        <v>0.592350020583432</v>
      </c>
      <c r="G182" s="7"/>
      <c r="H182" s="3">
        <f t="shared" si="26"/>
        <v>2.061040603750488E-6</v>
      </c>
      <c r="I182" s="2">
        <f t="shared" si="27"/>
        <v>0.59271557825871879</v>
      </c>
      <c r="J182" s="5">
        <v>0</v>
      </c>
      <c r="K182" s="5">
        <f t="shared" si="20"/>
        <v>360.92204321154486</v>
      </c>
      <c r="L182" s="2">
        <f t="shared" si="28"/>
        <v>0</v>
      </c>
      <c r="M182" s="2">
        <f t="shared" si="29"/>
        <v>17.956800000000001</v>
      </c>
      <c r="O182" s="2"/>
      <c r="P182" s="2"/>
      <c r="Q182" s="8"/>
      <c r="R182" s="8"/>
      <c r="S182" s="8"/>
      <c r="T182" s="8"/>
      <c r="U182" s="8"/>
    </row>
    <row r="183" spans="1:21" x14ac:dyDescent="0.25">
      <c r="A183" s="2">
        <v>17.8002</v>
      </c>
      <c r="B183" s="2">
        <v>0.94364597085108759</v>
      </c>
      <c r="C183" s="2"/>
      <c r="E183" s="2">
        <v>1.0255840083760408</v>
      </c>
      <c r="F183" s="2">
        <f t="shared" si="19"/>
        <v>0.59693817969248553</v>
      </c>
      <c r="G183" s="7"/>
      <c r="H183" s="3">
        <f t="shared" si="26"/>
        <v>2.0610406037505583E-6</v>
      </c>
      <c r="I183" s="2">
        <f t="shared" si="27"/>
        <v>0.59464410013795876</v>
      </c>
      <c r="J183" s="5">
        <v>0</v>
      </c>
      <c r="K183" s="5">
        <f t="shared" si="20"/>
        <v>0</v>
      </c>
      <c r="L183" s="2">
        <f t="shared" si="28"/>
        <v>0</v>
      </c>
      <c r="M183" s="2">
        <f t="shared" si="29"/>
        <v>17.852400000000003</v>
      </c>
      <c r="O183" s="2"/>
      <c r="P183" s="2"/>
      <c r="Q183" s="8"/>
      <c r="R183" s="8"/>
      <c r="S183" s="8"/>
      <c r="T183" s="8"/>
      <c r="U183" s="8"/>
    </row>
    <row r="184" spans="1:21" x14ac:dyDescent="0.25">
      <c r="A184" s="2">
        <v>17.695800000000002</v>
      </c>
      <c r="B184" s="2">
        <v>0.94241751811663421</v>
      </c>
      <c r="C184" s="2"/>
      <c r="E184" s="2">
        <v>1.0260737897584864</v>
      </c>
      <c r="F184" s="2">
        <f t="shared" si="19"/>
        <v>0.59545938370571883</v>
      </c>
      <c r="G184" s="7"/>
      <c r="H184" s="3">
        <f t="shared" si="26"/>
        <v>2.061040603750488E-6</v>
      </c>
      <c r="I184" s="2">
        <f t="shared" si="27"/>
        <v>0.59619878169910212</v>
      </c>
      <c r="J184" s="5">
        <v>0</v>
      </c>
      <c r="K184" s="5">
        <f t="shared" si="20"/>
        <v>0</v>
      </c>
      <c r="L184" s="2">
        <f t="shared" si="28"/>
        <v>0</v>
      </c>
      <c r="M184" s="2">
        <f t="shared" si="29"/>
        <v>17.748000000000001</v>
      </c>
      <c r="O184" s="2"/>
      <c r="P184" s="2"/>
      <c r="Q184" s="8"/>
      <c r="R184" s="8"/>
      <c r="S184" s="8"/>
      <c r="T184" s="8"/>
      <c r="U184" s="8"/>
    </row>
    <row r="185" spans="1:21" x14ac:dyDescent="0.25">
      <c r="A185" s="2">
        <v>17.591400000000004</v>
      </c>
      <c r="B185" s="2">
        <v>0.94330457986243588</v>
      </c>
      <c r="C185" s="2"/>
      <c r="E185" s="2">
        <v>1.0254243716031797</v>
      </c>
      <c r="F185" s="2">
        <f t="shared" si="19"/>
        <v>0.59742076259814625</v>
      </c>
      <c r="G185" s="7"/>
      <c r="H185" s="3">
        <f t="shared" si="26"/>
        <v>2.061040603750488E-6</v>
      </c>
      <c r="I185" s="2">
        <f t="shared" si="27"/>
        <v>0.59644007315193259</v>
      </c>
      <c r="J185" s="5">
        <v>0</v>
      </c>
      <c r="K185" s="5">
        <f t="shared" si="20"/>
        <v>0</v>
      </c>
      <c r="L185" s="2">
        <f t="shared" si="28"/>
        <v>0</v>
      </c>
      <c r="M185" s="2">
        <f t="shared" si="29"/>
        <v>17.643600000000003</v>
      </c>
      <c r="O185" s="2"/>
      <c r="P185" s="2"/>
      <c r="Q185" s="8"/>
      <c r="R185" s="8"/>
      <c r="S185" s="8"/>
      <c r="T185" s="8"/>
      <c r="U185" s="8"/>
    </row>
    <row r="186" spans="1:21" x14ac:dyDescent="0.25">
      <c r="A186" s="2">
        <v>17.487000000000002</v>
      </c>
      <c r="B186" s="2">
        <v>0.94611818358070288</v>
      </c>
      <c r="C186" s="2"/>
      <c r="E186" s="2">
        <v>1.0251030645664727</v>
      </c>
      <c r="F186" s="2">
        <f t="shared" si="19"/>
        <v>0.59839295956962024</v>
      </c>
      <c r="G186" s="7"/>
      <c r="H186" s="3">
        <f t="shared" si="26"/>
        <v>2.0610406037505583E-6</v>
      </c>
      <c r="I186" s="2">
        <f t="shared" si="27"/>
        <v>0.59790686108388325</v>
      </c>
      <c r="J186" s="5">
        <v>0</v>
      </c>
      <c r="K186" s="5">
        <f t="shared" si="20"/>
        <v>0</v>
      </c>
      <c r="L186" s="2">
        <f t="shared" si="28"/>
        <v>0</v>
      </c>
      <c r="M186" s="2">
        <f t="shared" si="29"/>
        <v>17.539200000000001</v>
      </c>
      <c r="O186" s="2"/>
      <c r="P186" s="2"/>
      <c r="Q186" s="8"/>
      <c r="R186" s="8"/>
      <c r="S186" s="8"/>
      <c r="T186" s="8"/>
      <c r="U186" s="8"/>
    </row>
    <row r="187" spans="1:21" x14ac:dyDescent="0.25">
      <c r="A187" s="2">
        <v>17.382600000000004</v>
      </c>
      <c r="B187" s="2">
        <v>0.94622128639999203</v>
      </c>
      <c r="C187" s="2"/>
      <c r="E187" s="2">
        <v>1.0229901102789674</v>
      </c>
      <c r="F187" s="2">
        <f t="shared" si="19"/>
        <v>0.60481581086107283</v>
      </c>
      <c r="G187" s="7"/>
      <c r="H187" s="3">
        <f t="shared" si="26"/>
        <v>2.061040603750488E-6</v>
      </c>
      <c r="I187" s="2">
        <f t="shared" si="27"/>
        <v>0.60160438521534654</v>
      </c>
      <c r="J187" s="5">
        <v>0</v>
      </c>
      <c r="K187" s="5">
        <f t="shared" si="20"/>
        <v>0</v>
      </c>
      <c r="L187" s="2">
        <f t="shared" si="28"/>
        <v>0</v>
      </c>
      <c r="M187" s="2">
        <f t="shared" si="29"/>
        <v>17.434800000000003</v>
      </c>
      <c r="O187" s="2"/>
      <c r="P187" s="2"/>
      <c r="Q187" s="8"/>
      <c r="R187" s="8"/>
      <c r="S187" s="8"/>
      <c r="T187" s="8"/>
      <c r="U187" s="8"/>
    </row>
    <row r="188" spans="1:21" x14ac:dyDescent="0.25">
      <c r="A188" s="2">
        <v>17.278200000000002</v>
      </c>
      <c r="B188" s="2">
        <v>0.94509631970945673</v>
      </c>
      <c r="C188" s="2"/>
      <c r="E188" s="2">
        <v>1.0259736536728403</v>
      </c>
      <c r="F188" s="2">
        <f t="shared" si="19"/>
        <v>0.59576150185916987</v>
      </c>
      <c r="G188" s="7"/>
      <c r="H188" s="3">
        <f t="shared" si="26"/>
        <v>2.0610406037505583E-6</v>
      </c>
      <c r="I188" s="2">
        <f t="shared" si="27"/>
        <v>0.6002886563601213</v>
      </c>
      <c r="J188" s="5">
        <v>0</v>
      </c>
      <c r="K188" s="5">
        <f t="shared" si="20"/>
        <v>0</v>
      </c>
      <c r="L188" s="2">
        <f t="shared" si="28"/>
        <v>0</v>
      </c>
      <c r="M188" s="2">
        <f t="shared" si="29"/>
        <v>17.330400000000004</v>
      </c>
      <c r="O188" s="2"/>
      <c r="P188" s="2"/>
      <c r="Q188" s="8"/>
      <c r="R188" s="8"/>
      <c r="S188" s="8"/>
      <c r="T188" s="8"/>
      <c r="U188" s="8"/>
    </row>
    <row r="189" spans="1:21" x14ac:dyDescent="0.25">
      <c r="A189" s="2">
        <v>17.173800000000004</v>
      </c>
      <c r="B189" s="2">
        <v>0.94636673881809175</v>
      </c>
      <c r="C189" s="2"/>
      <c r="E189" s="2">
        <v>1.026052383357922</v>
      </c>
      <c r="F189" s="2">
        <f t="shared" si="19"/>
        <v>0.59552395883352238</v>
      </c>
      <c r="G189" s="7"/>
      <c r="H189" s="3">
        <f t="shared" si="26"/>
        <v>2.061040603750488E-6</v>
      </c>
      <c r="I189" s="2">
        <f t="shared" si="27"/>
        <v>0.59564273034634607</v>
      </c>
      <c r="J189" s="5">
        <v>0</v>
      </c>
      <c r="K189" s="5">
        <f t="shared" si="20"/>
        <v>0</v>
      </c>
      <c r="L189" s="2">
        <f t="shared" si="28"/>
        <v>0</v>
      </c>
      <c r="M189" s="2">
        <f t="shared" si="29"/>
        <v>17.226000000000003</v>
      </c>
      <c r="O189" s="2"/>
      <c r="P189" s="2"/>
      <c r="Q189" s="8"/>
      <c r="R189" s="8"/>
      <c r="S189" s="8"/>
      <c r="T189" s="8"/>
      <c r="U189" s="8"/>
    </row>
    <row r="190" spans="1:21" x14ac:dyDescent="0.25">
      <c r="A190" s="2">
        <v>17.069400000000002</v>
      </c>
      <c r="B190" s="2">
        <v>0.94615804138089343</v>
      </c>
      <c r="C190" s="2"/>
      <c r="E190" s="2">
        <v>1.0257761357426971</v>
      </c>
      <c r="F190" s="2">
        <f t="shared" si="19"/>
        <v>0.59635776361173187</v>
      </c>
      <c r="G190" s="7"/>
      <c r="H190" s="3">
        <f t="shared" si="26"/>
        <v>2.0610406037505583E-6</v>
      </c>
      <c r="I190" s="2">
        <f t="shared" si="27"/>
        <v>0.59594086122262713</v>
      </c>
      <c r="J190" s="5">
        <v>0</v>
      </c>
      <c r="K190" s="5">
        <f t="shared" si="20"/>
        <v>0</v>
      </c>
      <c r="L190" s="2">
        <f t="shared" si="28"/>
        <v>0</v>
      </c>
      <c r="M190" s="2">
        <f t="shared" si="29"/>
        <v>17.121600000000001</v>
      </c>
      <c r="O190" s="2"/>
      <c r="P190" s="2"/>
      <c r="Q190" s="8"/>
      <c r="R190" s="8"/>
      <c r="S190" s="8"/>
      <c r="T190" s="8"/>
      <c r="U190" s="8"/>
    </row>
    <row r="191" spans="1:21" x14ac:dyDescent="0.25">
      <c r="A191" s="2">
        <v>16.965000000000003</v>
      </c>
      <c r="B191" s="2">
        <v>0.94624064134394748</v>
      </c>
      <c r="C191" s="2"/>
      <c r="E191" s="2">
        <v>1.0281881476149217</v>
      </c>
      <c r="F191" s="2">
        <f t="shared" si="19"/>
        <v>0.58910678033386588</v>
      </c>
      <c r="G191" s="7"/>
      <c r="H191" s="3">
        <f t="shared" si="26"/>
        <v>2.061040603750488E-6</v>
      </c>
      <c r="I191" s="2">
        <f t="shared" si="27"/>
        <v>0.59273227197279887</v>
      </c>
      <c r="J191" s="5">
        <v>0</v>
      </c>
      <c r="K191" s="5">
        <f t="shared" si="20"/>
        <v>0</v>
      </c>
      <c r="L191" s="2">
        <f t="shared" si="28"/>
        <v>0</v>
      </c>
      <c r="M191" s="2">
        <f t="shared" si="29"/>
        <v>17.017200000000003</v>
      </c>
      <c r="O191" s="2"/>
      <c r="P191" s="2"/>
      <c r="Q191" s="8"/>
      <c r="R191" s="8"/>
      <c r="S191" s="8"/>
      <c r="T191" s="8"/>
      <c r="U191" s="8"/>
    </row>
    <row r="192" spans="1:21" x14ac:dyDescent="0.25">
      <c r="A192" s="2">
        <v>16.860600000000002</v>
      </c>
      <c r="B192" s="2">
        <v>0.94596793285136693</v>
      </c>
      <c r="C192" s="2"/>
      <c r="E192" s="2">
        <v>1.0276185643994595</v>
      </c>
      <c r="F192" s="2">
        <f t="shared" si="19"/>
        <v>0.59081311884821408</v>
      </c>
      <c r="G192" s="7"/>
      <c r="H192" s="3">
        <f t="shared" si="26"/>
        <v>2.0610406037505583E-6</v>
      </c>
      <c r="I192" s="2">
        <f t="shared" si="27"/>
        <v>0.58995994959103992</v>
      </c>
      <c r="J192" s="5">
        <v>0</v>
      </c>
      <c r="K192" s="5">
        <f t="shared" si="20"/>
        <v>0</v>
      </c>
      <c r="L192" s="2">
        <f t="shared" si="28"/>
        <v>0</v>
      </c>
      <c r="M192" s="2">
        <f t="shared" si="29"/>
        <v>16.912800000000004</v>
      </c>
      <c r="O192" s="2"/>
      <c r="P192" s="2"/>
      <c r="Q192" s="8"/>
      <c r="R192" s="8"/>
      <c r="S192" s="8"/>
      <c r="T192" s="8"/>
      <c r="U192" s="8"/>
    </row>
    <row r="193" spans="1:21" x14ac:dyDescent="0.25">
      <c r="A193" s="2">
        <v>16.756200000000003</v>
      </c>
      <c r="B193" s="2">
        <v>0.94687890702349076</v>
      </c>
      <c r="C193" s="2"/>
      <c r="E193" s="2">
        <v>1.0254705706434231</v>
      </c>
      <c r="F193" s="2">
        <f t="shared" si="19"/>
        <v>0.59728107267137009</v>
      </c>
      <c r="G193" s="7"/>
      <c r="H193" s="3">
        <f t="shared" si="26"/>
        <v>2.061040603750488E-6</v>
      </c>
      <c r="I193" s="2">
        <f t="shared" si="27"/>
        <v>0.59404709575979209</v>
      </c>
      <c r="J193" s="5">
        <v>0</v>
      </c>
      <c r="K193" s="5">
        <f t="shared" si="20"/>
        <v>0</v>
      </c>
      <c r="L193" s="2">
        <f t="shared" si="28"/>
        <v>0</v>
      </c>
      <c r="M193" s="2">
        <f t="shared" si="29"/>
        <v>16.808400000000002</v>
      </c>
      <c r="O193" s="2"/>
      <c r="P193" s="2"/>
      <c r="Q193" s="8"/>
      <c r="R193" s="8"/>
      <c r="S193" s="8"/>
      <c r="T193" s="8"/>
      <c r="U193" s="8"/>
    </row>
    <row r="194" spans="1:21" x14ac:dyDescent="0.25">
      <c r="A194" s="2">
        <v>16.651800000000001</v>
      </c>
      <c r="B194" s="2">
        <v>0.94907610990508384</v>
      </c>
      <c r="C194" s="2"/>
      <c r="E194" s="2">
        <v>1.0262033589322308</v>
      </c>
      <c r="F194" s="2">
        <f t="shared" si="19"/>
        <v>0.5950686332504076</v>
      </c>
      <c r="G194" s="7"/>
      <c r="H194" s="3">
        <f t="shared" si="26"/>
        <v>2.0610406037505583E-6</v>
      </c>
      <c r="I194" s="2">
        <f t="shared" si="27"/>
        <v>0.59617485296088879</v>
      </c>
      <c r="J194" s="5">
        <v>0</v>
      </c>
      <c r="K194" s="5">
        <f t="shared" si="20"/>
        <v>0</v>
      </c>
      <c r="L194" s="2">
        <f t="shared" si="28"/>
        <v>0</v>
      </c>
      <c r="M194" s="2">
        <f t="shared" si="29"/>
        <v>16.704000000000001</v>
      </c>
      <c r="O194" s="2"/>
      <c r="P194" s="2"/>
      <c r="Q194" s="8"/>
      <c r="R194" s="8"/>
      <c r="S194" s="8"/>
      <c r="T194" s="8"/>
      <c r="U194" s="8"/>
    </row>
    <row r="195" spans="1:21" x14ac:dyDescent="0.25">
      <c r="A195" s="2">
        <v>16.547400000000003</v>
      </c>
      <c r="B195" s="2">
        <v>0.94469973010871477</v>
      </c>
      <c r="C195" s="2"/>
      <c r="E195" s="2">
        <v>1.0251273497365136</v>
      </c>
      <c r="F195" s="2">
        <f t="shared" si="19"/>
        <v>0.59831943725487302</v>
      </c>
      <c r="G195" s="7"/>
      <c r="H195" s="3">
        <f t="shared" si="26"/>
        <v>2.061040603750488E-6</v>
      </c>
      <c r="I195" s="2">
        <f t="shared" si="27"/>
        <v>0.59669403525264031</v>
      </c>
      <c r="J195" s="5">
        <v>0</v>
      </c>
      <c r="K195" s="5">
        <f t="shared" si="20"/>
        <v>0</v>
      </c>
      <c r="L195" s="2">
        <f t="shared" si="28"/>
        <v>0</v>
      </c>
      <c r="M195" s="2">
        <f t="shared" si="29"/>
        <v>16.599600000000002</v>
      </c>
      <c r="O195" s="2"/>
      <c r="P195" s="2"/>
      <c r="Q195" s="8"/>
      <c r="R195" s="8"/>
      <c r="S195" s="8"/>
      <c r="T195" s="8"/>
      <c r="U195" s="8"/>
    </row>
    <row r="196" spans="1:21" x14ac:dyDescent="0.25">
      <c r="A196" s="2">
        <v>16.443000000000001</v>
      </c>
      <c r="B196" s="2">
        <v>0.94566261624697978</v>
      </c>
      <c r="C196" s="2"/>
      <c r="E196" s="2">
        <v>1.0259495370477814</v>
      </c>
      <c r="F196" s="2">
        <f t="shared" si="19"/>
        <v>0.59583428062238819</v>
      </c>
      <c r="G196" s="7"/>
      <c r="H196" s="3">
        <f t="shared" si="26"/>
        <v>2.0610406037505583E-6</v>
      </c>
      <c r="I196" s="2">
        <f t="shared" si="27"/>
        <v>0.59707685893863061</v>
      </c>
      <c r="J196" s="5">
        <v>0</v>
      </c>
      <c r="K196" s="5">
        <f t="shared" si="20"/>
        <v>0</v>
      </c>
      <c r="L196" s="2">
        <f t="shared" si="28"/>
        <v>0</v>
      </c>
      <c r="M196" s="2">
        <f t="shared" si="29"/>
        <v>16.495200000000004</v>
      </c>
      <c r="O196" s="2"/>
      <c r="P196" s="2"/>
      <c r="Q196" s="8"/>
      <c r="R196" s="8"/>
      <c r="S196" s="8"/>
      <c r="T196" s="8"/>
      <c r="U196" s="8"/>
    </row>
    <row r="197" spans="1:21" x14ac:dyDescent="0.25">
      <c r="A197" s="2">
        <v>16.338600000000003</v>
      </c>
      <c r="B197" s="2">
        <v>0.94547612799563907</v>
      </c>
      <c r="C197" s="2"/>
      <c r="E197" s="2">
        <v>1.0257969481794358</v>
      </c>
      <c r="F197" s="2">
        <f t="shared" si="19"/>
        <v>0.59629491461502571</v>
      </c>
      <c r="G197" s="7"/>
      <c r="H197" s="3">
        <f t="shared" si="26"/>
        <v>2.061040603750488E-6</v>
      </c>
      <c r="I197" s="2">
        <f t="shared" si="27"/>
        <v>0.59606459761870689</v>
      </c>
      <c r="J197" s="5">
        <v>0</v>
      </c>
      <c r="K197" s="5">
        <f t="shared" si="20"/>
        <v>0</v>
      </c>
      <c r="L197" s="2">
        <f t="shared" si="28"/>
        <v>0</v>
      </c>
      <c r="M197" s="2">
        <f t="shared" si="29"/>
        <v>16.390800000000002</v>
      </c>
      <c r="O197" s="2"/>
      <c r="P197" s="2"/>
      <c r="Q197" s="8"/>
      <c r="R197" s="8"/>
      <c r="S197" s="8"/>
      <c r="T197" s="8"/>
      <c r="U197" s="8"/>
    </row>
    <row r="198" spans="1:21" x14ac:dyDescent="0.25">
      <c r="A198" s="2">
        <v>16.234200000000001</v>
      </c>
      <c r="B198" s="2">
        <v>0.94417139215043144</v>
      </c>
      <c r="C198" s="2"/>
      <c r="E198" s="2">
        <v>1.0261848123586479</v>
      </c>
      <c r="F198" s="2">
        <f t="shared" si="19"/>
        <v>0.59512455367175554</v>
      </c>
      <c r="G198" s="7"/>
      <c r="H198" s="3">
        <f t="shared" si="26"/>
        <v>2.0610406037505583E-6</v>
      </c>
      <c r="I198" s="2">
        <f t="shared" si="27"/>
        <v>0.59570973414339057</v>
      </c>
      <c r="J198" s="5">
        <v>0</v>
      </c>
      <c r="K198" s="5">
        <f t="shared" si="20"/>
        <v>0</v>
      </c>
      <c r="L198" s="2">
        <f t="shared" si="28"/>
        <v>0</v>
      </c>
      <c r="M198" s="2">
        <f t="shared" si="29"/>
        <v>16.2864</v>
      </c>
      <c r="O198" s="2"/>
      <c r="P198" s="2"/>
      <c r="Q198" s="8"/>
      <c r="R198" s="8"/>
      <c r="S198" s="8"/>
      <c r="T198" s="8"/>
      <c r="U198" s="8"/>
    </row>
    <row r="199" spans="1:21" x14ac:dyDescent="0.25">
      <c r="A199" s="2">
        <v>16.129800000000003</v>
      </c>
      <c r="B199" s="2">
        <v>0.94473290765298579</v>
      </c>
      <c r="C199" s="2"/>
      <c r="E199" s="2">
        <v>1.0275261768017263</v>
      </c>
      <c r="F199" s="2">
        <f t="shared" si="19"/>
        <v>0.59109023563555563</v>
      </c>
      <c r="G199" s="7"/>
      <c r="H199" s="3">
        <f t="shared" si="26"/>
        <v>2.061040603750488E-6</v>
      </c>
      <c r="I199" s="2">
        <f t="shared" si="27"/>
        <v>0.59310739465365558</v>
      </c>
      <c r="J199" s="5">
        <v>0</v>
      </c>
      <c r="K199" s="5">
        <f t="shared" si="20"/>
        <v>0</v>
      </c>
      <c r="L199" s="2">
        <f t="shared" si="28"/>
        <v>0</v>
      </c>
      <c r="M199" s="2">
        <f t="shared" si="29"/>
        <v>16.182000000000002</v>
      </c>
      <c r="O199" s="2"/>
      <c r="P199" s="2"/>
      <c r="Q199" s="8"/>
      <c r="R199" s="8"/>
      <c r="S199" s="8"/>
      <c r="T199" s="8"/>
      <c r="U199" s="8"/>
    </row>
    <row r="200" spans="1:21" x14ac:dyDescent="0.25">
      <c r="A200" s="2">
        <v>16.025400000000001</v>
      </c>
      <c r="B200" s="2">
        <v>0.94728405544328054</v>
      </c>
      <c r="C200" s="2"/>
      <c r="E200" s="2">
        <v>1.0278197982764499</v>
      </c>
      <c r="F200" s="2">
        <f t="shared" si="19"/>
        <v>0.59020985105344714</v>
      </c>
      <c r="G200" s="7"/>
      <c r="H200" s="3">
        <f t="shared" si="26"/>
        <v>2.0610406037505583E-6</v>
      </c>
      <c r="I200" s="2">
        <f t="shared" si="27"/>
        <v>0.59065004334450144</v>
      </c>
      <c r="J200" s="5">
        <v>0</v>
      </c>
      <c r="K200" s="5">
        <f t="shared" si="20"/>
        <v>0</v>
      </c>
      <c r="L200" s="2">
        <f t="shared" si="28"/>
        <v>0</v>
      </c>
      <c r="M200" s="2">
        <f t="shared" si="29"/>
        <v>16.077600000000004</v>
      </c>
      <c r="O200" s="2"/>
      <c r="P200" s="2"/>
      <c r="Q200" s="8"/>
      <c r="R200" s="8"/>
      <c r="S200" s="8"/>
      <c r="T200" s="8"/>
      <c r="U200" s="8"/>
    </row>
    <row r="201" spans="1:21" x14ac:dyDescent="0.25">
      <c r="A201" s="2">
        <v>15.921000000000001</v>
      </c>
      <c r="B201" s="2">
        <v>0.94787262412348439</v>
      </c>
      <c r="C201" s="2"/>
      <c r="E201" s="2">
        <v>1.0281664149373244</v>
      </c>
      <c r="F201" s="2">
        <f t="shared" si="19"/>
        <v>0.5891718192685127</v>
      </c>
      <c r="G201" s="7"/>
      <c r="H201" s="3">
        <f t="shared" si="26"/>
        <v>2.0610406037505231E-6</v>
      </c>
      <c r="I201" s="2">
        <f t="shared" si="27"/>
        <v>0.58969083516097998</v>
      </c>
      <c r="J201" s="5">
        <v>0</v>
      </c>
      <c r="K201" s="5">
        <f t="shared" si="20"/>
        <v>0</v>
      </c>
      <c r="L201" s="2">
        <f t="shared" si="28"/>
        <v>0</v>
      </c>
      <c r="M201" s="2">
        <f t="shared" si="29"/>
        <v>15.973200000000002</v>
      </c>
      <c r="O201" s="2"/>
      <c r="P201" s="2"/>
      <c r="Q201" s="8"/>
      <c r="R201" s="8"/>
      <c r="S201" s="8"/>
      <c r="T201" s="8"/>
      <c r="U201" s="8"/>
    </row>
    <row r="202" spans="1:21" x14ac:dyDescent="0.25">
      <c r="A202" s="2">
        <v>15.816600000000001</v>
      </c>
      <c r="B202" s="2">
        <v>0.94655249583319734</v>
      </c>
      <c r="C202" s="2"/>
      <c r="E202" s="2">
        <v>1.0269275389411892</v>
      </c>
      <c r="F202" s="2">
        <f t="shared" si="19"/>
        <v>0.59288819082962252</v>
      </c>
      <c r="G202" s="7"/>
      <c r="H202" s="3">
        <f t="shared" si="26"/>
        <v>2.0610406037505231E-6</v>
      </c>
      <c r="I202" s="2">
        <f t="shared" si="27"/>
        <v>0.59103000504906755</v>
      </c>
      <c r="J202" s="5">
        <v>0</v>
      </c>
      <c r="K202" s="5">
        <f t="shared" si="20"/>
        <v>0</v>
      </c>
      <c r="L202" s="2">
        <f t="shared" si="28"/>
        <v>0</v>
      </c>
      <c r="M202" s="2">
        <f t="shared" si="29"/>
        <v>15.8688</v>
      </c>
      <c r="O202" s="2"/>
      <c r="P202" s="2"/>
      <c r="Q202" s="8"/>
      <c r="R202" s="8"/>
      <c r="S202" s="8"/>
      <c r="T202" s="8"/>
      <c r="U202" s="8"/>
    </row>
    <row r="203" spans="1:21" x14ac:dyDescent="0.25">
      <c r="A203" s="2">
        <v>15.712200000000001</v>
      </c>
      <c r="B203" s="2">
        <v>0.94702162284897118</v>
      </c>
      <c r="C203" s="2"/>
      <c r="E203" s="2">
        <v>1.0287681560866466</v>
      </c>
      <c r="F203" s="2">
        <f t="shared" si="19"/>
        <v>0.58737296368372005</v>
      </c>
      <c r="G203" s="7"/>
      <c r="H203" s="3">
        <f t="shared" si="26"/>
        <v>2.0610406037505231E-6</v>
      </c>
      <c r="I203" s="2">
        <f t="shared" si="27"/>
        <v>0.59013057725667128</v>
      </c>
      <c r="J203" s="5">
        <v>0</v>
      </c>
      <c r="K203" s="5">
        <f t="shared" si="20"/>
        <v>0</v>
      </c>
      <c r="L203" s="2">
        <f t="shared" si="28"/>
        <v>0</v>
      </c>
      <c r="M203" s="2">
        <f t="shared" si="29"/>
        <v>15.764400000000002</v>
      </c>
      <c r="O203" s="2"/>
      <c r="P203" s="2"/>
      <c r="Q203" s="8"/>
      <c r="R203" s="8"/>
      <c r="S203" s="8"/>
      <c r="T203" s="8"/>
      <c r="U203" s="8"/>
    </row>
    <row r="204" spans="1:21" x14ac:dyDescent="0.25">
      <c r="A204" s="2">
        <v>15.607800000000001</v>
      </c>
      <c r="B204" s="2">
        <v>0.9440176434377916</v>
      </c>
      <c r="C204" s="2"/>
      <c r="E204" s="2">
        <v>1.0234502726796346</v>
      </c>
      <c r="F204" s="2">
        <f t="shared" ref="F204:F255" si="30">(2.7*0.9983-$E$1*E204)/(0.9983*($E$1*E204-0.9983))</f>
        <v>0.60341264440259479</v>
      </c>
      <c r="G204" s="7"/>
      <c r="H204" s="3">
        <f t="shared" si="26"/>
        <v>2.0610406037505231E-6</v>
      </c>
      <c r="I204" s="2">
        <f t="shared" si="27"/>
        <v>0.59539280404315742</v>
      </c>
      <c r="J204" s="5">
        <v>0</v>
      </c>
      <c r="K204" s="5">
        <f t="shared" ref="K204:K255" si="31">AVERAGE(J202:J206)</f>
        <v>0</v>
      </c>
      <c r="L204" s="2">
        <f t="shared" si="28"/>
        <v>0</v>
      </c>
      <c r="M204" s="2">
        <f t="shared" si="29"/>
        <v>15.66</v>
      </c>
      <c r="O204" s="2"/>
      <c r="P204" s="2"/>
      <c r="Q204" s="8"/>
      <c r="R204" s="8"/>
      <c r="S204" s="8"/>
      <c r="T204" s="8"/>
      <c r="U204" s="8"/>
    </row>
    <row r="205" spans="1:21" x14ac:dyDescent="0.25">
      <c r="A205" s="2">
        <v>15.503400000000003</v>
      </c>
      <c r="B205" s="2">
        <v>0.94660990451150218</v>
      </c>
      <c r="C205" s="2"/>
      <c r="E205" s="2">
        <v>1.0235199849686853</v>
      </c>
      <c r="F205" s="2">
        <f t="shared" si="30"/>
        <v>0.60320028550657456</v>
      </c>
      <c r="G205" s="7"/>
      <c r="H205" s="3">
        <f t="shared" si="26"/>
        <v>2.061040603750488E-6</v>
      </c>
      <c r="I205" s="2">
        <f t="shared" si="27"/>
        <v>0.60330646495458473</v>
      </c>
      <c r="J205" s="5">
        <v>0</v>
      </c>
      <c r="K205" s="5">
        <f t="shared" si="31"/>
        <v>0</v>
      </c>
      <c r="L205" s="2">
        <f t="shared" si="28"/>
        <v>0</v>
      </c>
      <c r="M205" s="2">
        <f t="shared" si="29"/>
        <v>15.555600000000002</v>
      </c>
      <c r="O205" s="2"/>
      <c r="P205" s="2"/>
      <c r="Q205" s="8"/>
      <c r="R205" s="8"/>
      <c r="S205" s="8"/>
      <c r="T205" s="8"/>
      <c r="U205" s="8"/>
    </row>
    <row r="206" spans="1:21" x14ac:dyDescent="0.25">
      <c r="A206" s="2">
        <v>15.399000000000003</v>
      </c>
      <c r="B206" s="2">
        <v>0.94772024458768023</v>
      </c>
      <c r="C206" s="2"/>
      <c r="E206" s="2">
        <v>1.0217190494553323</v>
      </c>
      <c r="F206" s="2">
        <f t="shared" si="30"/>
        <v>0.60870441587707946</v>
      </c>
      <c r="G206" s="7"/>
      <c r="H206" s="3">
        <f t="shared" si="26"/>
        <v>2.0610406037505231E-6</v>
      </c>
      <c r="I206" s="2">
        <f t="shared" si="27"/>
        <v>0.60595235069182696</v>
      </c>
      <c r="J206" s="5">
        <v>0</v>
      </c>
      <c r="K206" s="5">
        <f t="shared" si="31"/>
        <v>0</v>
      </c>
      <c r="L206" s="2">
        <f t="shared" si="28"/>
        <v>0</v>
      </c>
      <c r="M206" s="2">
        <f t="shared" si="29"/>
        <v>15.451200000000004</v>
      </c>
      <c r="O206" s="2"/>
      <c r="P206" s="2"/>
      <c r="Q206" s="8"/>
      <c r="R206" s="8"/>
      <c r="S206" s="8"/>
      <c r="T206" s="8"/>
      <c r="U206" s="8"/>
    </row>
    <row r="207" spans="1:21" x14ac:dyDescent="0.25">
      <c r="A207" s="2">
        <v>15.294600000000003</v>
      </c>
      <c r="B207" s="2">
        <v>0.94725435843110517</v>
      </c>
      <c r="C207" s="2"/>
      <c r="E207" s="2">
        <v>1.0180864945312247</v>
      </c>
      <c r="F207" s="2">
        <f t="shared" si="30"/>
        <v>0.61992212925585455</v>
      </c>
      <c r="G207" s="7"/>
      <c r="H207" s="3">
        <f t="shared" si="26"/>
        <v>2.0610406037505231E-6</v>
      </c>
      <c r="I207" s="2">
        <f t="shared" si="27"/>
        <v>0.61431327256646706</v>
      </c>
      <c r="J207" s="5">
        <v>0</v>
      </c>
      <c r="K207" s="5">
        <f t="shared" si="31"/>
        <v>0</v>
      </c>
      <c r="L207" s="2">
        <f t="shared" si="28"/>
        <v>0</v>
      </c>
      <c r="M207" s="2">
        <f t="shared" si="29"/>
        <v>15.346800000000002</v>
      </c>
      <c r="O207" s="2"/>
      <c r="P207" s="2"/>
      <c r="Q207" s="8"/>
      <c r="R207" s="8"/>
      <c r="S207" s="8"/>
      <c r="T207" s="8"/>
      <c r="U207" s="8"/>
    </row>
    <row r="208" spans="1:21" x14ac:dyDescent="0.25">
      <c r="A208" s="2">
        <v>15.190200000000003</v>
      </c>
      <c r="B208" s="2">
        <v>0.94316406831986077</v>
      </c>
      <c r="C208" s="2"/>
      <c r="E208" s="2">
        <v>1.0195036128194668</v>
      </c>
      <c r="F208" s="2">
        <f t="shared" si="30"/>
        <v>0.61552737716865358</v>
      </c>
      <c r="G208" s="7"/>
      <c r="H208" s="3">
        <f t="shared" si="26"/>
        <v>2.0610406037505231E-6</v>
      </c>
      <c r="I208" s="2">
        <f t="shared" si="27"/>
        <v>0.61772475321225406</v>
      </c>
      <c r="J208" s="5">
        <v>0</v>
      </c>
      <c r="K208" s="5">
        <f t="shared" si="31"/>
        <v>0</v>
      </c>
      <c r="L208" s="2">
        <f t="shared" si="28"/>
        <v>0</v>
      </c>
      <c r="M208" s="2">
        <f t="shared" si="29"/>
        <v>15.242400000000004</v>
      </c>
      <c r="O208" s="2"/>
      <c r="P208" s="2"/>
      <c r="Q208" s="8"/>
      <c r="R208" s="8"/>
      <c r="S208" s="8"/>
      <c r="T208" s="8"/>
      <c r="U208" s="8"/>
    </row>
    <row r="209" spans="1:21" x14ac:dyDescent="0.25">
      <c r="A209" s="2">
        <v>15.085800000000003</v>
      </c>
      <c r="B209" s="2">
        <v>0.94338109714412643</v>
      </c>
      <c r="C209" s="2"/>
      <c r="E209" s="2">
        <v>1.0178653151981727</v>
      </c>
      <c r="F209" s="2">
        <f t="shared" si="30"/>
        <v>0.62061020402834155</v>
      </c>
      <c r="G209" s="7"/>
      <c r="H209" s="3">
        <f t="shared" si="26"/>
        <v>2.0610406037505231E-6</v>
      </c>
      <c r="I209" s="2">
        <f t="shared" si="27"/>
        <v>0.61806879059849762</v>
      </c>
      <c r="J209" s="5">
        <v>0</v>
      </c>
      <c r="K209" s="5">
        <f t="shared" si="31"/>
        <v>0</v>
      </c>
      <c r="L209" s="2">
        <f t="shared" si="28"/>
        <v>0</v>
      </c>
      <c r="M209" s="2">
        <f t="shared" si="29"/>
        <v>15.138000000000002</v>
      </c>
      <c r="O209" s="2"/>
      <c r="P209" s="2"/>
      <c r="Q209" s="8"/>
      <c r="R209" s="8"/>
      <c r="S209" s="8"/>
      <c r="T209" s="8"/>
      <c r="U209" s="8"/>
    </row>
    <row r="210" spans="1:21" x14ac:dyDescent="0.25">
      <c r="A210" s="2">
        <v>14.981400000000002</v>
      </c>
      <c r="B210" s="2">
        <v>0.94805058740338399</v>
      </c>
      <c r="C210" s="2"/>
      <c r="E210" s="2">
        <v>1.0168400375203046</v>
      </c>
      <c r="F210" s="2">
        <f t="shared" si="30"/>
        <v>0.62380741934717809</v>
      </c>
      <c r="G210" s="7"/>
      <c r="H210" s="3">
        <f t="shared" si="26"/>
        <v>2.0610406037505231E-6</v>
      </c>
      <c r="I210" s="2">
        <f t="shared" si="27"/>
        <v>0.62220881168775977</v>
      </c>
      <c r="J210" s="5">
        <v>0</v>
      </c>
      <c r="K210" s="5">
        <f t="shared" si="31"/>
        <v>0</v>
      </c>
      <c r="L210" s="2">
        <f t="shared" si="28"/>
        <v>0</v>
      </c>
      <c r="M210" s="2">
        <f t="shared" si="29"/>
        <v>15.033600000000003</v>
      </c>
      <c r="O210" s="2"/>
      <c r="P210" s="2"/>
      <c r="Q210" s="8"/>
      <c r="R210" s="8"/>
      <c r="S210" s="8"/>
      <c r="T210" s="8"/>
      <c r="U210" s="8"/>
    </row>
    <row r="211" spans="1:21" x14ac:dyDescent="0.25">
      <c r="A211" s="2">
        <v>14.877000000000002</v>
      </c>
      <c r="B211" s="2">
        <v>0.95179847567808362</v>
      </c>
      <c r="C211" s="2"/>
      <c r="E211" s="2">
        <v>1.0156497922585888</v>
      </c>
      <c r="F211" s="2">
        <f t="shared" si="30"/>
        <v>0.62753491073411527</v>
      </c>
      <c r="G211" s="7"/>
      <c r="H211" s="3">
        <f t="shared" si="26"/>
        <v>2.0610406037505231E-6</v>
      </c>
      <c r="I211" s="2">
        <f t="shared" si="27"/>
        <v>0.62567116504064668</v>
      </c>
      <c r="J211" s="5">
        <v>0</v>
      </c>
      <c r="K211" s="5">
        <f t="shared" si="31"/>
        <v>0</v>
      </c>
      <c r="L211" s="2">
        <f t="shared" si="28"/>
        <v>0</v>
      </c>
      <c r="M211" s="2">
        <f t="shared" si="29"/>
        <v>14.929200000000002</v>
      </c>
      <c r="O211" s="2"/>
      <c r="P211" s="2"/>
      <c r="Q211" s="8"/>
      <c r="R211" s="8"/>
      <c r="S211" s="8"/>
      <c r="T211" s="8"/>
      <c r="U211" s="8"/>
    </row>
    <row r="212" spans="1:21" x14ac:dyDescent="0.25">
      <c r="A212" s="2">
        <v>14.772600000000002</v>
      </c>
      <c r="B212" s="2">
        <v>0.94658841123180704</v>
      </c>
      <c r="C212" s="2"/>
      <c r="E212" s="2">
        <v>1.0139996378471923</v>
      </c>
      <c r="F212" s="2">
        <f t="shared" si="30"/>
        <v>0.63273106960687087</v>
      </c>
      <c r="G212" s="7"/>
      <c r="H212" s="3">
        <f t="shared" si="26"/>
        <v>2.0610406037505231E-6</v>
      </c>
      <c r="I212" s="2">
        <f t="shared" si="27"/>
        <v>0.63013299017049307</v>
      </c>
      <c r="J212" s="5">
        <v>0</v>
      </c>
      <c r="K212" s="5">
        <f t="shared" si="31"/>
        <v>0</v>
      </c>
      <c r="L212" s="2">
        <f t="shared" si="28"/>
        <v>0</v>
      </c>
      <c r="M212" s="2">
        <f t="shared" si="29"/>
        <v>14.824800000000003</v>
      </c>
      <c r="O212" s="2"/>
      <c r="P212" s="2"/>
      <c r="Q212" s="8"/>
      <c r="R212" s="8"/>
      <c r="S212" s="8"/>
      <c r="T212" s="8"/>
      <c r="U212" s="8"/>
    </row>
    <row r="213" spans="1:21" x14ac:dyDescent="0.25">
      <c r="A213" s="2">
        <v>14.668200000000002</v>
      </c>
      <c r="B213" s="2">
        <v>0.9478796357786764</v>
      </c>
      <c r="C213" s="2"/>
      <c r="E213" s="2">
        <v>1.0148646543357709</v>
      </c>
      <c r="F213" s="2">
        <f t="shared" si="30"/>
        <v>0.63000309921658693</v>
      </c>
      <c r="G213" s="7"/>
      <c r="H213" s="3">
        <f t="shared" si="26"/>
        <v>2.0610406037505231E-6</v>
      </c>
      <c r="I213" s="2">
        <f t="shared" si="27"/>
        <v>0.63136708441172895</v>
      </c>
      <c r="J213" s="5">
        <v>0</v>
      </c>
      <c r="K213" s="5">
        <f t="shared" si="31"/>
        <v>0</v>
      </c>
      <c r="L213" s="2">
        <f t="shared" si="28"/>
        <v>0</v>
      </c>
      <c r="M213" s="2">
        <f t="shared" si="29"/>
        <v>14.720400000000001</v>
      </c>
      <c r="O213" s="2"/>
      <c r="P213" s="2"/>
      <c r="Q213" s="8"/>
      <c r="R213" s="8"/>
      <c r="S213" s="8"/>
      <c r="T213" s="8"/>
      <c r="U213" s="8"/>
    </row>
    <row r="214" spans="1:21" x14ac:dyDescent="0.25">
      <c r="A214" s="2">
        <v>14.563800000000002</v>
      </c>
      <c r="B214" s="2">
        <v>0.94488736081415414</v>
      </c>
      <c r="C214" s="2"/>
      <c r="E214" s="2">
        <v>1.0147954476185455</v>
      </c>
      <c r="F214" s="2">
        <f t="shared" si="30"/>
        <v>0.63022101869128</v>
      </c>
      <c r="G214" s="7"/>
      <c r="H214" s="3">
        <f t="shared" si="26"/>
        <v>2.0610406037505231E-6</v>
      </c>
      <c r="I214" s="2">
        <f t="shared" si="27"/>
        <v>0.63011205895393352</v>
      </c>
      <c r="J214" s="5">
        <v>0</v>
      </c>
      <c r="K214" s="5">
        <f t="shared" si="31"/>
        <v>0</v>
      </c>
      <c r="L214" s="2">
        <f t="shared" si="28"/>
        <v>0</v>
      </c>
      <c r="M214" s="2">
        <f t="shared" si="29"/>
        <v>14.616000000000003</v>
      </c>
      <c r="O214" s="2"/>
      <c r="P214" s="2"/>
      <c r="Q214" s="8"/>
      <c r="R214" s="8"/>
      <c r="S214" s="8"/>
      <c r="T214" s="8"/>
      <c r="U214" s="8"/>
    </row>
    <row r="215" spans="1:21" x14ac:dyDescent="0.25">
      <c r="A215" s="2">
        <v>14.459400000000002</v>
      </c>
      <c r="B215" s="2">
        <v>0.94746812303706462</v>
      </c>
      <c r="C215" s="2"/>
      <c r="E215" s="2">
        <v>1.0147365225810518</v>
      </c>
      <c r="F215" s="2">
        <f t="shared" si="30"/>
        <v>0.63040660889410083</v>
      </c>
      <c r="G215" s="7"/>
      <c r="H215" s="3">
        <f t="shared" si="26"/>
        <v>2.0610406037505231E-6</v>
      </c>
      <c r="I215" s="2">
        <f t="shared" si="27"/>
        <v>0.63031381379269047</v>
      </c>
      <c r="J215" s="5">
        <v>0</v>
      </c>
      <c r="K215" s="5">
        <f t="shared" si="31"/>
        <v>0</v>
      </c>
      <c r="L215" s="2">
        <f t="shared" si="28"/>
        <v>0</v>
      </c>
      <c r="M215" s="2">
        <f t="shared" si="29"/>
        <v>14.511600000000001</v>
      </c>
      <c r="O215" s="2"/>
      <c r="P215" s="2"/>
      <c r="Q215" s="8"/>
      <c r="R215" s="8"/>
      <c r="S215" s="8"/>
      <c r="T215" s="8"/>
      <c r="U215" s="8"/>
    </row>
    <row r="216" spans="1:21" x14ac:dyDescent="0.25">
      <c r="A216" s="2">
        <v>14.355000000000002</v>
      </c>
      <c r="B216" s="2">
        <v>0.94719824481062842</v>
      </c>
      <c r="C216" s="2"/>
      <c r="E216" s="2">
        <v>1.0146580825206797</v>
      </c>
      <c r="F216" s="2">
        <f t="shared" si="30"/>
        <v>0.63065372908885309</v>
      </c>
      <c r="G216" s="7"/>
      <c r="H216" s="3">
        <f t="shared" si="26"/>
        <v>2.0610406037505231E-6</v>
      </c>
      <c r="I216" s="2">
        <f t="shared" si="27"/>
        <v>0.63053016899147696</v>
      </c>
      <c r="J216" s="5">
        <v>0</v>
      </c>
      <c r="K216" s="5">
        <f t="shared" si="31"/>
        <v>0</v>
      </c>
      <c r="L216" s="2">
        <f t="shared" si="28"/>
        <v>0</v>
      </c>
      <c r="M216" s="2">
        <f t="shared" si="29"/>
        <v>14.407200000000003</v>
      </c>
      <c r="O216" s="2"/>
      <c r="P216" s="2"/>
      <c r="Q216" s="8"/>
      <c r="R216" s="8"/>
      <c r="S216" s="8"/>
      <c r="T216" s="8"/>
      <c r="U216" s="8"/>
    </row>
    <row r="217" spans="1:21" x14ac:dyDescent="0.25">
      <c r="A217" s="2">
        <v>14.250600000000002</v>
      </c>
      <c r="B217" s="2">
        <v>0.94471247186558116</v>
      </c>
      <c r="C217" s="2"/>
      <c r="E217" s="2">
        <v>1.0152509619727568</v>
      </c>
      <c r="F217" s="2">
        <f t="shared" si="30"/>
        <v>0.62878775445328461</v>
      </c>
      <c r="G217" s="7"/>
      <c r="H217" s="3">
        <f t="shared" si="26"/>
        <v>2.0610406037505231E-6</v>
      </c>
      <c r="I217" s="2">
        <f t="shared" si="27"/>
        <v>0.62972074177106885</v>
      </c>
      <c r="J217" s="5">
        <v>0</v>
      </c>
      <c r="K217" s="5">
        <f t="shared" si="31"/>
        <v>0</v>
      </c>
      <c r="L217" s="2">
        <f t="shared" si="28"/>
        <v>0</v>
      </c>
      <c r="M217" s="2">
        <f t="shared" si="29"/>
        <v>14.302800000000001</v>
      </c>
      <c r="O217" s="2"/>
      <c r="P217" s="2"/>
      <c r="Q217" s="8"/>
      <c r="R217" s="8"/>
      <c r="S217" s="8"/>
      <c r="T217" s="8"/>
      <c r="U217" s="8"/>
    </row>
    <row r="218" spans="1:21" x14ac:dyDescent="0.25">
      <c r="A218" s="2">
        <v>14.146200000000002</v>
      </c>
      <c r="B218" s="2">
        <v>0.94235968790627878</v>
      </c>
      <c r="C218" s="2"/>
      <c r="E218" s="2">
        <v>1.0202304603214252</v>
      </c>
      <c r="F218" s="2">
        <f t="shared" si="30"/>
        <v>0.61328251466429062</v>
      </c>
      <c r="G218" s="7"/>
      <c r="H218" s="3">
        <f t="shared" si="26"/>
        <v>2.0610406037505231E-6</v>
      </c>
      <c r="I218" s="2">
        <f t="shared" si="27"/>
        <v>0.62103513455878767</v>
      </c>
      <c r="J218" s="5">
        <v>0</v>
      </c>
      <c r="K218" s="5">
        <f t="shared" si="31"/>
        <v>0</v>
      </c>
      <c r="L218" s="2">
        <f t="shared" si="28"/>
        <v>0</v>
      </c>
      <c r="M218" s="2">
        <f t="shared" si="29"/>
        <v>14.198400000000003</v>
      </c>
      <c r="O218" s="2"/>
      <c r="P218" s="2"/>
      <c r="Q218" s="8"/>
      <c r="R218" s="8"/>
      <c r="S218" s="8"/>
      <c r="T218" s="8"/>
      <c r="U218" s="8"/>
    </row>
    <row r="219" spans="1:21" x14ac:dyDescent="0.25">
      <c r="A219" s="2">
        <v>14.041800000000002</v>
      </c>
      <c r="B219" s="2">
        <v>0.94090506648805661</v>
      </c>
      <c r="C219" s="2"/>
      <c r="E219" s="2">
        <v>1.0177682921026234</v>
      </c>
      <c r="F219" s="2">
        <f t="shared" si="30"/>
        <v>0.62091222096465304</v>
      </c>
      <c r="G219" s="7"/>
      <c r="H219" s="3">
        <f t="shared" si="26"/>
        <v>2.0610406037505231E-6</v>
      </c>
      <c r="I219" s="2">
        <f t="shared" si="27"/>
        <v>0.61709736781447178</v>
      </c>
      <c r="J219" s="5">
        <v>0</v>
      </c>
      <c r="K219" s="5">
        <f t="shared" si="31"/>
        <v>0</v>
      </c>
      <c r="L219" s="2">
        <f t="shared" si="28"/>
        <v>0</v>
      </c>
      <c r="M219" s="2">
        <f t="shared" si="29"/>
        <v>14.094000000000001</v>
      </c>
      <c r="O219" s="2"/>
      <c r="P219" s="2"/>
      <c r="Q219" s="8"/>
      <c r="R219" s="8"/>
      <c r="S219" s="8"/>
      <c r="T219" s="8"/>
      <c r="U219" s="8"/>
    </row>
    <row r="220" spans="1:21" x14ac:dyDescent="0.25">
      <c r="A220" s="2">
        <v>13.937400000000002</v>
      </c>
      <c r="B220" s="2">
        <v>0.94099650560343817</v>
      </c>
      <c r="C220" s="2"/>
      <c r="E220" s="2">
        <v>1.0155793522014636</v>
      </c>
      <c r="F220" s="2">
        <f t="shared" si="30"/>
        <v>0.62775604374454474</v>
      </c>
      <c r="G220" s="7"/>
      <c r="H220" s="3">
        <f t="shared" si="26"/>
        <v>2.0610406037505231E-6</v>
      </c>
      <c r="I220" s="2">
        <f t="shared" si="27"/>
        <v>0.62433413235459889</v>
      </c>
      <c r="J220" s="5">
        <v>0</v>
      </c>
      <c r="K220" s="5">
        <f t="shared" si="31"/>
        <v>0</v>
      </c>
      <c r="L220" s="2">
        <f t="shared" si="28"/>
        <v>0</v>
      </c>
      <c r="M220" s="2">
        <f t="shared" si="29"/>
        <v>13.989600000000003</v>
      </c>
      <c r="O220" s="2"/>
      <c r="P220" s="2"/>
      <c r="Q220" s="8"/>
      <c r="R220" s="8"/>
      <c r="S220" s="8"/>
      <c r="T220" s="8"/>
      <c r="U220" s="8"/>
    </row>
    <row r="221" spans="1:21" x14ac:dyDescent="0.25">
      <c r="A221" s="2">
        <v>13.833000000000002</v>
      </c>
      <c r="B221" s="2">
        <v>0.93991652562440464</v>
      </c>
      <c r="C221" s="2"/>
      <c r="E221" s="2">
        <v>1.0182153514249555</v>
      </c>
      <c r="F221" s="2">
        <f t="shared" si="30"/>
        <v>0.61952153269830779</v>
      </c>
      <c r="G221" s="7"/>
      <c r="H221" s="3">
        <f t="shared" si="26"/>
        <v>2.0610406037505231E-6</v>
      </c>
      <c r="I221" s="2">
        <f t="shared" si="27"/>
        <v>0.62363878822142627</v>
      </c>
      <c r="J221" s="5">
        <v>0</v>
      </c>
      <c r="K221" s="5">
        <f t="shared" si="31"/>
        <v>0</v>
      </c>
      <c r="L221" s="2">
        <f t="shared" si="28"/>
        <v>0</v>
      </c>
      <c r="M221" s="2">
        <f t="shared" si="29"/>
        <v>13.885200000000001</v>
      </c>
      <c r="O221" s="2"/>
      <c r="P221" s="2"/>
      <c r="Q221" s="8"/>
      <c r="R221" s="8"/>
      <c r="S221" s="8"/>
      <c r="T221" s="8"/>
      <c r="U221" s="8"/>
    </row>
    <row r="222" spans="1:21" x14ac:dyDescent="0.25">
      <c r="A222" s="2">
        <v>13.728600000000002</v>
      </c>
      <c r="B222" s="2">
        <v>0.94187467371030154</v>
      </c>
      <c r="C222" s="2"/>
      <c r="E222" s="2">
        <v>1.0181581181579744</v>
      </c>
      <c r="F222" s="2">
        <f t="shared" si="30"/>
        <v>0.61969943781869985</v>
      </c>
      <c r="G222" s="7"/>
      <c r="H222" s="3">
        <f t="shared" si="26"/>
        <v>2.0610406037505231E-6</v>
      </c>
      <c r="I222" s="2">
        <f t="shared" si="27"/>
        <v>0.61961048525850382</v>
      </c>
      <c r="J222" s="5">
        <v>0</v>
      </c>
      <c r="K222" s="5">
        <f t="shared" si="31"/>
        <v>0</v>
      </c>
      <c r="L222" s="2">
        <f t="shared" si="28"/>
        <v>0</v>
      </c>
      <c r="M222" s="2">
        <f t="shared" si="29"/>
        <v>13.780800000000003</v>
      </c>
      <c r="O222" s="2"/>
      <c r="P222" s="2"/>
      <c r="Q222" s="8"/>
      <c r="R222" s="8"/>
      <c r="S222" s="8"/>
      <c r="T222" s="8"/>
      <c r="U222" s="8"/>
    </row>
    <row r="223" spans="1:21" x14ac:dyDescent="0.25">
      <c r="A223" s="2">
        <v>13.624200000000002</v>
      </c>
      <c r="B223" s="2">
        <v>0.93939082809532348</v>
      </c>
      <c r="C223" s="2"/>
      <c r="E223" s="2">
        <v>1.0149597144258449</v>
      </c>
      <c r="F223" s="2">
        <f t="shared" si="30"/>
        <v>0.62970386698795122</v>
      </c>
      <c r="G223" s="7"/>
      <c r="H223" s="3">
        <f t="shared" si="26"/>
        <v>2.0610406037505231E-6</v>
      </c>
      <c r="I223" s="2">
        <f t="shared" si="27"/>
        <v>0.62470165240332554</v>
      </c>
      <c r="J223" s="5">
        <v>0</v>
      </c>
      <c r="K223" s="5">
        <f t="shared" si="31"/>
        <v>0</v>
      </c>
      <c r="L223" s="2">
        <f t="shared" si="28"/>
        <v>0</v>
      </c>
      <c r="M223" s="2">
        <f t="shared" si="29"/>
        <v>13.676400000000001</v>
      </c>
      <c r="O223" s="2"/>
      <c r="P223" s="2"/>
      <c r="Q223" s="8"/>
      <c r="R223" s="8"/>
      <c r="S223" s="8"/>
      <c r="T223" s="8"/>
      <c r="U223" s="8"/>
    </row>
    <row r="224" spans="1:21" x14ac:dyDescent="0.25">
      <c r="A224" s="2">
        <v>13.519800000000002</v>
      </c>
      <c r="B224" s="2">
        <v>0.94021812057398857</v>
      </c>
      <c r="C224" s="2"/>
      <c r="E224" s="2">
        <v>1.0166379361077877</v>
      </c>
      <c r="F224" s="2">
        <f t="shared" si="30"/>
        <v>0.6244391377559404</v>
      </c>
      <c r="G224" s="7"/>
      <c r="H224" s="3">
        <f t="shared" si="26"/>
        <v>2.0610406037505231E-6</v>
      </c>
      <c r="I224" s="2">
        <f t="shared" si="27"/>
        <v>0.62707150237194575</v>
      </c>
      <c r="J224" s="5">
        <v>0</v>
      </c>
      <c r="K224" s="5">
        <f t="shared" si="31"/>
        <v>0</v>
      </c>
      <c r="L224" s="2">
        <f t="shared" si="28"/>
        <v>0</v>
      </c>
      <c r="M224" s="2">
        <f t="shared" si="29"/>
        <v>13.572000000000003</v>
      </c>
      <c r="O224" s="2"/>
      <c r="P224" s="2"/>
      <c r="Q224" s="8"/>
      <c r="R224" s="8"/>
      <c r="S224" s="8"/>
      <c r="T224" s="8"/>
      <c r="U224" s="8"/>
    </row>
    <row r="225" spans="1:21" x14ac:dyDescent="0.25">
      <c r="A225" s="2">
        <v>13.415400000000002</v>
      </c>
      <c r="B225" s="2">
        <v>0.94311694659497014</v>
      </c>
      <c r="C225" s="2"/>
      <c r="E225" s="2">
        <v>1.0152194960923233</v>
      </c>
      <c r="F225" s="2">
        <f t="shared" si="30"/>
        <v>0.62888668008691828</v>
      </c>
      <c r="G225" s="7"/>
      <c r="H225" s="3">
        <f t="shared" si="26"/>
        <v>2.0610406037505231E-6</v>
      </c>
      <c r="I225" s="2">
        <f t="shared" si="27"/>
        <v>0.62666290892142928</v>
      </c>
      <c r="J225" s="5">
        <v>0</v>
      </c>
      <c r="K225" s="5">
        <f t="shared" si="31"/>
        <v>0</v>
      </c>
      <c r="L225" s="2">
        <f t="shared" si="28"/>
        <v>0</v>
      </c>
      <c r="M225" s="2">
        <f t="shared" si="29"/>
        <v>13.467600000000001</v>
      </c>
      <c r="O225" s="2"/>
      <c r="P225" s="2"/>
      <c r="Q225" s="8"/>
      <c r="R225" s="8"/>
      <c r="S225" s="8"/>
      <c r="T225" s="8"/>
      <c r="U225" s="8"/>
    </row>
    <row r="226" spans="1:21" x14ac:dyDescent="0.25">
      <c r="A226" s="2">
        <v>13.311000000000002</v>
      </c>
      <c r="B226" s="2">
        <v>0.94273560151192315</v>
      </c>
      <c r="C226" s="2"/>
      <c r="E226" s="2">
        <v>1.0167025670930208</v>
      </c>
      <c r="F226" s="2">
        <f t="shared" si="30"/>
        <v>0.62423706408314561</v>
      </c>
      <c r="G226" s="7"/>
      <c r="H226" s="3">
        <f t="shared" si="26"/>
        <v>2.0610406037505231E-6</v>
      </c>
      <c r="I226" s="2">
        <f t="shared" si="27"/>
        <v>0.62656187208503189</v>
      </c>
      <c r="J226" s="5">
        <v>0</v>
      </c>
      <c r="K226" s="5">
        <f t="shared" si="31"/>
        <v>0</v>
      </c>
      <c r="L226" s="2">
        <f t="shared" si="28"/>
        <v>0</v>
      </c>
      <c r="M226" s="2">
        <f t="shared" si="29"/>
        <v>13.363200000000003</v>
      </c>
      <c r="O226" s="2"/>
      <c r="P226" s="2"/>
      <c r="Q226" s="8"/>
      <c r="R226" s="8"/>
      <c r="S226" s="8"/>
      <c r="T226" s="8"/>
      <c r="U226" s="8"/>
    </row>
    <row r="227" spans="1:21" x14ac:dyDescent="0.25">
      <c r="A227" s="2">
        <v>13.206600000000002</v>
      </c>
      <c r="B227" s="2">
        <v>0.94023353652738395</v>
      </c>
      <c r="C227" s="2"/>
      <c r="E227" s="2">
        <v>1.0157519714048515</v>
      </c>
      <c r="F227" s="2">
        <f t="shared" si="30"/>
        <v>0.6272142456154608</v>
      </c>
      <c r="G227" s="7"/>
      <c r="H227" s="3">
        <f t="shared" si="26"/>
        <v>2.0610406037505231E-6</v>
      </c>
      <c r="I227" s="2">
        <f t="shared" si="27"/>
        <v>0.6257256548493032</v>
      </c>
      <c r="J227" s="5">
        <v>0</v>
      </c>
      <c r="K227" s="5">
        <f t="shared" si="31"/>
        <v>0</v>
      </c>
      <c r="L227" s="2">
        <f t="shared" si="28"/>
        <v>0</v>
      </c>
      <c r="M227" s="2">
        <f t="shared" si="29"/>
        <v>13.258800000000001</v>
      </c>
      <c r="O227" s="2"/>
      <c r="P227" s="2"/>
      <c r="Q227" s="8"/>
      <c r="R227" s="8"/>
      <c r="S227" s="8"/>
      <c r="T227" s="8"/>
      <c r="U227" s="8"/>
    </row>
    <row r="228" spans="1:21" x14ac:dyDescent="0.25">
      <c r="A228" s="2">
        <v>13.102200000000002</v>
      </c>
      <c r="B228" s="2">
        <v>0.94275707367986317</v>
      </c>
      <c r="C228" s="2"/>
      <c r="E228" s="2">
        <v>1.0139925721336305</v>
      </c>
      <c r="F228" s="2">
        <f t="shared" si="30"/>
        <v>0.63275339004392772</v>
      </c>
      <c r="G228" s="7"/>
      <c r="H228" s="3">
        <f t="shared" si="26"/>
        <v>2.0610406037505231E-6</v>
      </c>
      <c r="I228" s="2">
        <f t="shared" si="27"/>
        <v>0.62998381782969426</v>
      </c>
      <c r="J228" s="5">
        <v>0</v>
      </c>
      <c r="K228" s="5">
        <f t="shared" si="31"/>
        <v>0</v>
      </c>
      <c r="L228" s="2">
        <f t="shared" si="28"/>
        <v>0</v>
      </c>
      <c r="M228" s="2">
        <f t="shared" si="29"/>
        <v>13.154400000000003</v>
      </c>
      <c r="O228" s="2"/>
      <c r="P228" s="2"/>
      <c r="Q228" s="8"/>
      <c r="R228" s="8"/>
      <c r="S228" s="8"/>
      <c r="T228" s="8"/>
      <c r="U228" s="8"/>
    </row>
    <row r="229" spans="1:21" x14ac:dyDescent="0.25">
      <c r="A229" s="2">
        <v>12.997800000000002</v>
      </c>
      <c r="B229" s="2">
        <v>0.94348257443911654</v>
      </c>
      <c r="C229" s="2"/>
      <c r="E229" s="2">
        <v>1.0107114732737599</v>
      </c>
      <c r="F229" s="2">
        <f t="shared" si="30"/>
        <v>0.64318460280843637</v>
      </c>
      <c r="G229" s="7"/>
      <c r="H229" s="3">
        <f t="shared" si="26"/>
        <v>2.0610406037505231E-6</v>
      </c>
      <c r="I229" s="2">
        <f t="shared" si="27"/>
        <v>0.6379689964261821</v>
      </c>
      <c r="J229" s="5">
        <v>0</v>
      </c>
      <c r="K229" s="5">
        <f t="shared" si="31"/>
        <v>0</v>
      </c>
      <c r="L229" s="2">
        <f t="shared" si="28"/>
        <v>0</v>
      </c>
      <c r="M229" s="2">
        <f t="shared" si="29"/>
        <v>13.05</v>
      </c>
      <c r="O229" s="2"/>
      <c r="P229" s="2"/>
      <c r="Q229" s="8"/>
      <c r="R229" s="8"/>
      <c r="S229" s="8"/>
      <c r="T229" s="8"/>
      <c r="U229" s="8"/>
    </row>
    <row r="230" spans="1:21" x14ac:dyDescent="0.25">
      <c r="A230" s="2">
        <v>12.893400000000002</v>
      </c>
      <c r="B230" s="2">
        <v>0.94407756528740472</v>
      </c>
      <c r="C230" s="2"/>
      <c r="E230" s="2">
        <v>1.0146580877954479</v>
      </c>
      <c r="F230" s="2">
        <f t="shared" si="30"/>
        <v>0.63065371246852997</v>
      </c>
      <c r="G230" s="7"/>
      <c r="H230" s="3">
        <f t="shared" ref="H230:H255" si="32">((PI()*$E$2)*(A229-A230))/(1000^2)</f>
        <v>2.0610406037505231E-6</v>
      </c>
      <c r="I230" s="2">
        <f t="shared" ref="I230:I255" si="33">AVERAGE(F229:F230)</f>
        <v>0.63691915763848317</v>
      </c>
      <c r="J230" s="5">
        <v>0</v>
      </c>
      <c r="K230" s="5">
        <f t="shared" si="31"/>
        <v>0</v>
      </c>
      <c r="L230" s="2">
        <f t="shared" ref="L230:L255" si="34">J230*H230*1000</f>
        <v>0</v>
      </c>
      <c r="M230" s="2">
        <f t="shared" ref="M230:M255" si="35">AVERAGE(A229:A230)</f>
        <v>12.945600000000002</v>
      </c>
      <c r="O230" s="2"/>
      <c r="P230" s="2"/>
      <c r="Q230" s="8"/>
      <c r="R230" s="8"/>
      <c r="S230" s="8"/>
      <c r="T230" s="8"/>
      <c r="U230" s="8"/>
    </row>
    <row r="231" spans="1:21" x14ac:dyDescent="0.25">
      <c r="A231" s="2">
        <v>12.789000000000001</v>
      </c>
      <c r="B231" s="2">
        <v>0.94223328926038874</v>
      </c>
      <c r="C231" s="2"/>
      <c r="E231" s="2">
        <v>1.0152531262686799</v>
      </c>
      <c r="F231" s="2">
        <f t="shared" si="30"/>
        <v>0.6287809505609474</v>
      </c>
      <c r="G231" s="7"/>
      <c r="H231" s="3">
        <f t="shared" si="32"/>
        <v>2.0610406037505231E-6</v>
      </c>
      <c r="I231" s="2">
        <f t="shared" si="33"/>
        <v>0.62971733151473863</v>
      </c>
      <c r="J231" s="5">
        <v>0</v>
      </c>
      <c r="K231" s="5">
        <f t="shared" si="31"/>
        <v>0</v>
      </c>
      <c r="L231" s="2">
        <f t="shared" si="34"/>
        <v>0</v>
      </c>
      <c r="M231" s="2">
        <f t="shared" si="35"/>
        <v>12.841200000000001</v>
      </c>
      <c r="O231" s="2"/>
      <c r="P231" s="2"/>
      <c r="Q231" s="8"/>
      <c r="R231" s="8"/>
      <c r="S231" s="8"/>
      <c r="T231" s="8"/>
      <c r="U231" s="8"/>
    </row>
    <row r="232" spans="1:21" x14ac:dyDescent="0.25">
      <c r="A232" s="2">
        <v>12.684600000000001</v>
      </c>
      <c r="B232" s="2">
        <v>0.94328680274596488</v>
      </c>
      <c r="C232" s="2"/>
      <c r="E232" s="2">
        <v>1.0107745250899578</v>
      </c>
      <c r="F232" s="2">
        <f t="shared" si="30"/>
        <v>0.64298289499600769</v>
      </c>
      <c r="G232" s="7"/>
      <c r="H232" s="3">
        <f t="shared" si="32"/>
        <v>2.0610406037505231E-6</v>
      </c>
      <c r="I232" s="2">
        <f t="shared" si="33"/>
        <v>0.63588192277847755</v>
      </c>
      <c r="J232" s="5">
        <v>0</v>
      </c>
      <c r="K232" s="5">
        <f t="shared" si="31"/>
        <v>0</v>
      </c>
      <c r="L232" s="2">
        <f t="shared" si="34"/>
        <v>0</v>
      </c>
      <c r="M232" s="2">
        <f t="shared" si="35"/>
        <v>12.736800000000002</v>
      </c>
      <c r="O232" s="2"/>
      <c r="P232" s="2"/>
      <c r="Q232" s="8"/>
      <c r="R232" s="8"/>
      <c r="S232" s="8"/>
      <c r="T232" s="8"/>
      <c r="U232" s="8"/>
    </row>
    <row r="233" spans="1:21" x14ac:dyDescent="0.25">
      <c r="A233" s="2">
        <v>12.580200000000001</v>
      </c>
      <c r="B233" s="2">
        <v>0.94522638543398751</v>
      </c>
      <c r="C233" s="2"/>
      <c r="E233" s="2">
        <v>1.009544639731931</v>
      </c>
      <c r="F233" s="2">
        <f t="shared" si="30"/>
        <v>0.64692634690313533</v>
      </c>
      <c r="G233" s="7"/>
      <c r="H233" s="3">
        <f t="shared" si="32"/>
        <v>2.0610406037505231E-6</v>
      </c>
      <c r="I233" s="2">
        <f t="shared" si="33"/>
        <v>0.64495462094957157</v>
      </c>
      <c r="J233" s="5">
        <v>0</v>
      </c>
      <c r="K233" s="5">
        <f t="shared" si="31"/>
        <v>0</v>
      </c>
      <c r="L233" s="2">
        <f t="shared" si="34"/>
        <v>0</v>
      </c>
      <c r="M233" s="2">
        <f t="shared" si="35"/>
        <v>12.632400000000001</v>
      </c>
      <c r="O233" s="2"/>
      <c r="P233" s="2"/>
      <c r="Q233" s="8"/>
      <c r="R233" s="8"/>
      <c r="S233" s="8"/>
      <c r="T233" s="8"/>
      <c r="U233" s="8"/>
    </row>
    <row r="234" spans="1:21" x14ac:dyDescent="0.25">
      <c r="A234" s="2">
        <v>12.475800000000001</v>
      </c>
      <c r="B234" s="2">
        <v>0.94676660532828261</v>
      </c>
      <c r="C234" s="2"/>
      <c r="E234" s="2">
        <v>1.0066914256313022</v>
      </c>
      <c r="F234" s="2">
        <f t="shared" si="30"/>
        <v>0.6561480005617556</v>
      </c>
      <c r="G234" s="7"/>
      <c r="H234" s="3">
        <f t="shared" si="32"/>
        <v>2.0610406037505231E-6</v>
      </c>
      <c r="I234" s="2">
        <f t="shared" si="33"/>
        <v>0.65153717373244546</v>
      </c>
      <c r="J234" s="5">
        <v>0</v>
      </c>
      <c r="K234" s="5">
        <f t="shared" si="31"/>
        <v>0</v>
      </c>
      <c r="L234" s="2">
        <f t="shared" si="34"/>
        <v>0</v>
      </c>
      <c r="M234" s="2">
        <f t="shared" si="35"/>
        <v>12.528000000000002</v>
      </c>
      <c r="O234" s="2"/>
      <c r="P234" s="2"/>
      <c r="Q234" s="8"/>
      <c r="R234" s="8"/>
      <c r="S234" s="8"/>
      <c r="T234" s="8"/>
      <c r="U234" s="8"/>
    </row>
    <row r="235" spans="1:21" x14ac:dyDescent="0.25">
      <c r="A235" s="2">
        <v>12.371400000000001</v>
      </c>
      <c r="B235" s="2">
        <v>0.9485409296638897</v>
      </c>
      <c r="C235" s="2"/>
      <c r="E235" s="2">
        <v>1.0089151378058427</v>
      </c>
      <c r="F235" s="2">
        <f t="shared" si="30"/>
        <v>0.64895208056989151</v>
      </c>
      <c r="G235" s="7"/>
      <c r="H235" s="3">
        <f t="shared" si="32"/>
        <v>2.0610406037505231E-6</v>
      </c>
      <c r="I235" s="2">
        <f t="shared" si="33"/>
        <v>0.65255004056582355</v>
      </c>
      <c r="J235" s="5">
        <v>0</v>
      </c>
      <c r="K235" s="5">
        <f t="shared" si="31"/>
        <v>0</v>
      </c>
      <c r="L235" s="2">
        <f t="shared" si="34"/>
        <v>0</v>
      </c>
      <c r="M235" s="2">
        <f t="shared" si="35"/>
        <v>12.4236</v>
      </c>
      <c r="O235" s="2"/>
      <c r="P235" s="2"/>
      <c r="Q235" s="8"/>
      <c r="R235" s="8"/>
      <c r="S235" s="8"/>
      <c r="T235" s="8"/>
      <c r="U235" s="8"/>
    </row>
    <row r="236" spans="1:21" x14ac:dyDescent="0.25">
      <c r="A236" s="2">
        <v>12.267000000000001</v>
      </c>
      <c r="B236" s="2">
        <v>0.94531457897985183</v>
      </c>
      <c r="C236" s="2"/>
      <c r="E236" s="2">
        <v>1.0091132370141469</v>
      </c>
      <c r="F236" s="2">
        <f t="shared" si="30"/>
        <v>0.64831406183552165</v>
      </c>
      <c r="G236" s="7"/>
      <c r="H236" s="3">
        <f t="shared" si="32"/>
        <v>2.0610406037505231E-6</v>
      </c>
      <c r="I236" s="2">
        <f t="shared" si="33"/>
        <v>0.64863307120270663</v>
      </c>
      <c r="J236" s="5">
        <v>0</v>
      </c>
      <c r="K236" s="5">
        <f t="shared" si="31"/>
        <v>0</v>
      </c>
      <c r="L236" s="2">
        <f t="shared" si="34"/>
        <v>0</v>
      </c>
      <c r="M236" s="2">
        <f t="shared" si="35"/>
        <v>12.319200000000002</v>
      </c>
      <c r="O236" s="2"/>
      <c r="P236" s="2"/>
      <c r="Q236" s="8"/>
      <c r="R236" s="8"/>
      <c r="S236" s="8"/>
      <c r="T236" s="8"/>
      <c r="U236" s="8"/>
    </row>
    <row r="237" spans="1:21" x14ac:dyDescent="0.25">
      <c r="A237" s="2">
        <v>12.162600000000001</v>
      </c>
      <c r="B237" s="2">
        <v>0.94690990643785722</v>
      </c>
      <c r="C237" s="2"/>
      <c r="E237" s="2">
        <v>1.0089970220730546</v>
      </c>
      <c r="F237" s="2">
        <f t="shared" si="30"/>
        <v>0.64868829584217458</v>
      </c>
      <c r="G237" s="7"/>
      <c r="H237" s="3">
        <f t="shared" si="32"/>
        <v>2.0610406037505231E-6</v>
      </c>
      <c r="I237" s="2">
        <f t="shared" si="33"/>
        <v>0.64850117883884817</v>
      </c>
      <c r="J237" s="5">
        <v>0</v>
      </c>
      <c r="K237" s="5">
        <f t="shared" si="31"/>
        <v>0</v>
      </c>
      <c r="L237" s="2">
        <f t="shared" si="34"/>
        <v>0</v>
      </c>
      <c r="M237" s="2">
        <f t="shared" si="35"/>
        <v>12.2148</v>
      </c>
      <c r="O237" s="2"/>
      <c r="P237" s="2"/>
      <c r="Q237" s="8"/>
      <c r="R237" s="8"/>
      <c r="S237" s="8"/>
      <c r="T237" s="8"/>
      <c r="U237" s="8"/>
    </row>
    <row r="238" spans="1:21" x14ac:dyDescent="0.25">
      <c r="A238" s="2">
        <v>12.058200000000001</v>
      </c>
      <c r="B238" s="2">
        <v>0.94812470274387983</v>
      </c>
      <c r="C238" s="2"/>
      <c r="E238" s="2">
        <v>1.0066488875796589</v>
      </c>
      <c r="F238" s="2">
        <f t="shared" si="30"/>
        <v>0.65628626507461496</v>
      </c>
      <c r="G238" s="7"/>
      <c r="H238" s="3">
        <f t="shared" si="32"/>
        <v>2.0610406037505231E-6</v>
      </c>
      <c r="I238" s="2">
        <f t="shared" si="33"/>
        <v>0.65248728045839477</v>
      </c>
      <c r="J238" s="5">
        <v>0</v>
      </c>
      <c r="K238" s="5">
        <f t="shared" si="31"/>
        <v>0</v>
      </c>
      <c r="L238" s="2">
        <f t="shared" si="34"/>
        <v>0</v>
      </c>
      <c r="M238" s="2">
        <f t="shared" si="35"/>
        <v>12.110400000000002</v>
      </c>
      <c r="O238" s="2"/>
      <c r="P238" s="2"/>
      <c r="Q238" s="8"/>
      <c r="R238" s="8"/>
      <c r="S238" s="8"/>
      <c r="T238" s="8"/>
      <c r="U238" s="8"/>
    </row>
    <row r="239" spans="1:21" x14ac:dyDescent="0.25">
      <c r="A239" s="2">
        <v>11.953800000000001</v>
      </c>
      <c r="B239" s="2">
        <v>0.94535616153605506</v>
      </c>
      <c r="C239" s="2"/>
      <c r="E239" s="2">
        <v>1.0050709642165754</v>
      </c>
      <c r="F239" s="2">
        <f t="shared" si="30"/>
        <v>0.66143144899635575</v>
      </c>
      <c r="G239" s="7"/>
      <c r="H239" s="3">
        <f t="shared" si="32"/>
        <v>2.0610406037505231E-6</v>
      </c>
      <c r="I239" s="2">
        <f t="shared" si="33"/>
        <v>0.65885885703548541</v>
      </c>
      <c r="J239" s="5">
        <v>0</v>
      </c>
      <c r="K239" s="5">
        <f t="shared" si="31"/>
        <v>0</v>
      </c>
      <c r="L239" s="2">
        <f t="shared" si="34"/>
        <v>0</v>
      </c>
      <c r="M239" s="2">
        <f t="shared" si="35"/>
        <v>12.006</v>
      </c>
      <c r="O239" s="2"/>
      <c r="P239" s="2"/>
      <c r="Q239" s="8"/>
      <c r="R239" s="8"/>
      <c r="S239" s="8"/>
      <c r="T239" s="8"/>
      <c r="U239" s="8"/>
    </row>
    <row r="240" spans="1:21" x14ac:dyDescent="0.25">
      <c r="A240" s="2">
        <v>11.849400000000001</v>
      </c>
      <c r="B240" s="2">
        <v>0.94620905437360858</v>
      </c>
      <c r="C240" s="2"/>
      <c r="E240" s="2">
        <v>1.004411561963952</v>
      </c>
      <c r="F240" s="2">
        <f t="shared" si="30"/>
        <v>0.66359105557317388</v>
      </c>
      <c r="G240" s="7"/>
      <c r="H240" s="3">
        <f t="shared" si="32"/>
        <v>2.0610406037505231E-6</v>
      </c>
      <c r="I240" s="2">
        <f t="shared" si="33"/>
        <v>0.66251125228476482</v>
      </c>
      <c r="J240" s="5">
        <v>0</v>
      </c>
      <c r="K240" s="5">
        <f t="shared" si="31"/>
        <v>0</v>
      </c>
      <c r="L240" s="2">
        <f t="shared" si="34"/>
        <v>0</v>
      </c>
      <c r="M240" s="2">
        <f t="shared" si="35"/>
        <v>11.901600000000002</v>
      </c>
      <c r="O240" s="2"/>
      <c r="P240" s="2"/>
      <c r="Q240" s="8"/>
      <c r="R240" s="8"/>
      <c r="S240" s="8"/>
      <c r="T240" s="8"/>
      <c r="U240" s="8"/>
    </row>
    <row r="241" spans="1:21" x14ac:dyDescent="0.25">
      <c r="A241" s="2">
        <v>11.745000000000001</v>
      </c>
      <c r="B241" s="2">
        <v>0.94939997442539736</v>
      </c>
      <c r="C241" s="2"/>
      <c r="E241" s="2">
        <v>1.0056867273754575</v>
      </c>
      <c r="F241" s="2">
        <f t="shared" si="30"/>
        <v>0.65941981610461287</v>
      </c>
      <c r="G241" s="7"/>
      <c r="H241" s="3">
        <f t="shared" si="32"/>
        <v>2.0610406037505231E-6</v>
      </c>
      <c r="I241" s="2">
        <f t="shared" si="33"/>
        <v>0.66150543583889343</v>
      </c>
      <c r="J241" s="5">
        <v>0</v>
      </c>
      <c r="K241" s="5">
        <f t="shared" si="31"/>
        <v>0</v>
      </c>
      <c r="L241" s="2">
        <f t="shared" si="34"/>
        <v>0</v>
      </c>
      <c r="M241" s="2">
        <f t="shared" si="35"/>
        <v>11.7972</v>
      </c>
      <c r="O241" s="2"/>
      <c r="P241" s="2"/>
      <c r="Q241" s="8"/>
      <c r="R241" s="8"/>
      <c r="S241" s="8"/>
      <c r="T241" s="8"/>
      <c r="U241" s="8"/>
    </row>
    <row r="242" spans="1:21" x14ac:dyDescent="0.25">
      <c r="A242" s="2">
        <v>11.640600000000001</v>
      </c>
      <c r="B242" s="2">
        <v>0.94966515248857986</v>
      </c>
      <c r="C242" s="2"/>
      <c r="E242" s="2">
        <v>1.0049353959230405</v>
      </c>
      <c r="F242" s="2">
        <f t="shared" si="30"/>
        <v>0.66187499082079537</v>
      </c>
      <c r="G242" s="7"/>
      <c r="H242" s="3">
        <f t="shared" si="32"/>
        <v>2.0610406037505231E-6</v>
      </c>
      <c r="I242" s="2">
        <f t="shared" si="33"/>
        <v>0.66064740346270412</v>
      </c>
      <c r="J242" s="5">
        <v>0</v>
      </c>
      <c r="K242" s="5">
        <f t="shared" si="31"/>
        <v>0</v>
      </c>
      <c r="L242" s="2">
        <f t="shared" si="34"/>
        <v>0</v>
      </c>
      <c r="M242" s="2">
        <f t="shared" si="35"/>
        <v>11.692800000000002</v>
      </c>
      <c r="O242" s="2"/>
      <c r="P242" s="2"/>
      <c r="Q242" s="8"/>
      <c r="R242" s="8"/>
      <c r="S242" s="8"/>
      <c r="T242" s="8"/>
      <c r="U242" s="8"/>
    </row>
    <row r="243" spans="1:21" x14ac:dyDescent="0.25">
      <c r="A243" s="2">
        <v>11.536200000000001</v>
      </c>
      <c r="B243" s="2">
        <v>0.95006743992249587</v>
      </c>
      <c r="C243" s="2"/>
      <c r="E243" s="2">
        <v>1.0019949831954207</v>
      </c>
      <c r="F243" s="2">
        <f t="shared" si="30"/>
        <v>0.67155375639773707</v>
      </c>
      <c r="G243" s="7"/>
      <c r="H243" s="3">
        <f t="shared" si="32"/>
        <v>2.0610406037505231E-6</v>
      </c>
      <c r="I243" s="2">
        <f t="shared" si="33"/>
        <v>0.66671437360926622</v>
      </c>
      <c r="J243" s="5">
        <v>0</v>
      </c>
      <c r="K243" s="5">
        <f t="shared" si="31"/>
        <v>0</v>
      </c>
      <c r="L243" s="2">
        <f t="shared" si="34"/>
        <v>0</v>
      </c>
      <c r="M243" s="2">
        <f t="shared" si="35"/>
        <v>11.5884</v>
      </c>
      <c r="O243" s="2"/>
      <c r="P243" s="2"/>
      <c r="Q243" s="8"/>
      <c r="R243" s="8"/>
      <c r="S243" s="8"/>
      <c r="T243" s="8"/>
      <c r="U243" s="8"/>
    </row>
    <row r="244" spans="1:21" x14ac:dyDescent="0.25">
      <c r="A244" s="2">
        <v>11.431800000000001</v>
      </c>
      <c r="B244" s="2">
        <v>0.95084256986709048</v>
      </c>
      <c r="C244" s="2"/>
      <c r="E244" s="2">
        <v>1.0044046181312649</v>
      </c>
      <c r="F244" s="2">
        <f t="shared" si="30"/>
        <v>0.66361382714315353</v>
      </c>
      <c r="G244" s="7"/>
      <c r="H244" s="3">
        <f t="shared" si="32"/>
        <v>2.0610406037505231E-6</v>
      </c>
      <c r="I244" s="2">
        <f t="shared" si="33"/>
        <v>0.66758379177044525</v>
      </c>
      <c r="J244" s="5">
        <v>0</v>
      </c>
      <c r="K244" s="5">
        <f t="shared" si="31"/>
        <v>0</v>
      </c>
      <c r="L244" s="2">
        <f t="shared" si="34"/>
        <v>0</v>
      </c>
      <c r="M244" s="2">
        <f t="shared" si="35"/>
        <v>11.484000000000002</v>
      </c>
      <c r="O244" s="2"/>
      <c r="P244" s="2"/>
      <c r="Q244" s="8"/>
      <c r="R244" s="8"/>
      <c r="S244" s="8"/>
      <c r="T244" s="8"/>
      <c r="U244" s="8"/>
    </row>
    <row r="245" spans="1:21" x14ac:dyDescent="0.25">
      <c r="A245" s="2">
        <v>11.327400000000001</v>
      </c>
      <c r="B245" s="2">
        <v>0.95130194963312675</v>
      </c>
      <c r="C245" s="2"/>
      <c r="E245" s="2">
        <v>1.0038714976077125</v>
      </c>
      <c r="F245" s="2">
        <f t="shared" si="30"/>
        <v>0.66536400123711859</v>
      </c>
      <c r="G245" s="7"/>
      <c r="H245" s="3">
        <f t="shared" si="32"/>
        <v>2.0610406037505231E-6</v>
      </c>
      <c r="I245" s="2">
        <f t="shared" si="33"/>
        <v>0.664488914190136</v>
      </c>
      <c r="J245" s="5">
        <v>0</v>
      </c>
      <c r="K245" s="5">
        <f t="shared" si="31"/>
        <v>0</v>
      </c>
      <c r="L245" s="2">
        <f t="shared" si="34"/>
        <v>0</v>
      </c>
      <c r="M245" s="2">
        <f t="shared" si="35"/>
        <v>11.3796</v>
      </c>
      <c r="O245" s="2"/>
      <c r="P245" s="2"/>
      <c r="Q245" s="8"/>
      <c r="R245" s="8"/>
      <c r="S245" s="8"/>
      <c r="T245" s="8"/>
      <c r="U245" s="8"/>
    </row>
    <row r="246" spans="1:21" x14ac:dyDescent="0.25">
      <c r="A246" s="2">
        <v>11.223000000000001</v>
      </c>
      <c r="B246" s="2">
        <v>0.94877482167073468</v>
      </c>
      <c r="C246" s="2"/>
      <c r="E246" s="2">
        <v>1.0044533450273165</v>
      </c>
      <c r="F246" s="2">
        <f t="shared" si="30"/>
        <v>0.66345404555230392</v>
      </c>
      <c r="G246" s="7"/>
      <c r="H246" s="3">
        <f t="shared" si="32"/>
        <v>2.0610406037505231E-6</v>
      </c>
      <c r="I246" s="2">
        <f t="shared" si="33"/>
        <v>0.66440902339471131</v>
      </c>
      <c r="J246" s="5">
        <v>0</v>
      </c>
      <c r="K246" s="5">
        <f t="shared" si="31"/>
        <v>0</v>
      </c>
      <c r="L246" s="2">
        <f t="shared" si="34"/>
        <v>0</v>
      </c>
      <c r="M246" s="2">
        <f t="shared" si="35"/>
        <v>11.275200000000002</v>
      </c>
      <c r="O246" s="2"/>
      <c r="P246" s="2"/>
      <c r="Q246" s="8"/>
      <c r="R246" s="8"/>
      <c r="S246" s="8"/>
      <c r="T246" s="8"/>
      <c r="U246" s="8"/>
    </row>
    <row r="247" spans="1:21" x14ac:dyDescent="0.25">
      <c r="A247" s="2">
        <v>11.118600000000001</v>
      </c>
      <c r="B247" s="2">
        <v>0.94971277413927546</v>
      </c>
      <c r="C247" s="2"/>
      <c r="E247" s="2">
        <v>1.0054847066927441</v>
      </c>
      <c r="F247" s="2">
        <f t="shared" si="30"/>
        <v>0.66007925964733782</v>
      </c>
      <c r="G247" s="7"/>
      <c r="H247" s="3">
        <f t="shared" si="32"/>
        <v>2.0610406037505231E-6</v>
      </c>
      <c r="I247" s="2">
        <f t="shared" si="33"/>
        <v>0.66176665259982093</v>
      </c>
      <c r="J247" s="5">
        <v>0</v>
      </c>
      <c r="K247" s="5">
        <f t="shared" si="31"/>
        <v>0</v>
      </c>
      <c r="L247" s="2">
        <f t="shared" si="34"/>
        <v>0</v>
      </c>
      <c r="M247" s="2">
        <f t="shared" si="35"/>
        <v>11.1708</v>
      </c>
      <c r="O247" s="2"/>
      <c r="P247" s="2"/>
      <c r="Q247" s="8"/>
      <c r="R247" s="8"/>
      <c r="S247" s="8"/>
      <c r="T247" s="8"/>
      <c r="U247" s="8"/>
    </row>
    <row r="248" spans="1:21" x14ac:dyDescent="0.25">
      <c r="A248" s="2">
        <v>11.014200000000002</v>
      </c>
      <c r="B248" s="2">
        <v>0.94987642964968</v>
      </c>
      <c r="C248" s="2"/>
      <c r="E248" s="2">
        <v>1.005548879298453</v>
      </c>
      <c r="F248" s="2">
        <f t="shared" si="30"/>
        <v>0.65986972826817958</v>
      </c>
      <c r="G248" s="7"/>
      <c r="H248" s="3">
        <f t="shared" si="32"/>
        <v>2.061040603750488E-6</v>
      </c>
      <c r="I248" s="2">
        <f t="shared" si="33"/>
        <v>0.65997449395775876</v>
      </c>
      <c r="J248" s="5">
        <v>0</v>
      </c>
      <c r="K248" s="5">
        <f t="shared" si="31"/>
        <v>0</v>
      </c>
      <c r="L248" s="2">
        <f t="shared" si="34"/>
        <v>0</v>
      </c>
      <c r="M248" s="2">
        <f t="shared" si="35"/>
        <v>11.066400000000002</v>
      </c>
      <c r="O248" s="2"/>
      <c r="P248" s="2"/>
      <c r="Q248" s="8"/>
      <c r="R248" s="8"/>
      <c r="S248" s="8"/>
      <c r="T248" s="8"/>
      <c r="U248" s="8"/>
    </row>
    <row r="249" spans="1:21" x14ac:dyDescent="0.25">
      <c r="A249" s="2">
        <v>10.909800000000002</v>
      </c>
      <c r="B249" s="2">
        <v>0.95308841998647953</v>
      </c>
      <c r="C249" s="2"/>
      <c r="E249" s="2">
        <v>1.0087291837457417</v>
      </c>
      <c r="F249" s="2">
        <f t="shared" si="30"/>
        <v>0.64955143251334657</v>
      </c>
      <c r="G249" s="7"/>
      <c r="H249" s="3">
        <f t="shared" si="32"/>
        <v>2.0610406037505231E-6</v>
      </c>
      <c r="I249" s="2">
        <f t="shared" si="33"/>
        <v>0.65471058039076313</v>
      </c>
      <c r="J249" s="5">
        <v>0</v>
      </c>
      <c r="K249" s="5">
        <f t="shared" si="31"/>
        <v>0</v>
      </c>
      <c r="L249" s="2">
        <f t="shared" si="34"/>
        <v>0</v>
      </c>
      <c r="M249" s="2">
        <f t="shared" si="35"/>
        <v>10.962000000000003</v>
      </c>
      <c r="O249" s="2"/>
      <c r="P249" s="2"/>
      <c r="Q249" s="8"/>
      <c r="R249" s="8"/>
      <c r="S249" s="8"/>
      <c r="T249" s="8"/>
      <c r="U249" s="8"/>
    </row>
    <row r="250" spans="1:21" x14ac:dyDescent="0.25">
      <c r="A250" s="2">
        <v>10.805400000000002</v>
      </c>
      <c r="B250" s="2">
        <v>0.95516998961555921</v>
      </c>
      <c r="C250" s="2"/>
      <c r="E250" s="2">
        <v>1.0041644897310376</v>
      </c>
      <c r="F250" s="2">
        <f t="shared" si="30"/>
        <v>0.66440168633778651</v>
      </c>
      <c r="G250" s="7"/>
      <c r="H250" s="3">
        <f t="shared" si="32"/>
        <v>2.0610406037505231E-6</v>
      </c>
      <c r="I250" s="2">
        <f t="shared" si="33"/>
        <v>0.65697655942556654</v>
      </c>
      <c r="J250" s="5">
        <v>0</v>
      </c>
      <c r="K250" s="5">
        <f t="shared" si="31"/>
        <v>0</v>
      </c>
      <c r="L250" s="2">
        <f t="shared" si="34"/>
        <v>0</v>
      </c>
      <c r="M250" s="2">
        <f t="shared" si="35"/>
        <v>10.857600000000001</v>
      </c>
      <c r="O250" s="2"/>
      <c r="P250" s="2"/>
      <c r="Q250" s="8"/>
      <c r="R250" s="8"/>
      <c r="S250" s="8"/>
      <c r="T250" s="8"/>
      <c r="U250" s="8"/>
    </row>
    <row r="251" spans="1:21" x14ac:dyDescent="0.25">
      <c r="A251" s="2">
        <v>10.701000000000002</v>
      </c>
      <c r="B251" s="2">
        <v>0.95512773422738129</v>
      </c>
      <c r="C251" s="2"/>
      <c r="E251" s="2">
        <v>1.0026810472011369</v>
      </c>
      <c r="F251" s="2">
        <f t="shared" si="30"/>
        <v>0.66928542456492546</v>
      </c>
      <c r="G251" s="7"/>
      <c r="H251" s="3">
        <f t="shared" si="32"/>
        <v>2.0610406037505231E-6</v>
      </c>
      <c r="I251" s="2">
        <f t="shared" si="33"/>
        <v>0.66684355545135598</v>
      </c>
      <c r="J251" s="5">
        <v>0</v>
      </c>
      <c r="K251" s="5">
        <f t="shared" si="31"/>
        <v>0</v>
      </c>
      <c r="L251" s="2">
        <f t="shared" si="34"/>
        <v>0</v>
      </c>
      <c r="M251" s="2">
        <f t="shared" si="35"/>
        <v>10.753200000000003</v>
      </c>
      <c r="O251" s="2"/>
      <c r="P251" s="2"/>
      <c r="Q251" s="8"/>
      <c r="R251" s="8"/>
      <c r="S251" s="8"/>
      <c r="T251" s="8"/>
      <c r="U251" s="8"/>
    </row>
    <row r="252" spans="1:21" x14ac:dyDescent="0.25">
      <c r="A252" s="2">
        <v>10.596600000000002</v>
      </c>
      <c r="B252" s="2">
        <v>0.95584242290717736</v>
      </c>
      <c r="C252" s="2"/>
      <c r="E252" s="2">
        <v>1.0014122809311088</v>
      </c>
      <c r="F252" s="2">
        <f t="shared" si="30"/>
        <v>0.67348518571219129</v>
      </c>
      <c r="G252" s="7"/>
      <c r="H252" s="3">
        <f t="shared" si="32"/>
        <v>2.0610406037505231E-6</v>
      </c>
      <c r="I252" s="2">
        <f t="shared" si="33"/>
        <v>0.67138530513855832</v>
      </c>
      <c r="J252" s="5">
        <v>0</v>
      </c>
      <c r="K252" s="5">
        <f t="shared" si="31"/>
        <v>0</v>
      </c>
      <c r="L252" s="2">
        <f t="shared" si="34"/>
        <v>0</v>
      </c>
      <c r="M252" s="2">
        <f t="shared" si="35"/>
        <v>10.648800000000001</v>
      </c>
      <c r="O252" s="2"/>
      <c r="P252" s="2"/>
      <c r="Q252" s="8"/>
      <c r="R252" s="8"/>
      <c r="S252" s="8"/>
      <c r="T252" s="8"/>
      <c r="U252" s="8"/>
    </row>
    <row r="253" spans="1:21" x14ac:dyDescent="0.25">
      <c r="A253" s="2">
        <v>10.492200000000002</v>
      </c>
      <c r="B253" s="2">
        <v>0.95354116548008094</v>
      </c>
      <c r="C253" s="2"/>
      <c r="E253" s="2">
        <v>1.0036949756426601</v>
      </c>
      <c r="F253" s="2">
        <f t="shared" si="30"/>
        <v>0.66594431375730745</v>
      </c>
      <c r="G253" s="7"/>
      <c r="H253" s="3">
        <f t="shared" si="32"/>
        <v>2.0610406037505231E-6</v>
      </c>
      <c r="I253" s="2">
        <f t="shared" si="33"/>
        <v>0.66971474973474932</v>
      </c>
      <c r="J253" s="5">
        <v>0</v>
      </c>
      <c r="K253" s="5">
        <f t="shared" si="31"/>
        <v>0</v>
      </c>
      <c r="L253" s="2">
        <f t="shared" si="34"/>
        <v>0</v>
      </c>
      <c r="M253" s="2">
        <f t="shared" si="35"/>
        <v>10.544400000000003</v>
      </c>
      <c r="O253" s="2"/>
      <c r="P253" s="2"/>
      <c r="Q253" s="8"/>
      <c r="R253" s="8"/>
      <c r="S253" s="8"/>
      <c r="T253" s="8"/>
      <c r="U253" s="8"/>
    </row>
    <row r="254" spans="1:21" x14ac:dyDescent="0.25">
      <c r="A254" s="2">
        <v>10.387800000000002</v>
      </c>
      <c r="B254" s="2">
        <v>0.95693435828434947</v>
      </c>
      <c r="C254" s="2"/>
      <c r="E254" s="2">
        <v>1.0052404399380825</v>
      </c>
      <c r="F254" s="2">
        <f t="shared" si="30"/>
        <v>0.6608773040130701</v>
      </c>
      <c r="G254" s="7"/>
      <c r="H254" s="3">
        <f t="shared" si="32"/>
        <v>2.0610406037505231E-6</v>
      </c>
      <c r="I254" s="2">
        <f t="shared" si="33"/>
        <v>0.66341080888518877</v>
      </c>
      <c r="J254" s="5">
        <v>0</v>
      </c>
      <c r="K254" s="5">
        <f t="shared" si="31"/>
        <v>0</v>
      </c>
      <c r="L254" s="2">
        <f t="shared" si="34"/>
        <v>0</v>
      </c>
      <c r="M254" s="2">
        <f t="shared" si="35"/>
        <v>10.440000000000001</v>
      </c>
      <c r="O254" s="2"/>
      <c r="P254" s="2"/>
      <c r="Q254" s="8"/>
      <c r="R254" s="8"/>
      <c r="S254" s="8"/>
      <c r="T254" s="8"/>
      <c r="U254" s="8"/>
    </row>
    <row r="255" spans="1:21" x14ac:dyDescent="0.25">
      <c r="A255" s="2">
        <v>10.283400000000002</v>
      </c>
      <c r="B255" s="2">
        <v>0.95803114441705484</v>
      </c>
      <c r="C255" s="2"/>
      <c r="E255" s="2">
        <v>1.0074662813505997</v>
      </c>
      <c r="F255" s="2">
        <f t="shared" si="30"/>
        <v>0.65363346059238281</v>
      </c>
      <c r="G255" s="7"/>
      <c r="H255" s="3">
        <f t="shared" si="32"/>
        <v>2.0610406037505231E-6</v>
      </c>
      <c r="I255" s="2">
        <f t="shared" si="33"/>
        <v>0.65725538230272651</v>
      </c>
      <c r="J255" s="5">
        <v>0</v>
      </c>
      <c r="K255" s="5">
        <f t="shared" si="31"/>
        <v>0</v>
      </c>
      <c r="L255" s="2">
        <f t="shared" si="34"/>
        <v>0</v>
      </c>
      <c r="M255" s="2">
        <f t="shared" si="35"/>
        <v>10.335600000000003</v>
      </c>
      <c r="O255" s="2"/>
      <c r="P255" s="2"/>
      <c r="Q255" s="8"/>
      <c r="R255" s="8"/>
      <c r="S255" s="8"/>
      <c r="T255" s="8"/>
      <c r="U255" s="8"/>
    </row>
    <row r="256" spans="1:21" x14ac:dyDescent="0.25">
      <c r="O256" s="2"/>
      <c r="P256" s="2"/>
      <c r="Q256" s="2"/>
      <c r="R256" s="2"/>
      <c r="S256" s="2"/>
      <c r="T256" s="2"/>
      <c r="U256" s="2"/>
    </row>
  </sheetData>
  <mergeCells count="2">
    <mergeCell ref="B5:D6"/>
    <mergeCell ref="E5:G6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M160"/>
  <sheetViews>
    <sheetView workbookViewId="0">
      <selection activeCell="D3" sqref="D3:F3"/>
    </sheetView>
  </sheetViews>
  <sheetFormatPr baseColWidth="10" defaultColWidth="9.140625" defaultRowHeight="15" x14ac:dyDescent="0.25"/>
  <cols>
    <col min="1" max="1" width="11.7109375" bestFit="1" customWidth="1"/>
    <col min="2" max="2" width="11.140625" customWidth="1"/>
    <col min="3" max="3" width="30" customWidth="1"/>
    <col min="4" max="4" width="18.5703125" bestFit="1" customWidth="1"/>
    <col min="5" max="5" width="12.28515625" bestFit="1" customWidth="1"/>
    <col min="6" max="6" width="12" bestFit="1" customWidth="1"/>
    <col min="10" max="10" width="12.28515625" bestFit="1" customWidth="1"/>
    <col min="11" max="11" width="14.42578125" bestFit="1" customWidth="1"/>
    <col min="12" max="12" width="13.140625" bestFit="1" customWidth="1"/>
  </cols>
  <sheetData>
    <row r="1" spans="1:13" x14ac:dyDescent="0.25">
      <c r="A1" s="12" t="s">
        <v>25</v>
      </c>
      <c r="C1" t="s">
        <v>0</v>
      </c>
      <c r="E1">
        <v>1.9739482778040434</v>
      </c>
      <c r="K1" t="s">
        <v>15</v>
      </c>
      <c r="L1" s="2">
        <f>SUM(L7:L160)</f>
        <v>230.50781825521122</v>
      </c>
    </row>
    <row r="2" spans="1:13" x14ac:dyDescent="0.25">
      <c r="B2" t="s">
        <v>24</v>
      </c>
      <c r="K2" t="s">
        <v>16</v>
      </c>
      <c r="L2" s="2">
        <f>'CT02'!M3</f>
        <v>36.51634</v>
      </c>
      <c r="M2" s="2">
        <f>L2/L1</f>
        <v>0.1584169260565827</v>
      </c>
    </row>
    <row r="3" spans="1:13" x14ac:dyDescent="0.25">
      <c r="A3" t="s">
        <v>29</v>
      </c>
      <c r="B3" t="s">
        <v>30</v>
      </c>
      <c r="C3" t="s">
        <v>33</v>
      </c>
      <c r="D3" t="s">
        <v>34</v>
      </c>
      <c r="E3" t="s">
        <v>31</v>
      </c>
      <c r="F3" t="s">
        <v>32</v>
      </c>
      <c r="H3" t="s">
        <v>9</v>
      </c>
      <c r="I3" s="4" t="s">
        <v>10</v>
      </c>
      <c r="J3" s="4" t="s">
        <v>27</v>
      </c>
      <c r="K3" t="s">
        <v>8</v>
      </c>
      <c r="L3" s="4" t="s">
        <v>11</v>
      </c>
    </row>
    <row r="4" spans="1:13" x14ac:dyDescent="0.25">
      <c r="A4">
        <v>36.174600000000005</v>
      </c>
      <c r="B4">
        <v>344</v>
      </c>
      <c r="C4">
        <v>20.220372446278802</v>
      </c>
      <c r="D4">
        <v>19.650255818785698</v>
      </c>
      <c r="E4">
        <f>C4/D4</f>
        <v>1.0290131911131697</v>
      </c>
      <c r="F4">
        <f>(2.7*0.9983-$E$1*E4)/(0.9983*($E$1*E4-0.9983))</f>
        <v>0.64411860910211238</v>
      </c>
    </row>
    <row r="5" spans="1:13" x14ac:dyDescent="0.25">
      <c r="A5">
        <v>36.0702</v>
      </c>
      <c r="B5">
        <v>345</v>
      </c>
      <c r="C5">
        <v>20.682554086839598</v>
      </c>
      <c r="D5">
        <v>19.651462907389501</v>
      </c>
      <c r="E5">
        <f t="shared" ref="E5:E68" si="0">C5/D5</f>
        <v>1.0524689273419119</v>
      </c>
      <c r="F5">
        <f t="shared" ref="F5:F68" si="1">(2.7*0.9983-$E$1*E5)/(0.9983*($E$1*E5-0.9983))</f>
        <v>0.57350996095483386</v>
      </c>
    </row>
    <row r="6" spans="1:13" x14ac:dyDescent="0.25">
      <c r="A6">
        <v>35.965800000000002</v>
      </c>
      <c r="B6">
        <v>346</v>
      </c>
      <c r="C6">
        <v>20.648264742417101</v>
      </c>
      <c r="D6">
        <v>19.651100246015201</v>
      </c>
      <c r="E6">
        <f t="shared" si="0"/>
        <v>1.0507434435689729</v>
      </c>
      <c r="F6">
        <f t="shared" si="1"/>
        <v>0.57849707181987242</v>
      </c>
    </row>
    <row r="7" spans="1:13" x14ac:dyDescent="0.25">
      <c r="A7">
        <v>35.861400000000003</v>
      </c>
      <c r="B7">
        <v>347</v>
      </c>
      <c r="C7">
        <v>20.640239158681901</v>
      </c>
      <c r="D7">
        <v>19.647454625463499</v>
      </c>
      <c r="E7">
        <f t="shared" si="0"/>
        <v>1.0505299313393874</v>
      </c>
      <c r="F7">
        <f t="shared" si="1"/>
        <v>0.57911637580265618</v>
      </c>
      <c r="H7" s="2">
        <f>AVERAGE(F6:F7)</f>
        <v>0.5788067238112643</v>
      </c>
      <c r="I7" s="5">
        <f>0.675*((H7-0.895)/-0.071)^(1/0.186)</f>
        <v>2074.4713352540739</v>
      </c>
      <c r="J7" s="5">
        <f>AVERAGE(I7:I9)</f>
        <v>1959.2480752667097</v>
      </c>
      <c r="K7" s="3">
        <f>((PI()*'CT02'!$E$2)*(A6-A7))/(1000^2)</f>
        <v>2.061040603750488E-6</v>
      </c>
      <c r="L7" s="2">
        <f>I7*K7*1000</f>
        <v>4.275569653275137</v>
      </c>
    </row>
    <row r="8" spans="1:13" x14ac:dyDescent="0.25">
      <c r="A8">
        <v>35.757000000000005</v>
      </c>
      <c r="B8">
        <v>348</v>
      </c>
      <c r="C8">
        <v>20.604502997094599</v>
      </c>
      <c r="D8">
        <v>19.646116529696101</v>
      </c>
      <c r="E8">
        <f t="shared" si="0"/>
        <v>1.0487824891983029</v>
      </c>
      <c r="F8">
        <f t="shared" si="1"/>
        <v>0.58420323071120317</v>
      </c>
      <c r="H8" s="2">
        <f>AVERAGE(F7:F8)</f>
        <v>0.58165980325692968</v>
      </c>
      <c r="I8" s="5">
        <f>0.675*((H8-0.895)/-0.071)^(1/0.186)</f>
        <v>1975.8017200511661</v>
      </c>
      <c r="J8" s="5">
        <f>AVERAGE(I7:I10)</f>
        <v>1901.7973245430983</v>
      </c>
      <c r="K8" s="3">
        <f>((PI()*'CT02'!$E$2)*(A7-A8))/(1000^2)</f>
        <v>2.061040603750488E-6</v>
      </c>
      <c r="L8" s="2">
        <f t="shared" ref="L8:L71" si="2">I8*K8*1000</f>
        <v>4.0722075699855083</v>
      </c>
    </row>
    <row r="9" spans="1:13" x14ac:dyDescent="0.25">
      <c r="A9">
        <v>35.6526</v>
      </c>
      <c r="B9">
        <v>349</v>
      </c>
      <c r="C9">
        <v>20.5789610454841</v>
      </c>
      <c r="D9">
        <v>19.646999730629702</v>
      </c>
      <c r="E9">
        <f t="shared" si="0"/>
        <v>1.0474352994163005</v>
      </c>
      <c r="F9">
        <f t="shared" si="1"/>
        <v>0.5881473434527339</v>
      </c>
      <c r="H9" s="2">
        <f t="shared" ref="H9:H72" si="3">AVERAGE(F8:F9)</f>
        <v>0.58617528708196853</v>
      </c>
      <c r="I9" s="5">
        <f t="shared" ref="I9:I72" si="4">0.675*((H9-0.895)/-0.071)^(1/0.186)</f>
        <v>1827.4711704948893</v>
      </c>
      <c r="J9" s="5">
        <f>AVERAGE(I7:I11)</f>
        <v>1866.4577445529842</v>
      </c>
      <c r="K9" s="3">
        <f>((PI()*'CT02'!$E$2)*(A8-A9))/(1000^2)</f>
        <v>2.0610406037506282E-6</v>
      </c>
      <c r="L9" s="2">
        <f t="shared" si="2"/>
        <v>3.7664922845736539</v>
      </c>
    </row>
    <row r="10" spans="1:13" x14ac:dyDescent="0.25">
      <c r="A10">
        <v>35.548200000000001</v>
      </c>
      <c r="B10">
        <v>350</v>
      </c>
      <c r="C10">
        <v>20.563870232662101</v>
      </c>
      <c r="D10">
        <v>19.6476360793461</v>
      </c>
      <c r="E10">
        <f t="shared" si="0"/>
        <v>1.0466333023278642</v>
      </c>
      <c r="F10">
        <f t="shared" si="1"/>
        <v>0.59050464712237827</v>
      </c>
      <c r="H10" s="2">
        <f t="shared" si="3"/>
        <v>0.58932599528755603</v>
      </c>
      <c r="I10" s="5">
        <f t="shared" si="4"/>
        <v>1729.4450723722641</v>
      </c>
      <c r="J10" s="5">
        <f t="shared" ref="J10:J73" si="5">AVERAGE(I8:I12)</f>
        <v>1787.2939269854628</v>
      </c>
      <c r="K10" s="3">
        <f>((PI()*'CT02'!$E$2)*(A9-A10))/(1000^2)</f>
        <v>2.061040603750488E-6</v>
      </c>
      <c r="L10" s="2">
        <f t="shared" si="2"/>
        <v>3.5644565161154373</v>
      </c>
    </row>
    <row r="11" spans="1:13" x14ac:dyDescent="0.25">
      <c r="A11">
        <v>35.443800000000003</v>
      </c>
      <c r="B11">
        <v>351</v>
      </c>
      <c r="C11">
        <v>20.577803049152401</v>
      </c>
      <c r="D11">
        <v>19.647721861736599</v>
      </c>
      <c r="E11">
        <f t="shared" si="0"/>
        <v>1.0473378641025608</v>
      </c>
      <c r="F11">
        <f t="shared" si="1"/>
        <v>0.58843336173350358</v>
      </c>
      <c r="H11" s="2">
        <f t="shared" si="3"/>
        <v>0.58946900442794092</v>
      </c>
      <c r="I11" s="5">
        <f t="shared" si="4"/>
        <v>1725.0994245925269</v>
      </c>
      <c r="J11" s="5">
        <f t="shared" si="5"/>
        <v>1709.1085277853945</v>
      </c>
      <c r="K11" s="3">
        <f>((PI()*'CT02'!$E$2)*(A10-A11))/(1000^2)</f>
        <v>2.061040603750488E-6</v>
      </c>
      <c r="L11" s="2">
        <f t="shared" si="2"/>
        <v>3.5554999595918013</v>
      </c>
    </row>
    <row r="12" spans="1:13" x14ac:dyDescent="0.25">
      <c r="A12">
        <v>35.339400000000005</v>
      </c>
      <c r="B12">
        <v>352</v>
      </c>
      <c r="C12">
        <v>20.544171090766</v>
      </c>
      <c r="D12">
        <v>19.6485098443382</v>
      </c>
      <c r="E12">
        <f t="shared" si="0"/>
        <v>1.0455841818806371</v>
      </c>
      <c r="F12">
        <f t="shared" si="1"/>
        <v>0.59359889233387153</v>
      </c>
      <c r="H12" s="2">
        <f t="shared" si="3"/>
        <v>0.59101612703368755</v>
      </c>
      <c r="I12" s="5">
        <f t="shared" si="4"/>
        <v>1678.6522474164681</v>
      </c>
      <c r="J12" s="5">
        <f t="shared" si="5"/>
        <v>1659.9762684505108</v>
      </c>
      <c r="K12" s="3">
        <f>((PI()*'CT02'!$E$2)*(A11-A12))/(1000^2)</f>
        <v>2.061040603750488E-6</v>
      </c>
      <c r="L12" s="2">
        <f t="shared" si="2"/>
        <v>3.4597704415023509</v>
      </c>
    </row>
    <row r="13" spans="1:13" x14ac:dyDescent="0.25">
      <c r="A13">
        <v>35.235000000000007</v>
      </c>
      <c r="B13">
        <v>353</v>
      </c>
      <c r="C13">
        <v>20.535686732252</v>
      </c>
      <c r="D13">
        <v>19.648658484823802</v>
      </c>
      <c r="E13">
        <f t="shared" si="0"/>
        <v>1.0451444686726741</v>
      </c>
      <c r="F13">
        <f t="shared" si="1"/>
        <v>0.5948993491810588</v>
      </c>
      <c r="H13" s="2">
        <f t="shared" si="3"/>
        <v>0.59424912075746517</v>
      </c>
      <c r="I13" s="5">
        <f t="shared" si="4"/>
        <v>1584.8747240508237</v>
      </c>
      <c r="J13" s="5">
        <f t="shared" si="5"/>
        <v>1628.7203935629536</v>
      </c>
      <c r="K13" s="3">
        <f>((PI()*'CT02'!$E$2)*(A12-A13))/(1000^2)</f>
        <v>2.061040603750488E-6</v>
      </c>
      <c r="L13" s="2">
        <f t="shared" si="2"/>
        <v>3.2664911581265974</v>
      </c>
    </row>
    <row r="14" spans="1:13" x14ac:dyDescent="0.25">
      <c r="A14">
        <v>35.130600000000001</v>
      </c>
      <c r="B14">
        <v>354</v>
      </c>
      <c r="C14">
        <v>20.5419143108114</v>
      </c>
      <c r="D14">
        <v>19.647728117312301</v>
      </c>
      <c r="E14">
        <f t="shared" si="0"/>
        <v>1.0455109205583519</v>
      </c>
      <c r="F14">
        <f t="shared" si="1"/>
        <v>0.59381541643535207</v>
      </c>
      <c r="H14" s="2">
        <f t="shared" si="3"/>
        <v>0.59435738280820538</v>
      </c>
      <c r="I14" s="5">
        <f t="shared" si="4"/>
        <v>1581.8098738204719</v>
      </c>
      <c r="J14" s="5">
        <f t="shared" si="5"/>
        <v>1586.2035775474253</v>
      </c>
      <c r="K14" s="3">
        <f>((PI()*'CT02'!$E$2)*(A13-A14))/(1000^2)</f>
        <v>2.0610406037506282E-6</v>
      </c>
      <c r="L14" s="2">
        <f t="shared" si="2"/>
        <v>3.2601743773576506</v>
      </c>
    </row>
    <row r="15" spans="1:13" x14ac:dyDescent="0.25">
      <c r="A15">
        <v>35.026200000000003</v>
      </c>
      <c r="B15">
        <v>355</v>
      </c>
      <c r="C15">
        <v>20.529067684933299</v>
      </c>
      <c r="D15">
        <v>19.646213883107499</v>
      </c>
      <c r="E15">
        <f t="shared" si="0"/>
        <v>1.044937605132402</v>
      </c>
      <c r="F15">
        <f t="shared" si="1"/>
        <v>0.59551188410596945</v>
      </c>
      <c r="H15" s="2">
        <f t="shared" si="3"/>
        <v>0.59466365027066082</v>
      </c>
      <c r="I15" s="5">
        <f t="shared" si="4"/>
        <v>1573.165697934478</v>
      </c>
      <c r="J15" s="5">
        <f t="shared" si="5"/>
        <v>1541.7923067206291</v>
      </c>
      <c r="K15" s="3">
        <f>((PI()*'CT02'!$E$2)*(A14-A15))/(1000^2)</f>
        <v>2.061040603750488E-6</v>
      </c>
      <c r="L15" s="2">
        <f t="shared" si="2"/>
        <v>3.2423583798704345</v>
      </c>
    </row>
    <row r="16" spans="1:13" x14ac:dyDescent="0.25">
      <c r="A16">
        <v>34.921800000000005</v>
      </c>
      <c r="B16">
        <v>356</v>
      </c>
      <c r="C16">
        <v>20.5102346668398</v>
      </c>
      <c r="D16">
        <v>19.645172134820498</v>
      </c>
      <c r="E16">
        <f t="shared" si="0"/>
        <v>1.044034357453453</v>
      </c>
      <c r="F16">
        <f t="shared" si="1"/>
        <v>0.59819196847556755</v>
      </c>
      <c r="H16" s="2">
        <f t="shared" si="3"/>
        <v>0.59685192629076855</v>
      </c>
      <c r="I16" s="5">
        <f t="shared" si="4"/>
        <v>1512.5153445148846</v>
      </c>
      <c r="J16" s="5">
        <f t="shared" si="5"/>
        <v>1514.6105364905586</v>
      </c>
      <c r="K16" s="3">
        <f>((PI()*'CT02'!$E$2)*(A15-A16))/(1000^2)</f>
        <v>2.061040603750488E-6</v>
      </c>
      <c r="L16" s="2">
        <f t="shared" si="2"/>
        <v>3.1173555388408354</v>
      </c>
    </row>
    <row r="17" spans="1:12" x14ac:dyDescent="0.25">
      <c r="A17">
        <v>34.817400000000006</v>
      </c>
      <c r="B17">
        <v>357</v>
      </c>
      <c r="C17">
        <v>20.501403812010501</v>
      </c>
      <c r="D17">
        <v>19.646097783384398</v>
      </c>
      <c r="E17">
        <f t="shared" si="0"/>
        <v>1.0435356699359133</v>
      </c>
      <c r="F17">
        <f t="shared" si="1"/>
        <v>0.59967551359065674</v>
      </c>
      <c r="H17" s="2">
        <f t="shared" si="3"/>
        <v>0.59893374103311214</v>
      </c>
      <c r="I17" s="5">
        <f t="shared" si="4"/>
        <v>1456.5958932824874</v>
      </c>
      <c r="J17" s="5">
        <f t="shared" si="5"/>
        <v>1486.9334420929513</v>
      </c>
      <c r="K17" s="3">
        <f>((PI()*'CT02'!$E$2)*(A16-A17))/(1000^2)</f>
        <v>2.061040603750488E-6</v>
      </c>
      <c r="L17" s="2">
        <f t="shared" si="2"/>
        <v>3.0021032793114193</v>
      </c>
    </row>
    <row r="18" spans="1:12" x14ac:dyDescent="0.25">
      <c r="A18">
        <v>34.713000000000001</v>
      </c>
      <c r="B18">
        <v>358</v>
      </c>
      <c r="C18">
        <v>20.510416458995</v>
      </c>
      <c r="D18">
        <v>19.649005959384102</v>
      </c>
      <c r="E18">
        <f t="shared" si="0"/>
        <v>1.0438399022012357</v>
      </c>
      <c r="F18">
        <f t="shared" si="1"/>
        <v>0.59877012619313452</v>
      </c>
      <c r="H18" s="2">
        <f t="shared" si="3"/>
        <v>0.59922281989189563</v>
      </c>
      <c r="I18" s="5">
        <f t="shared" si="4"/>
        <v>1448.9658729004711</v>
      </c>
      <c r="J18" s="5">
        <f t="shared" si="5"/>
        <v>1452.1571114060205</v>
      </c>
      <c r="K18" s="3">
        <f>((PI()*'CT02'!$E$2)*(A17-A18))/(1000^2)</f>
        <v>2.0610406037506282E-6</v>
      </c>
      <c r="L18" s="2">
        <f t="shared" si="2"/>
        <v>2.9863774974968429</v>
      </c>
    </row>
    <row r="19" spans="1:12" x14ac:dyDescent="0.25">
      <c r="A19">
        <v>34.608600000000003</v>
      </c>
      <c r="B19">
        <v>359</v>
      </c>
      <c r="C19">
        <v>20.504562421327201</v>
      </c>
      <c r="D19">
        <v>19.6517893724704</v>
      </c>
      <c r="E19">
        <f t="shared" si="0"/>
        <v>1.0433941679657641</v>
      </c>
      <c r="F19">
        <f t="shared" si="1"/>
        <v>0.60009696892512432</v>
      </c>
      <c r="H19" s="2">
        <f t="shared" si="3"/>
        <v>0.59943354755912948</v>
      </c>
      <c r="I19" s="5">
        <f t="shared" si="4"/>
        <v>1443.4244018324346</v>
      </c>
      <c r="J19" s="5">
        <f t="shared" si="5"/>
        <v>1429.0998130848304</v>
      </c>
      <c r="K19" s="3">
        <f>((PI()*'CT02'!$E$2)*(A18-A19))/(1000^2)</f>
        <v>2.061040603750488E-6</v>
      </c>
      <c r="L19" s="2">
        <f t="shared" si="2"/>
        <v>2.9749563006209079</v>
      </c>
    </row>
    <row r="20" spans="1:12" x14ac:dyDescent="0.25">
      <c r="A20">
        <v>34.504200000000004</v>
      </c>
      <c r="B20">
        <v>360</v>
      </c>
      <c r="C20">
        <v>20.4912151525761</v>
      </c>
      <c r="D20">
        <v>19.652118172545102</v>
      </c>
      <c r="E20">
        <f t="shared" si="0"/>
        <v>1.0426975338059616</v>
      </c>
      <c r="F20">
        <f t="shared" si="1"/>
        <v>0.60217509165771077</v>
      </c>
      <c r="H20" s="2">
        <f t="shared" si="3"/>
        <v>0.60113603029141749</v>
      </c>
      <c r="I20" s="5">
        <f t="shared" si="4"/>
        <v>1399.2840444998246</v>
      </c>
      <c r="J20" s="5">
        <f t="shared" si="5"/>
        <v>1423.1562024331338</v>
      </c>
      <c r="K20" s="3">
        <f>((PI()*'CT02'!$E$2)*(A19-A20))/(1000^2)</f>
        <v>2.061040603750488E-6</v>
      </c>
      <c r="L20" s="2">
        <f t="shared" si="2"/>
        <v>2.8839812318943436</v>
      </c>
    </row>
    <row r="21" spans="1:12" x14ac:dyDescent="0.25">
      <c r="A21">
        <v>34.399800000000006</v>
      </c>
      <c r="B21">
        <v>361</v>
      </c>
      <c r="C21">
        <v>20.501451215471501</v>
      </c>
      <c r="D21">
        <v>19.649823010508001</v>
      </c>
      <c r="E21">
        <f t="shared" si="0"/>
        <v>1.043340248128855</v>
      </c>
      <c r="F21">
        <f t="shared" si="1"/>
        <v>0.60025762438086838</v>
      </c>
      <c r="H21" s="2">
        <f t="shared" si="3"/>
        <v>0.60121635801928952</v>
      </c>
      <c r="I21" s="5">
        <f t="shared" si="4"/>
        <v>1397.2288529089351</v>
      </c>
      <c r="J21" s="5">
        <f t="shared" si="5"/>
        <v>1417.4544956184643</v>
      </c>
      <c r="K21" s="3">
        <f>((PI()*'CT02'!$E$2)*(A20-A21))/(1000^2)</f>
        <v>2.061040603750488E-6</v>
      </c>
      <c r="L21" s="2">
        <f t="shared" si="2"/>
        <v>2.8797453985770334</v>
      </c>
    </row>
    <row r="22" spans="1:12" x14ac:dyDescent="0.25">
      <c r="A22">
        <v>34.295400000000001</v>
      </c>
      <c r="B22">
        <v>362</v>
      </c>
      <c r="C22">
        <v>20.5019481382317</v>
      </c>
      <c r="D22">
        <v>19.6478856985402</v>
      </c>
      <c r="E22">
        <f t="shared" si="0"/>
        <v>1.043468414505025</v>
      </c>
      <c r="F22">
        <f t="shared" si="1"/>
        <v>0.59987580229593251</v>
      </c>
      <c r="H22" s="2">
        <f t="shared" si="3"/>
        <v>0.60006671333840045</v>
      </c>
      <c r="I22" s="5">
        <f t="shared" si="4"/>
        <v>1426.8778400240042</v>
      </c>
      <c r="J22" s="5">
        <f t="shared" si="5"/>
        <v>1416.6245549706136</v>
      </c>
      <c r="K22" s="3">
        <f>((PI()*'CT02'!$E$2)*(A21-A22))/(1000^2)</f>
        <v>2.0610406037506282E-6</v>
      </c>
      <c r="L22" s="2">
        <f t="shared" si="2"/>
        <v>2.940853164881466</v>
      </c>
    </row>
    <row r="23" spans="1:12" x14ac:dyDescent="0.25">
      <c r="A23">
        <v>34.191000000000003</v>
      </c>
      <c r="B23">
        <v>363</v>
      </c>
      <c r="C23">
        <v>20.493251352418199</v>
      </c>
      <c r="D23">
        <v>19.6450880432076</v>
      </c>
      <c r="E23">
        <f t="shared" si="0"/>
        <v>1.0431743195726657</v>
      </c>
      <c r="F23">
        <f t="shared" si="1"/>
        <v>0.60075221475830254</v>
      </c>
      <c r="H23" s="2">
        <f t="shared" si="3"/>
        <v>0.60031400852711747</v>
      </c>
      <c r="I23" s="5">
        <f t="shared" si="4"/>
        <v>1420.4573388271233</v>
      </c>
      <c r="J23" s="5">
        <f t="shared" si="5"/>
        <v>1422.124605249584</v>
      </c>
      <c r="K23" s="3">
        <f>((PI()*'CT02'!$E$2)*(A22-A23))/(1000^2)</f>
        <v>2.061040603750488E-6</v>
      </c>
      <c r="L23" s="2">
        <f t="shared" si="2"/>
        <v>2.9276202512180656</v>
      </c>
    </row>
    <row r="24" spans="1:12" x14ac:dyDescent="0.25">
      <c r="A24">
        <v>34.086600000000004</v>
      </c>
      <c r="B24">
        <v>364</v>
      </c>
      <c r="C24">
        <v>20.506845875003702</v>
      </c>
      <c r="D24">
        <v>19.643441422887399</v>
      </c>
      <c r="E24">
        <f t="shared" si="0"/>
        <v>1.0439538283302188</v>
      </c>
      <c r="F24">
        <f t="shared" si="1"/>
        <v>0.5984313483758037</v>
      </c>
      <c r="H24" s="2">
        <f t="shared" si="3"/>
        <v>0.59959178156705306</v>
      </c>
      <c r="I24" s="5">
        <f t="shared" si="4"/>
        <v>1439.2746985931815</v>
      </c>
      <c r="J24" s="5">
        <f t="shared" si="5"/>
        <v>1413.6753386267151</v>
      </c>
      <c r="K24" s="3">
        <f>((PI()*'CT02'!$E$2)*(A23-A24))/(1000^2)</f>
        <v>2.061040603750488E-6</v>
      </c>
      <c r="L24" s="2">
        <f t="shared" si="2"/>
        <v>2.9664035937512923</v>
      </c>
    </row>
    <row r="25" spans="1:12" x14ac:dyDescent="0.25">
      <c r="A25">
        <v>33.982200000000006</v>
      </c>
      <c r="B25">
        <v>365</v>
      </c>
      <c r="C25">
        <v>20.485494638100601</v>
      </c>
      <c r="D25">
        <v>19.643693040992598</v>
      </c>
      <c r="E25">
        <f t="shared" si="0"/>
        <v>1.0428535304105662</v>
      </c>
      <c r="F25">
        <f t="shared" si="1"/>
        <v>0.60170927126790974</v>
      </c>
      <c r="H25" s="2">
        <f t="shared" si="3"/>
        <v>0.60007030982185672</v>
      </c>
      <c r="I25" s="5">
        <f t="shared" si="4"/>
        <v>1426.7842958946756</v>
      </c>
      <c r="J25" s="5">
        <f t="shared" si="5"/>
        <v>1395.8999220213859</v>
      </c>
      <c r="K25" s="3">
        <f>((PI()*'CT02'!$E$2)*(A24-A25))/(1000^2)</f>
        <v>2.061040603750488E-6</v>
      </c>
      <c r="L25" s="2">
        <f t="shared" si="2"/>
        <v>2.9406603666324767</v>
      </c>
    </row>
    <row r="26" spans="1:12" x14ac:dyDescent="0.25">
      <c r="A26">
        <v>33.877800000000001</v>
      </c>
      <c r="B26">
        <v>366</v>
      </c>
      <c r="C26">
        <v>20.471230731866299</v>
      </c>
      <c r="D26">
        <v>19.644885613804998</v>
      </c>
      <c r="E26">
        <f t="shared" si="0"/>
        <v>1.0420641348749113</v>
      </c>
      <c r="F26">
        <f t="shared" si="1"/>
        <v>0.60406926370805736</v>
      </c>
      <c r="H26" s="2">
        <f t="shared" si="3"/>
        <v>0.60288926748798355</v>
      </c>
      <c r="I26" s="5">
        <f t="shared" si="4"/>
        <v>1354.9825197945911</v>
      </c>
      <c r="J26" s="5">
        <f t="shared" si="5"/>
        <v>1384.2786581144076</v>
      </c>
      <c r="K26" s="3">
        <f>((PI()*'CT02'!$E$2)*(A25-A26))/(1000^2)</f>
        <v>2.0610406037506282E-6</v>
      </c>
      <c r="L26" s="2">
        <f t="shared" si="2"/>
        <v>2.7926739906689915</v>
      </c>
    </row>
    <row r="27" spans="1:12" x14ac:dyDescent="0.25">
      <c r="A27">
        <v>33.773400000000002</v>
      </c>
      <c r="B27">
        <v>367</v>
      </c>
      <c r="C27">
        <v>20.480398880766199</v>
      </c>
      <c r="D27">
        <v>19.647438470901498</v>
      </c>
      <c r="E27">
        <f t="shared" si="0"/>
        <v>1.0423953693046726</v>
      </c>
      <c r="F27">
        <f t="shared" si="1"/>
        <v>0.60307815331382486</v>
      </c>
      <c r="H27" s="2">
        <f t="shared" si="3"/>
        <v>0.60357370851094116</v>
      </c>
      <c r="I27" s="5">
        <f t="shared" si="4"/>
        <v>1338.0007569973591</v>
      </c>
      <c r="J27" s="5">
        <f t="shared" si="5"/>
        <v>1368.1887953878297</v>
      </c>
      <c r="K27" s="3">
        <f>((PI()*'CT02'!$E$2)*(A26-A27))/(1000^2)</f>
        <v>2.061040603750488E-6</v>
      </c>
      <c r="L27" s="2">
        <f t="shared" si="2"/>
        <v>2.757673888020447</v>
      </c>
    </row>
    <row r="28" spans="1:12" x14ac:dyDescent="0.25">
      <c r="A28">
        <v>33.669000000000004</v>
      </c>
      <c r="B28">
        <v>368</v>
      </c>
      <c r="C28">
        <v>20.488182750669399</v>
      </c>
      <c r="D28">
        <v>19.648804043642301</v>
      </c>
      <c r="E28">
        <f t="shared" si="0"/>
        <v>1.0427190736475735</v>
      </c>
      <c r="F28">
        <f t="shared" si="1"/>
        <v>0.60211075557926874</v>
      </c>
      <c r="H28" s="2">
        <f t="shared" si="3"/>
        <v>0.6025944544465468</v>
      </c>
      <c r="I28" s="5">
        <f t="shared" si="4"/>
        <v>1362.3510192922317</v>
      </c>
      <c r="J28" s="5">
        <f t="shared" si="5"/>
        <v>1350.5352384826797</v>
      </c>
      <c r="K28" s="3">
        <f>((PI()*'CT02'!$E$2)*(A27-A28))/(1000^2)</f>
        <v>2.061040603750488E-6</v>
      </c>
      <c r="L28" s="2">
        <f t="shared" si="2"/>
        <v>2.8078607673221541</v>
      </c>
    </row>
    <row r="29" spans="1:12" x14ac:dyDescent="0.25">
      <c r="A29">
        <v>33.564600000000006</v>
      </c>
      <c r="B29">
        <v>369</v>
      </c>
      <c r="C29">
        <v>20.479750491256201</v>
      </c>
      <c r="D29">
        <v>19.648592435881898</v>
      </c>
      <c r="E29">
        <f t="shared" si="0"/>
        <v>1.0423011499722727</v>
      </c>
      <c r="F29">
        <f t="shared" si="1"/>
        <v>0.60335994923223601</v>
      </c>
      <c r="H29" s="2">
        <f t="shared" si="3"/>
        <v>0.60273535240575238</v>
      </c>
      <c r="I29" s="5">
        <f t="shared" si="4"/>
        <v>1358.8253849602911</v>
      </c>
      <c r="J29" s="5">
        <f t="shared" si="5"/>
        <v>1342.419730229049</v>
      </c>
      <c r="K29" s="3">
        <f>((PI()*'CT02'!$E$2)*(A28-A29))/(1000^2)</f>
        <v>2.061040603750488E-6</v>
      </c>
      <c r="L29" s="2">
        <f t="shared" si="2"/>
        <v>2.8005942918100475</v>
      </c>
    </row>
    <row r="30" spans="1:12" x14ac:dyDescent="0.25">
      <c r="A30">
        <v>33.4602</v>
      </c>
      <c r="B30">
        <v>370</v>
      </c>
      <c r="C30">
        <v>20.474884700944301</v>
      </c>
      <c r="D30">
        <v>19.6463541088802</v>
      </c>
      <c r="E30">
        <f t="shared" si="0"/>
        <v>1.0421722314212796</v>
      </c>
      <c r="F30">
        <f t="shared" si="1"/>
        <v>0.60374568570499787</v>
      </c>
      <c r="H30" s="2">
        <f t="shared" si="3"/>
        <v>0.60355281746861689</v>
      </c>
      <c r="I30" s="5">
        <f t="shared" si="4"/>
        <v>1338.5165113689245</v>
      </c>
      <c r="J30" s="5">
        <f t="shared" si="5"/>
        <v>1331.1825684470966</v>
      </c>
      <c r="K30" s="3">
        <f>((PI()*'CT02'!$E$2)*(A29-A30))/(1000^2)</f>
        <v>2.0610406037506282E-6</v>
      </c>
      <c r="L30" s="2">
        <f t="shared" si="2"/>
        <v>2.7587368787219928</v>
      </c>
    </row>
    <row r="31" spans="1:12" x14ac:dyDescent="0.25">
      <c r="A31">
        <v>33.355800000000002</v>
      </c>
      <c r="B31">
        <v>371</v>
      </c>
      <c r="C31">
        <v>20.4620343003084</v>
      </c>
      <c r="D31">
        <v>19.643975923034802</v>
      </c>
      <c r="E31">
        <f t="shared" si="0"/>
        <v>1.0416442364050309</v>
      </c>
      <c r="F31">
        <f t="shared" si="1"/>
        <v>0.6053274331594527</v>
      </c>
      <c r="H31" s="2">
        <f t="shared" si="3"/>
        <v>0.60453655943222528</v>
      </c>
      <c r="I31" s="5">
        <f t="shared" si="4"/>
        <v>1314.4049785264383</v>
      </c>
      <c r="J31" s="5">
        <f t="shared" si="5"/>
        <v>1315.8211661598148</v>
      </c>
      <c r="K31" s="3">
        <f>((PI()*'CT02'!$E$2)*(A30-A31))/(1000^2)</f>
        <v>2.061040603750488E-6</v>
      </c>
      <c r="L31" s="2">
        <f t="shared" si="2"/>
        <v>2.7090420305147775</v>
      </c>
    </row>
    <row r="32" spans="1:12" x14ac:dyDescent="0.25">
      <c r="A32">
        <v>33.251400000000004</v>
      </c>
      <c r="B32">
        <v>372</v>
      </c>
      <c r="C32">
        <v>20.454147417455701</v>
      </c>
      <c r="D32">
        <v>19.6434730304406</v>
      </c>
      <c r="E32">
        <f t="shared" si="0"/>
        <v>1.0412694020939595</v>
      </c>
      <c r="F32">
        <f t="shared" si="1"/>
        <v>0.60645224065124004</v>
      </c>
      <c r="H32" s="2">
        <f t="shared" si="3"/>
        <v>0.60588983690534637</v>
      </c>
      <c r="I32" s="5">
        <f t="shared" si="4"/>
        <v>1281.8149480875975</v>
      </c>
      <c r="J32" s="5">
        <f t="shared" si="5"/>
        <v>1305.0494938382467</v>
      </c>
      <c r="K32" s="3">
        <f>((PI()*'CT02'!$E$2)*(A31-A32))/(1000^2)</f>
        <v>2.061040603750488E-6</v>
      </c>
      <c r="L32" s="2">
        <f t="shared" si="2"/>
        <v>2.6418726545028623</v>
      </c>
    </row>
    <row r="33" spans="1:12" x14ac:dyDescent="0.25">
      <c r="A33">
        <v>33.147000000000006</v>
      </c>
      <c r="B33">
        <v>373</v>
      </c>
      <c r="C33">
        <v>20.4663530656563</v>
      </c>
      <c r="D33">
        <v>19.646156068618001</v>
      </c>
      <c r="E33">
        <f t="shared" si="0"/>
        <v>1.0417484720254486</v>
      </c>
      <c r="F33">
        <f t="shared" si="1"/>
        <v>0.60501492116862254</v>
      </c>
      <c r="H33" s="2">
        <f t="shared" si="3"/>
        <v>0.60573358090993135</v>
      </c>
      <c r="I33" s="5">
        <f t="shared" si="4"/>
        <v>1285.5440078558227</v>
      </c>
      <c r="J33" s="5">
        <f t="shared" si="5"/>
        <v>1297.5603176912732</v>
      </c>
      <c r="K33" s="3">
        <f>((PI()*'CT02'!$E$2)*(A32-A33))/(1000^2)</f>
        <v>2.061040603750488E-6</v>
      </c>
      <c r="L33" s="2">
        <f t="shared" si="2"/>
        <v>2.6495583980989865</v>
      </c>
    </row>
    <row r="34" spans="1:12" x14ac:dyDescent="0.25">
      <c r="A34">
        <v>33.0426</v>
      </c>
      <c r="B34">
        <v>374</v>
      </c>
      <c r="C34">
        <v>20.4707219322393</v>
      </c>
      <c r="D34">
        <v>19.649225987470398</v>
      </c>
      <c r="E34">
        <f t="shared" si="0"/>
        <v>1.0418080562202674</v>
      </c>
      <c r="F34">
        <f t="shared" si="1"/>
        <v>0.60483633456957231</v>
      </c>
      <c r="H34" s="2">
        <f t="shared" si="3"/>
        <v>0.60492562786909743</v>
      </c>
      <c r="I34" s="5">
        <f t="shared" si="4"/>
        <v>1304.9670233524505</v>
      </c>
      <c r="J34" s="5">
        <f t="shared" si="5"/>
        <v>1292.736264194094</v>
      </c>
      <c r="K34" s="3">
        <f>((PI()*'CT02'!$E$2)*(A33-A34))/(1000^2)</f>
        <v>2.0610406037506282E-6</v>
      </c>
      <c r="L34" s="2">
        <f t="shared" si="2"/>
        <v>2.6895900216849946</v>
      </c>
    </row>
    <row r="35" spans="1:12" x14ac:dyDescent="0.25">
      <c r="A35">
        <v>32.938200000000002</v>
      </c>
      <c r="B35">
        <v>375</v>
      </c>
      <c r="C35">
        <v>20.4684253472604</v>
      </c>
      <c r="D35">
        <v>19.6501748266889</v>
      </c>
      <c r="E35">
        <f t="shared" si="0"/>
        <v>1.041640877385994</v>
      </c>
      <c r="F35">
        <f t="shared" si="1"/>
        <v>0.60533750595875113</v>
      </c>
      <c r="H35" s="2">
        <f t="shared" si="3"/>
        <v>0.60508692026416178</v>
      </c>
      <c r="I35" s="5">
        <f t="shared" si="4"/>
        <v>1301.070630634056</v>
      </c>
      <c r="J35" s="5">
        <f t="shared" si="5"/>
        <v>1292.1527480975622</v>
      </c>
      <c r="K35" s="3">
        <f>((PI()*'CT02'!$E$2)*(A34-A35))/(1000^2)</f>
        <v>2.061040603750488E-6</v>
      </c>
      <c r="L35" s="2">
        <f t="shared" si="2"/>
        <v>2.6815593980840426</v>
      </c>
    </row>
    <row r="36" spans="1:12" x14ac:dyDescent="0.25">
      <c r="A36">
        <v>32.833800000000004</v>
      </c>
      <c r="B36">
        <v>376</v>
      </c>
      <c r="C36">
        <v>20.464961405446999</v>
      </c>
      <c r="D36">
        <v>19.649339314073998</v>
      </c>
      <c r="E36">
        <f t="shared" si="0"/>
        <v>1.0415088812064437</v>
      </c>
      <c r="F36">
        <f t="shared" si="1"/>
        <v>0.60573342718093914</v>
      </c>
      <c r="H36" s="2">
        <f t="shared" si="3"/>
        <v>0.60553546656984514</v>
      </c>
      <c r="I36" s="5">
        <f t="shared" si="4"/>
        <v>1290.2847110405426</v>
      </c>
      <c r="J36" s="5">
        <f t="shared" si="5"/>
        <v>1288.430671614658</v>
      </c>
      <c r="K36" s="3">
        <f>((PI()*'CT02'!$E$2)*(A35-A36))/(1000^2)</f>
        <v>2.061040603750488E-6</v>
      </c>
      <c r="L36" s="2">
        <f t="shared" si="2"/>
        <v>2.6593291798530236</v>
      </c>
    </row>
    <row r="37" spans="1:12" x14ac:dyDescent="0.25">
      <c r="A37">
        <v>32.729400000000005</v>
      </c>
      <c r="B37">
        <v>377</v>
      </c>
      <c r="C37">
        <v>20.461861211641001</v>
      </c>
      <c r="D37">
        <v>19.649869412580099</v>
      </c>
      <c r="E37">
        <f t="shared" si="0"/>
        <v>1.0413230124848083</v>
      </c>
      <c r="F37">
        <f t="shared" si="1"/>
        <v>0.60629126943282996</v>
      </c>
      <c r="H37" s="2">
        <f t="shared" si="3"/>
        <v>0.60601234830688455</v>
      </c>
      <c r="I37" s="5">
        <f t="shared" si="4"/>
        <v>1278.8973676049382</v>
      </c>
      <c r="J37" s="5">
        <f t="shared" si="5"/>
        <v>1277.5183512706499</v>
      </c>
      <c r="K37" s="3">
        <f>((PI()*'CT02'!$E$2)*(A36-A37))/(1000^2)</f>
        <v>2.061040603750488E-6</v>
      </c>
      <c r="L37" s="2">
        <f t="shared" si="2"/>
        <v>2.6358594026633915</v>
      </c>
    </row>
    <row r="38" spans="1:12" x14ac:dyDescent="0.25">
      <c r="A38">
        <v>32.625</v>
      </c>
      <c r="B38">
        <v>378</v>
      </c>
      <c r="C38">
        <v>20.460725600277001</v>
      </c>
      <c r="D38">
        <v>19.651617178441199</v>
      </c>
      <c r="E38">
        <f t="shared" si="0"/>
        <v>1.0411726126399121</v>
      </c>
      <c r="F38">
        <f t="shared" si="1"/>
        <v>0.60674294348887658</v>
      </c>
      <c r="H38" s="2">
        <f t="shared" si="3"/>
        <v>0.60651710646085322</v>
      </c>
      <c r="I38" s="5">
        <f t="shared" si="4"/>
        <v>1266.9336254413026</v>
      </c>
      <c r="J38" s="5">
        <f t="shared" si="5"/>
        <v>1259.3958056939514</v>
      </c>
      <c r="K38" s="3">
        <f>((PI()*'CT02'!$E$2)*(A37-A38))/(1000^2)</f>
        <v>2.0610406037506282E-6</v>
      </c>
      <c r="L38" s="2">
        <f t="shared" si="2"/>
        <v>2.6112016442915147</v>
      </c>
    </row>
    <row r="39" spans="1:12" x14ac:dyDescent="0.25">
      <c r="A39">
        <v>32.520600000000002</v>
      </c>
      <c r="B39">
        <v>379</v>
      </c>
      <c r="C39">
        <v>20.455113678002999</v>
      </c>
      <c r="D39">
        <v>19.652229464374098</v>
      </c>
      <c r="E39">
        <f t="shared" si="0"/>
        <v>1.040854612199821</v>
      </c>
      <c r="F39">
        <f t="shared" si="1"/>
        <v>0.60769878405908673</v>
      </c>
      <c r="H39" s="2">
        <f t="shared" si="3"/>
        <v>0.60722086377398166</v>
      </c>
      <c r="I39" s="5">
        <f t="shared" si="4"/>
        <v>1250.4054216324105</v>
      </c>
      <c r="J39" s="5">
        <f t="shared" si="5"/>
        <v>1239.4582226853697</v>
      </c>
      <c r="K39" s="3">
        <f>((PI()*'CT02'!$E$2)*(A38-A39))/(1000^2)</f>
        <v>2.061040603750488E-6</v>
      </c>
      <c r="L39" s="2">
        <f t="shared" si="2"/>
        <v>2.5771363451341469</v>
      </c>
    </row>
    <row r="40" spans="1:12" x14ac:dyDescent="0.25">
      <c r="A40">
        <v>32.416200000000003</v>
      </c>
      <c r="B40">
        <v>380</v>
      </c>
      <c r="C40">
        <v>20.435873165877201</v>
      </c>
      <c r="D40">
        <v>19.649472315231399</v>
      </c>
      <c r="E40">
        <f t="shared" si="0"/>
        <v>1.0400214742681013</v>
      </c>
      <c r="F40">
        <f t="shared" si="1"/>
        <v>0.61020841203576559</v>
      </c>
      <c r="H40" s="2">
        <f t="shared" si="3"/>
        <v>0.6089535980474261</v>
      </c>
      <c r="I40" s="5">
        <f t="shared" si="4"/>
        <v>1210.4579027505631</v>
      </c>
      <c r="J40" s="5">
        <f t="shared" si="5"/>
        <v>1220.6330284259698</v>
      </c>
      <c r="K40" s="3">
        <f>((PI()*'CT02'!$E$2)*(A39-A40))/(1000^2)</f>
        <v>2.061040603750488E-6</v>
      </c>
      <c r="L40" s="2">
        <f t="shared" si="2"/>
        <v>2.4948028866995702</v>
      </c>
    </row>
    <row r="41" spans="1:12" x14ac:dyDescent="0.25">
      <c r="A41">
        <v>32.311800000000005</v>
      </c>
      <c r="B41">
        <v>381</v>
      </c>
      <c r="C41">
        <v>20.437274715605898</v>
      </c>
      <c r="D41">
        <v>19.646109882123501</v>
      </c>
      <c r="E41">
        <f t="shared" si="0"/>
        <v>1.040270813826726</v>
      </c>
      <c r="F41">
        <f t="shared" si="1"/>
        <v>0.60945651618529173</v>
      </c>
      <c r="H41" s="2">
        <f t="shared" si="3"/>
        <v>0.6098324641105286</v>
      </c>
      <c r="I41" s="5">
        <f t="shared" si="4"/>
        <v>1190.5967959976342</v>
      </c>
      <c r="J41" s="5">
        <f t="shared" si="5"/>
        <v>1198.1155738277855</v>
      </c>
      <c r="K41" s="3">
        <f>((PI()*'CT02'!$E$2)*(A40-A41))/(1000^2)</f>
        <v>2.061040603750488E-6</v>
      </c>
      <c r="L41" s="2">
        <f t="shared" si="2"/>
        <v>2.4538683392463607</v>
      </c>
    </row>
    <row r="42" spans="1:12" x14ac:dyDescent="0.25">
      <c r="A42">
        <v>32.2074</v>
      </c>
      <c r="B42">
        <v>382</v>
      </c>
      <c r="C42">
        <v>20.4265918688262</v>
      </c>
      <c r="D42">
        <v>19.6438031276898</v>
      </c>
      <c r="E42">
        <f t="shared" si="0"/>
        <v>1.0398491440811166</v>
      </c>
      <c r="F42">
        <f t="shared" si="1"/>
        <v>0.61072849256145134</v>
      </c>
      <c r="H42" s="2">
        <f t="shared" si="3"/>
        <v>0.61009250437337159</v>
      </c>
      <c r="I42" s="5">
        <f t="shared" si="4"/>
        <v>1184.7713963079382</v>
      </c>
      <c r="J42" s="5">
        <f t="shared" si="5"/>
        <v>1173.9233154076549</v>
      </c>
      <c r="K42" s="3">
        <f>((PI()*'CT02'!$E$2)*(A41-A42))/(1000^2)</f>
        <v>2.0610406037506282E-6</v>
      </c>
      <c r="L42" s="2">
        <f t="shared" si="2"/>
        <v>2.441861953952988</v>
      </c>
    </row>
    <row r="43" spans="1:12" x14ac:dyDescent="0.25">
      <c r="A43">
        <v>32.103000000000002</v>
      </c>
      <c r="B43">
        <v>383</v>
      </c>
      <c r="C43">
        <v>20.416542997129401</v>
      </c>
      <c r="D43">
        <v>19.643383374905099</v>
      </c>
      <c r="E43">
        <f t="shared" si="0"/>
        <v>1.0393597990462291</v>
      </c>
      <c r="F43">
        <f t="shared" si="1"/>
        <v>0.61220713306111796</v>
      </c>
      <c r="H43" s="2">
        <f t="shared" si="3"/>
        <v>0.61146781281128471</v>
      </c>
      <c r="I43" s="5">
        <f t="shared" si="4"/>
        <v>1154.3463524503823</v>
      </c>
      <c r="J43" s="5">
        <f t="shared" si="5"/>
        <v>1156.6405302932008</v>
      </c>
      <c r="K43" s="3">
        <f>((PI()*'CT02'!$E$2)*(A42-A43))/(1000^2)</f>
        <v>2.061040603750488E-6</v>
      </c>
      <c r="L43" s="2">
        <f t="shared" si="2"/>
        <v>2.3791547031915092</v>
      </c>
    </row>
    <row r="44" spans="1:12" x14ac:dyDescent="0.25">
      <c r="A44">
        <v>31.998600000000003</v>
      </c>
      <c r="B44">
        <v>384</v>
      </c>
      <c r="C44">
        <v>20.4116266296109</v>
      </c>
      <c r="D44">
        <v>19.643755735533599</v>
      </c>
      <c r="E44">
        <f t="shared" si="0"/>
        <v>1.0390898209291159</v>
      </c>
      <c r="F44">
        <f t="shared" si="1"/>
        <v>0.61302407996694963</v>
      </c>
      <c r="H44" s="2">
        <f t="shared" si="3"/>
        <v>0.61261560651403379</v>
      </c>
      <c r="I44" s="5">
        <f t="shared" si="4"/>
        <v>1129.4441295317554</v>
      </c>
      <c r="J44" s="5">
        <f t="shared" si="5"/>
        <v>1153.039669935027</v>
      </c>
      <c r="K44" s="3">
        <f>((PI()*'CT02'!$E$2)*(A43-A44))/(1000^2)</f>
        <v>2.061040603750488E-6</v>
      </c>
      <c r="L44" s="2">
        <f t="shared" si="2"/>
        <v>2.3278302106325732</v>
      </c>
    </row>
    <row r="45" spans="1:12" x14ac:dyDescent="0.25">
      <c r="A45">
        <v>31.894200000000001</v>
      </c>
      <c r="B45">
        <v>385</v>
      </c>
      <c r="C45">
        <v>20.4139907646179</v>
      </c>
      <c r="D45">
        <v>19.644071603997801</v>
      </c>
      <c r="E45">
        <f t="shared" si="0"/>
        <v>1.0391934613221125</v>
      </c>
      <c r="F45">
        <f t="shared" si="1"/>
        <v>0.61271036898930109</v>
      </c>
      <c r="H45" s="2">
        <f t="shared" si="3"/>
        <v>0.61286722447812536</v>
      </c>
      <c r="I45" s="5">
        <f t="shared" si="4"/>
        <v>1124.043977178294</v>
      </c>
      <c r="J45" s="5">
        <f t="shared" si="5"/>
        <v>1156.0969880308505</v>
      </c>
      <c r="K45" s="3">
        <f>((PI()*'CT02'!$E$2)*(A44-A45))/(1000^2)</f>
        <v>2.0610406037505583E-6</v>
      </c>
      <c r="L45" s="2">
        <f t="shared" si="2"/>
        <v>2.3167002773657299</v>
      </c>
    </row>
    <row r="46" spans="1:12" x14ac:dyDescent="0.25">
      <c r="A46">
        <v>31.789800000000003</v>
      </c>
      <c r="B46">
        <v>386</v>
      </c>
      <c r="C46">
        <v>20.4405065536499</v>
      </c>
      <c r="D46">
        <v>19.6436515499839</v>
      </c>
      <c r="E46">
        <f t="shared" si="0"/>
        <v>1.0405655232500117</v>
      </c>
      <c r="F46">
        <f t="shared" si="1"/>
        <v>0.60856870928301254</v>
      </c>
      <c r="H46" s="2">
        <f t="shared" si="3"/>
        <v>0.61063953913615676</v>
      </c>
      <c r="I46" s="5">
        <f t="shared" si="4"/>
        <v>1172.5924942067647</v>
      </c>
      <c r="J46" s="5">
        <f t="shared" si="5"/>
        <v>1164.9963246419125</v>
      </c>
      <c r="K46" s="3">
        <f>((PI()*'CT02'!$E$2)*(A45-A46))/(1000^2)</f>
        <v>2.061040603750488E-6</v>
      </c>
      <c r="L46" s="2">
        <f t="shared" si="2"/>
        <v>2.4167607422132011</v>
      </c>
    </row>
    <row r="47" spans="1:12" x14ac:dyDescent="0.25">
      <c r="A47">
        <v>31.685400000000001</v>
      </c>
      <c r="B47">
        <v>387</v>
      </c>
      <c r="C47">
        <v>20.429591442695699</v>
      </c>
      <c r="D47">
        <v>19.643729858255401</v>
      </c>
      <c r="E47">
        <f t="shared" si="0"/>
        <v>1.0400057214241334</v>
      </c>
      <c r="F47">
        <f t="shared" si="1"/>
        <v>0.61025593909109932</v>
      </c>
      <c r="H47" s="2">
        <f t="shared" si="3"/>
        <v>0.60941232418705593</v>
      </c>
      <c r="I47" s="5">
        <f t="shared" si="4"/>
        <v>1200.0579867870561</v>
      </c>
      <c r="J47" s="5">
        <f t="shared" si="5"/>
        <v>1182.2712493826175</v>
      </c>
      <c r="K47" s="3">
        <f>((PI()*'CT02'!$E$2)*(A46-A47))/(1000^2)</f>
        <v>2.0610406037505583E-6</v>
      </c>
      <c r="L47" s="2">
        <f t="shared" si="2"/>
        <v>2.4733682376232737</v>
      </c>
    </row>
    <row r="48" spans="1:12" x14ac:dyDescent="0.25">
      <c r="A48">
        <v>31.581000000000003</v>
      </c>
      <c r="B48">
        <v>388</v>
      </c>
      <c r="C48">
        <v>20.440020527272601</v>
      </c>
      <c r="D48">
        <v>19.6438590941559</v>
      </c>
      <c r="E48">
        <f t="shared" si="0"/>
        <v>1.0405297874160357</v>
      </c>
      <c r="F48">
        <f t="shared" si="1"/>
        <v>0.6086763107166947</v>
      </c>
      <c r="H48" s="2">
        <f t="shared" si="3"/>
        <v>0.60946612490389707</v>
      </c>
      <c r="I48" s="5">
        <f t="shared" si="4"/>
        <v>1198.8430355056917</v>
      </c>
      <c r="J48" s="5">
        <f t="shared" si="5"/>
        <v>1206.0732682756793</v>
      </c>
      <c r="K48" s="3">
        <f>((PI()*'CT02'!$E$2)*(A47-A48))/(1000^2)</f>
        <v>2.061040603750488E-6</v>
      </c>
      <c r="L48" s="2">
        <f t="shared" si="2"/>
        <v>2.4708641737007184</v>
      </c>
    </row>
    <row r="49" spans="1:12" x14ac:dyDescent="0.25">
      <c r="A49">
        <v>31.476600000000001</v>
      </c>
      <c r="B49">
        <v>389</v>
      </c>
      <c r="C49">
        <v>20.439254451933401</v>
      </c>
      <c r="D49">
        <v>19.643650453849599</v>
      </c>
      <c r="E49">
        <f t="shared" si="0"/>
        <v>1.0405018405287234</v>
      </c>
      <c r="F49">
        <f t="shared" si="1"/>
        <v>0.60876046947031881</v>
      </c>
      <c r="H49" s="2">
        <f t="shared" si="3"/>
        <v>0.6087183900935067</v>
      </c>
      <c r="I49" s="5">
        <f t="shared" si="4"/>
        <v>1215.8187532352813</v>
      </c>
      <c r="J49" s="5">
        <f t="shared" si="5"/>
        <v>1230.2422541772207</v>
      </c>
      <c r="K49" s="3">
        <f>((PI()*'CT02'!$E$2)*(A48-A49))/(1000^2)</f>
        <v>2.0610406037505583E-6</v>
      </c>
      <c r="L49" s="2">
        <f t="shared" si="2"/>
        <v>2.5058518172192952</v>
      </c>
    </row>
    <row r="50" spans="1:12" x14ac:dyDescent="0.25">
      <c r="A50">
        <v>31.372200000000003</v>
      </c>
      <c r="B50">
        <v>390</v>
      </c>
      <c r="C50">
        <v>20.4546185157011</v>
      </c>
      <c r="D50">
        <v>19.643045368192599</v>
      </c>
      <c r="E50">
        <f t="shared" si="0"/>
        <v>1.0413160552397165</v>
      </c>
      <c r="F50">
        <f t="shared" si="1"/>
        <v>0.6063121575227669</v>
      </c>
      <c r="H50" s="2">
        <f t="shared" si="3"/>
        <v>0.6075363134965428</v>
      </c>
      <c r="I50" s="5">
        <f t="shared" si="4"/>
        <v>1243.0540716436037</v>
      </c>
      <c r="J50" s="5">
        <f t="shared" si="5"/>
        <v>1249.0497354282597</v>
      </c>
      <c r="K50" s="3">
        <f>((PI()*'CT02'!$E$2)*(A49-A50))/(1000^2)</f>
        <v>2.061040603750488E-6</v>
      </c>
      <c r="L50" s="2">
        <f t="shared" si="2"/>
        <v>2.5619849143148352</v>
      </c>
    </row>
    <row r="51" spans="1:12" x14ac:dyDescent="0.25">
      <c r="A51">
        <v>31.267800000000001</v>
      </c>
      <c r="B51">
        <v>391</v>
      </c>
      <c r="C51">
        <v>20.466181185663999</v>
      </c>
      <c r="D51">
        <v>19.642725382113099</v>
      </c>
      <c r="E51">
        <f t="shared" si="0"/>
        <v>1.0419216675655787</v>
      </c>
      <c r="F51">
        <f t="shared" si="1"/>
        <v>0.60449592701634802</v>
      </c>
      <c r="H51" s="2">
        <f t="shared" si="3"/>
        <v>0.60540404226955746</v>
      </c>
      <c r="I51" s="5">
        <f t="shared" si="4"/>
        <v>1293.4374237144716</v>
      </c>
      <c r="J51" s="5">
        <f t="shared" si="5"/>
        <v>1271.3056008545511</v>
      </c>
      <c r="K51" s="3">
        <f>((PI()*'CT02'!$E$2)*(A50-A51))/(1000^2)</f>
        <v>2.0610406037505583E-6</v>
      </c>
      <c r="L51" s="2">
        <f t="shared" si="2"/>
        <v>2.6658270486860411</v>
      </c>
    </row>
    <row r="52" spans="1:12" x14ac:dyDescent="0.25">
      <c r="A52">
        <v>31.163400000000003</v>
      </c>
      <c r="B52">
        <v>392</v>
      </c>
      <c r="C52">
        <v>20.455180967724498</v>
      </c>
      <c r="D52">
        <v>19.643241245906601</v>
      </c>
      <c r="E52">
        <f t="shared" si="0"/>
        <v>1.0413343048458001</v>
      </c>
      <c r="F52">
        <f t="shared" si="1"/>
        <v>0.60625736695968391</v>
      </c>
      <c r="H52" s="2">
        <f t="shared" si="3"/>
        <v>0.60537664698801597</v>
      </c>
      <c r="I52" s="5">
        <f t="shared" si="4"/>
        <v>1294.0953930422515</v>
      </c>
      <c r="J52" s="5">
        <f t="shared" si="5"/>
        <v>1301.849075268979</v>
      </c>
      <c r="K52" s="3">
        <f>((PI()*'CT02'!$E$2)*(A51-A52))/(1000^2)</f>
        <v>2.061040603750488E-6</v>
      </c>
      <c r="L52" s="2">
        <f t="shared" si="2"/>
        <v>2.6671831501865273</v>
      </c>
    </row>
    <row r="53" spans="1:12" x14ac:dyDescent="0.25">
      <c r="A53">
        <v>31.059000000000005</v>
      </c>
      <c r="B53">
        <v>393</v>
      </c>
      <c r="C53">
        <v>20.4752321172762</v>
      </c>
      <c r="D53">
        <v>19.643049751306101</v>
      </c>
      <c r="E53">
        <f t="shared" si="0"/>
        <v>1.0423652323089374</v>
      </c>
      <c r="F53">
        <f t="shared" si="1"/>
        <v>0.60316827779284754</v>
      </c>
      <c r="H53" s="2">
        <f t="shared" si="3"/>
        <v>0.60471282237626567</v>
      </c>
      <c r="I53" s="5">
        <f t="shared" si="4"/>
        <v>1310.1223626371479</v>
      </c>
      <c r="J53" s="5">
        <f t="shared" si="5"/>
        <v>1329.9167650115369</v>
      </c>
      <c r="K53" s="3">
        <f>((PI()*'CT02'!$E$2)*(A52-A53))/(1000^2)</f>
        <v>2.061040603750488E-6</v>
      </c>
      <c r="L53" s="2">
        <f t="shared" si="2"/>
        <v>2.700215385276683</v>
      </c>
    </row>
    <row r="54" spans="1:12" x14ac:dyDescent="0.25">
      <c r="A54">
        <v>30.954600000000003</v>
      </c>
      <c r="B54">
        <v>394</v>
      </c>
      <c r="C54">
        <v>20.486463659258099</v>
      </c>
      <c r="D54">
        <v>19.6434764326428</v>
      </c>
      <c r="E54">
        <f t="shared" si="0"/>
        <v>1.0429143603733224</v>
      </c>
      <c r="F54">
        <f t="shared" si="1"/>
        <v>0.60152770065278349</v>
      </c>
      <c r="H54" s="2">
        <f t="shared" si="3"/>
        <v>0.60234798922281552</v>
      </c>
      <c r="I54" s="5">
        <f t="shared" si="4"/>
        <v>1368.53612530742</v>
      </c>
      <c r="J54" s="5">
        <f t="shared" si="5"/>
        <v>1347.6127205011712</v>
      </c>
      <c r="K54" s="3">
        <f>((PI()*'CT02'!$E$2)*(A53-A54))/(1000^2)</f>
        <v>2.0610406037505583E-6</v>
      </c>
      <c r="L54" s="2">
        <f t="shared" si="2"/>
        <v>2.8206085219580546</v>
      </c>
    </row>
    <row r="55" spans="1:12" x14ac:dyDescent="0.25">
      <c r="A55">
        <v>30.850200000000005</v>
      </c>
      <c r="B55">
        <v>395</v>
      </c>
      <c r="C55">
        <v>20.483697539114299</v>
      </c>
      <c r="D55">
        <v>19.643751228967901</v>
      </c>
      <c r="E55">
        <f t="shared" si="0"/>
        <v>1.0427589567978117</v>
      </c>
      <c r="F55">
        <f t="shared" si="1"/>
        <v>0.60199164458276722</v>
      </c>
      <c r="H55" s="2">
        <f t="shared" si="3"/>
        <v>0.60175967261777541</v>
      </c>
      <c r="I55" s="5">
        <f t="shared" si="4"/>
        <v>1383.3925203563931</v>
      </c>
      <c r="J55" s="5">
        <f t="shared" si="5"/>
        <v>1365.4822316963939</v>
      </c>
      <c r="K55" s="3">
        <f>((PI()*'CT02'!$E$2)*(A54-A55))/(1000^2)</f>
        <v>2.061040603750488E-6</v>
      </c>
      <c r="L55" s="2">
        <f t="shared" si="2"/>
        <v>2.8512281553792498</v>
      </c>
    </row>
    <row r="56" spans="1:12" x14ac:dyDescent="0.25">
      <c r="A56">
        <v>30.745800000000003</v>
      </c>
      <c r="B56">
        <v>396</v>
      </c>
      <c r="C56">
        <v>20.486128398966802</v>
      </c>
      <c r="D56">
        <v>19.6438894212409</v>
      </c>
      <c r="E56">
        <f t="shared" si="0"/>
        <v>1.0428753674827345</v>
      </c>
      <c r="F56">
        <f t="shared" si="1"/>
        <v>0.60164408532534175</v>
      </c>
      <c r="H56" s="2">
        <f t="shared" si="3"/>
        <v>0.60181786495405443</v>
      </c>
      <c r="I56" s="5">
        <f t="shared" si="4"/>
        <v>1381.9172011626429</v>
      </c>
      <c r="J56" s="5">
        <f t="shared" si="5"/>
        <v>1384.3639859765342</v>
      </c>
      <c r="K56" s="3">
        <f>((PI()*'CT02'!$E$2)*(A55-A56))/(1000^2)</f>
        <v>2.0610406037505583E-6</v>
      </c>
      <c r="L56" s="2">
        <f t="shared" si="2"/>
        <v>2.8481874626175352</v>
      </c>
    </row>
    <row r="57" spans="1:12" x14ac:dyDescent="0.25">
      <c r="A57">
        <v>30.641400000000004</v>
      </c>
      <c r="B57">
        <v>397</v>
      </c>
      <c r="C57">
        <v>20.483099259503</v>
      </c>
      <c r="D57">
        <v>19.642418206311401</v>
      </c>
      <c r="E57">
        <f t="shared" si="0"/>
        <v>1.0427992645488771</v>
      </c>
      <c r="F57">
        <f t="shared" si="1"/>
        <v>0.60187128349053176</v>
      </c>
      <c r="H57" s="2">
        <f t="shared" si="3"/>
        <v>0.60175768440793675</v>
      </c>
      <c r="I57" s="5">
        <f t="shared" si="4"/>
        <v>1383.4429490183652</v>
      </c>
      <c r="J57" s="5">
        <f t="shared" si="5"/>
        <v>1400.0720308711398</v>
      </c>
      <c r="K57" s="3">
        <f>((PI()*'CT02'!$E$2)*(A56-A57))/(1000^2)</f>
        <v>2.061040603750488E-6</v>
      </c>
      <c r="L57" s="2">
        <f t="shared" si="2"/>
        <v>2.8513320908991671</v>
      </c>
    </row>
    <row r="58" spans="1:12" x14ac:dyDescent="0.25">
      <c r="A58">
        <v>30.537000000000003</v>
      </c>
      <c r="B58">
        <v>398</v>
      </c>
      <c r="C58">
        <v>20.491412985341199</v>
      </c>
      <c r="D58">
        <v>19.638520317494201</v>
      </c>
      <c r="E58">
        <f t="shared" si="0"/>
        <v>1.0434295789121766</v>
      </c>
      <c r="F58">
        <f t="shared" si="1"/>
        <v>0.59999147868423197</v>
      </c>
      <c r="H58" s="2">
        <f t="shared" si="3"/>
        <v>0.60093138108738187</v>
      </c>
      <c r="I58" s="5">
        <f t="shared" si="4"/>
        <v>1404.5311340378498</v>
      </c>
      <c r="J58" s="5">
        <f t="shared" si="5"/>
        <v>1411.7498519273663</v>
      </c>
      <c r="K58" s="3">
        <f>((PI()*'CT02'!$E$2)*(A57-A58))/(1000^2)</f>
        <v>2.0610406037505583E-6</v>
      </c>
      <c r="L58" s="2">
        <f t="shared" si="2"/>
        <v>2.8947956964838264</v>
      </c>
    </row>
    <row r="59" spans="1:12" x14ac:dyDescent="0.25">
      <c r="A59">
        <v>30.432600000000004</v>
      </c>
      <c r="B59">
        <v>399</v>
      </c>
      <c r="C59">
        <v>20.4975441007855</v>
      </c>
      <c r="D59">
        <v>19.635583726940599</v>
      </c>
      <c r="E59">
        <f t="shared" si="0"/>
        <v>1.0438978736681135</v>
      </c>
      <c r="F59">
        <f t="shared" si="1"/>
        <v>0.59859772071264272</v>
      </c>
      <c r="H59" s="2">
        <f t="shared" si="3"/>
        <v>0.59929459969843735</v>
      </c>
      <c r="I59" s="5">
        <f t="shared" si="4"/>
        <v>1447.076349780448</v>
      </c>
      <c r="J59" s="5">
        <f t="shared" si="5"/>
        <v>1420.2576084062262</v>
      </c>
      <c r="K59" s="3">
        <f>((PI()*'CT02'!$E$2)*(A58-A59))/(1000^2)</f>
        <v>2.061040603750488E-6</v>
      </c>
      <c r="L59" s="2">
        <f t="shared" si="2"/>
        <v>2.9824831136245469</v>
      </c>
    </row>
    <row r="60" spans="1:12" x14ac:dyDescent="0.25">
      <c r="A60">
        <v>30.328200000000002</v>
      </c>
      <c r="B60">
        <v>400</v>
      </c>
      <c r="C60">
        <v>20.4856745642285</v>
      </c>
      <c r="D60">
        <v>19.635566554527699</v>
      </c>
      <c r="E60">
        <f t="shared" si="0"/>
        <v>1.0432942949387307</v>
      </c>
      <c r="F60">
        <f t="shared" si="1"/>
        <v>0.60039456845840633</v>
      </c>
      <c r="H60" s="2">
        <f t="shared" si="3"/>
        <v>0.59949614458552447</v>
      </c>
      <c r="I60" s="5">
        <f t="shared" si="4"/>
        <v>1441.7816256375256</v>
      </c>
      <c r="J60" s="5">
        <f t="shared" si="5"/>
        <v>1425.046025553223</v>
      </c>
      <c r="K60" s="3">
        <f>((PI()*'CT02'!$E$2)*(A59-A60))/(1000^2)</f>
        <v>2.0610406037505583E-6</v>
      </c>
      <c r="L60" s="2">
        <f t="shared" si="2"/>
        <v>2.9715704721804275</v>
      </c>
    </row>
    <row r="61" spans="1:12" x14ac:dyDescent="0.25">
      <c r="A61">
        <v>30.223800000000004</v>
      </c>
      <c r="B61">
        <v>401</v>
      </c>
      <c r="C61">
        <v>20.494723631732999</v>
      </c>
      <c r="D61">
        <v>19.641274374041899</v>
      </c>
      <c r="E61">
        <f t="shared" si="0"/>
        <v>1.0434518270779327</v>
      </c>
      <c r="F61">
        <f t="shared" si="1"/>
        <v>0.59992520785733561</v>
      </c>
      <c r="H61" s="2">
        <f t="shared" si="3"/>
        <v>0.60015988815787091</v>
      </c>
      <c r="I61" s="5">
        <f t="shared" si="4"/>
        <v>1424.4559835569428</v>
      </c>
      <c r="J61" s="5">
        <f t="shared" si="5"/>
        <v>1416.4717070276424</v>
      </c>
      <c r="K61" s="3">
        <f>((PI()*'CT02'!$E$2)*(A60-A61))/(1000^2)</f>
        <v>2.061040603750488E-6</v>
      </c>
      <c r="L61" s="2">
        <f t="shared" si="2"/>
        <v>2.9358616203661962</v>
      </c>
    </row>
    <row r="62" spans="1:12" x14ac:dyDescent="0.25">
      <c r="A62">
        <v>30.119400000000002</v>
      </c>
      <c r="B62">
        <v>402</v>
      </c>
      <c r="C62">
        <v>20.490081030620399</v>
      </c>
      <c r="D62">
        <v>19.6481300167932</v>
      </c>
      <c r="E62">
        <f t="shared" si="0"/>
        <v>1.042851457777793</v>
      </c>
      <c r="F62">
        <f t="shared" si="1"/>
        <v>0.6017154585687603</v>
      </c>
      <c r="H62" s="2">
        <f t="shared" si="3"/>
        <v>0.60082033321304795</v>
      </c>
      <c r="I62" s="5">
        <f t="shared" si="4"/>
        <v>1407.3850347533489</v>
      </c>
      <c r="J62" s="5">
        <f t="shared" si="5"/>
        <v>1385.2839983434742</v>
      </c>
      <c r="K62" s="3">
        <f>((PI()*'CT02'!$E$2)*(A61-A62))/(1000^2)</f>
        <v>2.0610406037505583E-6</v>
      </c>
      <c r="L62" s="2">
        <f t="shared" si="2"/>
        <v>2.9006777017375427</v>
      </c>
    </row>
    <row r="63" spans="1:12" x14ac:dyDescent="0.25">
      <c r="A63">
        <v>30.015000000000004</v>
      </c>
      <c r="B63">
        <v>403</v>
      </c>
      <c r="C63">
        <v>20.484739116612499</v>
      </c>
      <c r="D63">
        <v>19.654442067783599</v>
      </c>
      <c r="E63">
        <f t="shared" si="0"/>
        <v>1.0422447529146541</v>
      </c>
      <c r="F63">
        <f t="shared" si="1"/>
        <v>0.60352867174187985</v>
      </c>
      <c r="H63" s="2">
        <f t="shared" si="3"/>
        <v>0.60262206515532002</v>
      </c>
      <c r="I63" s="5">
        <f t="shared" si="4"/>
        <v>1361.6595414099477</v>
      </c>
      <c r="J63" s="5">
        <f t="shared" si="5"/>
        <v>1338.632584305587</v>
      </c>
      <c r="K63" s="3">
        <f>((PI()*'CT02'!$E$2)*(A62-A63))/(1000^2)</f>
        <v>2.061040603750488E-6</v>
      </c>
      <c r="L63" s="2">
        <f t="shared" si="2"/>
        <v>2.8064356033301712</v>
      </c>
    </row>
    <row r="64" spans="1:12" x14ac:dyDescent="0.25">
      <c r="A64">
        <v>29.910600000000002</v>
      </c>
      <c r="B64">
        <v>404</v>
      </c>
      <c r="C64">
        <v>20.4602797970627</v>
      </c>
      <c r="D64">
        <v>19.655762906927102</v>
      </c>
      <c r="E64">
        <f t="shared" si="0"/>
        <v>1.0409303314221434</v>
      </c>
      <c r="F64">
        <f t="shared" si="1"/>
        <v>0.60747108541520145</v>
      </c>
      <c r="H64" s="2">
        <f t="shared" si="3"/>
        <v>0.6054998785785406</v>
      </c>
      <c r="I64" s="5">
        <f t="shared" si="4"/>
        <v>1291.137806359606</v>
      </c>
      <c r="J64" s="5">
        <f t="shared" si="5"/>
        <v>1291.300186540961</v>
      </c>
      <c r="K64" s="3">
        <f>((PI()*'CT02'!$E$2)*(A63-A64))/(1000^2)</f>
        <v>2.0610406037505583E-6</v>
      </c>
      <c r="L64" s="2">
        <f t="shared" si="2"/>
        <v>2.6610874439445737</v>
      </c>
    </row>
    <row r="65" spans="1:12" x14ac:dyDescent="0.25">
      <c r="A65">
        <v>29.806200000000004</v>
      </c>
      <c r="B65">
        <v>405</v>
      </c>
      <c r="C65">
        <v>20.430309552687401</v>
      </c>
      <c r="D65">
        <v>19.646612785562802</v>
      </c>
      <c r="E65">
        <f t="shared" si="0"/>
        <v>1.0398896632044632</v>
      </c>
      <c r="F65">
        <f t="shared" si="1"/>
        <v>0.61060617848804122</v>
      </c>
      <c r="H65" s="2">
        <f t="shared" si="3"/>
        <v>0.60903863195162133</v>
      </c>
      <c r="I65" s="5">
        <f t="shared" si="4"/>
        <v>1208.5245554480907</v>
      </c>
      <c r="J65" s="5">
        <f t="shared" si="5"/>
        <v>1250.3992043072333</v>
      </c>
      <c r="K65" s="3">
        <f>((PI()*'CT02'!$E$2)*(A64-A65))/(1000^2)</f>
        <v>2.061040603750488E-6</v>
      </c>
      <c r="L65" s="2">
        <f t="shared" si="2"/>
        <v>2.4908181794080226</v>
      </c>
    </row>
    <row r="66" spans="1:12" x14ac:dyDescent="0.25">
      <c r="A66">
        <v>29.701800000000002</v>
      </c>
      <c r="B66">
        <v>406</v>
      </c>
      <c r="C66">
        <v>20.423105791150402</v>
      </c>
      <c r="D66">
        <v>19.631564019831501</v>
      </c>
      <c r="E66">
        <f t="shared" si="0"/>
        <v>1.0403198527900934</v>
      </c>
      <c r="F66">
        <f t="shared" si="1"/>
        <v>0.60930871928954733</v>
      </c>
      <c r="H66" s="2">
        <f t="shared" si="3"/>
        <v>0.60995744888879422</v>
      </c>
      <c r="I66" s="5">
        <f t="shared" si="4"/>
        <v>1187.7939947338123</v>
      </c>
      <c r="J66" s="5">
        <f t="shared" si="5"/>
        <v>1218.9854163106952</v>
      </c>
      <c r="K66" s="3">
        <f>((PI()*'CT02'!$E$2)*(A65-A66))/(1000^2)</f>
        <v>2.0610406037505583E-6</v>
      </c>
      <c r="L66" s="2">
        <f t="shared" si="2"/>
        <v>2.4480916520374638</v>
      </c>
    </row>
    <row r="67" spans="1:12" x14ac:dyDescent="0.25">
      <c r="A67">
        <v>29.597400000000004</v>
      </c>
      <c r="B67">
        <v>407</v>
      </c>
      <c r="C67">
        <v>20.410625210835899</v>
      </c>
      <c r="D67">
        <v>19.6193018743589</v>
      </c>
      <c r="E67">
        <f t="shared" si="0"/>
        <v>1.0403339191957286</v>
      </c>
      <c r="F67">
        <f t="shared" si="1"/>
        <v>0.60926633002320996</v>
      </c>
      <c r="H67" s="2">
        <f t="shared" si="3"/>
        <v>0.6092875246563787</v>
      </c>
      <c r="I67" s="5">
        <f t="shared" si="4"/>
        <v>1202.88012358471</v>
      </c>
      <c r="J67" s="5">
        <f t="shared" si="5"/>
        <v>1198.3874744761292</v>
      </c>
      <c r="K67" s="3">
        <f>((PI()*'CT02'!$E$2)*(A66-A67))/(1000^2)</f>
        <v>2.061040603750488E-6</v>
      </c>
      <c r="L67" s="2">
        <f t="shared" si="2"/>
        <v>2.4791847761524921</v>
      </c>
    </row>
    <row r="68" spans="1:12" x14ac:dyDescent="0.25">
      <c r="A68">
        <v>29.493000000000002</v>
      </c>
      <c r="B68">
        <v>408</v>
      </c>
      <c r="C68">
        <v>20.408815619575499</v>
      </c>
      <c r="D68">
        <v>19.616882468814701</v>
      </c>
      <c r="E68">
        <f t="shared" si="0"/>
        <v>1.0403699798895032</v>
      </c>
      <c r="F68">
        <f t="shared" si="1"/>
        <v>0.60915767091922945</v>
      </c>
      <c r="H68" s="2">
        <f t="shared" si="3"/>
        <v>0.60921200047121971</v>
      </c>
      <c r="I68" s="5">
        <f t="shared" si="4"/>
        <v>1204.5906014272568</v>
      </c>
      <c r="J68" s="5">
        <f t="shared" si="5"/>
        <v>1182.1716032932861</v>
      </c>
      <c r="K68" s="3">
        <f>((PI()*'CT02'!$E$2)*(A67-A68))/(1000^2)</f>
        <v>2.0610406037505583E-6</v>
      </c>
      <c r="L68" s="2">
        <f t="shared" si="2"/>
        <v>2.4827101404378817</v>
      </c>
    </row>
    <row r="69" spans="1:12" x14ac:dyDescent="0.25">
      <c r="A69">
        <v>29.388600000000004</v>
      </c>
      <c r="B69">
        <v>409</v>
      </c>
      <c r="C69">
        <v>20.404138845753199</v>
      </c>
      <c r="D69">
        <v>19.622192591899601</v>
      </c>
      <c r="E69">
        <f t="shared" ref="E69:E132" si="6">C69/D69</f>
        <v>1.0398500957623054</v>
      </c>
      <c r="F69">
        <f t="shared" ref="F69:F132" si="7">(2.7*0.9983-$E$1*E69)/(0.9983*($E$1*E69-0.9983))</f>
        <v>0.61072561953221305</v>
      </c>
      <c r="H69" s="2">
        <f t="shared" si="3"/>
        <v>0.60994164522572125</v>
      </c>
      <c r="I69" s="5">
        <f t="shared" si="4"/>
        <v>1188.1480971867763</v>
      </c>
      <c r="J69" s="5">
        <f t="shared" si="5"/>
        <v>1154.332659189497</v>
      </c>
      <c r="K69" s="3">
        <f>((PI()*'CT02'!$E$2)*(A68-A69))/(1000^2)</f>
        <v>2.061040603750488E-6</v>
      </c>
      <c r="L69" s="2">
        <f t="shared" si="2"/>
        <v>2.448821471570827</v>
      </c>
    </row>
    <row r="70" spans="1:12" x14ac:dyDescent="0.25">
      <c r="A70">
        <v>29.284200000000002</v>
      </c>
      <c r="B70">
        <v>410</v>
      </c>
      <c r="C70">
        <v>20.388717140222301</v>
      </c>
      <c r="D70">
        <v>19.632104001875899</v>
      </c>
      <c r="E70">
        <f t="shared" si="6"/>
        <v>1.0385395848694621</v>
      </c>
      <c r="F70">
        <f t="shared" si="7"/>
        <v>0.61469164342906935</v>
      </c>
      <c r="H70" s="2">
        <f t="shared" si="3"/>
        <v>0.61270863148064114</v>
      </c>
      <c r="I70" s="5">
        <f t="shared" si="4"/>
        <v>1127.4451995338748</v>
      </c>
      <c r="J70" s="5">
        <f t="shared" si="5"/>
        <v>1110.2179472459093</v>
      </c>
      <c r="K70" s="3">
        <f>((PI()*'CT02'!$E$2)*(A69-A70))/(1000^2)</f>
        <v>2.0610406037505583E-6</v>
      </c>
      <c r="L70" s="2">
        <f t="shared" si="2"/>
        <v>2.323710334742966</v>
      </c>
    </row>
    <row r="71" spans="1:12" x14ac:dyDescent="0.25">
      <c r="A71">
        <v>29.179800000000004</v>
      </c>
      <c r="B71">
        <v>411</v>
      </c>
      <c r="C71">
        <v>20.372271365745402</v>
      </c>
      <c r="D71">
        <v>19.6386341230046</v>
      </c>
      <c r="E71">
        <f t="shared" si="6"/>
        <v>1.0373568364350463</v>
      </c>
      <c r="F71">
        <f t="shared" si="7"/>
        <v>0.61828780441307296</v>
      </c>
      <c r="H71" s="2">
        <f t="shared" si="3"/>
        <v>0.61648972392107115</v>
      </c>
      <c r="I71" s="5">
        <f t="shared" si="4"/>
        <v>1048.599274214866</v>
      </c>
      <c r="J71" s="5">
        <f t="shared" si="5"/>
        <v>1055.2102884417859</v>
      </c>
      <c r="K71" s="3">
        <f>((PI()*'CT02'!$E$2)*(A70-A71))/(1000^2)</f>
        <v>2.061040603750488E-6</v>
      </c>
      <c r="L71" s="2">
        <f t="shared" si="2"/>
        <v>2.1612056812201308</v>
      </c>
    </row>
    <row r="72" spans="1:12" x14ac:dyDescent="0.25">
      <c r="A72">
        <v>29.075400000000002</v>
      </c>
      <c r="B72">
        <v>412</v>
      </c>
      <c r="C72">
        <v>20.355307495703201</v>
      </c>
      <c r="D72">
        <v>19.6416864633734</v>
      </c>
      <c r="E72">
        <f t="shared" si="6"/>
        <v>1.0363319633301609</v>
      </c>
      <c r="F72">
        <f t="shared" si="7"/>
        <v>0.62141690872964006</v>
      </c>
      <c r="H72" s="2">
        <f t="shared" si="3"/>
        <v>0.61985235657135651</v>
      </c>
      <c r="I72" s="5">
        <f t="shared" si="4"/>
        <v>982.30656386677344</v>
      </c>
      <c r="J72" s="5">
        <f t="shared" si="5"/>
        <v>999.22741212038932</v>
      </c>
      <c r="K72" s="3">
        <f>((PI()*'CT02'!$E$2)*(A71-A72))/(1000^2)</f>
        <v>2.0610406037505583E-6</v>
      </c>
      <c r="L72" s="2">
        <f t="shared" ref="L72:L135" si="8">I72*K72*1000</f>
        <v>2.0245737134601107</v>
      </c>
    </row>
    <row r="73" spans="1:12" x14ac:dyDescent="0.25">
      <c r="A73">
        <v>28.971000000000004</v>
      </c>
      <c r="B73">
        <v>413</v>
      </c>
      <c r="C73">
        <v>20.3393169879025</v>
      </c>
      <c r="D73">
        <v>19.641672726426599</v>
      </c>
      <c r="E73">
        <f t="shared" si="6"/>
        <v>1.0355185768133315</v>
      </c>
      <c r="F73">
        <f t="shared" si="7"/>
        <v>0.62390892711512569</v>
      </c>
      <c r="H73" s="2">
        <f t="shared" ref="H73:H136" si="9">AVERAGE(F72:F73)</f>
        <v>0.62266291792238282</v>
      </c>
      <c r="I73" s="5">
        <f t="shared" ref="I73:I136" si="10">0.675*((H73-0.895)/-0.071)^(1/0.186)</f>
        <v>929.5523074066399</v>
      </c>
      <c r="J73" s="5">
        <f t="shared" si="5"/>
        <v>950.39266958907319</v>
      </c>
      <c r="K73" s="3">
        <f>((PI()*'CT02'!$E$2)*(A72-A73))/(1000^2)</f>
        <v>2.061040603750488E-6</v>
      </c>
      <c r="L73" s="2">
        <f t="shared" si="8"/>
        <v>1.9158450488750403</v>
      </c>
    </row>
    <row r="74" spans="1:12" x14ac:dyDescent="0.25">
      <c r="A74">
        <v>28.866600000000002</v>
      </c>
      <c r="B74">
        <v>414</v>
      </c>
      <c r="C74">
        <v>20.337810751427401</v>
      </c>
      <c r="D74">
        <v>19.639312150722699</v>
      </c>
      <c r="E74">
        <f t="shared" si="6"/>
        <v>1.0355663475046399</v>
      </c>
      <c r="F74">
        <f t="shared" si="7"/>
        <v>0.62376235784918521</v>
      </c>
      <c r="H74" s="2">
        <f t="shared" si="9"/>
        <v>0.62383564248215539</v>
      </c>
      <c r="I74" s="5">
        <f t="shared" si="10"/>
        <v>908.23371557979226</v>
      </c>
      <c r="J74" s="5">
        <f t="shared" ref="J74:J137" si="11">AVERAGE(I72:I76)</f>
        <v>904.38891804363107</v>
      </c>
      <c r="K74" s="3">
        <f>((PI()*'CT02'!$E$2)*(A73-A74))/(1000^2)</f>
        <v>2.0610406037505583E-6</v>
      </c>
      <c r="L74" s="2">
        <f t="shared" si="8"/>
        <v>1.8719065655051879</v>
      </c>
    </row>
    <row r="75" spans="1:12" x14ac:dyDescent="0.25">
      <c r="A75">
        <v>28.762200000000004</v>
      </c>
      <c r="B75">
        <v>415</v>
      </c>
      <c r="C75">
        <v>20.317531908414601</v>
      </c>
      <c r="D75">
        <v>19.637934746363602</v>
      </c>
      <c r="E75">
        <f t="shared" si="6"/>
        <v>1.0346063458723347</v>
      </c>
      <c r="F75">
        <f t="shared" si="7"/>
        <v>0.62671289994601076</v>
      </c>
      <c r="H75" s="2">
        <f t="shared" si="9"/>
        <v>0.62523762889759804</v>
      </c>
      <c r="I75" s="5">
        <f t="shared" si="10"/>
        <v>883.27148687729459</v>
      </c>
      <c r="J75" s="5">
        <f t="shared" si="11"/>
        <v>859.33286865866808</v>
      </c>
      <c r="K75" s="3">
        <f>((PI()*'CT02'!$E$2)*(A74-A75))/(1000^2)</f>
        <v>2.061040603750488E-6</v>
      </c>
      <c r="L75" s="2">
        <f t="shared" si="8"/>
        <v>1.8204583985891705</v>
      </c>
    </row>
    <row r="76" spans="1:12" x14ac:dyDescent="0.25">
      <c r="A76">
        <v>28.657800000000002</v>
      </c>
      <c r="B76">
        <v>416</v>
      </c>
      <c r="C76">
        <v>20.291404942560501</v>
      </c>
      <c r="D76">
        <v>19.6411385013973</v>
      </c>
      <c r="E76">
        <f t="shared" si="6"/>
        <v>1.0331073700802496</v>
      </c>
      <c r="F76">
        <f t="shared" si="7"/>
        <v>0.63134144771660261</v>
      </c>
      <c r="H76" s="2">
        <f t="shared" si="9"/>
        <v>0.62902717383130669</v>
      </c>
      <c r="I76" s="5">
        <f t="shared" si="10"/>
        <v>818.5805164876549</v>
      </c>
      <c r="J76" s="5">
        <f t="shared" si="11"/>
        <v>817.67368594669142</v>
      </c>
      <c r="K76" s="3">
        <f>((PI()*'CT02'!$E$2)*(A75-A76))/(1000^2)</f>
        <v>2.0610406037505583E-6</v>
      </c>
      <c r="L76" s="2">
        <f t="shared" si="8"/>
        <v>1.6871276819201602</v>
      </c>
    </row>
    <row r="77" spans="1:12" x14ac:dyDescent="0.25">
      <c r="A77">
        <v>28.553400000000003</v>
      </c>
      <c r="B77">
        <v>417</v>
      </c>
      <c r="C77">
        <v>20.278547885727701</v>
      </c>
      <c r="D77">
        <v>19.647391132672801</v>
      </c>
      <c r="E77">
        <f t="shared" si="6"/>
        <v>1.0321242015692003</v>
      </c>
      <c r="F77">
        <f t="shared" si="7"/>
        <v>0.63439159751022289</v>
      </c>
      <c r="H77" s="2">
        <f t="shared" si="9"/>
        <v>0.6328665226134127</v>
      </c>
      <c r="I77" s="5">
        <f t="shared" si="10"/>
        <v>757.02631694195873</v>
      </c>
      <c r="J77" s="5">
        <f t="shared" si="11"/>
        <v>777.36222196251674</v>
      </c>
      <c r="K77" s="3">
        <f>((PI()*'CT02'!$E$2)*(A76-A77))/(1000^2)</f>
        <v>2.061040603750488E-6</v>
      </c>
      <c r="L77" s="2">
        <f t="shared" si="8"/>
        <v>1.560261977325063</v>
      </c>
    </row>
    <row r="78" spans="1:12" x14ac:dyDescent="0.25">
      <c r="A78">
        <v>28.449000000000002</v>
      </c>
      <c r="B78">
        <v>418</v>
      </c>
      <c r="C78">
        <v>20.271757090159099</v>
      </c>
      <c r="D78">
        <v>19.650900476810602</v>
      </c>
      <c r="E78">
        <f t="shared" si="6"/>
        <v>1.0315943085702943</v>
      </c>
      <c r="F78">
        <f t="shared" si="7"/>
        <v>0.63604025030117373</v>
      </c>
      <c r="H78" s="2">
        <f t="shared" si="9"/>
        <v>0.63521592390569825</v>
      </c>
      <c r="I78" s="5">
        <f t="shared" si="10"/>
        <v>721.25639384675696</v>
      </c>
      <c r="J78" s="5">
        <f t="shared" si="11"/>
        <v>741.57830919887306</v>
      </c>
      <c r="K78" s="3">
        <f>((PI()*'CT02'!$E$2)*(A77-A78))/(1000^2)</f>
        <v>2.0610406037505583E-6</v>
      </c>
      <c r="L78" s="2">
        <f t="shared" si="8"/>
        <v>1.4865387134328705</v>
      </c>
    </row>
    <row r="79" spans="1:12" x14ac:dyDescent="0.25">
      <c r="A79">
        <v>28.344600000000003</v>
      </c>
      <c r="B79">
        <v>419</v>
      </c>
      <c r="C79">
        <v>20.269489350292002</v>
      </c>
      <c r="D79">
        <v>19.650666141755099</v>
      </c>
      <c r="E79">
        <f t="shared" si="6"/>
        <v>1.031491207680842</v>
      </c>
      <c r="F79">
        <f t="shared" si="7"/>
        <v>0.63636141366465682</v>
      </c>
      <c r="H79" s="2">
        <f t="shared" si="9"/>
        <v>0.63620083198291533</v>
      </c>
      <c r="I79" s="5">
        <f t="shared" si="10"/>
        <v>706.67639565891841</v>
      </c>
      <c r="J79" s="5">
        <f t="shared" si="11"/>
        <v>714.79091942721118</v>
      </c>
      <c r="K79" s="3">
        <f>((PI()*'CT02'!$E$2)*(A78-A79))/(1000^2)</f>
        <v>2.061040603750488E-6</v>
      </c>
      <c r="L79" s="2">
        <f t="shared" si="8"/>
        <v>1.4564887451650759</v>
      </c>
    </row>
    <row r="80" spans="1:12" x14ac:dyDescent="0.25">
      <c r="A80">
        <v>28.240200000000002</v>
      </c>
      <c r="B80">
        <v>420</v>
      </c>
      <c r="C80">
        <v>20.267178840400099</v>
      </c>
      <c r="D80">
        <v>19.6484013088395</v>
      </c>
      <c r="E80">
        <f t="shared" si="6"/>
        <v>1.0314925128937702</v>
      </c>
      <c r="F80">
        <f t="shared" si="7"/>
        <v>0.63635734708736091</v>
      </c>
      <c r="H80" s="2">
        <f t="shared" si="9"/>
        <v>0.63635938037600881</v>
      </c>
      <c r="I80" s="5">
        <f t="shared" si="10"/>
        <v>704.35192305907663</v>
      </c>
      <c r="J80" s="5">
        <f t="shared" si="11"/>
        <v>697.44616853254627</v>
      </c>
      <c r="K80" s="3">
        <f>((PI()*'CT02'!$E$2)*(A79-A80))/(1000^2)</f>
        <v>2.0610406037505583E-6</v>
      </c>
      <c r="L80" s="2">
        <f t="shared" si="8"/>
        <v>1.451697912754546</v>
      </c>
    </row>
    <row r="81" spans="1:12" x14ac:dyDescent="0.25">
      <c r="A81">
        <v>28.135800000000003</v>
      </c>
      <c r="B81">
        <v>421</v>
      </c>
      <c r="C81">
        <v>20.248147595259901</v>
      </c>
      <c r="D81">
        <v>19.646596835253099</v>
      </c>
      <c r="E81">
        <f t="shared" si="6"/>
        <v>1.030618573030796</v>
      </c>
      <c r="F81">
        <f t="shared" si="7"/>
        <v>0.63908475845139467</v>
      </c>
      <c r="H81" s="2">
        <f t="shared" si="9"/>
        <v>0.63772105276937774</v>
      </c>
      <c r="I81" s="5">
        <f t="shared" si="10"/>
        <v>684.64356762934483</v>
      </c>
      <c r="J81" s="5">
        <f t="shared" si="11"/>
        <v>685.92526189731939</v>
      </c>
      <c r="K81" s="3">
        <f>((PI()*'CT02'!$E$2)*(A80-A81))/(1000^2)</f>
        <v>2.061040603750488E-6</v>
      </c>
      <c r="L81" s="2">
        <f t="shared" si="8"/>
        <v>1.411078191980673</v>
      </c>
    </row>
    <row r="82" spans="1:12" x14ac:dyDescent="0.25">
      <c r="A82">
        <v>28.031400000000001</v>
      </c>
      <c r="B82">
        <v>422</v>
      </c>
      <c r="C82">
        <v>20.250178712574598</v>
      </c>
      <c r="D82">
        <v>19.644264998562299</v>
      </c>
      <c r="E82">
        <f t="shared" si="6"/>
        <v>1.0308443056564673</v>
      </c>
      <c r="F82">
        <f t="shared" si="7"/>
        <v>0.63837941732819414</v>
      </c>
      <c r="H82" s="2">
        <f t="shared" si="9"/>
        <v>0.63873208788979441</v>
      </c>
      <c r="I82" s="5">
        <f t="shared" si="10"/>
        <v>670.30256246863451</v>
      </c>
      <c r="J82" s="5">
        <f t="shared" si="11"/>
        <v>673.58444228956773</v>
      </c>
      <c r="K82" s="3">
        <f>((PI()*'CT02'!$E$2)*(A81-A82))/(1000^2)</f>
        <v>2.0610406037505583E-6</v>
      </c>
      <c r="L82" s="2">
        <f t="shared" si="8"/>
        <v>1.3815207980459008</v>
      </c>
    </row>
    <row r="83" spans="1:12" x14ac:dyDescent="0.25">
      <c r="A83">
        <v>27.927000000000003</v>
      </c>
      <c r="B83">
        <v>423</v>
      </c>
      <c r="C83">
        <v>20.237526163042599</v>
      </c>
      <c r="D83">
        <v>19.642077789666299</v>
      </c>
      <c r="E83">
        <f t="shared" si="6"/>
        <v>1.0303149381522949</v>
      </c>
      <c r="F83">
        <f t="shared" si="7"/>
        <v>0.6400344762312471</v>
      </c>
      <c r="H83" s="2">
        <f t="shared" si="9"/>
        <v>0.63920694677972056</v>
      </c>
      <c r="I83" s="5">
        <f t="shared" si="10"/>
        <v>663.65186067062314</v>
      </c>
      <c r="J83" s="5">
        <f t="shared" si="11"/>
        <v>657.05083132472623</v>
      </c>
      <c r="K83" s="3">
        <f>((PI()*'CT02'!$E$2)*(A82-A83))/(1000^2)</f>
        <v>2.061040603750488E-6</v>
      </c>
      <c r="L83" s="2">
        <f t="shared" si="8"/>
        <v>1.3678134315967159</v>
      </c>
    </row>
    <row r="84" spans="1:12" x14ac:dyDescent="0.25">
      <c r="A84">
        <v>27.822600000000001</v>
      </c>
      <c r="B84">
        <v>424</v>
      </c>
      <c r="C84">
        <v>20.229038237155201</v>
      </c>
      <c r="D84">
        <v>19.640258044028201</v>
      </c>
      <c r="E84">
        <f t="shared" si="6"/>
        <v>1.0299782310297101</v>
      </c>
      <c r="F84">
        <f t="shared" si="7"/>
        <v>0.6410889247152477</v>
      </c>
      <c r="H84" s="2">
        <f t="shared" si="9"/>
        <v>0.64056170047324734</v>
      </c>
      <c r="I84" s="5">
        <f t="shared" si="10"/>
        <v>644.97229762016002</v>
      </c>
      <c r="J84" s="5">
        <f t="shared" si="11"/>
        <v>642.50268680547345</v>
      </c>
      <c r="K84" s="3">
        <f>((PI()*'CT02'!$E$2)*(A83-A84))/(1000^2)</f>
        <v>2.0610406037505583E-6</v>
      </c>
      <c r="L84" s="2">
        <f t="shared" si="8"/>
        <v>1.3293140936894392</v>
      </c>
    </row>
    <row r="85" spans="1:12" x14ac:dyDescent="0.25">
      <c r="A85">
        <v>27.718200000000003</v>
      </c>
      <c r="B85">
        <v>425</v>
      </c>
      <c r="C85">
        <v>20.212463364780302</v>
      </c>
      <c r="D85">
        <v>19.638835595371798</v>
      </c>
      <c r="E85">
        <f t="shared" si="6"/>
        <v>1.02920884828547</v>
      </c>
      <c r="F85">
        <f t="shared" si="7"/>
        <v>0.64350345244382934</v>
      </c>
      <c r="H85" s="2">
        <f t="shared" si="9"/>
        <v>0.64229618857953852</v>
      </c>
      <c r="I85" s="5">
        <f t="shared" si="10"/>
        <v>621.68386823486878</v>
      </c>
      <c r="J85" s="5">
        <f t="shared" si="11"/>
        <v>627.76325712606501</v>
      </c>
      <c r="K85" s="3">
        <f>((PI()*'CT02'!$E$2)*(A84-A85))/(1000^2)</f>
        <v>2.061040603750488E-6</v>
      </c>
      <c r="L85" s="2">
        <f t="shared" si="8"/>
        <v>1.2813156951287328</v>
      </c>
    </row>
    <row r="86" spans="1:12" x14ac:dyDescent="0.25">
      <c r="A86">
        <v>27.613800000000001</v>
      </c>
      <c r="B86">
        <v>426</v>
      </c>
      <c r="C86">
        <v>20.216439348558001</v>
      </c>
      <c r="D86">
        <v>19.637074250240101</v>
      </c>
      <c r="E86">
        <f t="shared" si="6"/>
        <v>1.0295036363836541</v>
      </c>
      <c r="F86">
        <f t="shared" si="7"/>
        <v>0.64257749069733749</v>
      </c>
      <c r="H86" s="2">
        <f t="shared" si="9"/>
        <v>0.64304047157058342</v>
      </c>
      <c r="I86" s="5">
        <f t="shared" si="10"/>
        <v>611.90284503308089</v>
      </c>
      <c r="J86" s="5">
        <f t="shared" si="11"/>
        <v>606.54275426158006</v>
      </c>
      <c r="K86" s="3">
        <f>((PI()*'CT02'!$E$2)*(A85-A86))/(1000^2)</f>
        <v>2.0610406037505583E-6</v>
      </c>
      <c r="L86" s="2">
        <f t="shared" si="8"/>
        <v>1.2611566091636652</v>
      </c>
    </row>
    <row r="87" spans="1:12" x14ac:dyDescent="0.25">
      <c r="A87">
        <v>27.509400000000003</v>
      </c>
      <c r="B87">
        <v>427</v>
      </c>
      <c r="C87">
        <v>20.195568870816899</v>
      </c>
      <c r="D87">
        <v>19.636771762638901</v>
      </c>
      <c r="E87">
        <f t="shared" si="6"/>
        <v>1.0284566686893601</v>
      </c>
      <c r="F87">
        <f t="shared" si="7"/>
        <v>0.64587086331988786</v>
      </c>
      <c r="H87" s="2">
        <f t="shared" si="9"/>
        <v>0.64422417700861268</v>
      </c>
      <c r="I87" s="5">
        <f t="shared" si="10"/>
        <v>596.60541407159246</v>
      </c>
      <c r="J87" s="5">
        <f t="shared" si="11"/>
        <v>581.90495878375009</v>
      </c>
      <c r="K87" s="3">
        <f>((PI()*'CT02'!$E$2)*(A86-A87))/(1000^2)</f>
        <v>2.061040603750488E-6</v>
      </c>
      <c r="L87" s="2">
        <f t="shared" si="8"/>
        <v>1.2296279828189249</v>
      </c>
    </row>
    <row r="88" spans="1:12" x14ac:dyDescent="0.25">
      <c r="A88">
        <v>27.405000000000001</v>
      </c>
      <c r="B88">
        <v>428</v>
      </c>
      <c r="C88">
        <v>20.1782310778202</v>
      </c>
      <c r="D88">
        <v>19.637952972921301</v>
      </c>
      <c r="E88">
        <f t="shared" si="6"/>
        <v>1.0275119359764171</v>
      </c>
      <c r="F88">
        <f t="shared" si="7"/>
        <v>0.64885398633646263</v>
      </c>
      <c r="H88" s="2">
        <f t="shared" si="9"/>
        <v>0.6473624248281753</v>
      </c>
      <c r="I88" s="5">
        <f t="shared" si="10"/>
        <v>557.54934634819813</v>
      </c>
      <c r="J88" s="5">
        <f t="shared" si="11"/>
        <v>555.40285927732668</v>
      </c>
      <c r="K88" s="3">
        <f>((PI()*'CT02'!$E$2)*(A87-A88))/(1000^2)</f>
        <v>2.0610406037505583E-6</v>
      </c>
      <c r="L88" s="2">
        <f t="shared" si="8"/>
        <v>1.1491318414182194</v>
      </c>
    </row>
    <row r="89" spans="1:12" x14ac:dyDescent="0.25">
      <c r="A89">
        <v>27.300600000000003</v>
      </c>
      <c r="B89">
        <v>429</v>
      </c>
      <c r="C89">
        <v>20.159558396786501</v>
      </c>
      <c r="D89">
        <v>19.638395964939999</v>
      </c>
      <c r="E89">
        <f t="shared" si="6"/>
        <v>1.0265379327709312</v>
      </c>
      <c r="F89">
        <f t="shared" si="7"/>
        <v>0.65194086590211331</v>
      </c>
      <c r="H89" s="2">
        <f t="shared" si="9"/>
        <v>0.65039742611928797</v>
      </c>
      <c r="I89" s="5">
        <f t="shared" si="10"/>
        <v>521.78332023101052</v>
      </c>
      <c r="J89" s="5">
        <f t="shared" si="11"/>
        <v>526.75541868457765</v>
      </c>
      <c r="K89" s="3">
        <f>((PI()*'CT02'!$E$2)*(A88-A89))/(1000^2)</f>
        <v>2.061040603750488E-6</v>
      </c>
      <c r="L89" s="2">
        <f t="shared" si="8"/>
        <v>1.0754166093558561</v>
      </c>
    </row>
    <row r="90" spans="1:12" x14ac:dyDescent="0.25">
      <c r="A90">
        <v>27.196200000000001</v>
      </c>
      <c r="B90">
        <v>430</v>
      </c>
      <c r="C90">
        <v>20.142438973215501</v>
      </c>
      <c r="D90">
        <v>19.6382617782713</v>
      </c>
      <c r="E90">
        <f t="shared" si="6"/>
        <v>1.0256732087919334</v>
      </c>
      <c r="F90">
        <f t="shared" si="7"/>
        <v>0.65469110184913293</v>
      </c>
      <c r="H90" s="2">
        <f t="shared" si="9"/>
        <v>0.65331598387562306</v>
      </c>
      <c r="I90" s="5">
        <f t="shared" si="10"/>
        <v>489.17337070275119</v>
      </c>
      <c r="J90" s="5">
        <f t="shared" si="11"/>
        <v>499.10864465081266</v>
      </c>
      <c r="K90" s="3">
        <f>((PI()*'CT02'!$E$2)*(A89-A90))/(1000^2)</f>
        <v>2.0610406037505583E-6</v>
      </c>
      <c r="L90" s="2">
        <f t="shared" si="8"/>
        <v>1.0082061792918939</v>
      </c>
    </row>
    <row r="91" spans="1:12" x14ac:dyDescent="0.25">
      <c r="A91">
        <v>27.091800000000003</v>
      </c>
      <c r="B91">
        <v>431</v>
      </c>
      <c r="C91">
        <v>20.1364939961244</v>
      </c>
      <c r="D91">
        <v>19.638982062282</v>
      </c>
      <c r="E91">
        <f t="shared" si="6"/>
        <v>1.0253328778581607</v>
      </c>
      <c r="F91">
        <f t="shared" si="7"/>
        <v>0.65577602739424412</v>
      </c>
      <c r="H91" s="2">
        <f t="shared" si="9"/>
        <v>0.65523356462168847</v>
      </c>
      <c r="I91" s="5">
        <f t="shared" si="10"/>
        <v>468.66564206933634</v>
      </c>
      <c r="J91" s="5">
        <f t="shared" si="11"/>
        <v>473.33666279773195</v>
      </c>
      <c r="K91" s="3">
        <f>((PI()*'CT02'!$E$2)*(A90-A91))/(1000^2)</f>
        <v>2.061040603750488E-6</v>
      </c>
      <c r="L91" s="2">
        <f t="shared" si="8"/>
        <v>0.96593891788769504</v>
      </c>
    </row>
    <row r="92" spans="1:12" x14ac:dyDescent="0.25">
      <c r="A92">
        <v>26.987400000000001</v>
      </c>
      <c r="B92">
        <v>432</v>
      </c>
      <c r="C92">
        <v>20.131720392571602</v>
      </c>
      <c r="D92">
        <v>19.639679197511899</v>
      </c>
      <c r="E92">
        <f t="shared" si="6"/>
        <v>1.0250534232311717</v>
      </c>
      <c r="F92">
        <f t="shared" si="7"/>
        <v>0.65666795133429079</v>
      </c>
      <c r="H92" s="2">
        <f t="shared" si="9"/>
        <v>0.65622198936426746</v>
      </c>
      <c r="I92" s="5">
        <f t="shared" si="10"/>
        <v>458.37154390276714</v>
      </c>
      <c r="J92" s="5">
        <f t="shared" si="11"/>
        <v>447.74139651869353</v>
      </c>
      <c r="K92" s="3">
        <f>((PI()*'CT02'!$E$2)*(A91-A92))/(1000^2)</f>
        <v>2.0610406037505583E-6</v>
      </c>
      <c r="L92" s="2">
        <f t="shared" si="8"/>
        <v>0.94472236358743478</v>
      </c>
    </row>
    <row r="93" spans="1:12" x14ac:dyDescent="0.25">
      <c r="A93">
        <v>26.883000000000003</v>
      </c>
      <c r="B93">
        <v>433</v>
      </c>
      <c r="C93">
        <v>20.101260840892799</v>
      </c>
      <c r="D93">
        <v>19.639979803875502</v>
      </c>
      <c r="E93">
        <f t="shared" si="6"/>
        <v>1.0234868386639722</v>
      </c>
      <c r="F93">
        <f t="shared" si="7"/>
        <v>0.66168578298863168</v>
      </c>
      <c r="H93" s="2">
        <f t="shared" si="9"/>
        <v>0.65917686716146129</v>
      </c>
      <c r="I93" s="5">
        <f t="shared" si="10"/>
        <v>428.68943708279477</v>
      </c>
      <c r="J93" s="5">
        <f t="shared" si="11"/>
        <v>426.4362711742798</v>
      </c>
      <c r="K93" s="3">
        <f>((PI()*'CT02'!$E$2)*(A92-A93))/(1000^2)</f>
        <v>2.061040603750488E-6</v>
      </c>
      <c r="L93" s="2">
        <f t="shared" si="8"/>
        <v>0.88354633622658019</v>
      </c>
    </row>
    <row r="94" spans="1:12" x14ac:dyDescent="0.25">
      <c r="A94">
        <v>26.778600000000001</v>
      </c>
      <c r="B94">
        <v>434</v>
      </c>
      <c r="C94">
        <v>20.086153890405399</v>
      </c>
      <c r="D94">
        <v>19.639349862731901</v>
      </c>
      <c r="E94">
        <f t="shared" si="6"/>
        <v>1.0227504490116226</v>
      </c>
      <c r="F94">
        <f t="shared" si="7"/>
        <v>0.66405497434465344</v>
      </c>
      <c r="H94" s="2">
        <f t="shared" si="9"/>
        <v>0.66287037866664256</v>
      </c>
      <c r="I94" s="5">
        <f t="shared" si="10"/>
        <v>393.80698883581823</v>
      </c>
      <c r="J94" s="5">
        <f t="shared" si="11"/>
        <v>405.88200185601062</v>
      </c>
      <c r="K94" s="3">
        <f>((PI()*'CT02'!$E$2)*(A93-A94))/(1000^2)</f>
        <v>2.0610406037505583E-6</v>
      </c>
      <c r="L94" s="2">
        <f t="shared" si="8"/>
        <v>0.81165219403136413</v>
      </c>
    </row>
    <row r="95" spans="1:12" x14ac:dyDescent="0.25">
      <c r="A95">
        <v>26.674200000000003</v>
      </c>
      <c r="B95">
        <v>435</v>
      </c>
      <c r="C95">
        <v>20.0844770035228</v>
      </c>
      <c r="D95">
        <v>19.638344776763301</v>
      </c>
      <c r="E95">
        <f t="shared" si="6"/>
        <v>1.0227174047421439</v>
      </c>
      <c r="F95">
        <f t="shared" si="7"/>
        <v>0.66416144612308647</v>
      </c>
      <c r="H95" s="2">
        <f t="shared" si="9"/>
        <v>0.66410821023387001</v>
      </c>
      <c r="I95" s="5">
        <f t="shared" si="10"/>
        <v>382.64774398068226</v>
      </c>
      <c r="J95" s="5">
        <f t="shared" si="11"/>
        <v>383.69856908300278</v>
      </c>
      <c r="K95" s="3">
        <f>((PI()*'CT02'!$E$2)*(A94-A95))/(1000^2)</f>
        <v>2.061040603750488E-6</v>
      </c>
      <c r="L95" s="2">
        <f t="shared" si="8"/>
        <v>0.78865253727770745</v>
      </c>
    </row>
    <row r="96" spans="1:12" x14ac:dyDescent="0.25">
      <c r="A96">
        <v>26.569800000000004</v>
      </c>
      <c r="B96">
        <v>436</v>
      </c>
      <c r="C96">
        <v>20.059580324710101</v>
      </c>
      <c r="D96">
        <v>19.636134810454202</v>
      </c>
      <c r="E96">
        <f t="shared" si="6"/>
        <v>1.0215646061887118</v>
      </c>
      <c r="F96">
        <f t="shared" si="7"/>
        <v>0.66788441183642189</v>
      </c>
      <c r="H96" s="2">
        <f t="shared" si="9"/>
        <v>0.66602292897975413</v>
      </c>
      <c r="I96" s="5">
        <f t="shared" si="10"/>
        <v>365.89429547799085</v>
      </c>
      <c r="J96" s="5">
        <f t="shared" si="11"/>
        <v>365.31040526892417</v>
      </c>
      <c r="K96" s="3">
        <f>((PI()*'CT02'!$E$2)*(A95-A96))/(1000^2)</f>
        <v>2.061040603750488E-6</v>
      </c>
      <c r="L96" s="2">
        <f t="shared" si="8"/>
        <v>0.75412299966081775</v>
      </c>
    </row>
    <row r="97" spans="1:12" x14ac:dyDescent="0.25">
      <c r="A97">
        <v>26.465400000000002</v>
      </c>
      <c r="B97">
        <v>437</v>
      </c>
      <c r="C97">
        <v>20.0518011104995</v>
      </c>
      <c r="D97">
        <v>19.6324408287729</v>
      </c>
      <c r="E97">
        <f t="shared" si="6"/>
        <v>1.0213605779018569</v>
      </c>
      <c r="F97">
        <f t="shared" si="7"/>
        <v>0.66854505555845778</v>
      </c>
      <c r="H97" s="2">
        <f t="shared" si="9"/>
        <v>0.66821473369743978</v>
      </c>
      <c r="I97" s="5">
        <f t="shared" si="10"/>
        <v>347.45438003772779</v>
      </c>
      <c r="J97" s="5">
        <f t="shared" si="11"/>
        <v>350.28160196311717</v>
      </c>
      <c r="K97" s="3">
        <f>((PI()*'CT02'!$E$2)*(A96-A97))/(1000^2)</f>
        <v>2.0610406037505583E-6</v>
      </c>
      <c r="L97" s="2">
        <f t="shared" si="8"/>
        <v>0.71611758520873436</v>
      </c>
    </row>
    <row r="98" spans="1:12" x14ac:dyDescent="0.25">
      <c r="A98">
        <v>26.361000000000004</v>
      </c>
      <c r="B98">
        <v>438</v>
      </c>
      <c r="C98">
        <v>20.037715922445901</v>
      </c>
      <c r="D98">
        <v>19.630336993808299</v>
      </c>
      <c r="E98">
        <f t="shared" si="6"/>
        <v>1.020752518347805</v>
      </c>
      <c r="F98">
        <f t="shared" si="7"/>
        <v>0.670517057384169</v>
      </c>
      <c r="H98" s="2">
        <f t="shared" si="9"/>
        <v>0.66953105647131339</v>
      </c>
      <c r="I98" s="5">
        <f t="shared" si="10"/>
        <v>336.74861801240172</v>
      </c>
      <c r="J98" s="5">
        <f t="shared" si="11"/>
        <v>334.73620812262703</v>
      </c>
      <c r="K98" s="3">
        <f>((PI()*'CT02'!$E$2)*(A97-A98))/(1000^2)</f>
        <v>2.061040603750488E-6</v>
      </c>
      <c r="L98" s="2">
        <f t="shared" si="8"/>
        <v>0.69405257498042283</v>
      </c>
    </row>
    <row r="99" spans="1:12" x14ac:dyDescent="0.25">
      <c r="A99">
        <v>26.256600000000002</v>
      </c>
      <c r="B99">
        <v>439</v>
      </c>
      <c r="C99">
        <v>20.0217186738873</v>
      </c>
      <c r="D99">
        <v>19.630243643054001</v>
      </c>
      <c r="E99">
        <f t="shared" si="6"/>
        <v>1.0199424438102589</v>
      </c>
      <c r="F99">
        <f t="shared" si="7"/>
        <v>0.67315146077734511</v>
      </c>
      <c r="H99" s="2">
        <f t="shared" si="9"/>
        <v>0.67183425908075711</v>
      </c>
      <c r="I99" s="5">
        <f t="shared" si="10"/>
        <v>318.66297230678316</v>
      </c>
      <c r="J99" s="5">
        <f t="shared" si="11"/>
        <v>319.66142610689712</v>
      </c>
      <c r="K99" s="3">
        <f>((PI()*'CT02'!$E$2)*(A98-A99))/(1000^2)</f>
        <v>2.0610406037505583E-6</v>
      </c>
      <c r="L99" s="2">
        <f t="shared" si="8"/>
        <v>0.65677732483611984</v>
      </c>
    </row>
    <row r="100" spans="1:12" x14ac:dyDescent="0.25">
      <c r="A100">
        <v>26.152200000000004</v>
      </c>
      <c r="B100">
        <v>440</v>
      </c>
      <c r="C100">
        <v>20.017912282066</v>
      </c>
      <c r="D100">
        <v>19.632478093466801</v>
      </c>
      <c r="E100">
        <f t="shared" si="6"/>
        <v>1.0196324777118921</v>
      </c>
      <c r="F100">
        <f t="shared" si="7"/>
        <v>0.67416168322129089</v>
      </c>
      <c r="H100" s="2">
        <f t="shared" si="9"/>
        <v>0.67365657199931794</v>
      </c>
      <c r="I100" s="5">
        <f t="shared" si="10"/>
        <v>304.92077477823165</v>
      </c>
      <c r="J100" s="5">
        <f t="shared" si="11"/>
        <v>305.13197789881445</v>
      </c>
      <c r="K100" s="3">
        <f>((PI()*'CT02'!$E$2)*(A99-A100))/(1000^2)</f>
        <v>2.061040603750488E-6</v>
      </c>
      <c r="L100" s="2">
        <f t="shared" si="8"/>
        <v>0.62845409774499317</v>
      </c>
    </row>
    <row r="101" spans="1:12" x14ac:dyDescent="0.25">
      <c r="A101">
        <v>26.047800000000002</v>
      </c>
      <c r="B101">
        <v>441</v>
      </c>
      <c r="C101">
        <v>20.0024486854252</v>
      </c>
      <c r="D101">
        <v>19.6347327975955</v>
      </c>
      <c r="E101">
        <f t="shared" si="6"/>
        <v>1.0187278274484455</v>
      </c>
      <c r="F101">
        <f t="shared" si="7"/>
        <v>0.67711704465666578</v>
      </c>
      <c r="H101" s="2">
        <f t="shared" si="9"/>
        <v>0.67563936393897839</v>
      </c>
      <c r="I101" s="5">
        <f t="shared" si="10"/>
        <v>290.52038539934131</v>
      </c>
      <c r="J101" s="5">
        <f t="shared" si="11"/>
        <v>289.10055734579947</v>
      </c>
      <c r="K101" s="3">
        <f>((PI()*'CT02'!$E$2)*(A100-A101))/(1000^2)</f>
        <v>2.0610406037505583E-6</v>
      </c>
      <c r="L101" s="2">
        <f t="shared" si="8"/>
        <v>0.59877431052530328</v>
      </c>
    </row>
    <row r="102" spans="1:12" x14ac:dyDescent="0.25">
      <c r="A102">
        <v>25.943400000000004</v>
      </c>
      <c r="B102">
        <v>442</v>
      </c>
      <c r="C102">
        <v>19.994060867255701</v>
      </c>
      <c r="D102">
        <v>19.635670797332899</v>
      </c>
      <c r="E102">
        <f t="shared" si="6"/>
        <v>1.0182519901470075</v>
      </c>
      <c r="F102">
        <f t="shared" si="7"/>
        <v>0.67867572334348603</v>
      </c>
      <c r="H102" s="2">
        <f t="shared" si="9"/>
        <v>0.6778963840000759</v>
      </c>
      <c r="I102" s="5">
        <f t="shared" si="10"/>
        <v>274.8071389973145</v>
      </c>
      <c r="J102" s="5">
        <f t="shared" si="11"/>
        <v>273.24914114823531</v>
      </c>
      <c r="K102" s="3">
        <f>((PI()*'CT02'!$E$2)*(A101-A102))/(1000^2)</f>
        <v>2.061040603750488E-6</v>
      </c>
      <c r="L102" s="2">
        <f t="shared" si="8"/>
        <v>0.56638867167396933</v>
      </c>
    </row>
    <row r="103" spans="1:12" x14ac:dyDescent="0.25">
      <c r="A103">
        <v>25.839000000000002</v>
      </c>
      <c r="B103">
        <v>443</v>
      </c>
      <c r="C103">
        <v>19.971439319883501</v>
      </c>
      <c r="D103">
        <v>19.636605084764099</v>
      </c>
      <c r="E103">
        <f t="shared" si="6"/>
        <v>1.017051533789779</v>
      </c>
      <c r="F103">
        <f t="shared" si="7"/>
        <v>0.6826208954428008</v>
      </c>
      <c r="H103" s="2">
        <f t="shared" si="9"/>
        <v>0.68064830939314347</v>
      </c>
      <c r="I103" s="5">
        <f t="shared" si="10"/>
        <v>256.59151524732664</v>
      </c>
      <c r="J103" s="5">
        <f t="shared" si="11"/>
        <v>257.08092811031418</v>
      </c>
      <c r="K103" s="3">
        <f>((PI()*'CT02'!$E$2)*(A102-A103))/(1000^2)</f>
        <v>2.0610406037505583E-6</v>
      </c>
      <c r="L103" s="2">
        <f t="shared" si="8"/>
        <v>0.5288455315026207</v>
      </c>
    </row>
    <row r="104" spans="1:12" x14ac:dyDescent="0.25">
      <c r="A104">
        <v>25.734600000000004</v>
      </c>
      <c r="B104">
        <v>444</v>
      </c>
      <c r="C104">
        <v>19.960615893204999</v>
      </c>
      <c r="D104">
        <v>19.635022692152301</v>
      </c>
      <c r="E104">
        <f t="shared" si="6"/>
        <v>1.0165822676223761</v>
      </c>
      <c r="F104">
        <f t="shared" si="7"/>
        <v>0.6841681295161739</v>
      </c>
      <c r="H104" s="2">
        <f t="shared" si="9"/>
        <v>0.68339451247948735</v>
      </c>
      <c r="I104" s="5">
        <f t="shared" si="10"/>
        <v>239.40589131896249</v>
      </c>
      <c r="J104" s="5">
        <f t="shared" si="11"/>
        <v>243.11642536710633</v>
      </c>
      <c r="K104" s="3">
        <f>((PI()*'CT02'!$E$2)*(A103-A104))/(1000^2)</f>
        <v>2.061040603750488E-6</v>
      </c>
      <c r="L104" s="2">
        <f t="shared" si="8"/>
        <v>0.49342526278545812</v>
      </c>
    </row>
    <row r="105" spans="1:12" x14ac:dyDescent="0.25">
      <c r="A105">
        <v>25.630200000000002</v>
      </c>
      <c r="B105">
        <v>445</v>
      </c>
      <c r="C105">
        <v>19.936982818083301</v>
      </c>
      <c r="D105">
        <v>19.6329646797668</v>
      </c>
      <c r="E105">
        <f t="shared" si="6"/>
        <v>1.015485085583117</v>
      </c>
      <c r="F105">
        <f t="shared" si="7"/>
        <v>0.68779680392820497</v>
      </c>
      <c r="H105" s="2">
        <f t="shared" si="9"/>
        <v>0.68598246672218943</v>
      </c>
      <c r="I105" s="5">
        <f t="shared" si="10"/>
        <v>224.07970958862603</v>
      </c>
      <c r="J105" s="5">
        <f t="shared" si="11"/>
        <v>232.63541679053205</v>
      </c>
      <c r="K105" s="3">
        <f>((PI()*'CT02'!$E$2)*(A104-A105))/(1000^2)</f>
        <v>2.0610406037505583E-6</v>
      </c>
      <c r="L105" s="2">
        <f t="shared" si="8"/>
        <v>0.46183737993879159</v>
      </c>
    </row>
    <row r="106" spans="1:12" x14ac:dyDescent="0.25">
      <c r="A106">
        <v>25.525800000000004</v>
      </c>
      <c r="B106">
        <v>446</v>
      </c>
      <c r="C106">
        <v>19.9500282560731</v>
      </c>
      <c r="D106">
        <v>19.6315122462175</v>
      </c>
      <c r="E106">
        <f t="shared" si="6"/>
        <v>1.0162247312311343</v>
      </c>
      <c r="F106">
        <f t="shared" si="7"/>
        <v>0.68534888469358768</v>
      </c>
      <c r="H106" s="2">
        <f t="shared" si="9"/>
        <v>0.68657284431089627</v>
      </c>
      <c r="I106" s="5">
        <f t="shared" si="10"/>
        <v>220.69787168330186</v>
      </c>
      <c r="J106" s="5">
        <f t="shared" si="11"/>
        <v>223.32724425074434</v>
      </c>
      <c r="K106" s="3">
        <f>((PI()*'CT02'!$E$2)*(A105-A106))/(1000^2)</f>
        <v>2.061040603750488E-6</v>
      </c>
      <c r="L106" s="2">
        <f t="shared" si="8"/>
        <v>0.45486727470060018</v>
      </c>
    </row>
    <row r="107" spans="1:12" x14ac:dyDescent="0.25">
      <c r="A107">
        <v>25.421400000000002</v>
      </c>
      <c r="B107">
        <v>447</v>
      </c>
      <c r="C107">
        <v>19.939150980540699</v>
      </c>
      <c r="D107">
        <v>19.631617224354301</v>
      </c>
      <c r="E107">
        <f t="shared" si="6"/>
        <v>1.0156652278144911</v>
      </c>
      <c r="F107">
        <f t="shared" si="7"/>
        <v>0.68719995396359523</v>
      </c>
      <c r="H107" s="2">
        <f t="shared" si="9"/>
        <v>0.68627441932859146</v>
      </c>
      <c r="I107" s="5">
        <f t="shared" si="10"/>
        <v>222.40209611444325</v>
      </c>
      <c r="J107" s="5">
        <f t="shared" si="11"/>
        <v>215.48464708321529</v>
      </c>
      <c r="K107" s="3">
        <f>((PI()*'CT02'!$E$2)*(A106-A107))/(1000^2)</f>
        <v>2.0610406037505583E-6</v>
      </c>
      <c r="L107" s="2">
        <f t="shared" si="8"/>
        <v>0.45837975045110185</v>
      </c>
    </row>
    <row r="108" spans="1:12" x14ac:dyDescent="0.25">
      <c r="A108">
        <v>25.317000000000004</v>
      </c>
      <c r="B108">
        <v>448</v>
      </c>
      <c r="C108">
        <v>19.924709541363001</v>
      </c>
      <c r="D108">
        <v>19.632328004504899</v>
      </c>
      <c r="E108">
        <f t="shared" si="6"/>
        <v>1.0148928612435066</v>
      </c>
      <c r="F108">
        <f t="shared" si="7"/>
        <v>0.68976194708676641</v>
      </c>
      <c r="H108" s="2">
        <f t="shared" si="9"/>
        <v>0.68848095052518077</v>
      </c>
      <c r="I108" s="5">
        <f t="shared" si="10"/>
        <v>210.05065254838811</v>
      </c>
      <c r="J108" s="5">
        <f t="shared" si="11"/>
        <v>210.20294627624509</v>
      </c>
      <c r="K108" s="3">
        <f>((PI()*'CT02'!$E$2)*(A107-A108))/(1000^2)</f>
        <v>2.061040603750488E-6</v>
      </c>
      <c r="L108" s="2">
        <f t="shared" si="8"/>
        <v>0.43292292374651381</v>
      </c>
    </row>
    <row r="109" spans="1:12" x14ac:dyDescent="0.25">
      <c r="A109">
        <v>25.212600000000002</v>
      </c>
      <c r="B109">
        <v>449</v>
      </c>
      <c r="C109">
        <v>19.918068145049901</v>
      </c>
      <c r="D109">
        <v>19.632268345899501</v>
      </c>
      <c r="E109">
        <f t="shared" si="6"/>
        <v>1.0145576554942564</v>
      </c>
      <c r="F109">
        <f t="shared" si="7"/>
        <v>0.69087626797495105</v>
      </c>
      <c r="H109" s="2">
        <f t="shared" si="9"/>
        <v>0.69031910753085879</v>
      </c>
      <c r="I109" s="5">
        <f t="shared" si="10"/>
        <v>200.19290548131724</v>
      </c>
      <c r="J109" s="5">
        <f t="shared" si="11"/>
        <v>204.93801303074139</v>
      </c>
      <c r="K109" s="3">
        <f>((PI()*'CT02'!$E$2)*(A108-A109))/(1000^2)</f>
        <v>2.0610406037505583E-6</v>
      </c>
      <c r="L109" s="2">
        <f t="shared" si="8"/>
        <v>0.41260570677979252</v>
      </c>
    </row>
    <row r="110" spans="1:12" x14ac:dyDescent="0.25">
      <c r="A110">
        <v>25.108200000000004</v>
      </c>
      <c r="B110">
        <v>450</v>
      </c>
      <c r="C110">
        <v>19.917655024925899</v>
      </c>
      <c r="D110">
        <v>19.6309870292861</v>
      </c>
      <c r="E110">
        <f t="shared" si="6"/>
        <v>1.0146028314935025</v>
      </c>
      <c r="F110">
        <f t="shared" si="7"/>
        <v>0.69072600428907405</v>
      </c>
      <c r="H110" s="2">
        <f t="shared" si="9"/>
        <v>0.69080113613201255</v>
      </c>
      <c r="I110" s="5">
        <f t="shared" si="10"/>
        <v>197.671205553775</v>
      </c>
      <c r="J110" s="5">
        <f t="shared" si="11"/>
        <v>198.46373780086216</v>
      </c>
      <c r="K110" s="3">
        <f>((PI()*'CT02'!$E$2)*(A109-A110))/(1000^2)</f>
        <v>2.061040603750488E-6</v>
      </c>
      <c r="L110" s="2">
        <f t="shared" si="8"/>
        <v>0.40740838083863923</v>
      </c>
    </row>
    <row r="111" spans="1:12" x14ac:dyDescent="0.25">
      <c r="A111">
        <v>25.003800000000002</v>
      </c>
      <c r="B111">
        <v>451</v>
      </c>
      <c r="C111">
        <v>19.907929394394198</v>
      </c>
      <c r="D111">
        <v>19.629691542086899</v>
      </c>
      <c r="E111">
        <f t="shared" si="6"/>
        <v>1.0141743364489832</v>
      </c>
      <c r="F111">
        <f t="shared" si="7"/>
        <v>0.69215233217296646</v>
      </c>
      <c r="H111" s="2">
        <f t="shared" si="9"/>
        <v>0.69143916823102025</v>
      </c>
      <c r="I111" s="5">
        <f t="shared" si="10"/>
        <v>194.37320545578334</v>
      </c>
      <c r="J111" s="5">
        <f t="shared" si="11"/>
        <v>192.5915258921232</v>
      </c>
      <c r="K111" s="3">
        <f>((PI()*'CT02'!$E$2)*(A110-A111))/(1000^2)</f>
        <v>2.0610406037505583E-6</v>
      </c>
      <c r="L111" s="2">
        <f t="shared" si="8"/>
        <v>0.40061106872551899</v>
      </c>
    </row>
    <row r="112" spans="1:12" x14ac:dyDescent="0.25">
      <c r="A112">
        <v>24.899400000000004</v>
      </c>
      <c r="B112">
        <v>452</v>
      </c>
      <c r="C112">
        <v>19.905710367316502</v>
      </c>
      <c r="D112">
        <v>19.629135926360298</v>
      </c>
      <c r="E112">
        <f t="shared" si="6"/>
        <v>1.0140899957081038</v>
      </c>
      <c r="F112">
        <f t="shared" si="7"/>
        <v>0.69243335971466236</v>
      </c>
      <c r="H112" s="2">
        <f t="shared" si="9"/>
        <v>0.69229284594381446</v>
      </c>
      <c r="I112" s="5">
        <f t="shared" si="10"/>
        <v>190.0307199650471</v>
      </c>
      <c r="J112" s="5">
        <f t="shared" si="11"/>
        <v>187.58539939822163</v>
      </c>
      <c r="K112" s="3">
        <f>((PI()*'CT02'!$E$2)*(A111-A112))/(1000^2)</f>
        <v>2.061040603750488E-6</v>
      </c>
      <c r="L112" s="2">
        <f t="shared" si="8"/>
        <v>0.39166102980790057</v>
      </c>
    </row>
    <row r="113" spans="1:12" x14ac:dyDescent="0.25">
      <c r="A113">
        <v>24.795000000000002</v>
      </c>
      <c r="B113">
        <v>453</v>
      </c>
      <c r="C113">
        <v>19.885151441280701</v>
      </c>
      <c r="D113">
        <v>19.629161675533801</v>
      </c>
      <c r="E113">
        <f t="shared" si="6"/>
        <v>1.0130412989601065</v>
      </c>
      <c r="F113">
        <f t="shared" si="7"/>
        <v>0.69593547378335541</v>
      </c>
      <c r="H113" s="2">
        <f t="shared" si="9"/>
        <v>0.69418441674900888</v>
      </c>
      <c r="I113" s="5">
        <f t="shared" si="10"/>
        <v>180.68959300469331</v>
      </c>
      <c r="J113" s="5">
        <f t="shared" si="11"/>
        <v>181.36910333452107</v>
      </c>
      <c r="K113" s="3">
        <f>((PI()*'CT02'!$E$2)*(A112-A113))/(1000^2)</f>
        <v>2.0610406037505583E-6</v>
      </c>
      <c r="L113" s="2">
        <f t="shared" si="8"/>
        <v>0.3724085878578357</v>
      </c>
    </row>
    <row r="114" spans="1:12" x14ac:dyDescent="0.25">
      <c r="A114">
        <v>24.690600000000003</v>
      </c>
      <c r="B114">
        <v>454</v>
      </c>
      <c r="C114">
        <v>19.893308645453899</v>
      </c>
      <c r="D114">
        <v>19.6303301841386</v>
      </c>
      <c r="E114">
        <f t="shared" si="6"/>
        <v>1.0133965378497702</v>
      </c>
      <c r="F114">
        <f t="shared" si="7"/>
        <v>0.69474753596584349</v>
      </c>
      <c r="H114" s="2">
        <f t="shared" si="9"/>
        <v>0.69534150487459945</v>
      </c>
      <c r="I114" s="5">
        <f t="shared" si="10"/>
        <v>175.16227301180945</v>
      </c>
      <c r="J114" s="5">
        <f t="shared" si="11"/>
        <v>172.50003825259529</v>
      </c>
      <c r="K114" s="3">
        <f>((PI()*'CT02'!$E$2)*(A113-A114))/(1000^2)</f>
        <v>2.061040603750488E-6</v>
      </c>
      <c r="L114" s="2">
        <f t="shared" si="8"/>
        <v>0.36101655692256757</v>
      </c>
    </row>
    <row r="115" spans="1:12" x14ac:dyDescent="0.25">
      <c r="A115">
        <v>24.586200000000002</v>
      </c>
      <c r="B115">
        <v>455</v>
      </c>
      <c r="C115">
        <v>19.865535141384498</v>
      </c>
      <c r="D115">
        <v>19.631232773116398</v>
      </c>
      <c r="E115">
        <f t="shared" si="6"/>
        <v>1.0119351836421073</v>
      </c>
      <c r="F115">
        <f t="shared" si="7"/>
        <v>0.69964506094712975</v>
      </c>
      <c r="H115" s="2">
        <f t="shared" si="9"/>
        <v>0.69719629845648656</v>
      </c>
      <c r="I115" s="5">
        <f t="shared" si="10"/>
        <v>166.58972523527208</v>
      </c>
      <c r="J115" s="5">
        <f t="shared" si="11"/>
        <v>162.61790934541804</v>
      </c>
      <c r="K115" s="3">
        <f>((PI()*'CT02'!$E$2)*(A114-A115))/(1000^2)</f>
        <v>2.0610406037505583E-6</v>
      </c>
      <c r="L115" s="2">
        <f t="shared" si="8"/>
        <v>0.34334818787754479</v>
      </c>
    </row>
    <row r="116" spans="1:12" x14ac:dyDescent="0.25">
      <c r="A116">
        <v>24.481800000000003</v>
      </c>
      <c r="B116">
        <v>456</v>
      </c>
      <c r="C116">
        <v>19.8489632303374</v>
      </c>
      <c r="D116">
        <v>19.630605299856398</v>
      </c>
      <c r="E116">
        <f t="shared" si="6"/>
        <v>1.0111233416975991</v>
      </c>
      <c r="F116">
        <f t="shared" si="7"/>
        <v>0.70237807398324503</v>
      </c>
      <c r="H116" s="2">
        <f t="shared" si="9"/>
        <v>0.70101156746518734</v>
      </c>
      <c r="I116" s="5">
        <f t="shared" si="10"/>
        <v>150.02788004615442</v>
      </c>
      <c r="J116" s="5">
        <f t="shared" si="11"/>
        <v>153.17228315579513</v>
      </c>
      <c r="K116" s="3">
        <f>((PI()*'CT02'!$E$2)*(A115-A116))/(1000^2)</f>
        <v>2.061040603750488E-6</v>
      </c>
      <c r="L116" s="2">
        <f t="shared" si="8"/>
        <v>0.30921355246973187</v>
      </c>
    </row>
    <row r="117" spans="1:12" x14ac:dyDescent="0.25">
      <c r="A117">
        <v>24.377400000000002</v>
      </c>
      <c r="B117">
        <v>457</v>
      </c>
      <c r="C117">
        <v>19.836726288000701</v>
      </c>
      <c r="D117">
        <v>19.6295004045969</v>
      </c>
      <c r="E117">
        <f t="shared" si="6"/>
        <v>1.0105568597841275</v>
      </c>
      <c r="F117">
        <f t="shared" si="7"/>
        <v>0.70429030526303527</v>
      </c>
      <c r="H117" s="2">
        <f t="shared" si="9"/>
        <v>0.7033341896231402</v>
      </c>
      <c r="I117" s="5">
        <f t="shared" si="10"/>
        <v>140.62007542916098</v>
      </c>
      <c r="J117" s="5">
        <f t="shared" si="11"/>
        <v>143.36969312187844</v>
      </c>
      <c r="K117" s="3">
        <f>((PI()*'CT02'!$E$2)*(A116-A117))/(1000^2)</f>
        <v>2.0610406037505583E-6</v>
      </c>
      <c r="L117" s="2">
        <f t="shared" si="8"/>
        <v>0.28982368516196694</v>
      </c>
    </row>
    <row r="118" spans="1:12" x14ac:dyDescent="0.25">
      <c r="A118">
        <v>24.273000000000003</v>
      </c>
      <c r="B118">
        <v>458</v>
      </c>
      <c r="C118">
        <v>19.824593454941901</v>
      </c>
      <c r="D118">
        <v>19.627800364010699</v>
      </c>
      <c r="E118">
        <f t="shared" si="6"/>
        <v>1.0100262427414963</v>
      </c>
      <c r="F118">
        <f t="shared" si="7"/>
        <v>0.70608536688665791</v>
      </c>
      <c r="H118" s="2">
        <f t="shared" si="9"/>
        <v>0.70518783607484659</v>
      </c>
      <c r="I118" s="5">
        <f t="shared" si="10"/>
        <v>133.4614620565788</v>
      </c>
      <c r="J118" s="5">
        <f t="shared" si="11"/>
        <v>133.81852989755185</v>
      </c>
      <c r="K118" s="3">
        <f>((PI()*'CT02'!$E$2)*(A117-A118))/(1000^2)</f>
        <v>2.061040603750488E-6</v>
      </c>
      <c r="L118" s="2">
        <f t="shared" si="8"/>
        <v>0.275069492334514</v>
      </c>
    </row>
    <row r="119" spans="1:12" x14ac:dyDescent="0.25">
      <c r="A119">
        <v>24.168600000000001</v>
      </c>
      <c r="B119">
        <v>459</v>
      </c>
      <c r="C119">
        <v>19.810822331974698</v>
      </c>
      <c r="D119">
        <v>19.626560237557602</v>
      </c>
      <c r="E119">
        <f t="shared" si="6"/>
        <v>1.0093884049057404</v>
      </c>
      <c r="F119">
        <f t="shared" si="7"/>
        <v>0.70824815925519835</v>
      </c>
      <c r="H119" s="2">
        <f t="shared" si="9"/>
        <v>0.70716676307092818</v>
      </c>
      <c r="I119" s="5">
        <f t="shared" si="10"/>
        <v>126.14932284222591</v>
      </c>
      <c r="J119" s="5">
        <f t="shared" si="11"/>
        <v>126.81797881702332</v>
      </c>
      <c r="K119" s="3">
        <f>((PI()*'CT02'!$E$2)*(A118-A119))/(1000^2)</f>
        <v>2.0610406037505583E-6</v>
      </c>
      <c r="L119" s="2">
        <f t="shared" si="8"/>
        <v>0.25999887651346537</v>
      </c>
    </row>
    <row r="120" spans="1:12" x14ac:dyDescent="0.25">
      <c r="A120">
        <v>24.064200000000003</v>
      </c>
      <c r="B120">
        <v>460</v>
      </c>
      <c r="C120">
        <v>19.798592331034399</v>
      </c>
      <c r="D120">
        <v>19.625817665602899</v>
      </c>
      <c r="E120">
        <f t="shared" si="6"/>
        <v>1.0088034378172337</v>
      </c>
      <c r="F120">
        <f t="shared" si="7"/>
        <v>0.71023649786001697</v>
      </c>
      <c r="H120" s="2">
        <f t="shared" si="9"/>
        <v>0.70924232855760772</v>
      </c>
      <c r="I120" s="5">
        <f t="shared" si="10"/>
        <v>118.83390911363915</v>
      </c>
      <c r="J120" s="5">
        <f t="shared" si="11"/>
        <v>120.14141067192433</v>
      </c>
      <c r="K120" s="3">
        <f>((PI()*'CT02'!$E$2)*(A119-A120))/(1000^2)</f>
        <v>2.061040603750488E-6</v>
      </c>
      <c r="L120" s="2">
        <f t="shared" si="8"/>
        <v>0.24492151178560542</v>
      </c>
    </row>
    <row r="121" spans="1:12" x14ac:dyDescent="0.25">
      <c r="A121">
        <v>23.959800000000001</v>
      </c>
      <c r="B121">
        <v>461</v>
      </c>
      <c r="C121">
        <v>19.797446701968699</v>
      </c>
      <c r="D121">
        <v>19.626144968820501</v>
      </c>
      <c r="E121">
        <f t="shared" si="6"/>
        <v>1.0087282415074554</v>
      </c>
      <c r="F121">
        <f t="shared" si="7"/>
        <v>0.71049243014153696</v>
      </c>
      <c r="H121" s="2">
        <f t="shared" si="9"/>
        <v>0.71036446400077691</v>
      </c>
      <c r="I121" s="5">
        <f t="shared" si="10"/>
        <v>115.02512464351187</v>
      </c>
      <c r="J121" s="5">
        <f t="shared" si="11"/>
        <v>113.3964350907758</v>
      </c>
      <c r="K121" s="3">
        <f>((PI()*'CT02'!$E$2)*(A120-A121))/(1000^2)</f>
        <v>2.0610406037505583E-6</v>
      </c>
      <c r="L121" s="2">
        <f t="shared" si="8"/>
        <v>0.23707145234174692</v>
      </c>
    </row>
    <row r="122" spans="1:12" x14ac:dyDescent="0.25">
      <c r="A122">
        <v>23.855400000000003</v>
      </c>
      <c r="B122">
        <v>462</v>
      </c>
      <c r="C122">
        <v>19.771602061973201</v>
      </c>
      <c r="D122">
        <v>19.626336913766298</v>
      </c>
      <c r="E122">
        <f t="shared" si="6"/>
        <v>1.0074015415533304</v>
      </c>
      <c r="F122">
        <f t="shared" si="7"/>
        <v>0.71502050079160717</v>
      </c>
      <c r="H122" s="2">
        <f t="shared" si="9"/>
        <v>0.71275646546657212</v>
      </c>
      <c r="I122" s="5">
        <f t="shared" si="10"/>
        <v>107.23723470366599</v>
      </c>
      <c r="J122" s="5">
        <f t="shared" si="11"/>
        <v>107.2015906138929</v>
      </c>
      <c r="K122" s="3">
        <f>((PI()*'CT02'!$E$2)*(A121-A122))/(1000^2)</f>
        <v>2.061040603750488E-6</v>
      </c>
      <c r="L122" s="2">
        <f t="shared" si="8"/>
        <v>0.22102029495817654</v>
      </c>
    </row>
    <row r="123" spans="1:12" x14ac:dyDescent="0.25">
      <c r="A123">
        <v>23.751000000000001</v>
      </c>
      <c r="B123">
        <v>463</v>
      </c>
      <c r="C123">
        <v>19.7699555793961</v>
      </c>
      <c r="D123">
        <v>19.626721949431499</v>
      </c>
      <c r="E123">
        <f t="shared" si="6"/>
        <v>1.0072978885793382</v>
      </c>
      <c r="F123">
        <f t="shared" si="7"/>
        <v>0.71537528069321754</v>
      </c>
      <c r="H123" s="2">
        <f t="shared" si="9"/>
        <v>0.71519789074241236</v>
      </c>
      <c r="I123" s="5">
        <f t="shared" si="10"/>
        <v>99.736584150836094</v>
      </c>
      <c r="J123" s="5">
        <f t="shared" si="11"/>
        <v>100.70463355778551</v>
      </c>
      <c r="K123" s="3">
        <f>((PI()*'CT02'!$E$2)*(A122-A123))/(1000^2)</f>
        <v>2.0610406037505583E-6</v>
      </c>
      <c r="L123" s="2">
        <f t="shared" si="8"/>
        <v>0.20556114961425759</v>
      </c>
    </row>
    <row r="124" spans="1:12" x14ac:dyDescent="0.25">
      <c r="A124">
        <v>23.646600000000003</v>
      </c>
      <c r="B124">
        <v>464</v>
      </c>
      <c r="C124">
        <v>19.754529957356102</v>
      </c>
      <c r="D124">
        <v>19.627107806957302</v>
      </c>
      <c r="E124">
        <f t="shared" si="6"/>
        <v>1.0064921511438192</v>
      </c>
      <c r="F124">
        <f t="shared" si="7"/>
        <v>0.71813813996677234</v>
      </c>
      <c r="H124" s="2">
        <f t="shared" si="9"/>
        <v>0.71675671032999499</v>
      </c>
      <c r="I124" s="5">
        <f t="shared" si="10"/>
        <v>95.175100457811482</v>
      </c>
      <c r="J124" s="5">
        <f t="shared" si="11"/>
        <v>93.577648051403401</v>
      </c>
      <c r="K124" s="3">
        <f>((PI()*'CT02'!$E$2)*(A123-A124))/(1000^2)</f>
        <v>2.061040603750488E-6</v>
      </c>
      <c r="L124" s="2">
        <f t="shared" si="8"/>
        <v>0.19615974650958112</v>
      </c>
    </row>
    <row r="125" spans="1:12" x14ac:dyDescent="0.25">
      <c r="A125">
        <v>23.542200000000001</v>
      </c>
      <c r="B125">
        <v>465</v>
      </c>
      <c r="C125">
        <v>19.7327693151889</v>
      </c>
      <c r="D125">
        <v>19.6260649526346</v>
      </c>
      <c r="E125">
        <f t="shared" si="6"/>
        <v>1.0054368699386158</v>
      </c>
      <c r="F125">
        <f t="shared" si="7"/>
        <v>0.72177015681866707</v>
      </c>
      <c r="H125" s="2">
        <f t="shared" si="9"/>
        <v>0.71995414839271965</v>
      </c>
      <c r="I125" s="5">
        <f t="shared" si="10"/>
        <v>86.349123833102126</v>
      </c>
      <c r="J125" s="5">
        <f t="shared" si="11"/>
        <v>87.24280670985658</v>
      </c>
      <c r="K125" s="3">
        <f>((PI()*'CT02'!$E$2)*(A124-A125))/(1000^2)</f>
        <v>2.0610406037505583E-6</v>
      </c>
      <c r="L125" s="2">
        <f t="shared" si="8"/>
        <v>0.17796905031830854</v>
      </c>
    </row>
    <row r="126" spans="1:12" x14ac:dyDescent="0.25">
      <c r="A126">
        <v>23.437800000000003</v>
      </c>
      <c r="B126">
        <v>466</v>
      </c>
      <c r="C126">
        <v>19.72181949002</v>
      </c>
      <c r="D126">
        <v>19.6253326356839</v>
      </c>
      <c r="E126">
        <f t="shared" si="6"/>
        <v>1.0049164442777729</v>
      </c>
      <c r="F126">
        <f t="shared" si="7"/>
        <v>0.72356698722420909</v>
      </c>
      <c r="H126" s="2">
        <f t="shared" si="9"/>
        <v>0.72266857202143808</v>
      </c>
      <c r="I126" s="5">
        <f t="shared" si="10"/>
        <v>79.390197111601296</v>
      </c>
      <c r="J126" s="5">
        <f t="shared" si="11"/>
        <v>81.461728873619293</v>
      </c>
      <c r="K126" s="3">
        <f>((PI()*'CT02'!$E$2)*(A125-A126))/(1000^2)</f>
        <v>2.061040603750488E-6</v>
      </c>
      <c r="L126" s="2">
        <f t="shared" si="8"/>
        <v>0.16362641978676498</v>
      </c>
    </row>
    <row r="127" spans="1:12" x14ac:dyDescent="0.25">
      <c r="A127">
        <v>23.333400000000001</v>
      </c>
      <c r="B127">
        <v>467</v>
      </c>
      <c r="C127">
        <v>19.7126080744011</v>
      </c>
      <c r="D127">
        <v>19.623822078402199</v>
      </c>
      <c r="E127">
        <f t="shared" si="6"/>
        <v>1.0045243987457784</v>
      </c>
      <c r="F127">
        <f t="shared" si="7"/>
        <v>0.72492304645339911</v>
      </c>
      <c r="H127" s="2">
        <f t="shared" si="9"/>
        <v>0.72424501683880416</v>
      </c>
      <c r="I127" s="5">
        <f t="shared" si="10"/>
        <v>75.563027995931861</v>
      </c>
      <c r="J127" s="5">
        <f t="shared" si="11"/>
        <v>75.870579883853253</v>
      </c>
      <c r="K127" s="3">
        <f>((PI()*'CT02'!$E$2)*(A126-A127))/(1000^2)</f>
        <v>2.0610406037505583E-6</v>
      </c>
      <c r="L127" s="2">
        <f t="shared" si="8"/>
        <v>0.15573846884195572</v>
      </c>
    </row>
    <row r="128" spans="1:12" x14ac:dyDescent="0.25">
      <c r="A128">
        <v>23.229000000000003</v>
      </c>
      <c r="B128">
        <v>468</v>
      </c>
      <c r="C128">
        <v>19.695133014934299</v>
      </c>
      <c r="D128">
        <v>19.621789812557399</v>
      </c>
      <c r="E128">
        <f t="shared" si="6"/>
        <v>1.0037378446654222</v>
      </c>
      <c r="F128">
        <f t="shared" si="7"/>
        <v>0.7276501231589364</v>
      </c>
      <c r="H128" s="2">
        <f t="shared" si="9"/>
        <v>0.7262865848061677</v>
      </c>
      <c r="I128" s="5">
        <f t="shared" si="10"/>
        <v>70.831194969649715</v>
      </c>
      <c r="J128" s="5">
        <f t="shared" si="11"/>
        <v>71.327564906414125</v>
      </c>
      <c r="K128" s="3">
        <f>((PI()*'CT02'!$E$2)*(A127-A128))/(1000^2)</f>
        <v>2.061040603750488E-6</v>
      </c>
      <c r="L128" s="2">
        <f t="shared" si="8"/>
        <v>0.14598596884461537</v>
      </c>
    </row>
    <row r="129" spans="1:12" x14ac:dyDescent="0.25">
      <c r="A129">
        <v>23.124600000000001</v>
      </c>
      <c r="B129">
        <v>469</v>
      </c>
      <c r="C129">
        <v>19.691241352611499</v>
      </c>
      <c r="D129">
        <v>19.620961634134801</v>
      </c>
      <c r="E129">
        <f t="shared" si="6"/>
        <v>1.0035818692165643</v>
      </c>
      <c r="F129">
        <f t="shared" si="7"/>
        <v>0.72819193244968916</v>
      </c>
      <c r="H129" s="2">
        <f t="shared" si="9"/>
        <v>0.72792102780431278</v>
      </c>
      <c r="I129" s="5">
        <f t="shared" si="10"/>
        <v>67.219355508981309</v>
      </c>
      <c r="J129" s="5">
        <f t="shared" si="11"/>
        <v>66.935331328515971</v>
      </c>
      <c r="K129" s="3">
        <f>((PI()*'CT02'!$E$2)*(A128-A129))/(1000^2)</f>
        <v>2.0610406037505583E-6</v>
      </c>
      <c r="L129" s="2">
        <f t="shared" si="8"/>
        <v>0.13854182106195423</v>
      </c>
    </row>
    <row r="130" spans="1:12" x14ac:dyDescent="0.25">
      <c r="A130">
        <v>23.020200000000003</v>
      </c>
      <c r="B130">
        <v>470</v>
      </c>
      <c r="C130">
        <v>19.676104610060801</v>
      </c>
      <c r="D130">
        <v>19.621875841454699</v>
      </c>
      <c r="E130">
        <f t="shared" si="6"/>
        <v>1.0027636893151435</v>
      </c>
      <c r="F130">
        <f t="shared" si="7"/>
        <v>0.73103960062077866</v>
      </c>
      <c r="H130" s="2">
        <f t="shared" si="9"/>
        <v>0.72961576653523386</v>
      </c>
      <c r="I130" s="5">
        <f t="shared" si="10"/>
        <v>63.634048945906422</v>
      </c>
      <c r="J130" s="5">
        <f t="shared" si="11"/>
        <v>62.658284885323425</v>
      </c>
      <c r="K130" s="3">
        <f>((PI()*'CT02'!$E$2)*(A129-A130))/(1000^2)</f>
        <v>2.061040603750488E-6</v>
      </c>
      <c r="L130" s="2">
        <f t="shared" si="8"/>
        <v>0.13115235865855907</v>
      </c>
    </row>
    <row r="131" spans="1:12" x14ac:dyDescent="0.25">
      <c r="A131">
        <v>22.915800000000001</v>
      </c>
      <c r="B131">
        <v>471</v>
      </c>
      <c r="C131">
        <v>19.6585306445842</v>
      </c>
      <c r="D131">
        <v>19.6234243565738</v>
      </c>
      <c r="E131">
        <f t="shared" si="6"/>
        <v>1.0017889990743964</v>
      </c>
      <c r="F131">
        <f t="shared" si="7"/>
        <v>0.73444426279273045</v>
      </c>
      <c r="H131" s="2">
        <f t="shared" si="9"/>
        <v>0.7327419317067545</v>
      </c>
      <c r="I131" s="5">
        <f t="shared" si="10"/>
        <v>57.429029222110557</v>
      </c>
      <c r="J131" s="5">
        <f t="shared" si="11"/>
        <v>58.960457311674546</v>
      </c>
      <c r="K131" s="3">
        <f>((PI()*'CT02'!$E$2)*(A130-A131))/(1000^2)</f>
        <v>2.0610406037505583E-6</v>
      </c>
      <c r="L131" s="2">
        <f t="shared" si="8"/>
        <v>0.11836356106074719</v>
      </c>
    </row>
    <row r="132" spans="1:12" x14ac:dyDescent="0.25">
      <c r="A132">
        <v>22.811400000000003</v>
      </c>
      <c r="B132">
        <v>472</v>
      </c>
      <c r="C132">
        <v>19.6593405853781</v>
      </c>
      <c r="D132">
        <v>19.6247592178491</v>
      </c>
      <c r="E132">
        <f t="shared" si="6"/>
        <v>1.0017621295194057</v>
      </c>
      <c r="F132">
        <f t="shared" si="7"/>
        <v>0.73453830956905686</v>
      </c>
      <c r="H132" s="2">
        <f t="shared" si="9"/>
        <v>0.73449128618089365</v>
      </c>
      <c r="I132" s="5">
        <f t="shared" si="10"/>
        <v>54.177795779969173</v>
      </c>
      <c r="J132" s="5">
        <f t="shared" si="11"/>
        <v>55.433522486483824</v>
      </c>
      <c r="K132" s="3">
        <f>((PI()*'CT02'!$E$2)*(A131-A132))/(1000^2)</f>
        <v>2.061040603750488E-6</v>
      </c>
      <c r="L132" s="2">
        <f t="shared" si="8"/>
        <v>0.11166263692421829</v>
      </c>
    </row>
    <row r="133" spans="1:12" x14ac:dyDescent="0.25">
      <c r="A133">
        <v>22.707000000000001</v>
      </c>
      <c r="B133">
        <v>473</v>
      </c>
      <c r="C133">
        <v>19.650749775368102</v>
      </c>
      <c r="D133">
        <v>19.627128639653002</v>
      </c>
      <c r="E133">
        <f t="shared" ref="E133:E160" si="12">C133/D133</f>
        <v>1.0012034942119541</v>
      </c>
      <c r="F133">
        <f t="shared" ref="F133:F160" si="13">(2.7*0.9983-$E$1*E133)/(0.9983*($E$1*E133-0.9983))</f>
        <v>0.73649591307870099</v>
      </c>
      <c r="H133" s="2">
        <f t="shared" si="9"/>
        <v>0.73551711132387898</v>
      </c>
      <c r="I133" s="5">
        <f t="shared" si="10"/>
        <v>52.342057101405274</v>
      </c>
      <c r="J133" s="5">
        <f t="shared" si="11"/>
        <v>52.396966141095064</v>
      </c>
      <c r="K133" s="3">
        <f>((PI()*'CT02'!$E$2)*(A132-A133))/(1000^2)</f>
        <v>2.0610406037505583E-6</v>
      </c>
      <c r="L133" s="2">
        <f t="shared" si="8"/>
        <v>0.10787910496982651</v>
      </c>
    </row>
    <row r="134" spans="1:12" x14ac:dyDescent="0.25">
      <c r="A134">
        <v>22.602600000000002</v>
      </c>
      <c r="B134">
        <v>474</v>
      </c>
      <c r="C134">
        <v>19.645234622123301</v>
      </c>
      <c r="D134">
        <v>19.6285279212658</v>
      </c>
      <c r="E134">
        <f t="shared" si="12"/>
        <v>1.0008511438516692</v>
      </c>
      <c r="F134">
        <f t="shared" si="13"/>
        <v>0.73773291228572802</v>
      </c>
      <c r="H134" s="2">
        <f t="shared" si="9"/>
        <v>0.73711441268221445</v>
      </c>
      <c r="I134" s="5">
        <f t="shared" si="10"/>
        <v>49.584681383027721</v>
      </c>
      <c r="J134" s="5">
        <f t="shared" si="11"/>
        <v>50.404938854348359</v>
      </c>
      <c r="K134" s="3">
        <f>((PI()*'CT02'!$E$2)*(A133-A134))/(1000^2)</f>
        <v>2.061040603750488E-6</v>
      </c>
      <c r="L134" s="2">
        <f t="shared" si="8"/>
        <v>0.10219604165445104</v>
      </c>
    </row>
    <row r="135" spans="1:12" x14ac:dyDescent="0.25">
      <c r="A135">
        <v>22.498200000000001</v>
      </c>
      <c r="B135">
        <v>475</v>
      </c>
      <c r="C135">
        <v>19.644426094941799</v>
      </c>
      <c r="D135">
        <v>19.6283798846293</v>
      </c>
      <c r="E135">
        <f t="shared" si="12"/>
        <v>1.000817500497077</v>
      </c>
      <c r="F135">
        <f t="shared" si="13"/>
        <v>0.73785111636491807</v>
      </c>
      <c r="H135" s="2">
        <f t="shared" si="9"/>
        <v>0.73779201432532304</v>
      </c>
      <c r="I135" s="5">
        <f t="shared" si="10"/>
        <v>48.451267218962592</v>
      </c>
      <c r="J135" s="5">
        <f t="shared" si="11"/>
        <v>48.401704581917187</v>
      </c>
      <c r="K135" s="3">
        <f>((PI()*'CT02'!$E$2)*(A134-A135))/(1000^2)</f>
        <v>2.0610406037505583E-6</v>
      </c>
      <c r="L135" s="2">
        <f t="shared" si="8"/>
        <v>9.9860029041450304E-2</v>
      </c>
    </row>
    <row r="136" spans="1:12" x14ac:dyDescent="0.25">
      <c r="A136">
        <v>22.393800000000002</v>
      </c>
      <c r="B136">
        <v>476</v>
      </c>
      <c r="C136">
        <v>19.6367165219526</v>
      </c>
      <c r="D136">
        <v>19.6266863338566</v>
      </c>
      <c r="E136">
        <f t="shared" si="12"/>
        <v>1.0005110484737658</v>
      </c>
      <c r="F136">
        <f t="shared" si="13"/>
        <v>0.7389285588226735</v>
      </c>
      <c r="H136" s="2">
        <f t="shared" si="9"/>
        <v>0.73838983759379584</v>
      </c>
      <c r="I136" s="5">
        <f t="shared" si="10"/>
        <v>47.46889278837704</v>
      </c>
      <c r="J136" s="5">
        <f t="shared" si="11"/>
        <v>46.454722913234043</v>
      </c>
      <c r="K136" s="3">
        <f>((PI()*'CT02'!$E$2)*(A135-A136))/(1000^2)</f>
        <v>2.061040603750488E-6</v>
      </c>
      <c r="L136" s="2">
        <f t="shared" ref="L136:L160" si="14">I136*K136*1000</f>
        <v>9.783531545192381E-2</v>
      </c>
    </row>
    <row r="137" spans="1:12" x14ac:dyDescent="0.25">
      <c r="A137">
        <v>22.289400000000001</v>
      </c>
      <c r="B137">
        <v>477</v>
      </c>
      <c r="C137">
        <v>19.6172738686586</v>
      </c>
      <c r="D137">
        <v>19.6245166311049</v>
      </c>
      <c r="E137">
        <f t="shared" si="12"/>
        <v>0.99963093295073469</v>
      </c>
      <c r="F137">
        <f t="shared" si="13"/>
        <v>0.7420303560589715</v>
      </c>
      <c r="H137" s="2">
        <f t="shared" ref="H137:H160" si="15">AVERAGE(F136:F137)</f>
        <v>0.74047945744082244</v>
      </c>
      <c r="I137" s="5">
        <f t="shared" ref="I137:I160" si="16">0.675*((H137-0.895)/-0.071)^(1/0.186)</f>
        <v>44.161624417813293</v>
      </c>
      <c r="J137" s="5">
        <f t="shared" si="11"/>
        <v>44.709433992219431</v>
      </c>
      <c r="K137" s="3">
        <f>((PI()*'CT02'!$E$2)*(A136-A137))/(1000^2)</f>
        <v>2.0610406037505583E-6</v>
      </c>
      <c r="L137" s="2">
        <f t="shared" si="14"/>
        <v>9.1018901052695306E-2</v>
      </c>
    </row>
    <row r="138" spans="1:12" x14ac:dyDescent="0.25">
      <c r="A138">
        <v>22.185000000000002</v>
      </c>
      <c r="B138">
        <v>478</v>
      </c>
      <c r="C138">
        <v>19.619846141198401</v>
      </c>
      <c r="D138">
        <v>19.621255250137601</v>
      </c>
      <c r="E138">
        <f t="shared" si="12"/>
        <v>0.99992818456713217</v>
      </c>
      <c r="F138">
        <f t="shared" si="13"/>
        <v>0.74098151454806105</v>
      </c>
      <c r="H138" s="2">
        <f t="shared" si="15"/>
        <v>0.74150593530351627</v>
      </c>
      <c r="I138" s="5">
        <f t="shared" si="16"/>
        <v>42.607148757989556</v>
      </c>
      <c r="J138" s="5">
        <f t="shared" ref="J138:J160" si="17">AVERAGE(I136:I140)</f>
        <v>42.509854297097164</v>
      </c>
      <c r="K138" s="3">
        <f>((PI()*'CT02'!$E$2)*(A137-A138))/(1000^2)</f>
        <v>2.061040603750488E-6</v>
      </c>
      <c r="L138" s="2">
        <f t="shared" si="14"/>
        <v>8.7815063600253637E-2</v>
      </c>
    </row>
    <row r="139" spans="1:12" x14ac:dyDescent="0.25">
      <c r="A139">
        <v>22.080600000000004</v>
      </c>
      <c r="B139">
        <v>479</v>
      </c>
      <c r="C139">
        <v>19.5982985222332</v>
      </c>
      <c r="D139">
        <v>19.618768233508501</v>
      </c>
      <c r="E139">
        <f t="shared" si="12"/>
        <v>0.9989566260719499</v>
      </c>
      <c r="F139">
        <f t="shared" si="13"/>
        <v>0.74441431009833892</v>
      </c>
      <c r="H139" s="2">
        <f t="shared" si="15"/>
        <v>0.74269791232320004</v>
      </c>
      <c r="I139" s="5">
        <f t="shared" si="16"/>
        <v>40.858236777954652</v>
      </c>
      <c r="J139" s="5">
        <f t="shared" si="17"/>
        <v>40.617587547005279</v>
      </c>
      <c r="K139" s="3">
        <f>((PI()*'CT02'!$E$2)*(A138-A139))/(1000^2)</f>
        <v>2.061040603750488E-6</v>
      </c>
      <c r="L139" s="2">
        <f t="shared" si="14"/>
        <v>8.4210484997016055E-2</v>
      </c>
    </row>
    <row r="140" spans="1:12" x14ac:dyDescent="0.25">
      <c r="A140">
        <v>21.976200000000002</v>
      </c>
      <c r="B140">
        <v>480</v>
      </c>
      <c r="C140">
        <v>19.587249861246701</v>
      </c>
      <c r="D140">
        <v>19.615784317905899</v>
      </c>
      <c r="E140">
        <f t="shared" si="12"/>
        <v>0.99854533185129124</v>
      </c>
      <c r="F140">
        <f t="shared" si="13"/>
        <v>0.74587160869291302</v>
      </c>
      <c r="H140" s="2">
        <f t="shared" si="15"/>
        <v>0.74514295939562603</v>
      </c>
      <c r="I140" s="5">
        <f t="shared" si="16"/>
        <v>37.453368743351291</v>
      </c>
      <c r="J140" s="5">
        <f t="shared" si="17"/>
        <v>39.653792863674397</v>
      </c>
      <c r="K140" s="3">
        <f>((PI()*'CT02'!$E$2)*(A139-A140))/(1000^2)</f>
        <v>2.0610406037505583E-6</v>
      </c>
      <c r="L140" s="2">
        <f t="shared" si="14"/>
        <v>7.7192913727289036E-2</v>
      </c>
    </row>
    <row r="141" spans="1:12" x14ac:dyDescent="0.25">
      <c r="A141">
        <v>21.871800000000004</v>
      </c>
      <c r="B141">
        <v>481</v>
      </c>
      <c r="C141">
        <v>19.597087277238</v>
      </c>
      <c r="D141">
        <v>19.613006304244202</v>
      </c>
      <c r="E141">
        <f t="shared" si="12"/>
        <v>0.99918834334934381</v>
      </c>
      <c r="F141">
        <f t="shared" si="13"/>
        <v>0.74359435879321056</v>
      </c>
      <c r="H141" s="2">
        <f t="shared" si="15"/>
        <v>0.74473298374306185</v>
      </c>
      <c r="I141" s="5">
        <f t="shared" si="16"/>
        <v>38.00755903791763</v>
      </c>
      <c r="J141" s="5">
        <f t="shared" si="17"/>
        <v>38.722943719839932</v>
      </c>
      <c r="K141" s="3">
        <f>((PI()*'CT02'!$E$2)*(A140-A141))/(1000^2)</f>
        <v>2.061040603750488E-6</v>
      </c>
      <c r="L141" s="2">
        <f t="shared" si="14"/>
        <v>7.8335122426592074E-2</v>
      </c>
    </row>
    <row r="142" spans="1:12" x14ac:dyDescent="0.25">
      <c r="A142">
        <v>21.767400000000002</v>
      </c>
      <c r="B142">
        <v>482</v>
      </c>
      <c r="C142">
        <v>19.593252847261699</v>
      </c>
      <c r="D142">
        <v>19.611061568028202</v>
      </c>
      <c r="E142">
        <f t="shared" si="12"/>
        <v>0.99909190429570949</v>
      </c>
      <c r="F142">
        <f t="shared" si="13"/>
        <v>0.74393552301820076</v>
      </c>
      <c r="H142" s="2">
        <f t="shared" si="15"/>
        <v>0.74376494090570566</v>
      </c>
      <c r="I142" s="5">
        <f t="shared" si="16"/>
        <v>39.342651001158863</v>
      </c>
      <c r="J142" s="5">
        <f t="shared" si="17"/>
        <v>37.718837688963056</v>
      </c>
      <c r="K142" s="3">
        <f>((PI()*'CT02'!$E$2)*(A141-A142))/(1000^2)</f>
        <v>2.0610406037505583E-6</v>
      </c>
      <c r="L142" s="2">
        <f t="shared" si="14"/>
        <v>8.1086801172575967E-2</v>
      </c>
    </row>
    <row r="143" spans="1:12" x14ac:dyDescent="0.25">
      <c r="A143">
        <v>21.663000000000004</v>
      </c>
      <c r="B143">
        <v>483</v>
      </c>
      <c r="C143">
        <v>19.583689115187699</v>
      </c>
      <c r="D143">
        <v>19.610774181606001</v>
      </c>
      <c r="E143">
        <f t="shared" si="12"/>
        <v>0.99861886806877287</v>
      </c>
      <c r="F143">
        <f t="shared" si="13"/>
        <v>0.74561087645376944</v>
      </c>
      <c r="H143" s="2">
        <f t="shared" si="15"/>
        <v>0.7447731997359851</v>
      </c>
      <c r="I143" s="5">
        <f t="shared" si="16"/>
        <v>37.95290303881719</v>
      </c>
      <c r="J143" s="5">
        <f t="shared" si="17"/>
        <v>37.12835329577554</v>
      </c>
      <c r="K143" s="3">
        <f>((PI()*'CT02'!$E$2)*(A142-A143))/(1000^2)</f>
        <v>2.061040603750488E-6</v>
      </c>
      <c r="L143" s="2">
        <f t="shared" si="14"/>
        <v>7.8222474193207506E-2</v>
      </c>
    </row>
    <row r="144" spans="1:12" x14ac:dyDescent="0.25">
      <c r="A144">
        <v>21.558600000000002</v>
      </c>
      <c r="B144">
        <v>484</v>
      </c>
      <c r="C144">
        <v>19.5758760618866</v>
      </c>
      <c r="D144">
        <v>19.611320768256501</v>
      </c>
      <c r="E144">
        <f t="shared" si="12"/>
        <v>0.99819264052693113</v>
      </c>
      <c r="F144">
        <f t="shared" si="13"/>
        <v>0.74712320406967492</v>
      </c>
      <c r="H144" s="2">
        <f t="shared" si="15"/>
        <v>0.74636704026172218</v>
      </c>
      <c r="I144" s="5">
        <f t="shared" si="16"/>
        <v>35.837706623570277</v>
      </c>
      <c r="J144" s="5">
        <f t="shared" si="17"/>
        <v>36.116952852359574</v>
      </c>
      <c r="K144" s="3">
        <f>((PI()*'CT02'!$E$2)*(A143-A144))/(1000^2)</f>
        <v>2.0610406037505583E-6</v>
      </c>
      <c r="L144" s="2">
        <f t="shared" si="14"/>
        <v>7.3862968496478679E-2</v>
      </c>
    </row>
    <row r="145" spans="1:12" x14ac:dyDescent="0.25">
      <c r="A145">
        <v>21.454200000000004</v>
      </c>
      <c r="B145">
        <v>485</v>
      </c>
      <c r="C145">
        <v>19.5731152649869</v>
      </c>
      <c r="D145">
        <v>19.611774373764</v>
      </c>
      <c r="E145">
        <f t="shared" si="12"/>
        <v>0.99802878066816758</v>
      </c>
      <c r="F145">
        <f t="shared" si="13"/>
        <v>0.74770530354409448</v>
      </c>
      <c r="H145" s="2">
        <f t="shared" si="15"/>
        <v>0.74741425380688464</v>
      </c>
      <c r="I145" s="5">
        <f t="shared" si="16"/>
        <v>34.500946777413709</v>
      </c>
      <c r="J145" s="5">
        <f t="shared" si="17"/>
        <v>34.55699828823689</v>
      </c>
      <c r="K145" s="3">
        <f>((PI()*'CT02'!$E$2)*(A144-A145))/(1000^2)</f>
        <v>2.061040603750488E-6</v>
      </c>
      <c r="L145" s="2">
        <f t="shared" si="14"/>
        <v>7.1107852176084216E-2</v>
      </c>
    </row>
    <row r="146" spans="1:12" x14ac:dyDescent="0.25">
      <c r="A146">
        <v>21.349800000000002</v>
      </c>
      <c r="B146">
        <v>486</v>
      </c>
      <c r="C146">
        <v>19.5632537235429</v>
      </c>
      <c r="D146">
        <v>19.612562419598401</v>
      </c>
      <c r="E146">
        <f t="shared" si="12"/>
        <v>0.99748586161254338</v>
      </c>
      <c r="F146">
        <f t="shared" si="13"/>
        <v>0.74963675354340997</v>
      </c>
      <c r="H146" s="2">
        <f t="shared" si="15"/>
        <v>0.74867102854375223</v>
      </c>
      <c r="I146" s="5">
        <f t="shared" si="16"/>
        <v>32.950556820837818</v>
      </c>
      <c r="J146" s="5">
        <f t="shared" si="17"/>
        <v>32.602828142971319</v>
      </c>
      <c r="K146" s="3">
        <f>((PI()*'CT02'!$E$2)*(A145-A146))/(1000^2)</f>
        <v>2.0610406037505583E-6</v>
      </c>
      <c r="L146" s="2">
        <f t="shared" si="14"/>
        <v>6.7912435523936651E-2</v>
      </c>
    </row>
    <row r="147" spans="1:12" x14ac:dyDescent="0.25">
      <c r="A147">
        <v>21.245400000000004</v>
      </c>
      <c r="B147">
        <v>487</v>
      </c>
      <c r="C147">
        <v>19.5603246865507</v>
      </c>
      <c r="D147">
        <v>19.612029903195602</v>
      </c>
      <c r="E147">
        <f t="shared" si="12"/>
        <v>0.99736359688925025</v>
      </c>
      <c r="F147">
        <f t="shared" si="13"/>
        <v>0.7500723022913518</v>
      </c>
      <c r="H147" s="2">
        <f t="shared" si="15"/>
        <v>0.74985452791738094</v>
      </c>
      <c r="I147" s="5">
        <f t="shared" si="16"/>
        <v>31.542878180545458</v>
      </c>
      <c r="J147" s="5">
        <f t="shared" si="17"/>
        <v>30.453991803646897</v>
      </c>
      <c r="K147" s="3">
        <f>((PI()*'CT02'!$E$2)*(A146-A147))/(1000^2)</f>
        <v>2.061040603750488E-6</v>
      </c>
      <c r="L147" s="2">
        <f t="shared" si="14"/>
        <v>6.5011152689259499E-2</v>
      </c>
    </row>
    <row r="148" spans="1:12" x14ac:dyDescent="0.25">
      <c r="A148">
        <v>21.141000000000002</v>
      </c>
      <c r="B148">
        <v>488</v>
      </c>
      <c r="C148">
        <v>19.5294661981813</v>
      </c>
      <c r="D148">
        <v>19.611808675938001</v>
      </c>
      <c r="E148">
        <f t="shared" si="12"/>
        <v>0.99580138277313868</v>
      </c>
      <c r="F148">
        <f t="shared" si="13"/>
        <v>0.75565657197368985</v>
      </c>
      <c r="H148" s="2">
        <f t="shared" si="15"/>
        <v>0.75286443713252083</v>
      </c>
      <c r="I148" s="5">
        <f t="shared" si="16"/>
        <v>28.182052312489308</v>
      </c>
      <c r="J148" s="5">
        <f t="shared" si="17"/>
        <v>28.270643429991146</v>
      </c>
      <c r="K148" s="3">
        <f>((PI()*'CT02'!$E$2)*(A147-A148))/(1000^2)</f>
        <v>2.0610406037505583E-6</v>
      </c>
      <c r="L148" s="2">
        <f t="shared" si="14"/>
        <v>5.8084354113062779E-2</v>
      </c>
    </row>
    <row r="149" spans="1:12" x14ac:dyDescent="0.25">
      <c r="A149">
        <v>21.036600000000004</v>
      </c>
      <c r="B149">
        <v>489</v>
      </c>
      <c r="C149">
        <v>19.526182396512102</v>
      </c>
      <c r="D149">
        <v>19.611186911229499</v>
      </c>
      <c r="E149">
        <f t="shared" si="12"/>
        <v>0.99566550892089434</v>
      </c>
      <c r="F149">
        <f t="shared" si="13"/>
        <v>0.75614394823791709</v>
      </c>
      <c r="H149" s="2">
        <f t="shared" si="15"/>
        <v>0.75590026010580347</v>
      </c>
      <c r="I149" s="5">
        <f t="shared" si="16"/>
        <v>25.093524926948206</v>
      </c>
      <c r="J149" s="5">
        <f t="shared" si="17"/>
        <v>25.999021070025965</v>
      </c>
      <c r="K149" s="3">
        <f>((PI()*'CT02'!$E$2)*(A148-A149))/(1000^2)</f>
        <v>2.061040603750488E-6</v>
      </c>
      <c r="L149" s="2">
        <f t="shared" si="14"/>
        <v>5.1718773765665249E-2</v>
      </c>
    </row>
    <row r="150" spans="1:12" x14ac:dyDescent="0.25">
      <c r="A150">
        <v>20.932200000000002</v>
      </c>
      <c r="B150">
        <v>490</v>
      </c>
      <c r="C150">
        <v>19.511187209005801</v>
      </c>
      <c r="D150">
        <v>19.6109477102626</v>
      </c>
      <c r="E150">
        <f t="shared" si="12"/>
        <v>0.99491301987386394</v>
      </c>
      <c r="F150">
        <f t="shared" si="13"/>
        <v>0.75884801027304094</v>
      </c>
      <c r="H150" s="2">
        <f t="shared" si="15"/>
        <v>0.75749597925547896</v>
      </c>
      <c r="I150" s="5">
        <f t="shared" si="16"/>
        <v>23.584204909134943</v>
      </c>
      <c r="J150" s="5">
        <f t="shared" si="17"/>
        <v>23.798815107558116</v>
      </c>
      <c r="K150" s="3">
        <f>((PI()*'CT02'!$E$2)*(A149-A150))/(1000^2)</f>
        <v>2.0610406037505583E-6</v>
      </c>
      <c r="L150" s="2">
        <f t="shared" si="14"/>
        <v>4.8608003924900361E-2</v>
      </c>
    </row>
    <row r="151" spans="1:12" x14ac:dyDescent="0.25">
      <c r="A151">
        <v>20.827800000000003</v>
      </c>
      <c r="B151">
        <v>491</v>
      </c>
      <c r="C151">
        <v>19.5012713273894</v>
      </c>
      <c r="D151">
        <v>19.6106783245549</v>
      </c>
      <c r="E151">
        <f t="shared" si="12"/>
        <v>0.99442104983036161</v>
      </c>
      <c r="F151">
        <f t="shared" si="13"/>
        <v>0.7606204018433812</v>
      </c>
      <c r="H151" s="2">
        <f t="shared" si="15"/>
        <v>0.75973420605821107</v>
      </c>
      <c r="I151" s="5">
        <f t="shared" si="16"/>
        <v>21.592445021011923</v>
      </c>
      <c r="J151" s="5">
        <f t="shared" si="17"/>
        <v>22.13557223085952</v>
      </c>
      <c r="K151" s="3">
        <f>((PI()*'CT02'!$E$2)*(A150-A151))/(1000^2)</f>
        <v>2.061040603750488E-6</v>
      </c>
      <c r="L151" s="2">
        <f t="shared" si="14"/>
        <v>4.4502905922555631E-2</v>
      </c>
    </row>
    <row r="152" spans="1:12" x14ac:dyDescent="0.25">
      <c r="A152">
        <v>20.723400000000002</v>
      </c>
      <c r="B152">
        <v>492</v>
      </c>
      <c r="C152">
        <v>19.496697799351999</v>
      </c>
      <c r="D152">
        <v>19.610046769658801</v>
      </c>
      <c r="E152">
        <f t="shared" si="12"/>
        <v>0.99421985211773289</v>
      </c>
      <c r="F152">
        <f t="shared" si="13"/>
        <v>0.76134627359101592</v>
      </c>
      <c r="H152" s="2">
        <f t="shared" si="15"/>
        <v>0.76098333771719862</v>
      </c>
      <c r="I152" s="5">
        <f t="shared" si="16"/>
        <v>20.5418483682062</v>
      </c>
      <c r="J152" s="5">
        <f t="shared" si="17"/>
        <v>20.719013774829143</v>
      </c>
      <c r="K152" s="3">
        <f>((PI()*'CT02'!$E$2)*(A151-A152))/(1000^2)</f>
        <v>2.0610406037505583E-6</v>
      </c>
      <c r="L152" s="2">
        <f t="shared" si="14"/>
        <v>4.2337583562960128E-2</v>
      </c>
    </row>
    <row r="153" spans="1:12" x14ac:dyDescent="0.25">
      <c r="A153">
        <v>20.619000000000003</v>
      </c>
      <c r="B153">
        <v>493</v>
      </c>
      <c r="C153">
        <v>19.491035933335102</v>
      </c>
      <c r="D153">
        <v>19.609470796467502</v>
      </c>
      <c r="E153">
        <f t="shared" si="12"/>
        <v>0.99396032333755102</v>
      </c>
      <c r="F153">
        <f t="shared" si="13"/>
        <v>0.76228347303411148</v>
      </c>
      <c r="H153" s="2">
        <f t="shared" si="15"/>
        <v>0.7618148733125637</v>
      </c>
      <c r="I153" s="5">
        <f t="shared" si="16"/>
        <v>19.865837928996321</v>
      </c>
      <c r="J153" s="5">
        <f t="shared" si="17"/>
        <v>19.316136545039384</v>
      </c>
      <c r="K153" s="3">
        <f>((PI()*'CT02'!$E$2)*(A152-A153))/(1000^2)</f>
        <v>2.061040603750488E-6</v>
      </c>
      <c r="L153" s="2">
        <f t="shared" si="14"/>
        <v>4.0944298599187925E-2</v>
      </c>
    </row>
    <row r="154" spans="1:12" x14ac:dyDescent="0.25">
      <c r="A154">
        <v>20.514600000000002</v>
      </c>
      <c r="B154">
        <v>494</v>
      </c>
      <c r="C154">
        <v>19.470246232308401</v>
      </c>
      <c r="D154">
        <v>19.609672061005899</v>
      </c>
      <c r="E154">
        <f t="shared" si="12"/>
        <v>0.99288994592751256</v>
      </c>
      <c r="F154">
        <f t="shared" si="13"/>
        <v>0.76615932715168766</v>
      </c>
      <c r="H154" s="2">
        <f t="shared" si="15"/>
        <v>0.76422140009289952</v>
      </c>
      <c r="I154" s="5">
        <f t="shared" si="16"/>
        <v>18.010732646796345</v>
      </c>
      <c r="J154" s="5">
        <f t="shared" si="17"/>
        <v>17.902591163633645</v>
      </c>
      <c r="K154" s="3">
        <f>((PI()*'CT02'!$E$2)*(A153-A154))/(1000^2)</f>
        <v>2.0610406037505583E-6</v>
      </c>
      <c r="L154" s="2">
        <f t="shared" si="14"/>
        <v>3.7120851288343033E-2</v>
      </c>
    </row>
    <row r="155" spans="1:12" x14ac:dyDescent="0.25">
      <c r="A155">
        <v>20.410200000000003</v>
      </c>
      <c r="B155">
        <v>495</v>
      </c>
      <c r="C155">
        <v>19.469647857813801</v>
      </c>
      <c r="D155">
        <v>19.609882954115001</v>
      </c>
      <c r="E155">
        <f t="shared" si="12"/>
        <v>0.99284875403747508</v>
      </c>
      <c r="F155">
        <f t="shared" si="13"/>
        <v>0.76630882402916312</v>
      </c>
      <c r="H155" s="2">
        <f t="shared" si="15"/>
        <v>0.76623407559042533</v>
      </c>
      <c r="I155" s="5">
        <f t="shared" si="16"/>
        <v>16.569818760186138</v>
      </c>
      <c r="J155" s="5">
        <f t="shared" si="17"/>
        <v>16.148638721618717</v>
      </c>
      <c r="K155" s="3">
        <f>((PI()*'CT02'!$E$2)*(A154-A155))/(1000^2)</f>
        <v>2.061040603750488E-6</v>
      </c>
      <c r="L155" s="2">
        <f t="shared" si="14"/>
        <v>3.4151069261530199E-2</v>
      </c>
    </row>
    <row r="156" spans="1:12" x14ac:dyDescent="0.25">
      <c r="A156">
        <v>20.305800000000001</v>
      </c>
      <c r="B156">
        <v>496</v>
      </c>
      <c r="C156">
        <v>19.4369348509837</v>
      </c>
      <c r="D156">
        <v>19.609927438158898</v>
      </c>
      <c r="E156">
        <f t="shared" si="12"/>
        <v>0.9911783157933276</v>
      </c>
      <c r="F156">
        <f t="shared" si="13"/>
        <v>0.77239268702797526</v>
      </c>
      <c r="H156" s="2">
        <f t="shared" si="15"/>
        <v>0.76935075552856924</v>
      </c>
      <c r="I156" s="5">
        <f t="shared" si="16"/>
        <v>14.524718113983226</v>
      </c>
      <c r="J156" s="5">
        <f t="shared" si="17"/>
        <v>14.326509706014454</v>
      </c>
      <c r="K156" s="3">
        <f>((PI()*'CT02'!$E$2)*(A155-A156))/(1000^2)</f>
        <v>2.0610406037505583E-6</v>
      </c>
      <c r="L156" s="2">
        <f t="shared" si="14"/>
        <v>2.993603379095066E-2</v>
      </c>
    </row>
    <row r="157" spans="1:12" x14ac:dyDescent="0.25">
      <c r="A157">
        <v>20.201400000000003</v>
      </c>
      <c r="B157">
        <v>497</v>
      </c>
      <c r="C157">
        <v>19.4172831710937</v>
      </c>
      <c r="D157">
        <v>19.609269495386901</v>
      </c>
      <c r="E157">
        <f t="shared" si="12"/>
        <v>0.99020940967034166</v>
      </c>
      <c r="F157">
        <f t="shared" si="13"/>
        <v>0.77594074138590108</v>
      </c>
      <c r="H157" s="2">
        <f t="shared" si="15"/>
        <v>0.77416671420693817</v>
      </c>
      <c r="I157" s="5">
        <f t="shared" si="16"/>
        <v>11.772086158131563</v>
      </c>
      <c r="J157" s="5">
        <f t="shared" si="17"/>
        <v>12.742878907979778</v>
      </c>
      <c r="K157" s="3">
        <f>((PI()*'CT02'!$E$2)*(A156-A157))/(1000^2)</f>
        <v>2.061040603750488E-6</v>
      </c>
      <c r="L157" s="2">
        <f t="shared" si="14"/>
        <v>2.4262747562758237E-2</v>
      </c>
    </row>
    <row r="158" spans="1:12" x14ac:dyDescent="0.25">
      <c r="A158">
        <v>20.097000000000001</v>
      </c>
      <c r="B158">
        <v>498</v>
      </c>
      <c r="C158">
        <v>19.414302206400698</v>
      </c>
      <c r="D158">
        <v>19.608843008666099</v>
      </c>
      <c r="E158">
        <f t="shared" si="12"/>
        <v>0.99007892499422712</v>
      </c>
      <c r="F158">
        <f t="shared" si="13"/>
        <v>0.77641965011209269</v>
      </c>
      <c r="H158" s="2">
        <f t="shared" si="15"/>
        <v>0.77618019574899688</v>
      </c>
      <c r="I158" s="5">
        <f t="shared" si="16"/>
        <v>10.755192850974995</v>
      </c>
      <c r="J158" s="5">
        <f t="shared" si="17"/>
        <v>11.261898258019441</v>
      </c>
      <c r="K158" s="3">
        <f>((PI()*'CT02'!$E$2)*(A157-A158))/(1000^2)</f>
        <v>2.0610406037505583E-6</v>
      </c>
      <c r="L158" s="2">
        <f t="shared" si="14"/>
        <v>2.2166889167027193E-2</v>
      </c>
    </row>
    <row r="159" spans="1:12" x14ac:dyDescent="0.25">
      <c r="A159">
        <v>19.992600000000003</v>
      </c>
      <c r="B159">
        <v>499</v>
      </c>
      <c r="C159">
        <v>19.400711657762699</v>
      </c>
      <c r="D159">
        <v>19.607589183364801</v>
      </c>
      <c r="E159">
        <f t="shared" si="12"/>
        <v>0.98944910954286935</v>
      </c>
      <c r="F159">
        <f t="shared" si="13"/>
        <v>0.77873485078450444</v>
      </c>
      <c r="H159" s="2">
        <f t="shared" si="15"/>
        <v>0.77757725044829851</v>
      </c>
      <c r="I159" s="5">
        <f t="shared" si="16"/>
        <v>10.092578656622965</v>
      </c>
      <c r="J159" s="5">
        <f t="shared" si="17"/>
        <v>10.446193294028495</v>
      </c>
      <c r="K159" s="3">
        <f>((PI()*'CT02'!$E$2)*(A158-A159))/(1000^2)</f>
        <v>2.061040603750488E-6</v>
      </c>
      <c r="L159" s="2">
        <f t="shared" si="14"/>
        <v>2.0801214407845485E-2</v>
      </c>
    </row>
    <row r="160" spans="1:12" x14ac:dyDescent="0.25">
      <c r="A160">
        <v>19.888200000000001</v>
      </c>
      <c r="B160">
        <v>500</v>
      </c>
      <c r="C160">
        <v>19.390045446676499</v>
      </c>
      <c r="D160">
        <v>19.606806406879901</v>
      </c>
      <c r="E160">
        <f t="shared" si="12"/>
        <v>0.98894460649505156</v>
      </c>
      <c r="F160">
        <f t="shared" si="13"/>
        <v>0.78059375677024001</v>
      </c>
      <c r="H160" s="2">
        <f t="shared" si="15"/>
        <v>0.77966430377737228</v>
      </c>
      <c r="I160" s="5">
        <f t="shared" si="16"/>
        <v>9.1649155103844535</v>
      </c>
      <c r="J160" s="5">
        <f t="shared" si="17"/>
        <v>10.004229005994139</v>
      </c>
      <c r="K160" s="3">
        <f>((PI()*'CT02'!$E$2)*(A159-A160))/(1000^2)</f>
        <v>2.0610406037505583E-6</v>
      </c>
      <c r="L160" s="2">
        <f t="shared" si="14"/>
        <v>1.8889262996845631E-2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246"/>
  <sheetViews>
    <sheetView workbookViewId="0">
      <selection activeCell="H4" sqref="H4"/>
    </sheetView>
  </sheetViews>
  <sheetFormatPr baseColWidth="10" defaultColWidth="9.140625" defaultRowHeight="15" x14ac:dyDescent="0.25"/>
  <cols>
    <col min="1" max="1" width="11.7109375" bestFit="1" customWidth="1"/>
    <col min="2" max="2" width="10.85546875" customWidth="1"/>
    <col min="3" max="3" width="29.85546875" bestFit="1" customWidth="1"/>
    <col min="4" max="4" width="18.5703125" bestFit="1" customWidth="1"/>
    <col min="5" max="5" width="12.28515625" bestFit="1" customWidth="1"/>
    <col min="6" max="6" width="12" bestFit="1" customWidth="1"/>
    <col min="10" max="10" width="12.28515625" bestFit="1" customWidth="1"/>
    <col min="11" max="11" width="14.42578125" bestFit="1" customWidth="1"/>
  </cols>
  <sheetData>
    <row r="1" spans="1:13" x14ac:dyDescent="0.25">
      <c r="A1" s="12" t="s">
        <v>26</v>
      </c>
      <c r="C1" t="s">
        <v>0</v>
      </c>
      <c r="E1">
        <v>1.9725301496546783</v>
      </c>
      <c r="K1" t="s">
        <v>15</v>
      </c>
      <c r="L1" s="2">
        <f>SUM(L5:L147)</f>
        <v>371.21967751369317</v>
      </c>
    </row>
    <row r="2" spans="1:13" x14ac:dyDescent="0.25">
      <c r="B2" t="s">
        <v>24</v>
      </c>
      <c r="K2" t="s">
        <v>16</v>
      </c>
      <c r="L2" s="2">
        <f>'CT03'!M3</f>
        <v>72</v>
      </c>
      <c r="M2">
        <f>L2/L1</f>
        <v>0.19395523556895536</v>
      </c>
    </row>
    <row r="3" spans="1:13" x14ac:dyDescent="0.25">
      <c r="A3" t="s">
        <v>29</v>
      </c>
      <c r="B3" t="s">
        <v>30</v>
      </c>
      <c r="C3" t="s">
        <v>33</v>
      </c>
      <c r="D3" t="s">
        <v>34</v>
      </c>
      <c r="E3" t="s">
        <v>31</v>
      </c>
      <c r="F3" t="s">
        <v>32</v>
      </c>
      <c r="H3" t="s">
        <v>9</v>
      </c>
      <c r="I3" s="4" t="s">
        <v>10</v>
      </c>
      <c r="J3" s="4" t="s">
        <v>27</v>
      </c>
      <c r="K3" t="s">
        <v>8</v>
      </c>
      <c r="L3" s="4" t="s">
        <v>11</v>
      </c>
    </row>
    <row r="4" spans="1:13" x14ac:dyDescent="0.25">
      <c r="A4">
        <v>38.367000000000004</v>
      </c>
      <c r="B4">
        <v>298</v>
      </c>
      <c r="C4">
        <v>22.413037714670001</v>
      </c>
      <c r="D4">
        <v>21.110648117282</v>
      </c>
      <c r="E4">
        <f>C4/D4</f>
        <v>1.0616934918412957</v>
      </c>
      <c r="F4">
        <f>(2.7*0.9983-$E$1*E4)/(0.9983*($E$1*E4-0.9983))</f>
        <v>0.54950179377918162</v>
      </c>
    </row>
    <row r="5" spans="1:13" x14ac:dyDescent="0.25">
      <c r="A5">
        <v>38.262600000000006</v>
      </c>
      <c r="B5">
        <v>299</v>
      </c>
      <c r="C5">
        <v>22.439072373943599</v>
      </c>
      <c r="D5">
        <v>21.112094002256601</v>
      </c>
      <c r="E5">
        <f t="shared" ref="E5:E68" si="0">C5/D5</f>
        <v>1.0628539438837834</v>
      </c>
      <c r="F5">
        <f t="shared" ref="F5:F68" si="1">(2.7*0.9983-$E$1*E5)/(0.9983*($E$1*E5-0.9983))</f>
        <v>0.54626858321540583</v>
      </c>
      <c r="H5" s="2">
        <f>AVERAGE(F4:F5)</f>
        <v>0.54788518849729373</v>
      </c>
      <c r="I5" s="5">
        <f>0.675*((H5-0.895)/-0.071)^(1/0.186)</f>
        <v>3425.7815792672031</v>
      </c>
      <c r="J5" s="5">
        <f>AVERAGE(I5:I7)</f>
        <v>3528.7224733863636</v>
      </c>
      <c r="K5" s="3">
        <f>((PI()*'CT03'!$E$2)*(A4-A5))/(1000^2)</f>
        <v>2.6041792478960658E-6</v>
      </c>
      <c r="L5" s="2">
        <f>I5*K5*1000</f>
        <v>8.9213492965522629</v>
      </c>
    </row>
    <row r="6" spans="1:13" x14ac:dyDescent="0.25">
      <c r="A6">
        <v>38.158200000000001</v>
      </c>
      <c r="B6">
        <v>300</v>
      </c>
      <c r="C6">
        <v>22.4648022828279</v>
      </c>
      <c r="D6">
        <v>21.115327807714401</v>
      </c>
      <c r="E6">
        <f t="shared" si="0"/>
        <v>1.0639097099226882</v>
      </c>
      <c r="F6">
        <f t="shared" si="1"/>
        <v>0.54333873207249428</v>
      </c>
      <c r="H6" s="2">
        <f t="shared" ref="H6:H69" si="2">AVERAGE(F5:F6)</f>
        <v>0.54480365764395011</v>
      </c>
      <c r="I6" s="5">
        <f t="shared" ref="I6:I69" si="3">0.675*((H6-0.895)/-0.071)^(1/0.186)</f>
        <v>3592.4981455207135</v>
      </c>
      <c r="J6" s="5">
        <f>AVERAGE(I5:I8)</f>
        <v>3474.9158668424266</v>
      </c>
      <c r="K6" s="3">
        <f>((PI()*'CT03'!$E$2)*(A5-A6))/(1000^2)</f>
        <v>2.6041792478962428E-6</v>
      </c>
      <c r="L6" s="2">
        <f>I6*K6*1000</f>
        <v>9.3555091186707777</v>
      </c>
    </row>
    <row r="7" spans="1:13" x14ac:dyDescent="0.25">
      <c r="A7">
        <v>38.053800000000003</v>
      </c>
      <c r="B7">
        <v>301</v>
      </c>
      <c r="C7">
        <v>22.4387902823362</v>
      </c>
      <c r="D7">
        <v>21.118220402697901</v>
      </c>
      <c r="E7">
        <f t="shared" si="0"/>
        <v>1.0625322519822549</v>
      </c>
      <c r="F7">
        <f t="shared" si="1"/>
        <v>0.54716351879259861</v>
      </c>
      <c r="H7" s="2">
        <f t="shared" si="2"/>
        <v>0.5452511254325465</v>
      </c>
      <c r="I7" s="5">
        <f t="shared" si="3"/>
        <v>3567.8876953711724</v>
      </c>
      <c r="J7" s="5">
        <f>AVERAGE(I5:I9)</f>
        <v>3389.7583327390266</v>
      </c>
      <c r="K7" s="3">
        <f>((PI()*'CT03'!$E$2)*(A6-A7))/(1000^2)</f>
        <v>2.6041792478960658E-6</v>
      </c>
      <c r="L7" s="2">
        <f>I7*K7*1000</f>
        <v>9.2914190951093278</v>
      </c>
    </row>
    <row r="8" spans="1:13" x14ac:dyDescent="0.25">
      <c r="A8">
        <v>37.949400000000004</v>
      </c>
      <c r="B8">
        <v>302</v>
      </c>
      <c r="C8">
        <v>22.396422413142002</v>
      </c>
      <c r="D8">
        <v>21.1191337416046</v>
      </c>
      <c r="E8">
        <f t="shared" si="0"/>
        <v>1.0604801639671966</v>
      </c>
      <c r="F8">
        <f t="shared" si="1"/>
        <v>0.55289680012569109</v>
      </c>
      <c r="H8" s="2">
        <f t="shared" si="2"/>
        <v>0.5500301594591448</v>
      </c>
      <c r="I8" s="5">
        <f t="shared" si="3"/>
        <v>3313.4960472106159</v>
      </c>
      <c r="J8" s="5">
        <f t="shared" ref="J8:J71" si="4">AVERAGE(I6:I10)</f>
        <v>3285.1517157353678</v>
      </c>
      <c r="K8" s="3">
        <f>((PI()*'CT03'!$E$2)*(A7-A8))/(1000^2)</f>
        <v>2.6041792478960658E-6</v>
      </c>
      <c r="L8" s="2">
        <f t="shared" ref="L8:L71" si="5">I8*K8*1000</f>
        <v>8.6289376441315291</v>
      </c>
    </row>
    <row r="9" spans="1:13" x14ac:dyDescent="0.25">
      <c r="A9">
        <v>37.845000000000006</v>
      </c>
      <c r="B9">
        <v>303</v>
      </c>
      <c r="C9">
        <v>22.357137373497899</v>
      </c>
      <c r="D9">
        <v>21.1164556654157</v>
      </c>
      <c r="E9">
        <f t="shared" si="0"/>
        <v>1.0587542591304362</v>
      </c>
      <c r="F9">
        <f t="shared" si="1"/>
        <v>0.55775172926130023</v>
      </c>
      <c r="H9" s="2">
        <f t="shared" si="2"/>
        <v>0.55532426469349572</v>
      </c>
      <c r="I9" s="5">
        <f t="shared" si="3"/>
        <v>3049.1281963254269</v>
      </c>
      <c r="J9" s="5">
        <f t="shared" si="4"/>
        <v>3114.8454081224768</v>
      </c>
      <c r="K9" s="3">
        <f>((PI()*'CT03'!$E$2)*(A8-A9))/(1000^2)</f>
        <v>2.6041792478960658E-6</v>
      </c>
      <c r="L9" s="2">
        <f t="shared" si="5"/>
        <v>7.9404763730454384</v>
      </c>
    </row>
    <row r="10" spans="1:13" x14ac:dyDescent="0.25">
      <c r="A10">
        <v>37.740600000000001</v>
      </c>
      <c r="B10">
        <v>304</v>
      </c>
      <c r="C10">
        <v>22.343317767904999</v>
      </c>
      <c r="D10">
        <v>21.112817255285101</v>
      </c>
      <c r="E10">
        <f t="shared" si="0"/>
        <v>1.0582821561775169</v>
      </c>
      <c r="F10">
        <f t="shared" si="1"/>
        <v>0.55908502989173803</v>
      </c>
      <c r="H10" s="2">
        <f t="shared" si="2"/>
        <v>0.55841837957651919</v>
      </c>
      <c r="I10" s="5">
        <f t="shared" si="3"/>
        <v>2902.7484942489118</v>
      </c>
      <c r="J10" s="5">
        <f t="shared" si="4"/>
        <v>2916.8841778909564</v>
      </c>
      <c r="K10" s="3">
        <f>((PI()*'CT03'!$E$2)*(A9-A10))/(1000^2)</f>
        <v>2.6041792478962428E-6</v>
      </c>
      <c r="L10" s="2">
        <f t="shared" si="5"/>
        <v>7.5592773905850823</v>
      </c>
    </row>
    <row r="11" spans="1:13" x14ac:dyDescent="0.25">
      <c r="A11">
        <v>37.636200000000002</v>
      </c>
      <c r="B11">
        <v>305</v>
      </c>
      <c r="C11">
        <v>22.302040454577501</v>
      </c>
      <c r="D11">
        <v>21.114664106922302</v>
      </c>
      <c r="E11">
        <f t="shared" si="0"/>
        <v>1.056234678498434</v>
      </c>
      <c r="F11">
        <f t="shared" si="1"/>
        <v>0.56489394523422187</v>
      </c>
      <c r="H11" s="2">
        <f t="shared" si="2"/>
        <v>0.56198948756297995</v>
      </c>
      <c r="I11" s="5">
        <f t="shared" si="3"/>
        <v>2740.9666074562574</v>
      </c>
      <c r="J11" s="5">
        <f t="shared" si="4"/>
        <v>2759.2026735237168</v>
      </c>
      <c r="K11" s="3">
        <f>((PI()*'CT03'!$E$2)*(A10-A11))/(1000^2)</f>
        <v>2.6041792478960658E-6</v>
      </c>
      <c r="L11" s="2">
        <f t="shared" si="5"/>
        <v>7.1379683583136675</v>
      </c>
    </row>
    <row r="12" spans="1:13" x14ac:dyDescent="0.25">
      <c r="A12">
        <v>37.531800000000004</v>
      </c>
      <c r="B12">
        <v>306</v>
      </c>
      <c r="C12">
        <v>22.296113554824199</v>
      </c>
      <c r="D12">
        <v>21.121240366767999</v>
      </c>
      <c r="E12">
        <f t="shared" si="0"/>
        <v>1.0556251985041909</v>
      </c>
      <c r="F12">
        <f t="shared" si="1"/>
        <v>0.56663146633455952</v>
      </c>
      <c r="H12" s="2">
        <f t="shared" si="2"/>
        <v>0.5657627057843907</v>
      </c>
      <c r="I12" s="5">
        <f t="shared" si="3"/>
        <v>2578.0815442135713</v>
      </c>
      <c r="J12" s="5">
        <f t="shared" si="4"/>
        <v>2645.3493731819408</v>
      </c>
      <c r="K12" s="3">
        <f>((PI()*'CT03'!$E$2)*(A11-A12))/(1000^2)</f>
        <v>2.6041792478960658E-6</v>
      </c>
      <c r="L12" s="2">
        <f t="shared" si="5"/>
        <v>6.7137864568248258</v>
      </c>
    </row>
    <row r="13" spans="1:13" x14ac:dyDescent="0.25">
      <c r="A13">
        <v>37.427400000000006</v>
      </c>
      <c r="B13">
        <v>307</v>
      </c>
      <c r="C13">
        <v>22.294920045232001</v>
      </c>
      <c r="D13">
        <v>21.1257259221595</v>
      </c>
      <c r="E13">
        <f t="shared" si="0"/>
        <v>1.055344565549158</v>
      </c>
      <c r="F13">
        <f t="shared" si="1"/>
        <v>0.56743279846590744</v>
      </c>
      <c r="H13" s="2">
        <f t="shared" si="2"/>
        <v>0.56703213240023342</v>
      </c>
      <c r="I13" s="5">
        <f t="shared" si="3"/>
        <v>2525.0885253744173</v>
      </c>
      <c r="J13" s="5">
        <f t="shared" si="4"/>
        <v>2569.6136804514672</v>
      </c>
      <c r="K13" s="3">
        <f>((PI()*'CT03'!$E$2)*(A12-A13))/(1000^2)</f>
        <v>2.6041792478960658E-6</v>
      </c>
      <c r="L13" s="2">
        <f t="shared" si="5"/>
        <v>6.5757831368805357</v>
      </c>
    </row>
    <row r="14" spans="1:13" x14ac:dyDescent="0.25">
      <c r="A14">
        <v>37.323</v>
      </c>
      <c r="B14">
        <v>308</v>
      </c>
      <c r="C14">
        <v>22.285634946775399</v>
      </c>
      <c r="D14">
        <v>21.1267289360012</v>
      </c>
      <c r="E14">
        <f t="shared" si="0"/>
        <v>1.0548549666294698</v>
      </c>
      <c r="F14">
        <f t="shared" si="1"/>
        <v>0.56883278380580204</v>
      </c>
      <c r="H14" s="2">
        <f t="shared" si="2"/>
        <v>0.56813279113585469</v>
      </c>
      <c r="I14" s="5">
        <f t="shared" si="3"/>
        <v>2479.8616946165471</v>
      </c>
      <c r="J14" s="5">
        <f t="shared" si="4"/>
        <v>2551.6157844030381</v>
      </c>
      <c r="K14" s="3">
        <f>((PI()*'CT03'!$E$2)*(A13-A14))/(1000^2)</f>
        <v>2.6041792478962428E-6</v>
      </c>
      <c r="L14" s="2">
        <f t="shared" si="5"/>
        <v>6.458004362773222</v>
      </c>
    </row>
    <row r="15" spans="1:13" x14ac:dyDescent="0.25">
      <c r="A15">
        <v>37.218600000000002</v>
      </c>
      <c r="B15">
        <v>309</v>
      </c>
      <c r="C15">
        <v>22.309990402919802</v>
      </c>
      <c r="D15">
        <v>21.124906439268699</v>
      </c>
      <c r="E15">
        <f t="shared" si="0"/>
        <v>1.0560988976239047</v>
      </c>
      <c r="F15">
        <f t="shared" si="1"/>
        <v>0.56528069942295178</v>
      </c>
      <c r="H15" s="2">
        <f t="shared" si="2"/>
        <v>0.56705674161437691</v>
      </c>
      <c r="I15" s="5">
        <f t="shared" si="3"/>
        <v>2524.0700305965443</v>
      </c>
      <c r="J15" s="5">
        <f t="shared" si="4"/>
        <v>2581.149916170436</v>
      </c>
      <c r="K15" s="3">
        <f>((PI()*'CT03'!$E$2)*(A14-A15))/(1000^2)</f>
        <v>2.6041792478960658E-6</v>
      </c>
      <c r="L15" s="2">
        <f t="shared" si="5"/>
        <v>6.5731307939159089</v>
      </c>
    </row>
    <row r="16" spans="1:13" x14ac:dyDescent="0.25">
      <c r="A16">
        <v>37.114200000000004</v>
      </c>
      <c r="B16">
        <v>310</v>
      </c>
      <c r="C16">
        <v>22.3253146078541</v>
      </c>
      <c r="D16">
        <v>21.122121756249999</v>
      </c>
      <c r="E16">
        <f t="shared" si="0"/>
        <v>1.0569636358264092</v>
      </c>
      <c r="F16">
        <f t="shared" si="1"/>
        <v>0.56282086436520806</v>
      </c>
      <c r="H16" s="2">
        <f t="shared" si="2"/>
        <v>0.56405078189407987</v>
      </c>
      <c r="I16" s="5">
        <f t="shared" si="3"/>
        <v>2650.9771272141115</v>
      </c>
      <c r="J16" s="5">
        <f t="shared" si="4"/>
        <v>2591.8116958616347</v>
      </c>
      <c r="K16" s="3">
        <f>((PI()*'CT03'!$E$2)*(A15-A16))/(1000^2)</f>
        <v>2.6041792478960658E-6</v>
      </c>
      <c r="L16" s="2">
        <f t="shared" si="5"/>
        <v>6.9036196213381178</v>
      </c>
    </row>
    <row r="17" spans="1:12" x14ac:dyDescent="0.25">
      <c r="A17">
        <v>37.009800000000006</v>
      </c>
      <c r="B17">
        <v>311</v>
      </c>
      <c r="C17">
        <v>22.3313435053585</v>
      </c>
      <c r="D17">
        <v>21.120971610264601</v>
      </c>
      <c r="E17">
        <f t="shared" si="0"/>
        <v>1.0573066389855696</v>
      </c>
      <c r="F17">
        <f t="shared" si="1"/>
        <v>0.56184729513788556</v>
      </c>
      <c r="H17" s="2">
        <f t="shared" si="2"/>
        <v>0.56233407975154681</v>
      </c>
      <c r="I17" s="5">
        <f t="shared" si="3"/>
        <v>2725.7522030505602</v>
      </c>
      <c r="J17" s="5">
        <f t="shared" si="4"/>
        <v>2569.4729760769069</v>
      </c>
      <c r="K17" s="3">
        <f>((PI()*'CT03'!$E$2)*(A16-A17))/(1000^2)</f>
        <v>2.6041792478960658E-6</v>
      </c>
      <c r="L17" s="2">
        <f t="shared" si="5"/>
        <v>7.0983473220912519</v>
      </c>
    </row>
    <row r="18" spans="1:12" x14ac:dyDescent="0.25">
      <c r="A18">
        <v>36.9054</v>
      </c>
      <c r="B18">
        <v>312</v>
      </c>
      <c r="C18">
        <v>22.274308222452799</v>
      </c>
      <c r="D18">
        <v>21.1217973664901</v>
      </c>
      <c r="E18">
        <f t="shared" si="0"/>
        <v>1.0545649991790551</v>
      </c>
      <c r="F18">
        <f t="shared" si="1"/>
        <v>0.56966311076542775</v>
      </c>
      <c r="H18" s="2">
        <f t="shared" si="2"/>
        <v>0.5657552029516566</v>
      </c>
      <c r="I18" s="5">
        <f t="shared" si="3"/>
        <v>2578.3974238304108</v>
      </c>
      <c r="J18" s="5">
        <f t="shared" si="4"/>
        <v>2511.9422219583221</v>
      </c>
      <c r="K18" s="3">
        <f>((PI()*'CT03'!$E$2)*(A17-A18))/(1000^2)</f>
        <v>2.6041792478962428E-6</v>
      </c>
      <c r="L18" s="2">
        <f t="shared" si="5"/>
        <v>6.7146090639682887</v>
      </c>
    </row>
    <row r="19" spans="1:12" x14ac:dyDescent="0.25">
      <c r="A19">
        <v>36.801000000000002</v>
      </c>
      <c r="B19">
        <v>313</v>
      </c>
      <c r="C19">
        <v>22.2602115037148</v>
      </c>
      <c r="D19">
        <v>21.126016847296299</v>
      </c>
      <c r="E19">
        <f t="shared" si="0"/>
        <v>1.0536871036607005</v>
      </c>
      <c r="F19">
        <f t="shared" si="1"/>
        <v>0.5721823416724291</v>
      </c>
      <c r="H19" s="2">
        <f t="shared" si="2"/>
        <v>0.57092272621892848</v>
      </c>
      <c r="I19" s="5">
        <f t="shared" si="3"/>
        <v>2368.168095692909</v>
      </c>
      <c r="J19" s="5">
        <f t="shared" si="4"/>
        <v>2386.1287449506358</v>
      </c>
      <c r="K19" s="3">
        <f>((PI()*'CT03'!$E$2)*(A18-A19))/(1000^2)</f>
        <v>2.6041792478960658E-6</v>
      </c>
      <c r="L19" s="2">
        <f t="shared" si="5"/>
        <v>6.1671342103330176</v>
      </c>
    </row>
    <row r="20" spans="1:12" x14ac:dyDescent="0.25">
      <c r="A20">
        <v>36.696600000000004</v>
      </c>
      <c r="B20">
        <v>314</v>
      </c>
      <c r="C20">
        <v>22.233454884048101</v>
      </c>
      <c r="D20">
        <v>21.130856726384302</v>
      </c>
      <c r="E20">
        <f t="shared" si="0"/>
        <v>1.0521795292988323</v>
      </c>
      <c r="F20">
        <f t="shared" si="1"/>
        <v>0.5765274130249155</v>
      </c>
      <c r="H20" s="2">
        <f t="shared" si="2"/>
        <v>0.5743548773486723</v>
      </c>
      <c r="I20" s="5">
        <f t="shared" si="3"/>
        <v>2236.4162600036193</v>
      </c>
      <c r="J20" s="5">
        <f t="shared" si="4"/>
        <v>2200.6752199838165</v>
      </c>
      <c r="K20" s="3">
        <f>((PI()*'CT03'!$E$2)*(A19-A20))/(1000^2)</f>
        <v>2.6041792478960658E-6</v>
      </c>
      <c r="L20" s="2">
        <f t="shared" si="5"/>
        <v>5.8240288139587575</v>
      </c>
    </row>
    <row r="21" spans="1:12" x14ac:dyDescent="0.25">
      <c r="A21">
        <v>36.592200000000005</v>
      </c>
      <c r="B21">
        <v>315</v>
      </c>
      <c r="C21">
        <v>22.180895465717001</v>
      </c>
      <c r="D21">
        <v>21.133262102969901</v>
      </c>
      <c r="E21">
        <f t="shared" si="0"/>
        <v>1.0495727236828181</v>
      </c>
      <c r="F21">
        <f t="shared" si="1"/>
        <v>0.58409752466384812</v>
      </c>
      <c r="H21" s="2">
        <f t="shared" si="2"/>
        <v>0.58031246884438181</v>
      </c>
      <c r="I21" s="5">
        <f t="shared" si="3"/>
        <v>2021.9097421756805</v>
      </c>
      <c r="J21" s="5">
        <f t="shared" si="4"/>
        <v>2022.9292338610999</v>
      </c>
      <c r="K21" s="3">
        <f>((PI()*'CT03'!$E$2)*(A20-A21))/(1000^2)</f>
        <v>2.6041792478960658E-6</v>
      </c>
      <c r="L21" s="2">
        <f t="shared" si="5"/>
        <v>5.2654153916927919</v>
      </c>
    </row>
    <row r="22" spans="1:12" x14ac:dyDescent="0.25">
      <c r="A22">
        <v>36.4878</v>
      </c>
      <c r="B22">
        <v>316</v>
      </c>
      <c r="C22">
        <v>22.135772959113599</v>
      </c>
      <c r="D22">
        <v>21.131443297353101</v>
      </c>
      <c r="E22">
        <f t="shared" si="0"/>
        <v>1.0475277361620774</v>
      </c>
      <c r="F22">
        <f t="shared" si="1"/>
        <v>0.59008715064086803</v>
      </c>
      <c r="H22" s="2">
        <f t="shared" si="2"/>
        <v>0.58709233765235802</v>
      </c>
      <c r="I22" s="5">
        <f t="shared" si="3"/>
        <v>1798.4845782164655</v>
      </c>
      <c r="J22" s="5">
        <f t="shared" si="4"/>
        <v>1900.2092799197931</v>
      </c>
      <c r="K22" s="3">
        <f>((PI()*'CT03'!$E$2)*(A21-A22))/(1000^2)</f>
        <v>2.6041792478962428E-6</v>
      </c>
      <c r="L22" s="2">
        <f t="shared" si="5"/>
        <v>4.6835762162527468</v>
      </c>
    </row>
    <row r="23" spans="1:12" x14ac:dyDescent="0.25">
      <c r="A23">
        <v>36.383400000000002</v>
      </c>
      <c r="B23">
        <v>317</v>
      </c>
      <c r="C23">
        <v>22.127639948413002</v>
      </c>
      <c r="D23">
        <v>21.131344226923801</v>
      </c>
      <c r="E23">
        <f t="shared" si="0"/>
        <v>1.0471477683005042</v>
      </c>
      <c r="F23">
        <f t="shared" si="1"/>
        <v>0.59120503801974311</v>
      </c>
      <c r="H23" s="2">
        <f t="shared" si="2"/>
        <v>0.59064609433030557</v>
      </c>
      <c r="I23" s="5">
        <f t="shared" si="3"/>
        <v>1689.6674932168251</v>
      </c>
      <c r="J23" s="5">
        <f t="shared" si="4"/>
        <v>1847.1958892843438</v>
      </c>
      <c r="K23" s="3">
        <f>((PI()*'CT03'!$E$2)*(A22-A23))/(1000^2)</f>
        <v>2.6041792478960658E-6</v>
      </c>
      <c r="L23" s="2">
        <f t="shared" si="5"/>
        <v>4.4001970216798227</v>
      </c>
    </row>
    <row r="24" spans="1:12" x14ac:dyDescent="0.25">
      <c r="A24">
        <v>36.279000000000003</v>
      </c>
      <c r="B24">
        <v>318</v>
      </c>
      <c r="C24">
        <v>22.166782313611499</v>
      </c>
      <c r="D24">
        <v>21.131582918729301</v>
      </c>
      <c r="E24">
        <f t="shared" si="0"/>
        <v>1.048988256055569</v>
      </c>
      <c r="F24">
        <f t="shared" si="1"/>
        <v>0.5858047842230969</v>
      </c>
      <c r="H24" s="2">
        <f t="shared" si="2"/>
        <v>0.58850491112142</v>
      </c>
      <c r="I24" s="5">
        <f t="shared" si="3"/>
        <v>1754.5683259863745</v>
      </c>
      <c r="J24" s="5">
        <f t="shared" si="4"/>
        <v>1879.190108521964</v>
      </c>
      <c r="K24" s="3">
        <f>((PI()*'CT03'!$E$2)*(A23-A24))/(1000^2)</f>
        <v>2.6041792478960658E-6</v>
      </c>
      <c r="L24" s="2">
        <f t="shared" si="5"/>
        <v>4.5692104235494559</v>
      </c>
    </row>
    <row r="25" spans="1:12" x14ac:dyDescent="0.25">
      <c r="A25">
        <v>36.174600000000005</v>
      </c>
      <c r="B25">
        <v>319</v>
      </c>
      <c r="C25">
        <v>22.2259714906866</v>
      </c>
      <c r="D25">
        <v>21.132426484781899</v>
      </c>
      <c r="E25">
        <f t="shared" si="0"/>
        <v>1.051747252341902</v>
      </c>
      <c r="F25">
        <f t="shared" si="1"/>
        <v>0.57777773394388365</v>
      </c>
      <c r="H25" s="2">
        <f t="shared" si="2"/>
        <v>0.58179125908349028</v>
      </c>
      <c r="I25" s="5">
        <f t="shared" si="3"/>
        <v>1971.3493068263733</v>
      </c>
      <c r="J25" s="5">
        <f t="shared" si="4"/>
        <v>1940.4725502531492</v>
      </c>
      <c r="K25" s="3">
        <f>((PI()*'CT03'!$E$2)*(A24-A25))/(1000^2)</f>
        <v>2.6041792478960658E-6</v>
      </c>
      <c r="L25" s="2">
        <f t="shared" si="5"/>
        <v>5.1337469551915351</v>
      </c>
    </row>
    <row r="26" spans="1:12" x14ac:dyDescent="0.25">
      <c r="A26">
        <v>36.0702</v>
      </c>
      <c r="B26">
        <v>320</v>
      </c>
      <c r="C26">
        <v>22.256105217827699</v>
      </c>
      <c r="D26">
        <v>21.133883980893302</v>
      </c>
      <c r="E26">
        <f t="shared" si="0"/>
        <v>1.0531005676925724</v>
      </c>
      <c r="F26">
        <f t="shared" si="1"/>
        <v>0.57386998604968742</v>
      </c>
      <c r="H26" s="2">
        <f t="shared" si="2"/>
        <v>0.57582385999678554</v>
      </c>
      <c r="I26" s="5">
        <f t="shared" si="3"/>
        <v>2181.8808383637811</v>
      </c>
      <c r="J26" s="5">
        <f t="shared" si="4"/>
        <v>1926.4207803424028</v>
      </c>
      <c r="K26" s="3">
        <f>((PI()*'CT03'!$E$2)*(A25-A26))/(1000^2)</f>
        <v>2.6041792478962428E-6</v>
      </c>
      <c r="L26" s="2">
        <f t="shared" si="5"/>
        <v>5.6820088006494149</v>
      </c>
    </row>
    <row r="27" spans="1:12" x14ac:dyDescent="0.25">
      <c r="A27">
        <v>35.965800000000002</v>
      </c>
      <c r="B27">
        <v>321</v>
      </c>
      <c r="C27">
        <v>22.200389428649601</v>
      </c>
      <c r="D27">
        <v>21.137536615649701</v>
      </c>
      <c r="E27">
        <f t="shared" si="0"/>
        <v>1.0502827189528314</v>
      </c>
      <c r="F27">
        <f t="shared" si="1"/>
        <v>0.5820285258313328</v>
      </c>
      <c r="H27" s="2">
        <f t="shared" si="2"/>
        <v>0.57794925594051016</v>
      </c>
      <c r="I27" s="5">
        <f t="shared" si="3"/>
        <v>2104.8967868723917</v>
      </c>
      <c r="J27" s="5">
        <f t="shared" si="4"/>
        <v>1806.5738300389621</v>
      </c>
      <c r="K27" s="3">
        <f>((PI()*'CT03'!$E$2)*(A26-A27))/(1000^2)</f>
        <v>2.6041792478960658E-6</v>
      </c>
      <c r="L27" s="2">
        <f t="shared" si="5"/>
        <v>5.481528531336191</v>
      </c>
    </row>
    <row r="28" spans="1:12" x14ac:dyDescent="0.25">
      <c r="A28">
        <v>35.861400000000003</v>
      </c>
      <c r="B28">
        <v>322</v>
      </c>
      <c r="C28">
        <v>22.045261345422901</v>
      </c>
      <c r="D28">
        <v>21.140071574961901</v>
      </c>
      <c r="E28">
        <f t="shared" si="0"/>
        <v>1.0428186710367195</v>
      </c>
      <c r="F28">
        <f t="shared" si="1"/>
        <v>0.6040532394575957</v>
      </c>
      <c r="H28" s="2">
        <f t="shared" si="2"/>
        <v>0.5930408826444642</v>
      </c>
      <c r="I28" s="5">
        <f t="shared" si="3"/>
        <v>1619.4086436630935</v>
      </c>
      <c r="J28" s="5">
        <f t="shared" si="4"/>
        <v>1617.9309127579234</v>
      </c>
      <c r="K28" s="3">
        <f>((PI()*'CT03'!$E$2)*(A27-A28))/(1000^2)</f>
        <v>2.6041792478960658E-6</v>
      </c>
      <c r="L28" s="2">
        <f t="shared" si="5"/>
        <v>4.2172303836909428</v>
      </c>
    </row>
    <row r="29" spans="1:12" x14ac:dyDescent="0.25">
      <c r="A29">
        <v>35.757000000000005</v>
      </c>
      <c r="B29">
        <v>323</v>
      </c>
      <c r="C29">
        <v>21.943092993663601</v>
      </c>
      <c r="D29">
        <v>21.1410636798018</v>
      </c>
      <c r="E29">
        <f t="shared" si="0"/>
        <v>1.0379370369442698</v>
      </c>
      <c r="F29">
        <f t="shared" si="1"/>
        <v>0.61879221391820349</v>
      </c>
      <c r="H29" s="2">
        <f t="shared" si="2"/>
        <v>0.61142272668789954</v>
      </c>
      <c r="I29" s="5">
        <f t="shared" si="3"/>
        <v>1155.3335744691697</v>
      </c>
      <c r="J29" s="5">
        <f t="shared" si="4"/>
        <v>1407.8086026067667</v>
      </c>
      <c r="K29" s="3">
        <f>((PI()*'CT03'!$E$2)*(A28-A29))/(1000^2)</f>
        <v>2.6041792478960658E-6</v>
      </c>
      <c r="L29" s="2">
        <f t="shared" si="5"/>
        <v>3.0086957190301957</v>
      </c>
    </row>
    <row r="30" spans="1:12" x14ac:dyDescent="0.25">
      <c r="A30">
        <v>35.6526</v>
      </c>
      <c r="B30">
        <v>324</v>
      </c>
      <c r="C30">
        <v>21.959217486661998</v>
      </c>
      <c r="D30">
        <v>21.139414855083601</v>
      </c>
      <c r="E30">
        <f t="shared" si="0"/>
        <v>1.03878076272207</v>
      </c>
      <c r="F30">
        <f t="shared" si="1"/>
        <v>0.61622546694036628</v>
      </c>
      <c r="H30" s="2">
        <f t="shared" si="2"/>
        <v>0.61750884042928489</v>
      </c>
      <c r="I30" s="5">
        <f t="shared" si="3"/>
        <v>1028.1347204211818</v>
      </c>
      <c r="J30" s="5">
        <f t="shared" si="4"/>
        <v>1242.5683925620228</v>
      </c>
      <c r="K30" s="3">
        <f>((PI()*'CT03'!$E$2)*(A29-A30))/(1000^2)</f>
        <v>2.6041792478962428E-6</v>
      </c>
      <c r="L30" s="2">
        <f t="shared" si="5"/>
        <v>2.6774471029624469</v>
      </c>
    </row>
    <row r="31" spans="1:12" x14ac:dyDescent="0.25">
      <c r="A31">
        <v>35.548200000000001</v>
      </c>
      <c r="B31">
        <v>325</v>
      </c>
      <c r="C31">
        <v>22.007379154629199</v>
      </c>
      <c r="D31">
        <v>21.136050426550199</v>
      </c>
      <c r="E31">
        <f t="shared" si="0"/>
        <v>1.0412247657672351</v>
      </c>
      <c r="F31">
        <f t="shared" si="1"/>
        <v>0.60883610388187748</v>
      </c>
      <c r="H31" s="2">
        <f t="shared" si="2"/>
        <v>0.61253078541112194</v>
      </c>
      <c r="I31" s="5">
        <f t="shared" si="3"/>
        <v>1131.2692876079977</v>
      </c>
      <c r="J31" s="5">
        <f t="shared" si="4"/>
        <v>1192.6412854056291</v>
      </c>
      <c r="K31" s="3">
        <f>((PI()*'CT03'!$E$2)*(A30-A31))/(1000^2)</f>
        <v>2.6041792478960658E-6</v>
      </c>
      <c r="L31" s="2">
        <f t="shared" si="5"/>
        <v>2.9460280025709138</v>
      </c>
    </row>
    <row r="32" spans="1:12" x14ac:dyDescent="0.25">
      <c r="A32">
        <v>35.443800000000003</v>
      </c>
      <c r="B32">
        <v>326</v>
      </c>
      <c r="C32">
        <v>22.044314757564599</v>
      </c>
      <c r="D32">
        <v>21.133418764321199</v>
      </c>
      <c r="E32">
        <f t="shared" si="0"/>
        <v>1.0431021598257086</v>
      </c>
      <c r="F32">
        <f t="shared" si="1"/>
        <v>0.60320554280640137</v>
      </c>
      <c r="H32" s="2">
        <f t="shared" si="2"/>
        <v>0.60602082334413943</v>
      </c>
      <c r="I32" s="5">
        <f t="shared" si="3"/>
        <v>1278.6957366486704</v>
      </c>
      <c r="J32" s="5">
        <f t="shared" si="4"/>
        <v>1261.4581811306341</v>
      </c>
      <c r="K32" s="3">
        <f>((PI()*'CT03'!$E$2)*(A31-A32))/(1000^2)</f>
        <v>2.6041792478960658E-6</v>
      </c>
      <c r="L32" s="2">
        <f t="shared" si="5"/>
        <v>3.3299529017536402</v>
      </c>
    </row>
    <row r="33" spans="1:12" x14ac:dyDescent="0.25">
      <c r="A33">
        <v>35.339400000000005</v>
      </c>
      <c r="B33">
        <v>327</v>
      </c>
      <c r="C33">
        <v>22.0580157000946</v>
      </c>
      <c r="D33">
        <v>21.134245592447499</v>
      </c>
      <c r="E33">
        <f t="shared" si="0"/>
        <v>1.0437096324827992</v>
      </c>
      <c r="F33">
        <f t="shared" si="1"/>
        <v>0.60139207030791864</v>
      </c>
      <c r="H33" s="2">
        <f t="shared" si="2"/>
        <v>0.60229880655715995</v>
      </c>
      <c r="I33" s="5">
        <f t="shared" si="3"/>
        <v>1369.773107881126</v>
      </c>
      <c r="J33" s="5">
        <f t="shared" si="4"/>
        <v>1368.3678766083062</v>
      </c>
      <c r="K33" s="3">
        <f>((PI()*'CT03'!$E$2)*(A32-A33))/(1000^2)</f>
        <v>2.6041792478960658E-6</v>
      </c>
      <c r="L33" s="2">
        <f t="shared" si="5"/>
        <v>3.5671347018701272</v>
      </c>
    </row>
    <row r="34" spans="1:12" x14ac:dyDescent="0.25">
      <c r="A34">
        <v>35.235000000000007</v>
      </c>
      <c r="B34">
        <v>328</v>
      </c>
      <c r="C34">
        <v>22.1172346624314</v>
      </c>
      <c r="D34">
        <v>21.135584074825299</v>
      </c>
      <c r="E34">
        <f t="shared" si="0"/>
        <v>1.0464453967361778</v>
      </c>
      <c r="F34">
        <f t="shared" si="1"/>
        <v>0.59327559484970926</v>
      </c>
      <c r="H34" s="2">
        <f t="shared" si="2"/>
        <v>0.59733383257881401</v>
      </c>
      <c r="I34" s="5">
        <f t="shared" si="3"/>
        <v>1499.4180530941946</v>
      </c>
      <c r="J34" s="5">
        <f t="shared" si="4"/>
        <v>1406.9490165476038</v>
      </c>
      <c r="K34" s="3">
        <f>((PI()*'CT03'!$E$2)*(A33-A34))/(1000^2)</f>
        <v>2.6041792478960658E-6</v>
      </c>
      <c r="L34" s="2">
        <f t="shared" si="5"/>
        <v>3.904753377788623</v>
      </c>
    </row>
    <row r="35" spans="1:12" x14ac:dyDescent="0.25">
      <c r="A35">
        <v>35.130600000000001</v>
      </c>
      <c r="B35">
        <v>329</v>
      </c>
      <c r="C35">
        <v>22.0951084879189</v>
      </c>
      <c r="D35">
        <v>21.138493433264198</v>
      </c>
      <c r="E35">
        <f t="shared" si="0"/>
        <v>1.0452546468212036</v>
      </c>
      <c r="F35">
        <f t="shared" si="1"/>
        <v>0.59679819260758316</v>
      </c>
      <c r="H35" s="2">
        <f t="shared" si="2"/>
        <v>0.59503689372864621</v>
      </c>
      <c r="I35" s="5">
        <f t="shared" si="3"/>
        <v>1562.6831978095429</v>
      </c>
      <c r="J35" s="5">
        <f t="shared" si="4"/>
        <v>1364.479144214858</v>
      </c>
      <c r="K35" s="3">
        <f>((PI()*'CT03'!$E$2)*(A34-A35))/(1000^2)</f>
        <v>2.6041792478962428E-6</v>
      </c>
      <c r="L35" s="2">
        <f t="shared" si="5"/>
        <v>4.0695071547717507</v>
      </c>
    </row>
    <row r="36" spans="1:12" x14ac:dyDescent="0.25">
      <c r="A36">
        <v>35.026200000000003</v>
      </c>
      <c r="B36">
        <v>330</v>
      </c>
      <c r="C36">
        <v>21.9930211653089</v>
      </c>
      <c r="D36">
        <v>21.140028221867901</v>
      </c>
      <c r="E36">
        <f t="shared" si="0"/>
        <v>1.040349659635678</v>
      </c>
      <c r="F36">
        <f t="shared" si="1"/>
        <v>0.61147418864128644</v>
      </c>
      <c r="H36" s="2">
        <f t="shared" si="2"/>
        <v>0.6041361906244348</v>
      </c>
      <c r="I36" s="5">
        <f t="shared" si="3"/>
        <v>1324.1749873044857</v>
      </c>
      <c r="J36" s="5">
        <f t="shared" si="4"/>
        <v>1291.4624614103948</v>
      </c>
      <c r="K36" s="3">
        <f>((PI()*'CT03'!$E$2)*(A35-A36))/(1000^2)</f>
        <v>2.6041792478960658E-6</v>
      </c>
      <c r="L36" s="2">
        <f t="shared" si="5"/>
        <v>3.4483890225213782</v>
      </c>
    </row>
    <row r="37" spans="1:12" x14ac:dyDescent="0.25">
      <c r="A37">
        <v>34.921800000000005</v>
      </c>
      <c r="B37">
        <v>331</v>
      </c>
      <c r="C37">
        <v>21.936550583127399</v>
      </c>
      <c r="D37">
        <v>21.1412509173994</v>
      </c>
      <c r="E37">
        <f t="shared" si="0"/>
        <v>1.0376183826035319</v>
      </c>
      <c r="F37">
        <f t="shared" si="1"/>
        <v>0.61976373069820623</v>
      </c>
      <c r="H37" s="2">
        <f t="shared" si="2"/>
        <v>0.61561895966974634</v>
      </c>
      <c r="I37" s="5">
        <f t="shared" si="3"/>
        <v>1066.3463749849407</v>
      </c>
      <c r="J37" s="5">
        <f t="shared" si="4"/>
        <v>1206.9190714001779</v>
      </c>
      <c r="K37" s="3">
        <f>((PI()*'CT03'!$E$2)*(A36-A37))/(1000^2)</f>
        <v>2.6041792478960658E-6</v>
      </c>
      <c r="L37" s="2">
        <f t="shared" si="5"/>
        <v>2.7769571008049789</v>
      </c>
    </row>
    <row r="38" spans="1:12" x14ac:dyDescent="0.25">
      <c r="A38">
        <v>34.817400000000006</v>
      </c>
      <c r="B38">
        <v>332</v>
      </c>
      <c r="C38">
        <v>21.951358499315099</v>
      </c>
      <c r="D38">
        <v>21.141252508799798</v>
      </c>
      <c r="E38">
        <f t="shared" si="0"/>
        <v>1.038318732070302</v>
      </c>
      <c r="F38">
        <f t="shared" si="1"/>
        <v>0.61763002905821285</v>
      </c>
      <c r="H38" s="2">
        <f t="shared" si="2"/>
        <v>0.61869687987820954</v>
      </c>
      <c r="I38" s="5">
        <f t="shared" si="3"/>
        <v>1004.6896938588104</v>
      </c>
      <c r="J38" s="5">
        <f t="shared" si="4"/>
        <v>1120.7813589552447</v>
      </c>
      <c r="K38" s="3">
        <f>((PI()*'CT03'!$E$2)*(A37-A38))/(1000^2)</f>
        <v>2.6041792478960658E-6</v>
      </c>
      <c r="L38" s="2">
        <f t="shared" si="5"/>
        <v>2.6163920513221655</v>
      </c>
    </row>
    <row r="39" spans="1:12" x14ac:dyDescent="0.25">
      <c r="A39">
        <v>34.713000000000001</v>
      </c>
      <c r="B39">
        <v>333</v>
      </c>
      <c r="C39">
        <v>21.988649754864799</v>
      </c>
      <c r="D39">
        <v>21.143416314637602</v>
      </c>
      <c r="E39">
        <f t="shared" si="0"/>
        <v>1.0399762000449304</v>
      </c>
      <c r="F39">
        <f t="shared" si="1"/>
        <v>0.61260264853254687</v>
      </c>
      <c r="H39" s="2">
        <f t="shared" si="2"/>
        <v>0.61511633879537986</v>
      </c>
      <c r="I39" s="5">
        <f t="shared" si="3"/>
        <v>1076.7011030431092</v>
      </c>
      <c r="J39" s="5">
        <f t="shared" si="4"/>
        <v>1078.741284756986</v>
      </c>
      <c r="K39" s="3">
        <f>((PI()*'CT03'!$E$2)*(A38-A39))/(1000^2)</f>
        <v>2.6041792478962428E-6</v>
      </c>
      <c r="L39" s="2">
        <f t="shared" si="5"/>
        <v>2.8039226687318592</v>
      </c>
    </row>
    <row r="40" spans="1:12" x14ac:dyDescent="0.25">
      <c r="A40">
        <v>34.608600000000003</v>
      </c>
      <c r="B40">
        <v>334</v>
      </c>
      <c r="C40">
        <v>21.994316935221399</v>
      </c>
      <c r="D40">
        <v>21.147445945395599</v>
      </c>
      <c r="E40">
        <f t="shared" si="0"/>
        <v>1.0400460174723931</v>
      </c>
      <c r="F40">
        <f t="shared" si="1"/>
        <v>0.61239156553335305</v>
      </c>
      <c r="H40" s="2">
        <f t="shared" si="2"/>
        <v>0.61249710703294991</v>
      </c>
      <c r="I40" s="5">
        <f t="shared" si="3"/>
        <v>1131.9946355848776</v>
      </c>
      <c r="J40" s="5">
        <f t="shared" si="4"/>
        <v>1086.7634891144126</v>
      </c>
      <c r="K40" s="3">
        <f>((PI()*'CT03'!$E$2)*(A39-A40))/(1000^2)</f>
        <v>2.6041792478960658E-6</v>
      </c>
      <c r="L40" s="2">
        <f t="shared" si="5"/>
        <v>2.9479169387198079</v>
      </c>
    </row>
    <row r="41" spans="1:12" x14ac:dyDescent="0.25">
      <c r="A41">
        <v>34.504200000000004</v>
      </c>
      <c r="B41">
        <v>335</v>
      </c>
      <c r="C41">
        <v>21.981459211869701</v>
      </c>
      <c r="D41">
        <v>21.147814494533701</v>
      </c>
      <c r="E41">
        <f t="shared" si="0"/>
        <v>1.0394198992785511</v>
      </c>
      <c r="F41">
        <f t="shared" si="1"/>
        <v>0.61428651883046359</v>
      </c>
      <c r="H41" s="2">
        <f t="shared" si="2"/>
        <v>0.61333904218190827</v>
      </c>
      <c r="I41" s="5">
        <f t="shared" si="3"/>
        <v>1113.9746163131917</v>
      </c>
      <c r="J41" s="5">
        <f t="shared" si="4"/>
        <v>1105.9307595675755</v>
      </c>
      <c r="K41" s="3">
        <f>((PI()*'CT03'!$E$2)*(A40-A41))/(1000^2)</f>
        <v>2.6041792478960658E-6</v>
      </c>
      <c r="L41" s="2">
        <f t="shared" si="5"/>
        <v>2.9009895784857962</v>
      </c>
    </row>
    <row r="42" spans="1:12" x14ac:dyDescent="0.25">
      <c r="A42">
        <v>34.399800000000006</v>
      </c>
      <c r="B42">
        <v>336</v>
      </c>
      <c r="C42">
        <v>21.989725045345299</v>
      </c>
      <c r="D42">
        <v>21.147797770343701</v>
      </c>
      <c r="E42">
        <f t="shared" si="0"/>
        <v>1.0398115815246853</v>
      </c>
      <c r="F42">
        <f t="shared" si="1"/>
        <v>0.61310056768559928</v>
      </c>
      <c r="H42" s="2">
        <f t="shared" si="2"/>
        <v>0.61369354325803149</v>
      </c>
      <c r="I42" s="5">
        <f t="shared" si="3"/>
        <v>1106.4573967720746</v>
      </c>
      <c r="J42" s="5">
        <f t="shared" si="4"/>
        <v>1106.3526295013976</v>
      </c>
      <c r="K42" s="3">
        <f>((PI()*'CT03'!$E$2)*(A41-A42))/(1000^2)</f>
        <v>2.6041792478960658E-6</v>
      </c>
      <c r="L42" s="2">
        <f t="shared" si="5"/>
        <v>2.8814133913549398</v>
      </c>
    </row>
    <row r="43" spans="1:12" x14ac:dyDescent="0.25">
      <c r="A43">
        <v>34.295400000000001</v>
      </c>
      <c r="B43">
        <v>337</v>
      </c>
      <c r="C43">
        <v>21.978393378428098</v>
      </c>
      <c r="D43">
        <v>21.1486387396845</v>
      </c>
      <c r="E43">
        <f t="shared" si="0"/>
        <v>1.03923442302632</v>
      </c>
      <c r="F43">
        <f t="shared" si="1"/>
        <v>0.61484871920096706</v>
      </c>
      <c r="H43" s="2">
        <f t="shared" si="2"/>
        <v>0.61397464344328312</v>
      </c>
      <c r="I43" s="5">
        <f t="shared" si="3"/>
        <v>1100.5260461246246</v>
      </c>
      <c r="J43" s="5">
        <f t="shared" si="4"/>
        <v>1094.7573494540018</v>
      </c>
      <c r="K43" s="3">
        <f>((PI()*'CT03'!$E$2)*(A42-A43))/(1000^2)</f>
        <v>2.6041792478962428E-6</v>
      </c>
      <c r="L43" s="2">
        <f t="shared" si="5"/>
        <v>2.8659670910870507</v>
      </c>
    </row>
    <row r="44" spans="1:12" x14ac:dyDescent="0.25">
      <c r="A44">
        <v>34.191000000000003</v>
      </c>
      <c r="B44">
        <v>338</v>
      </c>
      <c r="C44">
        <v>21.976907171644601</v>
      </c>
      <c r="D44">
        <v>21.149432625461301</v>
      </c>
      <c r="E44">
        <f t="shared" si="0"/>
        <v>1.0391251415977525</v>
      </c>
      <c r="F44">
        <f t="shared" si="1"/>
        <v>0.61518014726044068</v>
      </c>
      <c r="H44" s="2">
        <f t="shared" si="2"/>
        <v>0.61501443323070393</v>
      </c>
      <c r="I44" s="5">
        <f t="shared" si="3"/>
        <v>1078.8104527122196</v>
      </c>
      <c r="J44" s="5">
        <f t="shared" si="4"/>
        <v>1090.7271477835441</v>
      </c>
      <c r="K44" s="3">
        <f>((PI()*'CT03'!$E$2)*(A43-A44))/(1000^2)</f>
        <v>2.6041792478960658E-6</v>
      </c>
      <c r="L44" s="2">
        <f t="shared" si="5"/>
        <v>2.8094157933665223</v>
      </c>
    </row>
    <row r="45" spans="1:12" x14ac:dyDescent="0.25">
      <c r="A45">
        <v>34.086600000000004</v>
      </c>
      <c r="B45">
        <v>339</v>
      </c>
      <c r="C45">
        <v>21.976198384647301</v>
      </c>
      <c r="D45">
        <v>21.1496366650974</v>
      </c>
      <c r="E45">
        <f t="shared" si="0"/>
        <v>1.0390816037475457</v>
      </c>
      <c r="F45">
        <f t="shared" si="1"/>
        <v>0.61531222645043648</v>
      </c>
      <c r="H45" s="2">
        <f t="shared" si="2"/>
        <v>0.61524618685543864</v>
      </c>
      <c r="I45" s="5">
        <f t="shared" si="3"/>
        <v>1074.0182353478986</v>
      </c>
      <c r="J45" s="5">
        <f t="shared" si="4"/>
        <v>1089.7236977542748</v>
      </c>
      <c r="K45" s="3">
        <f>((PI()*'CT03'!$E$2)*(A44-A45))/(1000^2)</f>
        <v>2.6041792478960658E-6</v>
      </c>
      <c r="L45" s="2">
        <f t="shared" si="5"/>
        <v>2.7969360003549504</v>
      </c>
    </row>
    <row r="46" spans="1:12" x14ac:dyDescent="0.25">
      <c r="A46">
        <v>33.982200000000006</v>
      </c>
      <c r="B46">
        <v>340</v>
      </c>
      <c r="C46">
        <v>21.987993805984001</v>
      </c>
      <c r="D46">
        <v>21.147307367602199</v>
      </c>
      <c r="E46">
        <f t="shared" si="0"/>
        <v>1.0397538288808219</v>
      </c>
      <c r="F46">
        <f t="shared" si="1"/>
        <v>0.61327532402566742</v>
      </c>
      <c r="H46" s="2">
        <f t="shared" si="2"/>
        <v>0.61429377523805195</v>
      </c>
      <c r="I46" s="5">
        <f t="shared" si="3"/>
        <v>1093.8236079609021</v>
      </c>
      <c r="J46" s="5">
        <f t="shared" si="4"/>
        <v>1102.2461029420431</v>
      </c>
      <c r="K46" s="3">
        <f>((PI()*'CT03'!$E$2)*(A45-A46))/(1000^2)</f>
        <v>2.6041792478960658E-6</v>
      </c>
      <c r="L46" s="2">
        <f t="shared" si="5"/>
        <v>2.848512740710583</v>
      </c>
    </row>
    <row r="47" spans="1:12" x14ac:dyDescent="0.25">
      <c r="A47">
        <v>33.877800000000001</v>
      </c>
      <c r="B47">
        <v>341</v>
      </c>
      <c r="C47">
        <v>21.975194591470899</v>
      </c>
      <c r="D47">
        <v>21.143805396581001</v>
      </c>
      <c r="E47">
        <f t="shared" si="0"/>
        <v>1.0393206983935037</v>
      </c>
      <c r="F47">
        <f t="shared" si="1"/>
        <v>0.61458715974754863</v>
      </c>
      <c r="H47" s="2">
        <f t="shared" si="2"/>
        <v>0.61393124188660808</v>
      </c>
      <c r="I47" s="5">
        <f t="shared" si="3"/>
        <v>1101.4401466257295</v>
      </c>
      <c r="J47" s="5">
        <f t="shared" si="4"/>
        <v>1150.2467756706876</v>
      </c>
      <c r="K47" s="3">
        <f>((PI()*'CT03'!$E$2)*(A46-A47))/(1000^2)</f>
        <v>2.6041792478962428E-6</v>
      </c>
      <c r="L47" s="2">
        <f t="shared" si="5"/>
        <v>2.8683475726425196</v>
      </c>
    </row>
    <row r="48" spans="1:12" x14ac:dyDescent="0.25">
      <c r="A48">
        <v>33.773400000000002</v>
      </c>
      <c r="B48">
        <v>342</v>
      </c>
      <c r="C48">
        <v>22.020219198581401</v>
      </c>
      <c r="D48">
        <v>21.139683320515299</v>
      </c>
      <c r="E48">
        <f t="shared" si="0"/>
        <v>1.0416532199047455</v>
      </c>
      <c r="F48">
        <f t="shared" si="1"/>
        <v>0.60754763487577479</v>
      </c>
      <c r="H48" s="2">
        <f t="shared" si="2"/>
        <v>0.61106739731166171</v>
      </c>
      <c r="I48" s="5">
        <f t="shared" si="3"/>
        <v>1163.1380720634654</v>
      </c>
      <c r="J48" s="5">
        <f t="shared" si="4"/>
        <v>1215.1523215850675</v>
      </c>
      <c r="K48" s="3">
        <f>((PI()*'CT03'!$E$2)*(A47-A48))/(1000^2)</f>
        <v>2.6041792478960658E-6</v>
      </c>
      <c r="L48" s="2">
        <f t="shared" si="5"/>
        <v>3.0290200297055154</v>
      </c>
    </row>
    <row r="49" spans="1:12" x14ac:dyDescent="0.25">
      <c r="A49">
        <v>33.669000000000004</v>
      </c>
      <c r="B49">
        <v>343</v>
      </c>
      <c r="C49">
        <v>22.063881429329399</v>
      </c>
      <c r="D49">
        <v>21.138313295251901</v>
      </c>
      <c r="E49">
        <f t="shared" si="0"/>
        <v>1.0437862813910228</v>
      </c>
      <c r="F49">
        <f t="shared" si="1"/>
        <v>0.60116354342943845</v>
      </c>
      <c r="H49" s="2">
        <f t="shared" si="2"/>
        <v>0.60435558915260668</v>
      </c>
      <c r="I49" s="5">
        <f t="shared" si="3"/>
        <v>1318.8138163554424</v>
      </c>
      <c r="J49" s="5">
        <f t="shared" si="4"/>
        <v>1259.1285029805756</v>
      </c>
      <c r="K49" s="3">
        <f>((PI()*'CT03'!$E$2)*(A48-A49))/(1000^2)</f>
        <v>2.6041792478960658E-6</v>
      </c>
      <c r="L49" s="2">
        <f t="shared" si="5"/>
        <v>3.4344275723914564</v>
      </c>
    </row>
    <row r="50" spans="1:12" x14ac:dyDescent="0.25">
      <c r="A50">
        <v>33.564600000000006</v>
      </c>
      <c r="B50">
        <v>344</v>
      </c>
      <c r="C50">
        <v>22.064869784014299</v>
      </c>
      <c r="D50">
        <v>21.1392781767027</v>
      </c>
      <c r="E50">
        <f t="shared" si="0"/>
        <v>1.0437853932179992</v>
      </c>
      <c r="F50">
        <f t="shared" si="1"/>
        <v>0.60116619112285319</v>
      </c>
      <c r="H50" s="2">
        <f t="shared" si="2"/>
        <v>0.60116486727614582</v>
      </c>
      <c r="I50" s="5">
        <f t="shared" si="3"/>
        <v>1398.5459649197983</v>
      </c>
      <c r="J50" s="5">
        <f t="shared" si="4"/>
        <v>1280.231619101367</v>
      </c>
      <c r="K50" s="3">
        <f>((PI()*'CT03'!$E$2)*(A49-A50))/(1000^2)</f>
        <v>2.6041792478960658E-6</v>
      </c>
      <c r="L50" s="2">
        <f t="shared" si="5"/>
        <v>3.6420643790729179</v>
      </c>
    </row>
    <row r="51" spans="1:12" x14ac:dyDescent="0.25">
      <c r="A51">
        <v>33.4602</v>
      </c>
      <c r="B51">
        <v>345</v>
      </c>
      <c r="C51">
        <v>22.016565521173</v>
      </c>
      <c r="D51">
        <v>21.1389905337988</v>
      </c>
      <c r="E51">
        <f t="shared" si="0"/>
        <v>1.041514517259992</v>
      </c>
      <c r="F51">
        <f t="shared" si="1"/>
        <v>0.60796452277081381</v>
      </c>
      <c r="H51" s="2">
        <f t="shared" si="2"/>
        <v>0.60456535694683344</v>
      </c>
      <c r="I51" s="5">
        <f t="shared" si="3"/>
        <v>1313.7045149384435</v>
      </c>
      <c r="J51" s="5">
        <f t="shared" si="4"/>
        <v>1283.7609046717807</v>
      </c>
      <c r="K51" s="3">
        <f>((PI()*'CT03'!$E$2)*(A50-A51))/(1000^2)</f>
        <v>2.6041792478962428E-6</v>
      </c>
      <c r="L51" s="2">
        <f t="shared" si="5"/>
        <v>3.4211220356702943</v>
      </c>
    </row>
    <row r="52" spans="1:12" x14ac:dyDescent="0.25">
      <c r="A52">
        <v>33.355800000000002</v>
      </c>
      <c r="B52">
        <v>346</v>
      </c>
      <c r="C52">
        <v>21.999300018657301</v>
      </c>
      <c r="D52">
        <v>21.137825999242899</v>
      </c>
      <c r="E52">
        <f t="shared" si="0"/>
        <v>1.0407550908709939</v>
      </c>
      <c r="F52">
        <f t="shared" si="1"/>
        <v>0.61025090669014392</v>
      </c>
      <c r="H52" s="2">
        <f t="shared" si="2"/>
        <v>0.60910771473047887</v>
      </c>
      <c r="I52" s="5">
        <f t="shared" si="3"/>
        <v>1206.955727229685</v>
      </c>
      <c r="J52" s="5">
        <f t="shared" si="4"/>
        <v>1251.9066349079442</v>
      </c>
      <c r="K52" s="3">
        <f>((PI()*'CT03'!$E$2)*(A51-A52))/(1000^2)</f>
        <v>2.6041792478960658E-6</v>
      </c>
      <c r="L52" s="2">
        <f t="shared" si="5"/>
        <v>3.14312905798085</v>
      </c>
    </row>
    <row r="53" spans="1:12" x14ac:dyDescent="0.25">
      <c r="A53">
        <v>33.251400000000004</v>
      </c>
      <c r="B53">
        <v>347</v>
      </c>
      <c r="C53">
        <v>21.999573674333199</v>
      </c>
      <c r="D53">
        <v>21.138360680493999</v>
      </c>
      <c r="E53">
        <f t="shared" si="0"/>
        <v>1.0407417115667776</v>
      </c>
      <c r="F53">
        <f t="shared" si="1"/>
        <v>0.61029124561390347</v>
      </c>
      <c r="H53" s="2">
        <f t="shared" si="2"/>
        <v>0.61027107615202369</v>
      </c>
      <c r="I53" s="5">
        <f t="shared" si="3"/>
        <v>1180.7844999155348</v>
      </c>
      <c r="J53" s="5">
        <f t="shared" si="4"/>
        <v>1195.5582514789119</v>
      </c>
      <c r="K53" s="3">
        <f>((PI()*'CT03'!$E$2)*(A52-A53))/(1000^2)</f>
        <v>2.6041792478960658E-6</v>
      </c>
      <c r="L53" s="2">
        <f t="shared" si="5"/>
        <v>3.0749744909173695</v>
      </c>
    </row>
    <row r="54" spans="1:12" x14ac:dyDescent="0.25">
      <c r="A54">
        <v>33.147000000000006</v>
      </c>
      <c r="B54">
        <v>348</v>
      </c>
      <c r="C54">
        <v>21.989023436803301</v>
      </c>
      <c r="D54">
        <v>21.1408694000114</v>
      </c>
      <c r="E54">
        <f t="shared" si="0"/>
        <v>1.040119165429944</v>
      </c>
      <c r="F54">
        <f t="shared" si="1"/>
        <v>0.61217047235925925</v>
      </c>
      <c r="H54" s="2">
        <f t="shared" si="2"/>
        <v>0.61123085898658136</v>
      </c>
      <c r="I54" s="5">
        <f t="shared" si="3"/>
        <v>1159.542467536259</v>
      </c>
      <c r="J54" s="5">
        <f t="shared" si="4"/>
        <v>1140.9304911635572</v>
      </c>
      <c r="K54" s="3">
        <f>((PI()*'CT03'!$E$2)*(A53-A54))/(1000^2)</f>
        <v>2.6041792478960658E-6</v>
      </c>
      <c r="L54" s="2">
        <f t="shared" si="5"/>
        <v>3.0196564310121232</v>
      </c>
    </row>
    <row r="55" spans="1:12" x14ac:dyDescent="0.25">
      <c r="A55">
        <v>33.0426</v>
      </c>
      <c r="B55">
        <v>349</v>
      </c>
      <c r="C55">
        <v>21.976465522592701</v>
      </c>
      <c r="D55">
        <v>21.142709694540599</v>
      </c>
      <c r="E55">
        <f t="shared" si="0"/>
        <v>1.0394346722864662</v>
      </c>
      <c r="F55">
        <f t="shared" si="1"/>
        <v>0.61424175691608918</v>
      </c>
      <c r="H55" s="2">
        <f t="shared" si="2"/>
        <v>0.61320611463767416</v>
      </c>
      <c r="I55" s="5">
        <f t="shared" si="3"/>
        <v>1116.804047774637</v>
      </c>
      <c r="J55" s="5">
        <f t="shared" si="4"/>
        <v>1089.6492802321798</v>
      </c>
      <c r="K55" s="3">
        <f>((PI()*'CT03'!$E$2)*(A54-A55))/(1000^2)</f>
        <v>2.6041792478962428E-6</v>
      </c>
      <c r="L55" s="2">
        <f t="shared" si="5"/>
        <v>2.9083579251812335</v>
      </c>
    </row>
    <row r="56" spans="1:12" x14ac:dyDescent="0.25">
      <c r="A56">
        <v>32.938200000000002</v>
      </c>
      <c r="B56">
        <v>350</v>
      </c>
      <c r="C56">
        <v>21.941993179655899</v>
      </c>
      <c r="D56">
        <v>21.144960872016998</v>
      </c>
      <c r="E56">
        <f t="shared" si="0"/>
        <v>1.0376937234579462</v>
      </c>
      <c r="F56">
        <f t="shared" si="1"/>
        <v>0.61953392555599707</v>
      </c>
      <c r="H56" s="2">
        <f t="shared" si="2"/>
        <v>0.61688784123604312</v>
      </c>
      <c r="I56" s="5">
        <f t="shared" si="3"/>
        <v>1040.5657133616705</v>
      </c>
      <c r="J56" s="5">
        <f t="shared" si="4"/>
        <v>1040.2246566288804</v>
      </c>
      <c r="K56" s="3">
        <f>((PI()*'CT03'!$E$2)*(A55-A56))/(1000^2)</f>
        <v>2.6041792478960658E-6</v>
      </c>
      <c r="L56" s="2">
        <f t="shared" si="5"/>
        <v>2.7098196368086285</v>
      </c>
    </row>
    <row r="57" spans="1:12" x14ac:dyDescent="0.25">
      <c r="A57">
        <v>32.833800000000004</v>
      </c>
      <c r="B57">
        <v>351</v>
      </c>
      <c r="C57">
        <v>21.916728911268599</v>
      </c>
      <c r="D57">
        <v>21.1472126035858</v>
      </c>
      <c r="E57">
        <f t="shared" si="0"/>
        <v>1.036388545483877</v>
      </c>
      <c r="F57">
        <f t="shared" si="1"/>
        <v>0.62352422036154609</v>
      </c>
      <c r="H57" s="2">
        <f t="shared" si="2"/>
        <v>0.62152907295877158</v>
      </c>
      <c r="I57" s="5">
        <f t="shared" si="3"/>
        <v>950.54967257279816</v>
      </c>
      <c r="J57" s="5">
        <f t="shared" si="4"/>
        <v>1002.4205243629503</v>
      </c>
      <c r="K57" s="3">
        <f>((PI()*'CT03'!$E$2)*(A56-A57))/(1000^2)</f>
        <v>2.6041792478960658E-6</v>
      </c>
      <c r="L57" s="2">
        <f t="shared" si="5"/>
        <v>2.4754017314084811</v>
      </c>
    </row>
    <row r="58" spans="1:12" x14ac:dyDescent="0.25">
      <c r="A58">
        <v>32.729400000000005</v>
      </c>
      <c r="B58">
        <v>352</v>
      </c>
      <c r="C58">
        <v>21.933919916196501</v>
      </c>
      <c r="D58">
        <v>21.149334340608</v>
      </c>
      <c r="E58">
        <f t="shared" si="0"/>
        <v>1.0370974122850785</v>
      </c>
      <c r="F58">
        <f t="shared" si="1"/>
        <v>0.62135458212982464</v>
      </c>
      <c r="H58" s="2">
        <f t="shared" si="2"/>
        <v>0.62243940124568531</v>
      </c>
      <c r="I58" s="5">
        <f t="shared" si="3"/>
        <v>933.66138189903711</v>
      </c>
      <c r="J58" s="5">
        <f t="shared" si="4"/>
        <v>969.99753823439301</v>
      </c>
      <c r="K58" s="3">
        <f>((PI()*'CT03'!$E$2)*(A57-A58))/(1000^2)</f>
        <v>2.6041792478960658E-6</v>
      </c>
      <c r="L58" s="2">
        <f t="shared" si="5"/>
        <v>2.4314215953034357</v>
      </c>
    </row>
    <row r="59" spans="1:12" x14ac:dyDescent="0.25">
      <c r="A59">
        <v>32.625</v>
      </c>
      <c r="B59">
        <v>353</v>
      </c>
      <c r="C59">
        <v>21.948100947458801</v>
      </c>
      <c r="D59">
        <v>21.151182273817899</v>
      </c>
      <c r="E59">
        <f t="shared" si="0"/>
        <v>1.0376772637729748</v>
      </c>
      <c r="F59">
        <f t="shared" si="1"/>
        <v>0.61958412542824293</v>
      </c>
      <c r="H59" s="2">
        <f t="shared" si="2"/>
        <v>0.62046935377903378</v>
      </c>
      <c r="I59" s="5">
        <f t="shared" si="3"/>
        <v>970.52180620660909</v>
      </c>
      <c r="J59" s="5">
        <f t="shared" si="4"/>
        <v>936.99672096918982</v>
      </c>
      <c r="K59" s="3">
        <f>((PI()*'CT03'!$E$2)*(A58-A59))/(1000^2)</f>
        <v>2.6041792478962428E-6</v>
      </c>
      <c r="L59" s="2">
        <f t="shared" si="5"/>
        <v>2.5274127473540302</v>
      </c>
    </row>
    <row r="60" spans="1:12" x14ac:dyDescent="0.25">
      <c r="A60">
        <v>32.520600000000002</v>
      </c>
      <c r="B60">
        <v>354</v>
      </c>
      <c r="C60">
        <v>21.9233302137777</v>
      </c>
      <c r="D60">
        <v>21.150302146867698</v>
      </c>
      <c r="E60">
        <f t="shared" si="0"/>
        <v>1.0365492682583017</v>
      </c>
      <c r="F60">
        <f t="shared" si="1"/>
        <v>0.62303178564893025</v>
      </c>
      <c r="H60" s="2">
        <f t="shared" si="2"/>
        <v>0.62130795553858653</v>
      </c>
      <c r="I60" s="5">
        <f t="shared" si="3"/>
        <v>954.68911713184946</v>
      </c>
      <c r="J60" s="5">
        <f t="shared" si="4"/>
        <v>895.13368607198504</v>
      </c>
      <c r="K60" s="3">
        <f>((PI()*'CT03'!$E$2)*(A59-A60))/(1000^2)</f>
        <v>2.6041792478960658E-6</v>
      </c>
      <c r="L60" s="2">
        <f t="shared" si="5"/>
        <v>2.4861815870269788</v>
      </c>
    </row>
    <row r="61" spans="1:12" x14ac:dyDescent="0.25">
      <c r="A61">
        <v>32.416200000000003</v>
      </c>
      <c r="B61">
        <v>355</v>
      </c>
      <c r="C61">
        <v>21.8866172081601</v>
      </c>
      <c r="D61">
        <v>21.150014390424801</v>
      </c>
      <c r="E61">
        <f t="shared" si="0"/>
        <v>1.0348275326975087</v>
      </c>
      <c r="F61">
        <f t="shared" si="1"/>
        <v>0.62832254503917007</v>
      </c>
      <c r="H61" s="2">
        <f t="shared" si="2"/>
        <v>0.62567716534405016</v>
      </c>
      <c r="I61" s="5">
        <f t="shared" si="3"/>
        <v>875.56162703565576</v>
      </c>
      <c r="J61" s="5">
        <f t="shared" si="4"/>
        <v>836.92451112317178</v>
      </c>
      <c r="K61" s="3">
        <f>((PI()*'CT03'!$E$2)*(A60-A61))/(1000^2)</f>
        <v>2.6041792478960658E-6</v>
      </c>
      <c r="L61" s="2">
        <f t="shared" si="5"/>
        <v>2.2801194193803695</v>
      </c>
    </row>
    <row r="62" spans="1:12" x14ac:dyDescent="0.25">
      <c r="A62">
        <v>32.311800000000005</v>
      </c>
      <c r="B62">
        <v>356</v>
      </c>
      <c r="C62">
        <v>21.810452533823199</v>
      </c>
      <c r="D62">
        <v>21.149760724523201</v>
      </c>
      <c r="E62">
        <f t="shared" si="0"/>
        <v>1.0312387368304325</v>
      </c>
      <c r="F62">
        <f t="shared" si="1"/>
        <v>0.6394621586706849</v>
      </c>
      <c r="H62" s="2">
        <f t="shared" si="2"/>
        <v>0.63389235185492754</v>
      </c>
      <c r="I62" s="5">
        <f t="shared" si="3"/>
        <v>741.2344980867731</v>
      </c>
      <c r="J62" s="5">
        <f t="shared" si="4"/>
        <v>775.52259164543068</v>
      </c>
      <c r="K62" s="3">
        <f>((PI()*'CT03'!$E$2)*(A61-A62))/(1000^2)</f>
        <v>2.6041792478960658E-6</v>
      </c>
      <c r="L62" s="2">
        <f t="shared" si="5"/>
        <v>1.9303074977422305</v>
      </c>
    </row>
    <row r="63" spans="1:12" x14ac:dyDescent="0.25">
      <c r="A63">
        <v>32.2074</v>
      </c>
      <c r="B63">
        <v>357</v>
      </c>
      <c r="C63">
        <v>21.793960389962599</v>
      </c>
      <c r="D63">
        <v>21.150447352779199</v>
      </c>
      <c r="E63">
        <f t="shared" si="0"/>
        <v>1.0304255047871997</v>
      </c>
      <c r="F63">
        <f t="shared" si="1"/>
        <v>0.64200762177040116</v>
      </c>
      <c r="H63" s="2">
        <f t="shared" si="2"/>
        <v>0.64073489022054297</v>
      </c>
      <c r="I63" s="5">
        <f t="shared" si="3"/>
        <v>642.61550715497071</v>
      </c>
      <c r="J63" s="5">
        <f t="shared" si="4"/>
        <v>745.59890058764245</v>
      </c>
      <c r="K63" s="3">
        <f>((PI()*'CT03'!$E$2)*(A62-A63))/(1000^2)</f>
        <v>2.6041792478962428E-6</v>
      </c>
      <c r="L63" s="2">
        <f t="shared" si="5"/>
        <v>1.6734859681092942</v>
      </c>
    </row>
    <row r="64" spans="1:12" x14ac:dyDescent="0.25">
      <c r="A64">
        <v>32.103000000000002</v>
      </c>
      <c r="B64">
        <v>358</v>
      </c>
      <c r="C64">
        <v>21.833551533201799</v>
      </c>
      <c r="D64">
        <v>21.152198040847001</v>
      </c>
      <c r="E64">
        <f t="shared" si="0"/>
        <v>1.0322119474788878</v>
      </c>
      <c r="F64">
        <f t="shared" si="1"/>
        <v>0.63642629691558716</v>
      </c>
      <c r="H64" s="2">
        <f t="shared" si="2"/>
        <v>0.63921695934299416</v>
      </c>
      <c r="I64" s="5">
        <f t="shared" si="3"/>
        <v>663.51220881790437</v>
      </c>
      <c r="J64" s="5">
        <f t="shared" si="4"/>
        <v>791.22346974078971</v>
      </c>
      <c r="K64" s="3">
        <f>((PI()*'CT03'!$E$2)*(A63-A64))/(1000^2)</f>
        <v>2.6041792478960658E-6</v>
      </c>
      <c r="L64" s="2">
        <f t="shared" si="5"/>
        <v>1.7279047249292676</v>
      </c>
    </row>
    <row r="65" spans="1:12" x14ac:dyDescent="0.25">
      <c r="A65">
        <v>31.998600000000003</v>
      </c>
      <c r="B65">
        <v>359</v>
      </c>
      <c r="C65">
        <v>21.9259420170014</v>
      </c>
      <c r="D65">
        <v>21.154422623270499</v>
      </c>
      <c r="E65">
        <f t="shared" si="0"/>
        <v>1.0364708320085374</v>
      </c>
      <c r="F65">
        <f t="shared" si="1"/>
        <v>0.6232720673367329</v>
      </c>
      <c r="H65" s="2">
        <f t="shared" si="2"/>
        <v>0.62984918212616003</v>
      </c>
      <c r="I65" s="5">
        <f t="shared" si="3"/>
        <v>805.07066184290807</v>
      </c>
      <c r="J65" s="5">
        <f t="shared" si="4"/>
        <v>914.9786032308599</v>
      </c>
      <c r="K65" s="3">
        <f>((PI()*'CT03'!$E$2)*(A64-A65))/(1000^2)</f>
        <v>2.6041792478960658E-6</v>
      </c>
      <c r="L65" s="2">
        <f t="shared" si="5"/>
        <v>2.0965483106612521</v>
      </c>
    </row>
    <row r="66" spans="1:12" x14ac:dyDescent="0.25">
      <c r="A66">
        <v>31.894200000000001</v>
      </c>
      <c r="B66">
        <v>360</v>
      </c>
      <c r="C66">
        <v>22.060875540448901</v>
      </c>
      <c r="D66">
        <v>21.1572434184747</v>
      </c>
      <c r="E66">
        <f t="shared" si="0"/>
        <v>1.0427102956704246</v>
      </c>
      <c r="F66">
        <f t="shared" si="1"/>
        <v>0.60437754337094907</v>
      </c>
      <c r="H66" s="2">
        <f t="shared" si="2"/>
        <v>0.61382480535384099</v>
      </c>
      <c r="I66" s="5">
        <f t="shared" si="3"/>
        <v>1103.6844728013921</v>
      </c>
      <c r="J66" s="5">
        <f t="shared" si="4"/>
        <v>1031.1338239317265</v>
      </c>
      <c r="K66" s="3">
        <f>((PI()*'CT03'!$E$2)*(A65-A66))/(1000^2)</f>
        <v>2.6041792478961547E-6</v>
      </c>
      <c r="L66" s="2">
        <f t="shared" si="5"/>
        <v>2.8741922002945932</v>
      </c>
    </row>
    <row r="67" spans="1:12" x14ac:dyDescent="0.25">
      <c r="A67">
        <v>31.789800000000003</v>
      </c>
      <c r="B67">
        <v>361</v>
      </c>
      <c r="C67">
        <v>22.088933212692702</v>
      </c>
      <c r="D67">
        <v>21.1611909371473</v>
      </c>
      <c r="E67">
        <f t="shared" si="0"/>
        <v>1.0438416853900601</v>
      </c>
      <c r="F67">
        <f t="shared" si="1"/>
        <v>0.60099839830196511</v>
      </c>
      <c r="H67" s="2">
        <f t="shared" si="2"/>
        <v>0.60268797083645709</v>
      </c>
      <c r="I67" s="5">
        <f t="shared" si="3"/>
        <v>1360.0101655371236</v>
      </c>
      <c r="J67" s="5">
        <f t="shared" si="4"/>
        <v>1083.5426050869869</v>
      </c>
      <c r="K67" s="3">
        <f>((PI()*'CT03'!$E$2)*(A66-A67))/(1000^2)</f>
        <v>2.6041792478960658E-6</v>
      </c>
      <c r="L67" s="2">
        <f t="shared" si="5"/>
        <v>3.5417102500194706</v>
      </c>
    </row>
    <row r="68" spans="1:12" x14ac:dyDescent="0.25">
      <c r="A68">
        <v>31.685400000000001</v>
      </c>
      <c r="B68">
        <v>362</v>
      </c>
      <c r="C68">
        <v>21.985896921375598</v>
      </c>
      <c r="D68">
        <v>21.162087668176898</v>
      </c>
      <c r="E68">
        <f t="shared" si="0"/>
        <v>1.038928543635018</v>
      </c>
      <c r="F68">
        <f t="shared" si="1"/>
        <v>0.61577673066300287</v>
      </c>
      <c r="H68" s="2">
        <f t="shared" si="2"/>
        <v>0.60838756448248399</v>
      </c>
      <c r="I68" s="5">
        <f t="shared" si="3"/>
        <v>1223.391610659304</v>
      </c>
      <c r="J68" s="5">
        <f t="shared" si="4"/>
        <v>1054.7604525270897</v>
      </c>
      <c r="K68" s="3">
        <f>((PI()*'CT03'!$E$2)*(A67-A68))/(1000^2)</f>
        <v>2.6041792478961547E-6</v>
      </c>
      <c r="L68" s="2">
        <f t="shared" si="5"/>
        <v>3.1859310445292115</v>
      </c>
    </row>
    <row r="69" spans="1:12" x14ac:dyDescent="0.25">
      <c r="A69">
        <v>31.581000000000003</v>
      </c>
      <c r="B69">
        <v>363</v>
      </c>
      <c r="C69">
        <v>21.8860360639436</v>
      </c>
      <c r="D69">
        <v>21.1604708950596</v>
      </c>
      <c r="E69">
        <f t="shared" ref="E69:E132" si="6">C69/D69</f>
        <v>1.0342887061673756</v>
      </c>
      <c r="F69">
        <f t="shared" ref="F69:F132" si="7">(2.7*0.9983-$E$1*E69)/(0.9983*($E$1*E69-0.9983))</f>
        <v>0.62998540348680254</v>
      </c>
      <c r="H69" s="2">
        <f t="shared" si="2"/>
        <v>0.62288106707490276</v>
      </c>
      <c r="I69" s="5">
        <f t="shared" si="3"/>
        <v>925.55611459420618</v>
      </c>
      <c r="J69" s="5">
        <f t="shared" si="4"/>
        <v>922.99218802625069</v>
      </c>
      <c r="K69" s="3">
        <f>((PI()*'CT03'!$E$2)*(A68-A69))/(1000^2)</f>
        <v>2.6041792478960658E-6</v>
      </c>
      <c r="L69" s="2">
        <f t="shared" si="5"/>
        <v>2.4103140263895448</v>
      </c>
    </row>
    <row r="70" spans="1:12" x14ac:dyDescent="0.25">
      <c r="A70">
        <v>31.476600000000001</v>
      </c>
      <c r="B70">
        <v>364</v>
      </c>
      <c r="C70">
        <v>21.756659780729802</v>
      </c>
      <c r="D70">
        <v>21.1584664422072</v>
      </c>
      <c r="E70">
        <f t="shared" si="6"/>
        <v>1.0282720555460163</v>
      </c>
      <c r="F70">
        <f t="shared" si="7"/>
        <v>0.64878633711654032</v>
      </c>
      <c r="H70" s="2">
        <f t="shared" ref="H70:H133" si="8">AVERAGE(F69:F70)</f>
        <v>0.63938587030167149</v>
      </c>
      <c r="I70" s="5">
        <f t="shared" ref="I70:I133" si="9">0.675*((H70-0.895)/-0.071)^(1/0.186)</f>
        <v>661.15989904342268</v>
      </c>
      <c r="J70" s="5">
        <f t="shared" si="4"/>
        <v>719.23158098181068</v>
      </c>
      <c r="K70" s="3">
        <f>((PI()*'CT03'!$E$2)*(A69-A70))/(1000^2)</f>
        <v>2.6041792478961547E-6</v>
      </c>
      <c r="L70" s="2">
        <f t="shared" si="5"/>
        <v>1.7217788886299981</v>
      </c>
    </row>
    <row r="71" spans="1:12" x14ac:dyDescent="0.25">
      <c r="A71">
        <v>31.372200000000003</v>
      </c>
      <c r="B71">
        <v>365</v>
      </c>
      <c r="C71">
        <v>21.638074475993299</v>
      </c>
      <c r="D71">
        <v>21.156016117018201</v>
      </c>
      <c r="E71">
        <f t="shared" si="6"/>
        <v>1.022785875956453</v>
      </c>
      <c r="F71">
        <f t="shared" si="7"/>
        <v>0.66631130323732701</v>
      </c>
      <c r="H71" s="2">
        <f t="shared" si="8"/>
        <v>0.65754882017693372</v>
      </c>
      <c r="I71" s="5">
        <f t="shared" si="9"/>
        <v>444.84315029719681</v>
      </c>
      <c r="J71" s="5">
        <f t="shared" si="4"/>
        <v>540.08315243971617</v>
      </c>
      <c r="K71" s="3">
        <f>((PI()*'CT03'!$E$2)*(A70-A71))/(1000^2)</f>
        <v>2.6041792478960658E-6</v>
      </c>
      <c r="L71" s="2">
        <f t="shared" si="5"/>
        <v>1.1584513005726704</v>
      </c>
    </row>
    <row r="72" spans="1:12" x14ac:dyDescent="0.25">
      <c r="A72">
        <v>31.267800000000001</v>
      </c>
      <c r="B72">
        <v>366</v>
      </c>
      <c r="C72">
        <v>21.6012512078734</v>
      </c>
      <c r="D72">
        <v>21.154083763486899</v>
      </c>
      <c r="E72">
        <f t="shared" si="6"/>
        <v>1.0211385872054803</v>
      </c>
      <c r="F72">
        <f t="shared" si="7"/>
        <v>0.67164625838684788</v>
      </c>
      <c r="H72" s="2">
        <f t="shared" si="8"/>
        <v>0.6689787808120875</v>
      </c>
      <c r="I72" s="5">
        <f t="shared" si="9"/>
        <v>341.20713031492386</v>
      </c>
      <c r="J72" s="5">
        <f t="shared" ref="J72:J135" si="10">AVERAGE(I70:I74)</f>
        <v>431.21845364651142</v>
      </c>
      <c r="K72" s="3">
        <f>((PI()*'CT03'!$E$2)*(A71-A72))/(1000^2)</f>
        <v>2.6041792478961547E-6</v>
      </c>
      <c r="L72" s="2">
        <f t="shared" ref="L72:L135" si="11">I72*K72*1000</f>
        <v>0.88856452800032371</v>
      </c>
    </row>
    <row r="73" spans="1:12" x14ac:dyDescent="0.25">
      <c r="A73">
        <v>31.163400000000003</v>
      </c>
      <c r="B73">
        <v>367</v>
      </c>
      <c r="C73">
        <v>21.613181736375601</v>
      </c>
      <c r="D73">
        <v>21.1533916810268</v>
      </c>
      <c r="E73">
        <f t="shared" si="6"/>
        <v>1.02173599686906</v>
      </c>
      <c r="F73">
        <f t="shared" si="7"/>
        <v>0.66970753143728201</v>
      </c>
      <c r="H73" s="2">
        <f t="shared" si="8"/>
        <v>0.67067689491206495</v>
      </c>
      <c r="I73" s="5">
        <f t="shared" si="9"/>
        <v>327.64946794883144</v>
      </c>
      <c r="J73" s="5">
        <f t="shared" si="10"/>
        <v>414.05803176570379</v>
      </c>
      <c r="K73" s="3">
        <f>((PI()*'CT03'!$E$2)*(A72-A73))/(1000^2)</f>
        <v>2.6041792478960658E-6</v>
      </c>
      <c r="L73" s="2">
        <f t="shared" si="11"/>
        <v>0.85325794501653396</v>
      </c>
    </row>
    <row r="74" spans="1:12" x14ac:dyDescent="0.25">
      <c r="A74">
        <v>31.059000000000005</v>
      </c>
      <c r="B74">
        <v>368</v>
      </c>
      <c r="C74">
        <v>21.684103168819298</v>
      </c>
      <c r="D74">
        <v>21.152856370371399</v>
      </c>
      <c r="E74">
        <f t="shared" si="6"/>
        <v>1.0251146601265639</v>
      </c>
      <c r="F74">
        <f t="shared" si="7"/>
        <v>0.6588270165473803</v>
      </c>
      <c r="H74" s="2">
        <f t="shared" si="8"/>
        <v>0.66426727399233121</v>
      </c>
      <c r="I74" s="5">
        <f t="shared" si="9"/>
        <v>381.23262062818208</v>
      </c>
      <c r="J74" s="5">
        <f t="shared" si="10"/>
        <v>517.05701242896009</v>
      </c>
      <c r="K74" s="3">
        <f>((PI()*'CT03'!$E$2)*(A73-A74))/(1000^2)</f>
        <v>2.6041792478960658E-6</v>
      </c>
      <c r="L74" s="2">
        <f t="shared" si="11"/>
        <v>0.99279807926094532</v>
      </c>
    </row>
    <row r="75" spans="1:12" x14ac:dyDescent="0.25">
      <c r="A75">
        <v>30.954600000000003</v>
      </c>
      <c r="B75">
        <v>369</v>
      </c>
      <c r="C75">
        <v>21.8572526259569</v>
      </c>
      <c r="D75">
        <v>21.152515668078401</v>
      </c>
      <c r="E75">
        <f t="shared" si="6"/>
        <v>1.0333169335003509</v>
      </c>
      <c r="F75">
        <f t="shared" si="7"/>
        <v>0.63299295841763814</v>
      </c>
      <c r="H75" s="2">
        <f t="shared" si="8"/>
        <v>0.64590998748250916</v>
      </c>
      <c r="I75" s="5">
        <f t="shared" si="9"/>
        <v>575.35778963938458</v>
      </c>
      <c r="J75" s="5">
        <f t="shared" si="10"/>
        <v>720.10736727668871</v>
      </c>
      <c r="K75" s="3">
        <f>((PI()*'CT03'!$E$2)*(A74-A75))/(1000^2)</f>
        <v>2.6041792478961547E-6</v>
      </c>
      <c r="L75" s="2">
        <f t="shared" si="11"/>
        <v>1.4983348158942864</v>
      </c>
    </row>
    <row r="76" spans="1:12" x14ac:dyDescent="0.25">
      <c r="A76">
        <v>30.850200000000005</v>
      </c>
      <c r="B76">
        <v>370</v>
      </c>
      <c r="C76">
        <v>22.024828218023899</v>
      </c>
      <c r="D76">
        <v>21.1544213649514</v>
      </c>
      <c r="E76">
        <f t="shared" si="6"/>
        <v>1.0411453869645704</v>
      </c>
      <c r="F76">
        <f t="shared" si="7"/>
        <v>0.6090750424135577</v>
      </c>
      <c r="H76" s="2">
        <f t="shared" si="8"/>
        <v>0.62103400041559786</v>
      </c>
      <c r="I76" s="5">
        <f t="shared" si="9"/>
        <v>959.83805361347868</v>
      </c>
      <c r="J76" s="5">
        <f t="shared" si="10"/>
        <v>984.6713938380633</v>
      </c>
      <c r="K76" s="3">
        <f>((PI()*'CT03'!$E$2)*(A75-A76))/(1000^2)</f>
        <v>2.6041792478960658E-6</v>
      </c>
      <c r="L76" s="2">
        <f t="shared" si="11"/>
        <v>2.4995903405611726</v>
      </c>
    </row>
    <row r="77" spans="1:12" x14ac:dyDescent="0.25">
      <c r="A77">
        <v>30.745800000000003</v>
      </c>
      <c r="B77">
        <v>371</v>
      </c>
      <c r="C77">
        <v>22.117398404653098</v>
      </c>
      <c r="D77">
        <v>21.1583635237191</v>
      </c>
      <c r="E77">
        <f t="shared" si="6"/>
        <v>1.0453265149669488</v>
      </c>
      <c r="F77">
        <f t="shared" si="7"/>
        <v>0.59658514377741756</v>
      </c>
      <c r="H77" s="2">
        <f t="shared" si="8"/>
        <v>0.60283009309548763</v>
      </c>
      <c r="I77" s="5">
        <f t="shared" si="9"/>
        <v>1356.4589045535668</v>
      </c>
      <c r="J77" s="5">
        <f t="shared" si="10"/>
        <v>1273.1600297774216</v>
      </c>
      <c r="K77" s="3">
        <f>((PI()*'CT03'!$E$2)*(A76-A77))/(1000^2)</f>
        <v>2.6041792478961547E-6</v>
      </c>
      <c r="L77" s="2">
        <f t="shared" si="11"/>
        <v>3.5324621298623491</v>
      </c>
    </row>
    <row r="78" spans="1:12" x14ac:dyDescent="0.25">
      <c r="A78">
        <v>30.641400000000004</v>
      </c>
      <c r="B78">
        <v>372</v>
      </c>
      <c r="C78">
        <v>22.186557644083798</v>
      </c>
      <c r="D78">
        <v>21.1611443509357</v>
      </c>
      <c r="E78">
        <f t="shared" si="6"/>
        <v>1.0484573648826678</v>
      </c>
      <c r="F78">
        <f t="shared" si="7"/>
        <v>0.58735873339193412</v>
      </c>
      <c r="H78" s="2">
        <f t="shared" si="8"/>
        <v>0.59197193858467578</v>
      </c>
      <c r="I78" s="5">
        <f t="shared" si="9"/>
        <v>1650.4696007557047</v>
      </c>
      <c r="J78" s="5">
        <f t="shared" si="10"/>
        <v>1483.554641371936</v>
      </c>
      <c r="K78" s="3">
        <f>((PI()*'CT03'!$E$2)*(A77-A78))/(1000^2)</f>
        <v>2.6041792478960658E-6</v>
      </c>
      <c r="L78" s="2">
        <f t="shared" si="11"/>
        <v>4.2981186835713103</v>
      </c>
    </row>
    <row r="79" spans="1:12" x14ac:dyDescent="0.25">
      <c r="A79">
        <v>30.537000000000003</v>
      </c>
      <c r="B79">
        <v>373</v>
      </c>
      <c r="C79">
        <v>22.2047592665932</v>
      </c>
      <c r="D79">
        <v>21.163823566875902</v>
      </c>
      <c r="E79">
        <f t="shared" si="6"/>
        <v>1.0491846710226074</v>
      </c>
      <c r="F79">
        <f t="shared" si="7"/>
        <v>0.58523063619380178</v>
      </c>
      <c r="H79" s="2">
        <f t="shared" si="8"/>
        <v>0.58629468479286795</v>
      </c>
      <c r="I79" s="5">
        <f t="shared" si="9"/>
        <v>1823.6758003249743</v>
      </c>
      <c r="J79" s="5">
        <f t="shared" si="10"/>
        <v>1531.0140431653299</v>
      </c>
      <c r="K79" s="3">
        <f>((PI()*'CT03'!$E$2)*(A78-A79))/(1000^2)</f>
        <v>2.6041792478961547E-6</v>
      </c>
      <c r="L79" s="2">
        <f t="shared" si="11"/>
        <v>4.7491786740967097</v>
      </c>
    </row>
    <row r="80" spans="1:12" x14ac:dyDescent="0.25">
      <c r="A80">
        <v>30.432600000000004</v>
      </c>
      <c r="B80">
        <v>374</v>
      </c>
      <c r="C80">
        <v>22.097068641628098</v>
      </c>
      <c r="D80">
        <v>21.1642499413122</v>
      </c>
      <c r="E80">
        <f t="shared" si="6"/>
        <v>1.0440752071489694</v>
      </c>
      <c r="F80">
        <f t="shared" si="7"/>
        <v>0.60030270359582871</v>
      </c>
      <c r="H80" s="2">
        <f t="shared" si="8"/>
        <v>0.5927666698948153</v>
      </c>
      <c r="I80" s="5">
        <f t="shared" si="9"/>
        <v>1627.3308476119551</v>
      </c>
      <c r="J80" s="5">
        <f t="shared" si="10"/>
        <v>1439.1334693970546</v>
      </c>
      <c r="K80" s="3">
        <f>((PI()*'CT03'!$E$2)*(A79-A80))/(1000^2)</f>
        <v>2.6041792478960658E-6</v>
      </c>
      <c r="L80" s="2">
        <f t="shared" si="11"/>
        <v>4.2378612228121675</v>
      </c>
    </row>
    <row r="81" spans="1:12" x14ac:dyDescent="0.25">
      <c r="A81">
        <v>30.328200000000002</v>
      </c>
      <c r="B81">
        <v>375</v>
      </c>
      <c r="C81">
        <v>21.965342065329899</v>
      </c>
      <c r="D81">
        <v>21.162424245743299</v>
      </c>
      <c r="E81">
        <f t="shared" si="6"/>
        <v>1.0379407297700358</v>
      </c>
      <c r="F81">
        <f t="shared" si="7"/>
        <v>0.61878096201520416</v>
      </c>
      <c r="H81" s="2">
        <f t="shared" si="8"/>
        <v>0.60954183280551644</v>
      </c>
      <c r="I81" s="5">
        <f t="shared" si="9"/>
        <v>1197.1350625804491</v>
      </c>
      <c r="J81" s="5">
        <f t="shared" si="10"/>
        <v>1264.106661944262</v>
      </c>
      <c r="K81" s="3">
        <f>((PI()*'CT03'!$E$2)*(A80-A81))/(1000^2)</f>
        <v>2.6041792478961547E-6</v>
      </c>
      <c r="L81" s="2">
        <f t="shared" si="11"/>
        <v>3.1175542869008699</v>
      </c>
    </row>
    <row r="82" spans="1:12" x14ac:dyDescent="0.25">
      <c r="A82">
        <v>30.223800000000004</v>
      </c>
      <c r="B82">
        <v>376</v>
      </c>
      <c r="C82">
        <v>21.883814565624501</v>
      </c>
      <c r="D82">
        <v>21.159333752881199</v>
      </c>
      <c r="E82">
        <f t="shared" si="6"/>
        <v>1.0342393017287064</v>
      </c>
      <c r="F82">
        <f t="shared" si="7"/>
        <v>0.63013803904521937</v>
      </c>
      <c r="H82" s="2">
        <f t="shared" si="8"/>
        <v>0.62445950053021182</v>
      </c>
      <c r="I82" s="5">
        <f t="shared" si="9"/>
        <v>897.05603571219058</v>
      </c>
      <c r="J82" s="5">
        <f t="shared" si="10"/>
        <v>1041.4988589302966</v>
      </c>
      <c r="K82" s="3">
        <f>((PI()*'CT03'!$E$2)*(A81-A82))/(1000^2)</f>
        <v>2.6041792478960658E-6</v>
      </c>
      <c r="L82" s="2">
        <f t="shared" si="11"/>
        <v>2.3360947124015987</v>
      </c>
    </row>
    <row r="83" spans="1:12" x14ac:dyDescent="0.25">
      <c r="A83">
        <v>30.119400000000002</v>
      </c>
      <c r="B83">
        <v>377</v>
      </c>
      <c r="C83">
        <v>21.862395327615101</v>
      </c>
      <c r="D83">
        <v>21.1592522061915</v>
      </c>
      <c r="E83">
        <f t="shared" si="6"/>
        <v>1.0332310005368646</v>
      </c>
      <c r="F83">
        <f t="shared" si="7"/>
        <v>0.63325944738433226</v>
      </c>
      <c r="H83" s="2">
        <f t="shared" si="8"/>
        <v>0.63169874321477582</v>
      </c>
      <c r="I83" s="5">
        <f t="shared" si="9"/>
        <v>775.33556349174034</v>
      </c>
      <c r="J83" s="5">
        <f t="shared" si="10"/>
        <v>834.32762856174884</v>
      </c>
      <c r="K83" s="3">
        <f>((PI()*'CT03'!$E$2)*(A82-A83))/(1000^2)</f>
        <v>2.6041792478961547E-6</v>
      </c>
      <c r="L83" s="2">
        <f t="shared" si="11"/>
        <v>2.0191127846010617</v>
      </c>
    </row>
    <row r="84" spans="1:12" x14ac:dyDescent="0.25">
      <c r="A84">
        <v>30.015000000000004</v>
      </c>
      <c r="B84">
        <v>378</v>
      </c>
      <c r="C84">
        <v>21.827715395147202</v>
      </c>
      <c r="D84">
        <v>21.1608624786885</v>
      </c>
      <c r="E84">
        <f t="shared" si="6"/>
        <v>1.0315135036263432</v>
      </c>
      <c r="F84">
        <f t="shared" si="7"/>
        <v>0.6386039037073471</v>
      </c>
      <c r="H84" s="2">
        <f t="shared" si="8"/>
        <v>0.63593167554583974</v>
      </c>
      <c r="I84" s="5">
        <f t="shared" si="9"/>
        <v>710.63678525514774</v>
      </c>
      <c r="J84" s="5">
        <f t="shared" si="10"/>
        <v>684.55074831153036</v>
      </c>
      <c r="K84" s="3">
        <f>((PI()*'CT03'!$E$2)*(A83-A84))/(1000^2)</f>
        <v>2.6041792478960658E-6</v>
      </c>
      <c r="L84" s="2">
        <f t="shared" si="11"/>
        <v>1.8506255689530287</v>
      </c>
    </row>
    <row r="85" spans="1:12" x14ac:dyDescent="0.25">
      <c r="A85">
        <v>29.910600000000002</v>
      </c>
      <c r="B85">
        <v>379</v>
      </c>
      <c r="C85">
        <v>21.7482392473704</v>
      </c>
      <c r="D85">
        <v>21.162395322339499</v>
      </c>
      <c r="E85">
        <f t="shared" si="6"/>
        <v>1.0276832521133594</v>
      </c>
      <c r="F85">
        <f t="shared" si="7"/>
        <v>0.65064954126397678</v>
      </c>
      <c r="H85" s="2">
        <f t="shared" si="8"/>
        <v>0.64462672248566188</v>
      </c>
      <c r="I85" s="5">
        <f t="shared" si="9"/>
        <v>591.47469576921708</v>
      </c>
      <c r="J85" s="5">
        <f t="shared" si="10"/>
        <v>583.19704227994009</v>
      </c>
      <c r="K85" s="3">
        <f>((PI()*'CT03'!$E$2)*(A84-A85))/(1000^2)</f>
        <v>2.6041792478961547E-6</v>
      </c>
      <c r="L85" s="2">
        <f t="shared" si="11"/>
        <v>1.5403061283778867</v>
      </c>
    </row>
    <row r="86" spans="1:12" x14ac:dyDescent="0.25">
      <c r="A86">
        <v>29.806200000000004</v>
      </c>
      <c r="B86">
        <v>380</v>
      </c>
      <c r="C86">
        <v>21.661171141615899</v>
      </c>
      <c r="D86">
        <v>21.162308624488301</v>
      </c>
      <c r="E86">
        <f t="shared" si="6"/>
        <v>1.0235731614154011</v>
      </c>
      <c r="F86">
        <f t="shared" si="7"/>
        <v>0.6637735744688823</v>
      </c>
      <c r="H86" s="2">
        <f t="shared" si="8"/>
        <v>0.65721155786642949</v>
      </c>
      <c r="I86" s="5">
        <f t="shared" si="9"/>
        <v>448.25066132935603</v>
      </c>
      <c r="J86" s="5">
        <f t="shared" si="10"/>
        <v>506.09815445237507</v>
      </c>
      <c r="K86" s="3">
        <f>((PI()*'CT03'!$E$2)*(A85-A86))/(1000^2)</f>
        <v>2.6041792478960658E-6</v>
      </c>
      <c r="L86" s="2">
        <f t="shared" si="11"/>
        <v>1.1673250700895965</v>
      </c>
    </row>
    <row r="87" spans="1:12" x14ac:dyDescent="0.25">
      <c r="A87">
        <v>29.701800000000002</v>
      </c>
      <c r="B87">
        <v>381</v>
      </c>
      <c r="C87">
        <v>21.666492890874199</v>
      </c>
      <c r="D87">
        <v>21.1608758584618</v>
      </c>
      <c r="E87">
        <f t="shared" si="6"/>
        <v>1.0238939557981581</v>
      </c>
      <c r="F87">
        <f t="shared" si="7"/>
        <v>0.66274174164582089</v>
      </c>
      <c r="H87" s="2">
        <f t="shared" si="8"/>
        <v>0.6632576580573516</v>
      </c>
      <c r="I87" s="5">
        <f t="shared" si="9"/>
        <v>390.28750555423892</v>
      </c>
      <c r="J87" s="5">
        <f t="shared" si="10"/>
        <v>453.10186921567595</v>
      </c>
      <c r="K87" s="3">
        <f>((PI()*'CT03'!$E$2)*(A86-A87))/(1000^2)</f>
        <v>2.6041792478961547E-6</v>
      </c>
      <c r="L87" s="2">
        <f t="shared" si="11"/>
        <v>1.0163786226775042</v>
      </c>
    </row>
    <row r="88" spans="1:12" x14ac:dyDescent="0.25">
      <c r="A88">
        <v>29.597400000000004</v>
      </c>
      <c r="B88">
        <v>382</v>
      </c>
      <c r="C88">
        <v>21.658866103283799</v>
      </c>
      <c r="D88">
        <v>21.160690257433998</v>
      </c>
      <c r="E88">
        <f t="shared" si="6"/>
        <v>1.0235425139628791</v>
      </c>
      <c r="F88">
        <f t="shared" si="7"/>
        <v>0.66387221873221625</v>
      </c>
      <c r="H88" s="2">
        <f t="shared" si="8"/>
        <v>0.66330698018901857</v>
      </c>
      <c r="I88" s="5">
        <f t="shared" si="9"/>
        <v>389.84112435391592</v>
      </c>
      <c r="J88" s="5">
        <f t="shared" si="10"/>
        <v>442.50686314992583</v>
      </c>
      <c r="K88" s="3">
        <f>((PI()*'CT03'!$E$2)*(A87-A88))/(1000^2)</f>
        <v>2.6041792478960658E-6</v>
      </c>
      <c r="L88" s="2">
        <f t="shared" si="11"/>
        <v>1.0152161660189374</v>
      </c>
    </row>
    <row r="89" spans="1:12" x14ac:dyDescent="0.25">
      <c r="A89">
        <v>29.493000000000002</v>
      </c>
      <c r="B89">
        <v>383</v>
      </c>
      <c r="C89">
        <v>21.743827799542501</v>
      </c>
      <c r="D89">
        <v>21.160797589613999</v>
      </c>
      <c r="E89">
        <f t="shared" si="6"/>
        <v>1.0275523740284092</v>
      </c>
      <c r="F89">
        <f t="shared" si="7"/>
        <v>0.65106426225685088</v>
      </c>
      <c r="H89" s="2">
        <f t="shared" si="8"/>
        <v>0.65746824049453356</v>
      </c>
      <c r="I89" s="5">
        <f t="shared" si="9"/>
        <v>445.65535907165167</v>
      </c>
      <c r="J89" s="5">
        <f t="shared" si="10"/>
        <v>469.39247352652035</v>
      </c>
      <c r="K89" s="3">
        <f>((PI()*'CT03'!$E$2)*(A88-A89))/(1000^2)</f>
        <v>2.6041792478961547E-6</v>
      </c>
      <c r="L89" s="2">
        <f t="shared" si="11"/>
        <v>1.1605664378081046</v>
      </c>
    </row>
    <row r="90" spans="1:12" x14ac:dyDescent="0.25">
      <c r="A90">
        <v>29.388600000000004</v>
      </c>
      <c r="B90">
        <v>384</v>
      </c>
      <c r="C90">
        <v>21.772950343428001</v>
      </c>
      <c r="D90">
        <v>21.1617050234833</v>
      </c>
      <c r="E90">
        <f t="shared" si="6"/>
        <v>1.0288845024191764</v>
      </c>
      <c r="F90">
        <f t="shared" si="7"/>
        <v>0.64685276906561362</v>
      </c>
      <c r="H90" s="2">
        <f t="shared" si="8"/>
        <v>0.6489585156612323</v>
      </c>
      <c r="I90" s="5">
        <f t="shared" si="9"/>
        <v>538.4996654404664</v>
      </c>
      <c r="J90" s="5">
        <f t="shared" si="10"/>
        <v>511.30360731218053</v>
      </c>
      <c r="K90" s="3">
        <f>((PI()*'CT03'!$E$2)*(A89-A90))/(1000^2)</f>
        <v>2.6041792478960658E-6</v>
      </c>
      <c r="L90" s="2">
        <f t="shared" si="11"/>
        <v>1.402349653739037</v>
      </c>
    </row>
    <row r="91" spans="1:12" x14ac:dyDescent="0.25">
      <c r="A91">
        <v>29.284200000000002</v>
      </c>
      <c r="B91">
        <v>385</v>
      </c>
      <c r="C91">
        <v>21.795355683057299</v>
      </c>
      <c r="D91">
        <v>21.163493820311501</v>
      </c>
      <c r="E91">
        <f t="shared" si="6"/>
        <v>1.0298562169418064</v>
      </c>
      <c r="F91">
        <f t="shared" si="7"/>
        <v>0.6437942290595805</v>
      </c>
      <c r="H91" s="2">
        <f t="shared" si="8"/>
        <v>0.64532349906259712</v>
      </c>
      <c r="I91" s="5">
        <f t="shared" si="9"/>
        <v>582.67871321232906</v>
      </c>
      <c r="J91" s="5">
        <f t="shared" si="10"/>
        <v>543.35473655966598</v>
      </c>
      <c r="K91" s="3">
        <f>((PI()*'CT03'!$E$2)*(A90-A91))/(1000^2)</f>
        <v>2.6041792478961547E-6</v>
      </c>
      <c r="L91" s="2">
        <f t="shared" si="11"/>
        <v>1.5173998131383823</v>
      </c>
    </row>
    <row r="92" spans="1:12" x14ac:dyDescent="0.25">
      <c r="A92">
        <v>29.179800000000004</v>
      </c>
      <c r="B92">
        <v>386</v>
      </c>
      <c r="C92">
        <v>21.7969421121572</v>
      </c>
      <c r="D92">
        <v>21.167354495819399</v>
      </c>
      <c r="E92">
        <f t="shared" si="6"/>
        <v>1.0297433302995962</v>
      </c>
      <c r="F92">
        <f t="shared" si="7"/>
        <v>0.64414896496924923</v>
      </c>
      <c r="H92" s="2">
        <f t="shared" si="8"/>
        <v>0.64397159701441486</v>
      </c>
      <c r="I92" s="5">
        <f t="shared" si="9"/>
        <v>599.84317448253955</v>
      </c>
      <c r="J92" s="5">
        <f t="shared" si="10"/>
        <v>548.07366723795201</v>
      </c>
      <c r="K92" s="3">
        <f>((PI()*'CT03'!$E$2)*(A91-A92))/(1000^2)</f>
        <v>2.6041792478960658E-6</v>
      </c>
      <c r="L92" s="2">
        <f t="shared" si="11"/>
        <v>1.5620991469795282</v>
      </c>
    </row>
    <row r="93" spans="1:12" x14ac:dyDescent="0.25">
      <c r="A93">
        <v>29.075400000000002</v>
      </c>
      <c r="B93">
        <v>387</v>
      </c>
      <c r="C93">
        <v>21.748571265280798</v>
      </c>
      <c r="D93">
        <v>21.170285021214799</v>
      </c>
      <c r="E93">
        <f t="shared" si="6"/>
        <v>1.0273159404082892</v>
      </c>
      <c r="F93">
        <f t="shared" si="7"/>
        <v>0.65181399118642103</v>
      </c>
      <c r="H93" s="2">
        <f t="shared" si="8"/>
        <v>0.64798147807783513</v>
      </c>
      <c r="I93" s="5">
        <f t="shared" si="9"/>
        <v>550.09677059134344</v>
      </c>
      <c r="J93" s="5">
        <f t="shared" si="10"/>
        <v>519.3839721900523</v>
      </c>
      <c r="K93" s="3">
        <f>((PI()*'CT03'!$E$2)*(A92-A93))/(1000^2)</f>
        <v>2.6041792478961547E-6</v>
      </c>
      <c r="L93" s="2">
        <f t="shared" si="11"/>
        <v>1.4325505943086683</v>
      </c>
    </row>
    <row r="94" spans="1:12" x14ac:dyDescent="0.25">
      <c r="A94">
        <v>28.971000000000004</v>
      </c>
      <c r="B94">
        <v>388</v>
      </c>
      <c r="C94">
        <v>21.705901511784301</v>
      </c>
      <c r="D94">
        <v>21.1722803183488</v>
      </c>
      <c r="E94">
        <f t="shared" si="6"/>
        <v>1.025203765745206</v>
      </c>
      <c r="F94">
        <f t="shared" si="7"/>
        <v>0.65854198123307106</v>
      </c>
      <c r="H94" s="2">
        <f t="shared" si="8"/>
        <v>0.65517798620974599</v>
      </c>
      <c r="I94" s="5">
        <f t="shared" si="9"/>
        <v>469.25001246308199</v>
      </c>
      <c r="J94" s="5">
        <f t="shared" si="10"/>
        <v>468.45815829680987</v>
      </c>
      <c r="K94" s="3">
        <f>((PI()*'CT03'!$E$2)*(A93-A94))/(1000^2)</f>
        <v>2.6041792478960658E-6</v>
      </c>
      <c r="L94" s="2">
        <f t="shared" si="11"/>
        <v>1.2220111445313284</v>
      </c>
    </row>
    <row r="95" spans="1:12" x14ac:dyDescent="0.25">
      <c r="A95">
        <v>28.866600000000002</v>
      </c>
      <c r="B95">
        <v>389</v>
      </c>
      <c r="C95">
        <v>21.6503796784774</v>
      </c>
      <c r="D95">
        <v>21.1719891923752</v>
      </c>
      <c r="E95">
        <f t="shared" si="6"/>
        <v>1.0225954435247155</v>
      </c>
      <c r="F95">
        <f t="shared" si="7"/>
        <v>0.66692630339006997</v>
      </c>
      <c r="H95" s="2">
        <f t="shared" si="8"/>
        <v>0.66273414231157046</v>
      </c>
      <c r="I95" s="5">
        <f t="shared" si="9"/>
        <v>395.05119020096765</v>
      </c>
      <c r="J95" s="5">
        <f t="shared" si="10"/>
        <v>410.25341454099816</v>
      </c>
      <c r="K95" s="3">
        <f>((PI()*'CT03'!$E$2)*(A94-A95))/(1000^2)</f>
        <v>2.6041792478961547E-6</v>
      </c>
      <c r="L95" s="2">
        <f t="shared" si="11"/>
        <v>1.0287841113780365</v>
      </c>
    </row>
    <row r="96" spans="1:12" x14ac:dyDescent="0.25">
      <c r="A96">
        <v>28.762200000000004</v>
      </c>
      <c r="B96">
        <v>390</v>
      </c>
      <c r="C96">
        <v>21.5996071473757</v>
      </c>
      <c r="D96">
        <v>21.169543008430502</v>
      </c>
      <c r="E96">
        <f t="shared" si="6"/>
        <v>1.0203152301763874</v>
      </c>
      <c r="F96">
        <f t="shared" si="7"/>
        <v>0.67432561732181884</v>
      </c>
      <c r="H96" s="2">
        <f t="shared" si="8"/>
        <v>0.67062596035594435</v>
      </c>
      <c r="I96" s="5">
        <f t="shared" si="9"/>
        <v>328.04964374611717</v>
      </c>
      <c r="J96" s="5">
        <f t="shared" si="10"/>
        <v>375.97195454584073</v>
      </c>
      <c r="K96" s="3">
        <f>((PI()*'CT03'!$E$2)*(A95-A96))/(1000^2)</f>
        <v>2.6041792478960658E-6</v>
      </c>
      <c r="L96" s="2">
        <f t="shared" si="11"/>
        <v>0.85430007452333578</v>
      </c>
    </row>
    <row r="97" spans="1:12" x14ac:dyDescent="0.25">
      <c r="A97">
        <v>28.657800000000002</v>
      </c>
      <c r="B97">
        <v>391</v>
      </c>
      <c r="C97">
        <v>21.613374795955</v>
      </c>
      <c r="D97">
        <v>21.1678313517723</v>
      </c>
      <c r="E97">
        <f t="shared" si="6"/>
        <v>1.0210481384124122</v>
      </c>
      <c r="F97">
        <f t="shared" si="7"/>
        <v>0.67194017688314012</v>
      </c>
      <c r="H97" s="2">
        <f t="shared" si="8"/>
        <v>0.67313289710247948</v>
      </c>
      <c r="I97" s="5">
        <f t="shared" si="9"/>
        <v>308.81945570348046</v>
      </c>
      <c r="J97" s="5">
        <f t="shared" si="10"/>
        <v>386.72600198033626</v>
      </c>
      <c r="K97" s="3">
        <f>((PI()*'CT03'!$E$2)*(A96-A97))/(1000^2)</f>
        <v>2.6041792478961547E-6</v>
      </c>
      <c r="L97" s="2">
        <f t="shared" si="11"/>
        <v>0.80422121788958956</v>
      </c>
    </row>
    <row r="98" spans="1:12" x14ac:dyDescent="0.25">
      <c r="A98">
        <v>28.553400000000003</v>
      </c>
      <c r="B98">
        <v>392</v>
      </c>
      <c r="C98">
        <v>21.7108564176934</v>
      </c>
      <c r="D98">
        <v>21.168239098600999</v>
      </c>
      <c r="E98">
        <f t="shared" si="6"/>
        <v>1.0256335596251018</v>
      </c>
      <c r="F98">
        <f t="shared" si="7"/>
        <v>0.65716850918618774</v>
      </c>
      <c r="H98" s="2">
        <f t="shared" si="8"/>
        <v>0.66455434303466387</v>
      </c>
      <c r="I98" s="5">
        <f t="shared" si="9"/>
        <v>378.68947061555644</v>
      </c>
      <c r="J98" s="5">
        <f t="shared" si="10"/>
        <v>434.13772493666636</v>
      </c>
      <c r="K98" s="3">
        <f>((PI()*'CT03'!$E$2)*(A97-A98))/(1000^2)</f>
        <v>2.6041792478960658E-6</v>
      </c>
      <c r="L98" s="2">
        <f t="shared" si="11"/>
        <v>0.98617526077377904</v>
      </c>
    </row>
    <row r="99" spans="1:12" x14ac:dyDescent="0.25">
      <c r="A99">
        <v>28.449000000000002</v>
      </c>
      <c r="B99">
        <v>393</v>
      </c>
      <c r="C99">
        <v>21.803722937210701</v>
      </c>
      <c r="D99">
        <v>21.1691095613992</v>
      </c>
      <c r="E99">
        <f t="shared" si="6"/>
        <v>1.0299782744272195</v>
      </c>
      <c r="F99">
        <f t="shared" si="7"/>
        <v>0.64341084663046522</v>
      </c>
      <c r="H99" s="2">
        <f t="shared" si="8"/>
        <v>0.65028967790832648</v>
      </c>
      <c r="I99" s="5">
        <f t="shared" si="9"/>
        <v>523.02024963555959</v>
      </c>
      <c r="J99" s="5">
        <f t="shared" si="10"/>
        <v>499.65323051496955</v>
      </c>
      <c r="K99" s="3">
        <f>((PI()*'CT03'!$E$2)*(A98-A99))/(1000^2)</f>
        <v>2.6041792478961547E-6</v>
      </c>
      <c r="L99" s="2">
        <f t="shared" si="11"/>
        <v>1.3620384803303907</v>
      </c>
    </row>
    <row r="100" spans="1:12" x14ac:dyDescent="0.25">
      <c r="A100">
        <v>28.344600000000003</v>
      </c>
      <c r="B100">
        <v>394</v>
      </c>
      <c r="C100">
        <v>21.831377829853299</v>
      </c>
      <c r="D100">
        <v>21.171060414165201</v>
      </c>
      <c r="E100">
        <f t="shared" si="6"/>
        <v>1.0311896240797789</v>
      </c>
      <c r="F100">
        <f t="shared" si="7"/>
        <v>0.63961566070201781</v>
      </c>
      <c r="H100" s="2">
        <f t="shared" si="8"/>
        <v>0.64151325366624157</v>
      </c>
      <c r="I100" s="5">
        <f t="shared" si="9"/>
        <v>632.10980498261847</v>
      </c>
      <c r="J100" s="5">
        <f t="shared" si="10"/>
        <v>569.41028552815635</v>
      </c>
      <c r="K100" s="3">
        <f>((PI()*'CT03'!$E$2)*(A99-A100))/(1000^2)</f>
        <v>2.6041792478960658E-6</v>
      </c>
      <c r="L100" s="2">
        <f t="shared" si="11"/>
        <v>1.6461272365273643</v>
      </c>
    </row>
    <row r="101" spans="1:12" x14ac:dyDescent="0.25">
      <c r="A101">
        <v>28.240200000000002</v>
      </c>
      <c r="B101">
        <v>395</v>
      </c>
      <c r="C101">
        <v>21.8297201812005</v>
      </c>
      <c r="D101">
        <v>21.1716782186279</v>
      </c>
      <c r="E101">
        <f t="shared" si="6"/>
        <v>1.0310812376693701</v>
      </c>
      <c r="F101">
        <f t="shared" si="7"/>
        <v>0.63995452434474132</v>
      </c>
      <c r="H101" s="2">
        <f t="shared" si="8"/>
        <v>0.63978509252337956</v>
      </c>
      <c r="I101" s="5">
        <f t="shared" si="9"/>
        <v>655.62717163763273</v>
      </c>
      <c r="J101" s="5">
        <f t="shared" si="10"/>
        <v>630.58133462879084</v>
      </c>
      <c r="K101" s="3">
        <f>((PI()*'CT03'!$E$2)*(A100-A101))/(1000^2)</f>
        <v>2.6041792478961547E-6</v>
      </c>
      <c r="L101" s="2">
        <f t="shared" si="11"/>
        <v>1.7073706747355735</v>
      </c>
    </row>
    <row r="102" spans="1:12" x14ac:dyDescent="0.25">
      <c r="A102">
        <v>28.135800000000003</v>
      </c>
      <c r="B102">
        <v>396</v>
      </c>
      <c r="C102">
        <v>21.8312741538154</v>
      </c>
      <c r="D102">
        <v>21.169081129636901</v>
      </c>
      <c r="E102">
        <f t="shared" si="6"/>
        <v>1.0312811415915177</v>
      </c>
      <c r="F102">
        <f t="shared" si="7"/>
        <v>0.63932964557406302</v>
      </c>
      <c r="H102" s="2">
        <f t="shared" si="8"/>
        <v>0.63964208495940222</v>
      </c>
      <c r="I102" s="5">
        <f t="shared" si="9"/>
        <v>657.60473076941423</v>
      </c>
      <c r="J102" s="5">
        <f t="shared" si="10"/>
        <v>657.90126990918884</v>
      </c>
      <c r="K102" s="3">
        <f>((PI()*'CT03'!$E$2)*(A101-A102))/(1000^2)</f>
        <v>2.6041792478960658E-6</v>
      </c>
      <c r="L102" s="2">
        <f t="shared" si="11"/>
        <v>1.7125205931879881</v>
      </c>
    </row>
    <row r="103" spans="1:12" x14ac:dyDescent="0.25">
      <c r="A103">
        <v>28.031400000000001</v>
      </c>
      <c r="B103">
        <v>397</v>
      </c>
      <c r="C103">
        <v>21.8491494680706</v>
      </c>
      <c r="D103">
        <v>21.1653331045156</v>
      </c>
      <c r="E103">
        <f t="shared" si="6"/>
        <v>1.0323083204114141</v>
      </c>
      <c r="F103">
        <f t="shared" si="7"/>
        <v>0.63612627943797317</v>
      </c>
      <c r="H103" s="2">
        <f t="shared" si="8"/>
        <v>0.63772796250601815</v>
      </c>
      <c r="I103" s="5">
        <f t="shared" si="9"/>
        <v>684.5447161187293</v>
      </c>
      <c r="J103" s="5">
        <f t="shared" si="10"/>
        <v>638.31753666525276</v>
      </c>
      <c r="K103" s="3">
        <f>((PI()*'CT03'!$E$2)*(A102-A103))/(1000^2)</f>
        <v>2.6041792478961547E-6</v>
      </c>
      <c r="L103" s="2">
        <f t="shared" si="11"/>
        <v>1.7826771439733591</v>
      </c>
    </row>
    <row r="104" spans="1:12" x14ac:dyDescent="0.25">
      <c r="A104">
        <v>27.927000000000003</v>
      </c>
      <c r="B104">
        <v>398</v>
      </c>
      <c r="C104">
        <v>21.8029949719927</v>
      </c>
      <c r="D104">
        <v>21.1648438535113</v>
      </c>
      <c r="E104">
        <f t="shared" si="6"/>
        <v>1.0301514682980064</v>
      </c>
      <c r="F104">
        <f t="shared" si="7"/>
        <v>0.6428671513625478</v>
      </c>
      <c r="H104" s="2">
        <f t="shared" si="8"/>
        <v>0.63949671540026043</v>
      </c>
      <c r="I104" s="5">
        <f t="shared" si="9"/>
        <v>659.61992603754993</v>
      </c>
      <c r="J104" s="5">
        <f t="shared" si="10"/>
        <v>591.29118432771861</v>
      </c>
      <c r="K104" s="3">
        <f>((PI()*'CT03'!$E$2)*(A103-A104))/(1000^2)</f>
        <v>2.6041792478960658E-6</v>
      </c>
      <c r="L104" s="2">
        <f t="shared" si="11"/>
        <v>1.7177685228857253</v>
      </c>
    </row>
    <row r="105" spans="1:12" x14ac:dyDescent="0.25">
      <c r="A105">
        <v>27.822600000000001</v>
      </c>
      <c r="B105">
        <v>399</v>
      </c>
      <c r="C105">
        <v>21.7188368333589</v>
      </c>
      <c r="D105">
        <v>21.167067590978402</v>
      </c>
      <c r="E105">
        <f t="shared" si="6"/>
        <v>1.0260673444731507</v>
      </c>
      <c r="F105">
        <f t="shared" si="7"/>
        <v>0.65578458568507658</v>
      </c>
      <c r="H105" s="2">
        <f t="shared" si="8"/>
        <v>0.64932586852381213</v>
      </c>
      <c r="I105" s="5">
        <f t="shared" si="9"/>
        <v>534.19113876293704</v>
      </c>
      <c r="J105" s="5">
        <f t="shared" si="10"/>
        <v>532.50979459165899</v>
      </c>
      <c r="K105" s="3">
        <f>((PI()*'CT03'!$E$2)*(A104-A105))/(1000^2)</f>
        <v>2.6041792478961547E-6</v>
      </c>
      <c r="L105" s="2">
        <f t="shared" si="11"/>
        <v>1.3911294779764558</v>
      </c>
    </row>
    <row r="106" spans="1:12" x14ac:dyDescent="0.25">
      <c r="A106">
        <v>27.718200000000003</v>
      </c>
      <c r="B106">
        <v>400</v>
      </c>
      <c r="C106">
        <v>21.666036062770399</v>
      </c>
      <c r="D106">
        <v>21.170181041076098</v>
      </c>
      <c r="E106">
        <f t="shared" si="6"/>
        <v>1.0234223326069911</v>
      </c>
      <c r="F106">
        <f t="shared" si="7"/>
        <v>0.66425915653012046</v>
      </c>
      <c r="H106" s="2">
        <f t="shared" si="8"/>
        <v>0.66002187110759847</v>
      </c>
      <c r="I106" s="5">
        <f t="shared" si="9"/>
        <v>420.49540994996249</v>
      </c>
      <c r="J106" s="5">
        <f t="shared" si="10"/>
        <v>464.8186113399637</v>
      </c>
      <c r="K106" s="3">
        <f>((PI()*'CT03'!$E$2)*(A105-A106))/(1000^2)</f>
        <v>2.6041792478960658E-6</v>
      </c>
      <c r="L106" s="2">
        <f t="shared" si="11"/>
        <v>1.0950454204272413</v>
      </c>
    </row>
    <row r="107" spans="1:12" x14ac:dyDescent="0.25">
      <c r="A107">
        <v>27.613800000000001</v>
      </c>
      <c r="B107">
        <v>401</v>
      </c>
      <c r="C107">
        <v>21.642405688655298</v>
      </c>
      <c r="D107">
        <v>21.172983562580999</v>
      </c>
      <c r="E107">
        <f t="shared" si="6"/>
        <v>1.0221708067116204</v>
      </c>
      <c r="F107">
        <f t="shared" si="7"/>
        <v>0.66829929932368137</v>
      </c>
      <c r="H107" s="2">
        <f t="shared" si="8"/>
        <v>0.66627922792690097</v>
      </c>
      <c r="I107" s="5">
        <f t="shared" si="9"/>
        <v>363.6977820891168</v>
      </c>
      <c r="J107" s="5">
        <f t="shared" si="10"/>
        <v>403.30158797042498</v>
      </c>
      <c r="K107" s="3">
        <f>((PI()*'CT03'!$E$2)*(A106-A107))/(1000^2)</f>
        <v>2.6041792478961547E-6</v>
      </c>
      <c r="L107" s="2">
        <f t="shared" si="11"/>
        <v>0.94713421662233577</v>
      </c>
    </row>
    <row r="108" spans="1:12" x14ac:dyDescent="0.25">
      <c r="A108">
        <v>27.509400000000003</v>
      </c>
      <c r="B108">
        <v>402</v>
      </c>
      <c r="C108">
        <v>21.642499803288199</v>
      </c>
      <c r="D108">
        <v>21.174118777770701</v>
      </c>
      <c r="E108">
        <f t="shared" si="6"/>
        <v>1.0221204495182685</v>
      </c>
      <c r="F108">
        <f t="shared" si="7"/>
        <v>0.66846227121617441</v>
      </c>
      <c r="H108" s="2">
        <f t="shared" si="8"/>
        <v>0.66838078526992795</v>
      </c>
      <c r="I108" s="5">
        <f t="shared" si="9"/>
        <v>346.08879986025227</v>
      </c>
      <c r="J108" s="5">
        <f t="shared" si="10"/>
        <v>367.94744862627772</v>
      </c>
      <c r="K108" s="3">
        <f>((PI()*'CT03'!$E$2)*(A107-A108))/(1000^2)</f>
        <v>2.6041792478960658E-6</v>
      </c>
      <c r="L108" s="2">
        <f t="shared" si="11"/>
        <v>0.90127727052532369</v>
      </c>
    </row>
    <row r="109" spans="1:12" x14ac:dyDescent="0.25">
      <c r="A109">
        <v>27.405000000000001</v>
      </c>
      <c r="B109">
        <v>403</v>
      </c>
      <c r="C109">
        <v>21.653782461400599</v>
      </c>
      <c r="D109">
        <v>21.1748979471467</v>
      </c>
      <c r="E109">
        <f t="shared" si="6"/>
        <v>1.0226156704721416</v>
      </c>
      <c r="F109">
        <f t="shared" si="7"/>
        <v>0.66686095908490051</v>
      </c>
      <c r="H109" s="2">
        <f t="shared" si="8"/>
        <v>0.66766161515053746</v>
      </c>
      <c r="I109" s="5">
        <f t="shared" si="9"/>
        <v>352.03480918985633</v>
      </c>
      <c r="J109" s="5">
        <f t="shared" si="10"/>
        <v>351.38723800507319</v>
      </c>
      <c r="K109" s="3">
        <f>((PI()*'CT03'!$E$2)*(A108-A109))/(1000^2)</f>
        <v>2.6041792478961547E-6</v>
      </c>
      <c r="L109" s="2">
        <f t="shared" si="11"/>
        <v>0.91676174462930649</v>
      </c>
    </row>
    <row r="110" spans="1:12" x14ac:dyDescent="0.25">
      <c r="A110">
        <v>27.300600000000003</v>
      </c>
      <c r="B110">
        <v>404</v>
      </c>
      <c r="C110">
        <v>21.651148710080601</v>
      </c>
      <c r="D110">
        <v>21.174344287049902</v>
      </c>
      <c r="E110">
        <f t="shared" si="6"/>
        <v>1.0225180254258126</v>
      </c>
      <c r="F110">
        <f t="shared" si="7"/>
        <v>0.66717645425599947</v>
      </c>
      <c r="H110" s="2">
        <f t="shared" si="8"/>
        <v>0.66701870667045005</v>
      </c>
      <c r="I110" s="5">
        <f t="shared" si="9"/>
        <v>357.42044204220059</v>
      </c>
      <c r="J110" s="5">
        <f t="shared" si="10"/>
        <v>344.38991206077412</v>
      </c>
      <c r="K110" s="3">
        <f>((PI()*'CT03'!$E$2)*(A109-A110))/(1000^2)</f>
        <v>2.6041792478960658E-6</v>
      </c>
      <c r="L110" s="2">
        <f t="shared" si="11"/>
        <v>0.93078689794013725</v>
      </c>
    </row>
    <row r="111" spans="1:12" x14ac:dyDescent="0.25">
      <c r="A111">
        <v>27.196200000000001</v>
      </c>
      <c r="B111">
        <v>405</v>
      </c>
      <c r="C111">
        <v>21.620779171160301</v>
      </c>
      <c r="D111">
        <v>21.1732337249125</v>
      </c>
      <c r="E111">
        <f t="shared" si="6"/>
        <v>1.0211373213965527</v>
      </c>
      <c r="F111">
        <f t="shared" si="7"/>
        <v>0.67165037099267988</v>
      </c>
      <c r="H111" s="2">
        <f t="shared" si="8"/>
        <v>0.66941341262433962</v>
      </c>
      <c r="I111" s="5">
        <f t="shared" si="9"/>
        <v>337.69435684393983</v>
      </c>
      <c r="J111" s="5">
        <f t="shared" si="10"/>
        <v>341.3988646857249</v>
      </c>
      <c r="K111" s="3">
        <f>((PI()*'CT03'!$E$2)*(A110-A111))/(1000^2)</f>
        <v>2.6041792478961547E-6</v>
      </c>
      <c r="L111" s="2">
        <f t="shared" si="11"/>
        <v>0.87941663622462685</v>
      </c>
    </row>
    <row r="112" spans="1:12" x14ac:dyDescent="0.25">
      <c r="A112">
        <v>27.091800000000003</v>
      </c>
      <c r="B112">
        <v>406</v>
      </c>
      <c r="C112">
        <v>21.633903844688</v>
      </c>
      <c r="D112">
        <v>21.171920096527501</v>
      </c>
      <c r="E112">
        <f t="shared" si="6"/>
        <v>1.0218205881211628</v>
      </c>
      <c r="F112">
        <f t="shared" si="7"/>
        <v>0.66943337707879702</v>
      </c>
      <c r="H112" s="2">
        <f t="shared" si="8"/>
        <v>0.67054187403573851</v>
      </c>
      <c r="I112" s="5">
        <f t="shared" si="9"/>
        <v>328.71115236762148</v>
      </c>
      <c r="J112" s="5">
        <f t="shared" si="10"/>
        <v>337.20868300730638</v>
      </c>
      <c r="K112" s="3">
        <f>((PI()*'CT03'!$E$2)*(A111-A112))/(1000^2)</f>
        <v>2.6041792478960658E-6</v>
      </c>
      <c r="L112" s="2">
        <f t="shared" si="11"/>
        <v>0.85602276154776158</v>
      </c>
    </row>
    <row r="113" spans="1:12" x14ac:dyDescent="0.25">
      <c r="A113">
        <v>26.987400000000001</v>
      </c>
      <c r="B113">
        <v>407</v>
      </c>
      <c r="C113">
        <v>21.6243485825402</v>
      </c>
      <c r="D113">
        <v>21.1728125847374</v>
      </c>
      <c r="E113">
        <f t="shared" si="6"/>
        <v>1.0213262171001454</v>
      </c>
      <c r="F113">
        <f t="shared" si="7"/>
        <v>0.67103687345147078</v>
      </c>
      <c r="H113" s="2">
        <f t="shared" si="8"/>
        <v>0.67023512526513396</v>
      </c>
      <c r="I113" s="5">
        <f t="shared" si="9"/>
        <v>331.13356298500617</v>
      </c>
      <c r="J113" s="5">
        <f t="shared" si="10"/>
        <v>332.12939362338682</v>
      </c>
      <c r="K113" s="3">
        <f>((PI()*'CT03'!$E$2)*(A112-A113))/(1000^2)</f>
        <v>2.6041792478961547E-6</v>
      </c>
      <c r="L113" s="2">
        <f t="shared" si="11"/>
        <v>0.86233115300746732</v>
      </c>
    </row>
    <row r="114" spans="1:12" x14ac:dyDescent="0.25">
      <c r="A114">
        <v>26.883000000000003</v>
      </c>
      <c r="B114">
        <v>408</v>
      </c>
      <c r="C114">
        <v>21.6362826095984</v>
      </c>
      <c r="D114">
        <v>21.1743282600257</v>
      </c>
      <c r="E114">
        <f t="shared" si="6"/>
        <v>1.0218167180512077</v>
      </c>
      <c r="F114">
        <f t="shared" si="7"/>
        <v>0.6694459177428661</v>
      </c>
      <c r="H114" s="2">
        <f t="shared" si="8"/>
        <v>0.67024139559716844</v>
      </c>
      <c r="I114" s="5">
        <f t="shared" si="9"/>
        <v>331.0839007977641</v>
      </c>
      <c r="J114" s="5">
        <f t="shared" si="10"/>
        <v>328.38247380940493</v>
      </c>
      <c r="K114" s="3">
        <f>((PI()*'CT03'!$E$2)*(A113-A114))/(1000^2)</f>
        <v>2.6041792478960658E-6</v>
      </c>
      <c r="L114" s="2">
        <f t="shared" si="11"/>
        <v>0.86220182377001697</v>
      </c>
    </row>
    <row r="115" spans="1:12" x14ac:dyDescent="0.25">
      <c r="A115">
        <v>26.778600000000001</v>
      </c>
      <c r="B115">
        <v>409</v>
      </c>
      <c r="C115">
        <v>21.6277298594412</v>
      </c>
      <c r="D115">
        <v>21.174608746960399</v>
      </c>
      <c r="E115">
        <f t="shared" si="6"/>
        <v>1.0213992672967733</v>
      </c>
      <c r="F115">
        <f t="shared" si="7"/>
        <v>0.67079974082537375</v>
      </c>
      <c r="H115" s="2">
        <f t="shared" si="8"/>
        <v>0.67012282928411993</v>
      </c>
      <c r="I115" s="5">
        <f t="shared" si="9"/>
        <v>332.02399512260268</v>
      </c>
      <c r="J115" s="5">
        <f t="shared" si="10"/>
        <v>324.21334660122574</v>
      </c>
      <c r="K115" s="3">
        <f>((PI()*'CT03'!$E$2)*(A114-A115))/(1000^2)</f>
        <v>2.6041792478961547E-6</v>
      </c>
      <c r="L115" s="2">
        <f t="shared" si="11"/>
        <v>0.86464999790185593</v>
      </c>
    </row>
    <row r="116" spans="1:12" x14ac:dyDescent="0.25">
      <c r="A116">
        <v>26.674200000000003</v>
      </c>
      <c r="B116">
        <v>410</v>
      </c>
      <c r="C116">
        <v>21.6152582460095</v>
      </c>
      <c r="D116">
        <v>21.175105310906702</v>
      </c>
      <c r="E116">
        <f t="shared" si="6"/>
        <v>1.0207863398382291</v>
      </c>
      <c r="F116">
        <f t="shared" si="7"/>
        <v>0.67279148847072623</v>
      </c>
      <c r="H116" s="2">
        <f t="shared" si="8"/>
        <v>0.67179561464804993</v>
      </c>
      <c r="I116" s="5">
        <f t="shared" si="9"/>
        <v>318.95975777403044</v>
      </c>
      <c r="J116" s="5">
        <f t="shared" si="10"/>
        <v>319.67096120665479</v>
      </c>
      <c r="K116" s="3">
        <f>((PI()*'CT03'!$E$2)*(A115-A116))/(1000^2)</f>
        <v>2.6041792478960658E-6</v>
      </c>
      <c r="L116" s="2">
        <f t="shared" si="11"/>
        <v>0.83062838210908596</v>
      </c>
    </row>
    <row r="117" spans="1:12" x14ac:dyDescent="0.25">
      <c r="A117">
        <v>26.569800000000004</v>
      </c>
      <c r="B117">
        <v>411</v>
      </c>
      <c r="C117">
        <v>21.609945145087998</v>
      </c>
      <c r="D117">
        <v>21.175878514693199</v>
      </c>
      <c r="E117">
        <f t="shared" si="6"/>
        <v>1.0204981639885031</v>
      </c>
      <c r="F117">
        <f t="shared" si="7"/>
        <v>0.67372957507437081</v>
      </c>
      <c r="H117" s="2">
        <f t="shared" si="8"/>
        <v>0.67326053177254852</v>
      </c>
      <c r="I117" s="5">
        <f t="shared" si="9"/>
        <v>307.86551632672541</v>
      </c>
      <c r="J117" s="5">
        <f t="shared" si="10"/>
        <v>318.66312772303689</v>
      </c>
      <c r="K117" s="3">
        <f>((PI()*'CT03'!$E$2)*(A116-A117))/(1000^2)</f>
        <v>2.6041792478960658E-6</v>
      </c>
      <c r="L117" s="2">
        <f t="shared" si="11"/>
        <v>0.80173698876086574</v>
      </c>
    </row>
    <row r="118" spans="1:12" x14ac:dyDescent="0.25">
      <c r="A118">
        <v>26.465400000000002</v>
      </c>
      <c r="B118">
        <v>412</v>
      </c>
      <c r="C118">
        <v>21.618116087268</v>
      </c>
      <c r="D118">
        <v>21.176955448336901</v>
      </c>
      <c r="E118">
        <f t="shared" si="6"/>
        <v>1.020832108751768</v>
      </c>
      <c r="F118">
        <f t="shared" si="7"/>
        <v>0.67264259553127248</v>
      </c>
      <c r="H118" s="2">
        <f t="shared" si="8"/>
        <v>0.67318608530282165</v>
      </c>
      <c r="I118" s="5">
        <f t="shared" si="9"/>
        <v>308.4216360121514</v>
      </c>
      <c r="J118" s="5">
        <f t="shared" si="10"/>
        <v>321.9327193509431</v>
      </c>
      <c r="K118" s="3">
        <f>((PI()*'CT03'!$E$2)*(A117-A118))/(1000^2)</f>
        <v>2.6041792478961547E-6</v>
      </c>
      <c r="L118" s="2">
        <f t="shared" si="11"/>
        <v>0.80318522410502602</v>
      </c>
    </row>
    <row r="119" spans="1:12" x14ac:dyDescent="0.25">
      <c r="A119">
        <v>26.361000000000004</v>
      </c>
      <c r="B119">
        <v>413</v>
      </c>
      <c r="C119">
        <v>21.640976597392399</v>
      </c>
      <c r="D119">
        <v>21.1768417597522</v>
      </c>
      <c r="E119">
        <f t="shared" si="6"/>
        <v>1.0219170942912892</v>
      </c>
      <c r="F119">
        <f t="shared" si="7"/>
        <v>0.66912071711068566</v>
      </c>
      <c r="H119" s="2">
        <f t="shared" si="8"/>
        <v>0.67088165632097907</v>
      </c>
      <c r="I119" s="5">
        <f t="shared" si="9"/>
        <v>326.04473337967477</v>
      </c>
      <c r="J119" s="5">
        <f t="shared" si="10"/>
        <v>327.07061823518927</v>
      </c>
      <c r="K119" s="3">
        <f>((PI()*'CT03'!$E$2)*(A118-A119))/(1000^2)</f>
        <v>2.6041792478960658E-6</v>
      </c>
      <c r="L119" s="2">
        <f t="shared" si="11"/>
        <v>0.8490789285531547</v>
      </c>
    </row>
    <row r="120" spans="1:12" x14ac:dyDescent="0.25">
      <c r="A120">
        <v>26.256600000000002</v>
      </c>
      <c r="B120">
        <v>414</v>
      </c>
      <c r="C120">
        <v>21.6549083246477</v>
      </c>
      <c r="D120">
        <v>21.177442631934401</v>
      </c>
      <c r="E120">
        <f t="shared" si="6"/>
        <v>1.0225459561388828</v>
      </c>
      <c r="F120">
        <f t="shared" si="7"/>
        <v>0.66708619678822467</v>
      </c>
      <c r="H120" s="2">
        <f t="shared" si="8"/>
        <v>0.66810345694945517</v>
      </c>
      <c r="I120" s="5">
        <f t="shared" si="9"/>
        <v>348.3719532621335</v>
      </c>
      <c r="J120" s="5">
        <f t="shared" si="10"/>
        <v>325.71946468992292</v>
      </c>
      <c r="K120" s="3">
        <f>((PI()*'CT03'!$E$2)*(A119-A120))/(1000^2)</f>
        <v>2.6041792478961547E-6</v>
      </c>
      <c r="L120" s="2">
        <f t="shared" si="11"/>
        <v>0.90722301123429716</v>
      </c>
    </row>
    <row r="121" spans="1:12" x14ac:dyDescent="0.25">
      <c r="A121">
        <v>26.152200000000004</v>
      </c>
      <c r="B121">
        <v>415</v>
      </c>
      <c r="C121">
        <v>21.636455817174401</v>
      </c>
      <c r="D121">
        <v>21.1782106902407</v>
      </c>
      <c r="E121">
        <f t="shared" si="6"/>
        <v>1.0216375752246563</v>
      </c>
      <c r="F121">
        <f t="shared" si="7"/>
        <v>0.6700266223698268</v>
      </c>
      <c r="H121" s="2">
        <f t="shared" si="8"/>
        <v>0.66855640957902573</v>
      </c>
      <c r="I121" s="5">
        <f t="shared" si="9"/>
        <v>344.6492521952614</v>
      </c>
      <c r="J121" s="5">
        <f t="shared" si="10"/>
        <v>315.49302432774232</v>
      </c>
      <c r="K121" s="3">
        <f>((PI()*'CT03'!$E$2)*(A120-A121))/(1000^2)</f>
        <v>2.6041792478960658E-6</v>
      </c>
      <c r="L121" s="2">
        <f t="shared" si="11"/>
        <v>0.89752843036979724</v>
      </c>
    </row>
    <row r="122" spans="1:12" x14ac:dyDescent="0.25">
      <c r="A122">
        <v>26.047800000000002</v>
      </c>
      <c r="B122">
        <v>416</v>
      </c>
      <c r="C122">
        <v>21.583394394980498</v>
      </c>
      <c r="D122">
        <v>21.179036427671601</v>
      </c>
      <c r="E122">
        <f t="shared" si="6"/>
        <v>1.0190923684696336</v>
      </c>
      <c r="F122">
        <f t="shared" si="7"/>
        <v>0.67832091288367991</v>
      </c>
      <c r="H122" s="2">
        <f t="shared" si="8"/>
        <v>0.67417376762675341</v>
      </c>
      <c r="I122" s="5">
        <f t="shared" si="9"/>
        <v>301.1097486003934</v>
      </c>
      <c r="J122" s="5">
        <f t="shared" si="10"/>
        <v>296.88524098077966</v>
      </c>
      <c r="K122" s="3">
        <f>((PI()*'CT03'!$E$2)*(A121-A122))/(1000^2)</f>
        <v>2.6041792478961547E-6</v>
      </c>
      <c r="L122" s="2">
        <f t="shared" si="11"/>
        <v>0.7841437586443728</v>
      </c>
    </row>
    <row r="123" spans="1:12" x14ac:dyDescent="0.25">
      <c r="A123">
        <v>25.943400000000004</v>
      </c>
      <c r="B123">
        <v>417</v>
      </c>
      <c r="C123">
        <v>21.553954244343998</v>
      </c>
      <c r="D123">
        <v>21.178236194598099</v>
      </c>
      <c r="E123">
        <f t="shared" si="6"/>
        <v>1.0177407620867753</v>
      </c>
      <c r="F123">
        <f t="shared" si="7"/>
        <v>0.682759059090009</v>
      </c>
      <c r="H123" s="2">
        <f t="shared" si="8"/>
        <v>0.6805399859868444</v>
      </c>
      <c r="I123" s="5">
        <f t="shared" si="9"/>
        <v>257.28943420124858</v>
      </c>
      <c r="J123" s="5">
        <f t="shared" si="10"/>
        <v>271.09701187333354</v>
      </c>
      <c r="K123" s="3">
        <f>((PI()*'CT03'!$E$2)*(A122-A123))/(1000^2)</f>
        <v>2.6041792478960658E-6</v>
      </c>
      <c r="L123" s="2">
        <f t="shared" si="11"/>
        <v>0.67002780524981187</v>
      </c>
    </row>
    <row r="124" spans="1:12" x14ac:dyDescent="0.25">
      <c r="A124">
        <v>25.839000000000002</v>
      </c>
      <c r="B124">
        <v>418</v>
      </c>
      <c r="C124">
        <v>21.531669802714301</v>
      </c>
      <c r="D124">
        <v>21.177777162831699</v>
      </c>
      <c r="E124">
        <f t="shared" si="6"/>
        <v>1.0167105658521947</v>
      </c>
      <c r="F124">
        <f t="shared" si="7"/>
        <v>0.68615759952502409</v>
      </c>
      <c r="H124" s="2">
        <f t="shared" si="8"/>
        <v>0.6844583293075166</v>
      </c>
      <c r="I124" s="5">
        <f t="shared" si="9"/>
        <v>233.00581664486148</v>
      </c>
      <c r="J124" s="5">
        <f t="shared" si="10"/>
        <v>252.98970507501718</v>
      </c>
      <c r="K124" s="3">
        <f>((PI()*'CT03'!$E$2)*(A123-A124))/(1000^2)</f>
        <v>2.6041792478961547E-6</v>
      </c>
      <c r="L124" s="2">
        <f t="shared" si="11"/>
        <v>0.60678891234564469</v>
      </c>
    </row>
    <row r="125" spans="1:12" x14ac:dyDescent="0.25">
      <c r="A125">
        <v>25.734600000000004</v>
      </c>
      <c r="B125">
        <v>419</v>
      </c>
      <c r="C125">
        <v>21.524308305013101</v>
      </c>
      <c r="D125">
        <v>21.178575682688301</v>
      </c>
      <c r="E125">
        <f t="shared" si="6"/>
        <v>1.0163246399335253</v>
      </c>
      <c r="F125">
        <f t="shared" si="7"/>
        <v>0.68743427390201983</v>
      </c>
      <c r="H125" s="2">
        <f t="shared" si="8"/>
        <v>0.6867959367135219</v>
      </c>
      <c r="I125" s="5">
        <f t="shared" si="9"/>
        <v>219.43080772490279</v>
      </c>
      <c r="J125" s="5">
        <f t="shared" si="10"/>
        <v>261.6042983928196</v>
      </c>
      <c r="K125" s="3">
        <f>((PI()*'CT03'!$E$2)*(A124-A125))/(1000^2)</f>
        <v>2.6041792478960658E-6</v>
      </c>
      <c r="L125" s="2">
        <f t="shared" si="11"/>
        <v>0.57143715582626364</v>
      </c>
    </row>
    <row r="126" spans="1:12" x14ac:dyDescent="0.25">
      <c r="A126">
        <v>25.630200000000002</v>
      </c>
      <c r="B126">
        <v>420</v>
      </c>
      <c r="C126">
        <v>21.608338371559402</v>
      </c>
      <c r="D126">
        <v>21.180074910513799</v>
      </c>
      <c r="E126">
        <f t="shared" si="6"/>
        <v>1.0202201107812425</v>
      </c>
      <c r="F126">
        <f t="shared" si="7"/>
        <v>0.67463570674766038</v>
      </c>
      <c r="H126" s="2">
        <f t="shared" si="8"/>
        <v>0.68103499032484005</v>
      </c>
      <c r="I126" s="5">
        <f t="shared" si="9"/>
        <v>254.11271820367952</v>
      </c>
      <c r="J126" s="5">
        <f t="shared" si="10"/>
        <v>287.77612271287592</v>
      </c>
      <c r="K126" s="3">
        <f>((PI()*'CT03'!$E$2)*(A125-A126))/(1000^2)</f>
        <v>2.6041792478961547E-6</v>
      </c>
      <c r="L126" s="2">
        <f t="shared" si="11"/>
        <v>0.66175506737250567</v>
      </c>
    </row>
    <row r="127" spans="1:12" x14ac:dyDescent="0.25">
      <c r="A127">
        <v>25.525800000000004</v>
      </c>
      <c r="B127">
        <v>421</v>
      </c>
      <c r="C127">
        <v>21.6876938909693</v>
      </c>
      <c r="D127">
        <v>21.180613254725699</v>
      </c>
      <c r="E127">
        <f t="shared" si="6"/>
        <v>1.0239407910500637</v>
      </c>
      <c r="F127">
        <f t="shared" si="7"/>
        <v>0.66259120334271626</v>
      </c>
      <c r="H127" s="2">
        <f t="shared" si="8"/>
        <v>0.66861345504518832</v>
      </c>
      <c r="I127" s="5">
        <f t="shared" si="9"/>
        <v>344.18271518940566</v>
      </c>
      <c r="J127" s="5">
        <f t="shared" si="10"/>
        <v>316.90103702149065</v>
      </c>
      <c r="K127" s="3">
        <f>((PI()*'CT03'!$E$2)*(A126-A127))/(1000^2)</f>
        <v>2.6041792478960658E-6</v>
      </c>
      <c r="L127" s="2">
        <f t="shared" si="11"/>
        <v>0.89631348438077219</v>
      </c>
    </row>
    <row r="128" spans="1:12" x14ac:dyDescent="0.25">
      <c r="A128">
        <v>25.421400000000002</v>
      </c>
      <c r="B128">
        <v>422</v>
      </c>
      <c r="C128">
        <v>21.674922653862701</v>
      </c>
      <c r="D128">
        <v>21.179754044720699</v>
      </c>
      <c r="E128">
        <f t="shared" si="6"/>
        <v>1.0233793370827848</v>
      </c>
      <c r="F128">
        <f t="shared" si="7"/>
        <v>0.66439762926905044</v>
      </c>
      <c r="H128" s="2">
        <f t="shared" si="8"/>
        <v>0.66349441630588335</v>
      </c>
      <c r="I128" s="5">
        <f t="shared" si="9"/>
        <v>388.14855580152999</v>
      </c>
      <c r="J128" s="5">
        <f t="shared" si="10"/>
        <v>348.17754922086044</v>
      </c>
      <c r="K128" s="3">
        <f>((PI()*'CT03'!$E$2)*(A127-A128))/(1000^2)</f>
        <v>2.6041792478961547E-6</v>
      </c>
      <c r="L128" s="2">
        <f t="shared" si="11"/>
        <v>1.0108084141192071</v>
      </c>
    </row>
    <row r="129" spans="1:12" x14ac:dyDescent="0.25">
      <c r="A129">
        <v>25.317000000000004</v>
      </c>
      <c r="B129">
        <v>423</v>
      </c>
      <c r="C129">
        <v>21.6719876618663</v>
      </c>
      <c r="D129">
        <v>21.1789854900113</v>
      </c>
      <c r="E129">
        <f t="shared" si="6"/>
        <v>1.0232778936501712</v>
      </c>
      <c r="F129">
        <f t="shared" si="7"/>
        <v>0.66472443242725454</v>
      </c>
      <c r="H129" s="2">
        <f t="shared" si="8"/>
        <v>0.66456103084815243</v>
      </c>
      <c r="I129" s="5">
        <f t="shared" si="9"/>
        <v>378.63038818793541</v>
      </c>
      <c r="J129" s="5">
        <f t="shared" si="10"/>
        <v>363.76962620877026</v>
      </c>
      <c r="K129" s="3">
        <f>((PI()*'CT03'!$E$2)*(A128-A129))/(1000^2)</f>
        <v>2.6041792478960658E-6</v>
      </c>
      <c r="L129" s="2">
        <f t="shared" si="11"/>
        <v>0.98602139954185308</v>
      </c>
    </row>
    <row r="130" spans="1:12" x14ac:dyDescent="0.25">
      <c r="A130">
        <v>25.212600000000002</v>
      </c>
      <c r="B130">
        <v>424</v>
      </c>
      <c r="C130">
        <v>21.669012215859102</v>
      </c>
      <c r="D130">
        <v>21.1780872759876</v>
      </c>
      <c r="E130">
        <f t="shared" si="6"/>
        <v>1.0231807968998281</v>
      </c>
      <c r="F130">
        <f t="shared" si="7"/>
        <v>0.66503735271814457</v>
      </c>
      <c r="H130" s="2">
        <f t="shared" si="8"/>
        <v>0.66488089257269956</v>
      </c>
      <c r="I130" s="5">
        <f t="shared" si="9"/>
        <v>375.81336872175132</v>
      </c>
      <c r="J130" s="5">
        <f t="shared" si="10"/>
        <v>345.39435976146308</v>
      </c>
      <c r="K130" s="3">
        <f>((PI()*'CT03'!$E$2)*(A129-A130))/(1000^2)</f>
        <v>2.6041792478961547E-6</v>
      </c>
      <c r="L130" s="2">
        <f t="shared" si="11"/>
        <v>0.97868537590713067</v>
      </c>
    </row>
    <row r="131" spans="1:12" x14ac:dyDescent="0.25">
      <c r="A131">
        <v>25.108200000000004</v>
      </c>
      <c r="B131">
        <v>425</v>
      </c>
      <c r="C131">
        <v>21.602214719654</v>
      </c>
      <c r="D131">
        <v>21.177637993000701</v>
      </c>
      <c r="E131">
        <f t="shared" si="6"/>
        <v>1.0200483513219758</v>
      </c>
      <c r="F131">
        <f t="shared" si="7"/>
        <v>0.67519593370156272</v>
      </c>
      <c r="H131" s="2">
        <f t="shared" si="8"/>
        <v>0.67011664320985365</v>
      </c>
      <c r="I131" s="5">
        <f t="shared" si="9"/>
        <v>332.07310314322905</v>
      </c>
      <c r="J131" s="5">
        <f t="shared" si="10"/>
        <v>300.11587010318368</v>
      </c>
      <c r="K131" s="3">
        <f>((PI()*'CT03'!$E$2)*(A130-A131))/(1000^2)</f>
        <v>2.6041792478960658E-6</v>
      </c>
      <c r="L131" s="2">
        <f t="shared" si="11"/>
        <v>0.86477788399004696</v>
      </c>
    </row>
    <row r="132" spans="1:12" x14ac:dyDescent="0.25">
      <c r="A132">
        <v>25.003800000000002</v>
      </c>
      <c r="B132">
        <v>426</v>
      </c>
      <c r="C132">
        <v>21.5247559380364</v>
      </c>
      <c r="D132">
        <v>21.179061510507601</v>
      </c>
      <c r="E132">
        <f t="shared" si="6"/>
        <v>1.0163224620390894</v>
      </c>
      <c r="F132">
        <f t="shared" si="7"/>
        <v>0.68744148403450345</v>
      </c>
      <c r="H132" s="2">
        <f t="shared" si="8"/>
        <v>0.68131870886803303</v>
      </c>
      <c r="I132" s="5">
        <f t="shared" si="9"/>
        <v>252.30638295286971</v>
      </c>
      <c r="J132" s="5">
        <f t="shared" si="10"/>
        <v>244.20834581527097</v>
      </c>
      <c r="K132" s="3">
        <f>((PI()*'CT03'!$E$2)*(A131-A132))/(1000^2)</f>
        <v>2.6041792478961547E-6</v>
      </c>
      <c r="L132" s="2">
        <f t="shared" si="11"/>
        <v>0.65705104659760349</v>
      </c>
    </row>
    <row r="133" spans="1:12" x14ac:dyDescent="0.25">
      <c r="A133">
        <v>24.899400000000004</v>
      </c>
      <c r="B133">
        <v>427</v>
      </c>
      <c r="C133">
        <v>21.388174901031601</v>
      </c>
      <c r="D133">
        <v>21.179353616322601</v>
      </c>
      <c r="E133">
        <f t="shared" ref="E133:E196" si="12">C133/D133</f>
        <v>1.0098596627872565</v>
      </c>
      <c r="F133">
        <f t="shared" ref="F133:F196" si="13">(2.7*0.9983-$E$1*E133)/(0.9983*($E$1*E133-0.9983))</f>
        <v>0.70911179470855046</v>
      </c>
      <c r="H133" s="2">
        <f t="shared" si="8"/>
        <v>0.69827663937152695</v>
      </c>
      <c r="I133" s="5">
        <f t="shared" si="9"/>
        <v>161.75610751013295</v>
      </c>
      <c r="J133" s="5">
        <f t="shared" si="10"/>
        <v>188.65919001480603</v>
      </c>
      <c r="K133" s="3">
        <f>((PI()*'CT03'!$E$2)*(A132-A133))/(1000^2)</f>
        <v>2.6041792478960658E-6</v>
      </c>
      <c r="L133" s="2">
        <f t="shared" si="11"/>
        <v>0.4212418983983332</v>
      </c>
    </row>
    <row r="134" spans="1:12" x14ac:dyDescent="0.25">
      <c r="A134">
        <v>24.795000000000002</v>
      </c>
      <c r="B134">
        <v>428</v>
      </c>
      <c r="C134">
        <v>21.3117200397045</v>
      </c>
      <c r="D134">
        <v>21.1809241635893</v>
      </c>
      <c r="E134">
        <f t="shared" si="12"/>
        <v>1.0061751732410262</v>
      </c>
      <c r="F134">
        <f t="shared" si="13"/>
        <v>0.72171688909579335</v>
      </c>
      <c r="H134" s="2">
        <f t="shared" ref="H134:H197" si="14">AVERAGE(F133:F134)</f>
        <v>0.7154143419021719</v>
      </c>
      <c r="I134" s="5">
        <f t="shared" ref="I134:I197" si="15">0.675*((H134-0.895)/-0.071)^(1/0.186)</f>
        <v>99.092766748371744</v>
      </c>
      <c r="J134" s="5">
        <f t="shared" si="10"/>
        <v>156.62873586524097</v>
      </c>
      <c r="K134" s="3">
        <f>((PI()*'CT03'!$E$2)*(A133-A134))/(1000^2)</f>
        <v>2.6041792478961547E-6</v>
      </c>
      <c r="L134" s="2">
        <f t="shared" si="11"/>
        <v>0.2580553267827238</v>
      </c>
    </row>
    <row r="135" spans="1:12" x14ac:dyDescent="0.25">
      <c r="A135">
        <v>24.690600000000003</v>
      </c>
      <c r="B135">
        <v>429</v>
      </c>
      <c r="C135">
        <v>21.387573826622301</v>
      </c>
      <c r="D135">
        <v>21.183043681705598</v>
      </c>
      <c r="E135">
        <f t="shared" si="12"/>
        <v>1.0096553709650962</v>
      </c>
      <c r="F135">
        <f t="shared" si="13"/>
        <v>0.70980587195820144</v>
      </c>
      <c r="H135" s="2">
        <f t="shared" si="14"/>
        <v>0.71576138052699734</v>
      </c>
      <c r="I135" s="5">
        <f t="shared" si="15"/>
        <v>98.067589719426635</v>
      </c>
      <c r="J135" s="5">
        <f t="shared" si="10"/>
        <v>169.02824541534548</v>
      </c>
      <c r="K135" s="3">
        <f>((PI()*'CT03'!$E$2)*(A134-A135))/(1000^2)</f>
        <v>2.6041792478960658E-6</v>
      </c>
      <c r="L135" s="2">
        <f t="shared" si="11"/>
        <v>0.25538558203851641</v>
      </c>
    </row>
    <row r="136" spans="1:12" x14ac:dyDescent="0.25">
      <c r="A136">
        <v>24.586200000000002</v>
      </c>
      <c r="B136">
        <v>430</v>
      </c>
      <c r="C136">
        <v>21.563579541023302</v>
      </c>
      <c r="D136">
        <v>21.1845504988888</v>
      </c>
      <c r="E136">
        <f t="shared" si="12"/>
        <v>1.0178917670287309</v>
      </c>
      <c r="F136">
        <f t="shared" si="13"/>
        <v>0.68226205479317603</v>
      </c>
      <c r="H136" s="2">
        <f t="shared" si="14"/>
        <v>0.69603396337568868</v>
      </c>
      <c r="I136" s="5">
        <f t="shared" si="15"/>
        <v>171.92083239540381</v>
      </c>
      <c r="J136" s="5">
        <f t="shared" ref="J136:J199" si="16">AVERAGE(I134:I138)</f>
        <v>222.7456002927066</v>
      </c>
      <c r="K136" s="3">
        <f>((PI()*'CT03'!$E$2)*(A135-A136))/(1000^2)</f>
        <v>2.6041792478961547E-6</v>
      </c>
      <c r="L136" s="2">
        <f t="shared" ref="L136:L199" si="17">I136*K136*1000</f>
        <v>0.44771266400514359</v>
      </c>
    </row>
    <row r="137" spans="1:12" x14ac:dyDescent="0.25">
      <c r="A137">
        <v>24.481800000000003</v>
      </c>
      <c r="B137">
        <v>431</v>
      </c>
      <c r="C137">
        <v>21.693250948375201</v>
      </c>
      <c r="D137">
        <v>21.185765142006201</v>
      </c>
      <c r="E137">
        <f t="shared" si="12"/>
        <v>1.0239540938440208</v>
      </c>
      <c r="F137">
        <f t="shared" si="13"/>
        <v>0.66254845034388476</v>
      </c>
      <c r="H137" s="2">
        <f t="shared" si="14"/>
        <v>0.67240525256853045</v>
      </c>
      <c r="I137" s="5">
        <f t="shared" si="15"/>
        <v>314.30393070339233</v>
      </c>
      <c r="J137" s="5">
        <f t="shared" si="16"/>
        <v>295.00626314354287</v>
      </c>
      <c r="K137" s="3">
        <f>((PI()*'CT03'!$E$2)*(A136-A137))/(1000^2)</f>
        <v>2.6041792478960658E-6</v>
      </c>
      <c r="L137" s="2">
        <f t="shared" si="17"/>
        <v>0.81850377386993733</v>
      </c>
    </row>
    <row r="138" spans="1:12" x14ac:dyDescent="0.25">
      <c r="A138">
        <v>24.377400000000002</v>
      </c>
      <c r="B138">
        <v>432</v>
      </c>
      <c r="C138">
        <v>21.740613899868599</v>
      </c>
      <c r="D138">
        <v>21.186236830776799</v>
      </c>
      <c r="E138">
        <f t="shared" si="12"/>
        <v>1.02616684942776</v>
      </c>
      <c r="F138">
        <f t="shared" si="13"/>
        <v>0.65546745603677881</v>
      </c>
      <c r="H138" s="2">
        <f t="shared" si="14"/>
        <v>0.65900795319033179</v>
      </c>
      <c r="I138" s="5">
        <f t="shared" si="15"/>
        <v>430.34288189693837</v>
      </c>
      <c r="J138" s="5">
        <f t="shared" si="16"/>
        <v>362.5415571460797</v>
      </c>
      <c r="K138" s="3">
        <f>((PI()*'CT03'!$E$2)*(A137-A138))/(1000^2)</f>
        <v>2.6041792478961547E-6</v>
      </c>
      <c r="L138" s="2">
        <f t="shared" si="17"/>
        <v>1.1206900025158328</v>
      </c>
    </row>
    <row r="139" spans="1:12" x14ac:dyDescent="0.25">
      <c r="A139">
        <v>24.273000000000003</v>
      </c>
      <c r="B139">
        <v>433</v>
      </c>
      <c r="C139">
        <v>21.733036383971601</v>
      </c>
      <c r="D139">
        <v>21.186087852637598</v>
      </c>
      <c r="E139">
        <f t="shared" si="12"/>
        <v>1.0258164006086621</v>
      </c>
      <c r="F139">
        <f t="shared" si="13"/>
        <v>0.65658490163434879</v>
      </c>
      <c r="H139" s="2">
        <f t="shared" si="14"/>
        <v>0.6560261788355638</v>
      </c>
      <c r="I139" s="5">
        <f t="shared" si="15"/>
        <v>460.3960810025531</v>
      </c>
      <c r="J139" s="5">
        <f t="shared" si="16"/>
        <v>400.23723891513731</v>
      </c>
      <c r="K139" s="3">
        <f>((PI()*'CT03'!$E$2)*(A138-A139))/(1000^2)</f>
        <v>2.6041792478960658E-6</v>
      </c>
      <c r="L139" s="2">
        <f t="shared" si="17"/>
        <v>1.1989539199595249</v>
      </c>
    </row>
    <row r="140" spans="1:12" x14ac:dyDescent="0.25">
      <c r="A140">
        <v>24.168600000000001</v>
      </c>
      <c r="B140">
        <v>434</v>
      </c>
      <c r="C140">
        <v>21.707601183110999</v>
      </c>
      <c r="D140">
        <v>21.1855091310508</v>
      </c>
      <c r="E140">
        <f t="shared" si="12"/>
        <v>1.0246438284220882</v>
      </c>
      <c r="F140">
        <f t="shared" si="13"/>
        <v>0.66033476187177442</v>
      </c>
      <c r="H140" s="2">
        <f t="shared" si="14"/>
        <v>0.65845983175306166</v>
      </c>
      <c r="I140" s="5">
        <f t="shared" si="15"/>
        <v>435.74405973211077</v>
      </c>
      <c r="J140" s="5">
        <f t="shared" si="16"/>
        <v>388.11246608758375</v>
      </c>
      <c r="K140" s="3">
        <f>((PI()*'CT03'!$E$2)*(A139-A140))/(1000^2)</f>
        <v>2.6041792478961547E-6</v>
      </c>
      <c r="L140" s="2">
        <f t="shared" si="17"/>
        <v>1.1347556377483852</v>
      </c>
    </row>
    <row r="141" spans="1:12" x14ac:dyDescent="0.25">
      <c r="A141">
        <v>24.064200000000003</v>
      </c>
      <c r="B141">
        <v>435</v>
      </c>
      <c r="C141">
        <v>21.6234849653632</v>
      </c>
      <c r="D141">
        <v>21.184483081991502</v>
      </c>
      <c r="E141">
        <f t="shared" si="12"/>
        <v>1.0207228036517391</v>
      </c>
      <c r="F141">
        <f t="shared" si="13"/>
        <v>0.67299822483718363</v>
      </c>
      <c r="H141" s="2">
        <f t="shared" si="14"/>
        <v>0.66666649335447903</v>
      </c>
      <c r="I141" s="5">
        <f t="shared" si="15"/>
        <v>360.39924124069194</v>
      </c>
      <c r="J141" s="5">
        <f t="shared" si="16"/>
        <v>335.72362574436687</v>
      </c>
      <c r="K141" s="3">
        <f>((PI()*'CT03'!$E$2)*(A140-A141))/(1000^2)</f>
        <v>2.6041792478960658E-6</v>
      </c>
      <c r="L141" s="2">
        <f t="shared" si="17"/>
        <v>0.93854422499649792</v>
      </c>
    </row>
    <row r="142" spans="1:12" x14ac:dyDescent="0.25">
      <c r="A142">
        <v>23.959800000000001</v>
      </c>
      <c r="B142">
        <v>436</v>
      </c>
      <c r="C142">
        <v>21.519163677566901</v>
      </c>
      <c r="D142">
        <v>21.184665895528202</v>
      </c>
      <c r="E142">
        <f t="shared" si="12"/>
        <v>1.0157896180042805</v>
      </c>
      <c r="F142">
        <f t="shared" si="13"/>
        <v>0.6892073680249452</v>
      </c>
      <c r="H142" s="2">
        <f t="shared" si="14"/>
        <v>0.68110279643106442</v>
      </c>
      <c r="I142" s="5">
        <f t="shared" si="15"/>
        <v>253.68006656562434</v>
      </c>
      <c r="J142" s="5">
        <f t="shared" si="16"/>
        <v>268.31188868956974</v>
      </c>
      <c r="K142" s="3">
        <f>((PI()*'CT03'!$E$2)*(A141-A142))/(1000^2)</f>
        <v>2.6041792478961547E-6</v>
      </c>
      <c r="L142" s="2">
        <f t="shared" si="17"/>
        <v>0.66062836495511412</v>
      </c>
    </row>
    <row r="143" spans="1:12" x14ac:dyDescent="0.25">
      <c r="A143">
        <v>23.855400000000003</v>
      </c>
      <c r="B143">
        <v>437</v>
      </c>
      <c r="C143">
        <v>21.424412803691698</v>
      </c>
      <c r="D143">
        <v>21.1859867381946</v>
      </c>
      <c r="E143">
        <f t="shared" si="12"/>
        <v>1.0112539514181447</v>
      </c>
      <c r="F143">
        <f t="shared" si="13"/>
        <v>0.70438971854051602</v>
      </c>
      <c r="H143" s="2">
        <f t="shared" si="14"/>
        <v>0.69679854328273061</v>
      </c>
      <c r="I143" s="5">
        <f t="shared" si="15"/>
        <v>168.39868018085423</v>
      </c>
      <c r="J143" s="5">
        <f t="shared" si="16"/>
        <v>204.90288762584441</v>
      </c>
      <c r="K143" s="3">
        <f>((PI()*'CT03'!$E$2)*(A142-A143))/(1000^2)</f>
        <v>2.6041792478960658E-6</v>
      </c>
      <c r="L143" s="2">
        <f t="shared" si="17"/>
        <v>0.43854034830006705</v>
      </c>
    </row>
    <row r="144" spans="1:12" x14ac:dyDescent="0.25">
      <c r="A144">
        <v>23.751000000000001</v>
      </c>
      <c r="B144">
        <v>438</v>
      </c>
      <c r="C144">
        <v>21.380649592678601</v>
      </c>
      <c r="D144">
        <v>21.186731112565202</v>
      </c>
      <c r="E144">
        <f t="shared" si="12"/>
        <v>1.0091528267897067</v>
      </c>
      <c r="F144">
        <f t="shared" si="13"/>
        <v>0.71151565446121967</v>
      </c>
      <c r="H144" s="2">
        <f t="shared" si="14"/>
        <v>0.70795268650086784</v>
      </c>
      <c r="I144" s="5">
        <f t="shared" si="15"/>
        <v>123.3373957285674</v>
      </c>
      <c r="J144" s="5">
        <f t="shared" si="16"/>
        <v>161.92671054384132</v>
      </c>
      <c r="K144" s="3">
        <f>((PI()*'CT03'!$E$2)*(A143-A144))/(1000^2)</f>
        <v>2.6041792478961547E-6</v>
      </c>
      <c r="L144" s="2">
        <f t="shared" si="17"/>
        <v>0.32119268644589105</v>
      </c>
    </row>
    <row r="145" spans="1:12" x14ac:dyDescent="0.25">
      <c r="A145">
        <v>23.646600000000003</v>
      </c>
      <c r="B145">
        <v>439</v>
      </c>
      <c r="C145">
        <v>21.407956625661299</v>
      </c>
      <c r="D145">
        <v>21.1861744066886</v>
      </c>
      <c r="E145">
        <f t="shared" si="12"/>
        <v>1.0104682523005513</v>
      </c>
      <c r="F145">
        <f t="shared" si="13"/>
        <v>0.70704745683287873</v>
      </c>
      <c r="H145" s="2">
        <f t="shared" si="14"/>
        <v>0.7092815556470492</v>
      </c>
      <c r="I145" s="5">
        <f t="shared" si="15"/>
        <v>118.69905441348415</v>
      </c>
      <c r="J145" s="5">
        <f t="shared" si="16"/>
        <v>145.98158248870718</v>
      </c>
      <c r="K145" s="3">
        <f>((PI()*'CT03'!$E$2)*(A144-A145))/(1000^2)</f>
        <v>2.6041792478960658E-6</v>
      </c>
      <c r="L145" s="2">
        <f t="shared" si="17"/>
        <v>0.30911361424848133</v>
      </c>
    </row>
    <row r="146" spans="1:12" x14ac:dyDescent="0.25">
      <c r="A146">
        <v>23.542200000000001</v>
      </c>
      <c r="B146">
        <v>440</v>
      </c>
      <c r="C146">
        <v>21.469045680502202</v>
      </c>
      <c r="D146">
        <v>21.1851609669868</v>
      </c>
      <c r="E146">
        <f t="shared" si="12"/>
        <v>1.0134001678796676</v>
      </c>
      <c r="F146">
        <f t="shared" si="13"/>
        <v>0.69717179629289061</v>
      </c>
      <c r="H146" s="2">
        <f t="shared" si="14"/>
        <v>0.70210962656288467</v>
      </c>
      <c r="I146" s="5">
        <f t="shared" si="15"/>
        <v>145.51835583067651</v>
      </c>
      <c r="J146" s="5">
        <f t="shared" si="16"/>
        <v>150.19513915276661</v>
      </c>
      <c r="K146" s="3">
        <f>((PI()*'CT03'!$E$2)*(A145-A146))/(1000^2)</f>
        <v>2.6041792478961547E-6</v>
      </c>
      <c r="L146" s="2">
        <f t="shared" si="17"/>
        <v>0.37895588244221617</v>
      </c>
    </row>
    <row r="147" spans="1:12" x14ac:dyDescent="0.25">
      <c r="A147">
        <v>23.437800000000003</v>
      </c>
      <c r="B147">
        <v>441</v>
      </c>
      <c r="C147">
        <v>21.4891200853246</v>
      </c>
      <c r="D147">
        <v>21.1852885403665</v>
      </c>
      <c r="E147">
        <f t="shared" si="12"/>
        <v>1.0143416288326297</v>
      </c>
      <c r="F147">
        <f t="shared" si="13"/>
        <v>0.69402481251669967</v>
      </c>
      <c r="H147" s="2">
        <f t="shared" si="14"/>
        <v>0.69559830440479509</v>
      </c>
      <c r="I147" s="5">
        <f t="shared" si="15"/>
        <v>173.9544262899536</v>
      </c>
      <c r="J147" s="5">
        <f t="shared" si="16"/>
        <v>167.35156513326925</v>
      </c>
      <c r="K147" s="3">
        <f>((PI()*'CT03'!$E$2)*(A146-A147))/(1000^2)</f>
        <v>2.6041792478960658E-6</v>
      </c>
      <c r="L147" s="2">
        <f t="shared" si="17"/>
        <v>0.453008507023963</v>
      </c>
    </row>
    <row r="148" spans="1:12" x14ac:dyDescent="0.25">
      <c r="A148">
        <v>23.333400000000001</v>
      </c>
      <c r="B148">
        <v>442</v>
      </c>
      <c r="C148">
        <v>21.510530096843901</v>
      </c>
      <c r="D148">
        <v>21.186075908063401</v>
      </c>
      <c r="E148">
        <f t="shared" si="12"/>
        <v>1.0153145013823448</v>
      </c>
      <c r="F148">
        <f t="shared" si="13"/>
        <v>0.69078505593942885</v>
      </c>
      <c r="H148" s="2">
        <f t="shared" si="14"/>
        <v>0.69240493422806426</v>
      </c>
      <c r="I148" s="5">
        <f t="shared" si="15"/>
        <v>189.46646350115151</v>
      </c>
      <c r="J148" s="5">
        <f t="shared" si="16"/>
        <v>187.01329266719836</v>
      </c>
      <c r="K148" s="3">
        <f>((PI()*'CT03'!$E$2)*(A147-A148))/(1000^2)</f>
        <v>2.6041792478961547E-6</v>
      </c>
      <c r="L148" s="2">
        <f t="shared" si="17"/>
        <v>0.49340463242197297</v>
      </c>
    </row>
    <row r="149" spans="1:12" x14ac:dyDescent="0.25">
      <c r="A149">
        <v>23.229000000000003</v>
      </c>
      <c r="B149">
        <v>443</v>
      </c>
      <c r="C149">
        <v>21.538289019714899</v>
      </c>
      <c r="D149">
        <v>21.186559166806699</v>
      </c>
      <c r="E149">
        <f t="shared" si="12"/>
        <v>1.0166015562101873</v>
      </c>
      <c r="F149">
        <f t="shared" si="13"/>
        <v>0.68651801668970858</v>
      </c>
      <c r="H149" s="2">
        <f t="shared" si="14"/>
        <v>0.68865153631456866</v>
      </c>
      <c r="I149" s="5">
        <f t="shared" si="15"/>
        <v>209.11952563108048</v>
      </c>
      <c r="J149" s="5">
        <f t="shared" si="16"/>
        <v>200.39825112465081</v>
      </c>
      <c r="K149" s="3">
        <f>((PI()*'CT03'!$E$2)*(A148-A149))/(1000^2)</f>
        <v>2.6041792478960658E-6</v>
      </c>
      <c r="L149" s="2">
        <f t="shared" si="17"/>
        <v>0.54458472897832921</v>
      </c>
    </row>
    <row r="150" spans="1:12" x14ac:dyDescent="0.25">
      <c r="A150">
        <v>23.124600000000001</v>
      </c>
      <c r="B150">
        <v>444</v>
      </c>
      <c r="C150">
        <v>21.528907228437099</v>
      </c>
      <c r="D150">
        <v>21.186240211773999</v>
      </c>
      <c r="E150">
        <f t="shared" si="12"/>
        <v>1.016174036225298</v>
      </c>
      <c r="F150">
        <f t="shared" si="13"/>
        <v>0.68793300728806028</v>
      </c>
      <c r="H150" s="2">
        <f t="shared" si="14"/>
        <v>0.68722551198888437</v>
      </c>
      <c r="I150" s="5">
        <f t="shared" si="15"/>
        <v>217.00769208312977</v>
      </c>
      <c r="J150" s="5">
        <f t="shared" si="16"/>
        <v>205.88617038237982</v>
      </c>
      <c r="K150" s="3">
        <f>((PI()*'CT03'!$E$2)*(A149-A150))/(1000^2)</f>
        <v>2.6041792478961547E-6</v>
      </c>
      <c r="L150" s="2">
        <f t="shared" si="17"/>
        <v>0.56512692835672529</v>
      </c>
    </row>
    <row r="151" spans="1:12" x14ac:dyDescent="0.25">
      <c r="A151">
        <v>23.020200000000003</v>
      </c>
      <c r="B151">
        <v>445</v>
      </c>
      <c r="C151">
        <v>21.528282424259601</v>
      </c>
      <c r="D151">
        <v>21.187040547439</v>
      </c>
      <c r="E151">
        <f t="shared" si="12"/>
        <v>1.0161061605586934</v>
      </c>
      <c r="F151">
        <f t="shared" si="13"/>
        <v>0.68815787799758732</v>
      </c>
      <c r="H151" s="2">
        <f t="shared" si="14"/>
        <v>0.68804544264282375</v>
      </c>
      <c r="I151" s="5">
        <f t="shared" si="15"/>
        <v>212.44314811793865</v>
      </c>
      <c r="J151" s="5">
        <f t="shared" si="16"/>
        <v>202.79365862867354</v>
      </c>
      <c r="K151" s="3">
        <f>((PI()*'CT03'!$E$2)*(A150-A151))/(1000^2)</f>
        <v>2.6041792478960658E-6</v>
      </c>
      <c r="L151" s="2">
        <f t="shared" si="17"/>
        <v>0.55324003768644592</v>
      </c>
    </row>
    <row r="152" spans="1:12" x14ac:dyDescent="0.25">
      <c r="A152">
        <v>22.915800000000001</v>
      </c>
      <c r="B152">
        <v>446</v>
      </c>
      <c r="C152">
        <v>21.503627483661401</v>
      </c>
      <c r="D152">
        <v>21.187054082167698</v>
      </c>
      <c r="E152">
        <f t="shared" si="12"/>
        <v>1.014941831944449</v>
      </c>
      <c r="F152">
        <f t="shared" si="13"/>
        <v>0.69202461617058775</v>
      </c>
      <c r="H152" s="2">
        <f t="shared" si="14"/>
        <v>0.69009124708408753</v>
      </c>
      <c r="I152" s="5">
        <f t="shared" si="15"/>
        <v>201.39402257859859</v>
      </c>
      <c r="J152" s="5">
        <f t="shared" si="16"/>
        <v>192.64694033120259</v>
      </c>
      <c r="K152" s="3">
        <f>((PI()*'CT03'!$E$2)*(A151-A152))/(1000^2)</f>
        <v>2.6041792478961547E-6</v>
      </c>
      <c r="L152" s="2">
        <f t="shared" si="17"/>
        <v>0.52446613424951605</v>
      </c>
    </row>
    <row r="153" spans="1:12" x14ac:dyDescent="0.25">
      <c r="A153">
        <v>22.811400000000003</v>
      </c>
      <c r="B153">
        <v>447</v>
      </c>
      <c r="C153">
        <v>21.458288161378199</v>
      </c>
      <c r="D153">
        <v>21.186886710114901</v>
      </c>
      <c r="E153">
        <f t="shared" si="12"/>
        <v>1.0128098788168687</v>
      </c>
      <c r="F153">
        <f t="shared" si="13"/>
        <v>0.69915089654487095</v>
      </c>
      <c r="H153" s="2">
        <f t="shared" si="14"/>
        <v>0.69558775635772929</v>
      </c>
      <c r="I153" s="5">
        <f t="shared" si="15"/>
        <v>174.0039047326203</v>
      </c>
      <c r="J153" s="5">
        <f t="shared" si="16"/>
        <v>185.71923883313391</v>
      </c>
      <c r="K153" s="3">
        <f>((PI()*'CT03'!$E$2)*(A152-A153))/(1000^2)</f>
        <v>2.6041792478960658E-6</v>
      </c>
      <c r="L153" s="2">
        <f t="shared" si="17"/>
        <v>0.45313735775757386</v>
      </c>
    </row>
    <row r="154" spans="1:12" x14ac:dyDescent="0.25">
      <c r="A154">
        <v>22.707000000000001</v>
      </c>
      <c r="B154">
        <v>448</v>
      </c>
      <c r="C154">
        <v>21.459253473528499</v>
      </c>
      <c r="D154">
        <v>21.186526590247301</v>
      </c>
      <c r="E154">
        <f t="shared" si="12"/>
        <v>1.0128726566914814</v>
      </c>
      <c r="F154">
        <f t="shared" si="13"/>
        <v>0.69894019801811957</v>
      </c>
      <c r="H154" s="2">
        <f t="shared" si="14"/>
        <v>0.69904554728149526</v>
      </c>
      <c r="I154" s="5">
        <f t="shared" si="15"/>
        <v>158.38593414372562</v>
      </c>
      <c r="J154" s="5">
        <f t="shared" si="16"/>
        <v>188.07098589798835</v>
      </c>
      <c r="K154" s="3">
        <f>((PI()*'CT03'!$E$2)*(A153-A154))/(1000^2)</f>
        <v>2.6041792478961547E-6</v>
      </c>
      <c r="L154" s="2">
        <f t="shared" si="17"/>
        <v>0.41246536285573726</v>
      </c>
    </row>
    <row r="155" spans="1:12" x14ac:dyDescent="0.25">
      <c r="A155">
        <v>22.602600000000002</v>
      </c>
      <c r="B155">
        <v>449</v>
      </c>
      <c r="C155">
        <v>21.5233613330048</v>
      </c>
      <c r="D155">
        <v>21.185839425076701</v>
      </c>
      <c r="E155">
        <f t="shared" si="12"/>
        <v>1.0159314861760251</v>
      </c>
      <c r="F155">
        <f t="shared" si="13"/>
        <v>0.68873684600276452</v>
      </c>
      <c r="H155" s="2">
        <f t="shared" si="14"/>
        <v>0.69383852201044205</v>
      </c>
      <c r="I155" s="5">
        <f t="shared" si="15"/>
        <v>182.36918459278638</v>
      </c>
      <c r="J155" s="5">
        <f t="shared" si="16"/>
        <v>191.08409162504904</v>
      </c>
      <c r="K155" s="3">
        <f>((PI()*'CT03'!$E$2)*(A154-A155))/(1000^2)</f>
        <v>2.6041792478960658E-6</v>
      </c>
      <c r="L155" s="2">
        <f t="shared" si="17"/>
        <v>0.47492204597226123</v>
      </c>
    </row>
    <row r="156" spans="1:12" x14ac:dyDescent="0.25">
      <c r="A156">
        <v>22.498200000000001</v>
      </c>
      <c r="B156">
        <v>450</v>
      </c>
      <c r="C156">
        <v>21.559491716618101</v>
      </c>
      <c r="D156">
        <v>21.186374122259501</v>
      </c>
      <c r="E156">
        <f t="shared" si="12"/>
        <v>1.0176112057780846</v>
      </c>
      <c r="F156">
        <f t="shared" si="13"/>
        <v>0.68318570313860005</v>
      </c>
      <c r="H156" s="2">
        <f t="shared" si="14"/>
        <v>0.68596127457068223</v>
      </c>
      <c r="I156" s="5">
        <f t="shared" si="15"/>
        <v>224.20188344221083</v>
      </c>
      <c r="J156" s="5">
        <f t="shared" si="16"/>
        <v>195.1662581355732</v>
      </c>
      <c r="K156" s="3">
        <f>((PI()*'CT03'!$E$2)*(A155-A156))/(1000^2)</f>
        <v>2.6041792478961547E-6</v>
      </c>
      <c r="L156" s="2">
        <f t="shared" si="17"/>
        <v>0.58386189219943785</v>
      </c>
    </row>
    <row r="157" spans="1:12" x14ac:dyDescent="0.25">
      <c r="A157">
        <v>22.393800000000002</v>
      </c>
      <c r="B157">
        <v>451</v>
      </c>
      <c r="C157">
        <v>21.509726614399501</v>
      </c>
      <c r="D157">
        <v>21.189525604040401</v>
      </c>
      <c r="E157">
        <f t="shared" si="12"/>
        <v>1.0151112873569026</v>
      </c>
      <c r="F157">
        <f t="shared" si="13"/>
        <v>0.69146075439924914</v>
      </c>
      <c r="H157" s="2">
        <f t="shared" si="14"/>
        <v>0.6873232287689246</v>
      </c>
      <c r="I157" s="5">
        <f t="shared" si="15"/>
        <v>216.45955121390207</v>
      </c>
      <c r="J157" s="5">
        <f t="shared" si="16"/>
        <v>204.22223788232208</v>
      </c>
      <c r="K157" s="3">
        <f>((PI()*'CT03'!$E$2)*(A156-A157))/(1000^2)</f>
        <v>2.6041792478960658E-6</v>
      </c>
      <c r="L157" s="2">
        <f t="shared" si="17"/>
        <v>0.56369947128013942</v>
      </c>
    </row>
    <row r="158" spans="1:12" x14ac:dyDescent="0.25">
      <c r="A158">
        <v>22.289400000000001</v>
      </c>
      <c r="B158">
        <v>452</v>
      </c>
      <c r="C158">
        <v>21.513584036518001</v>
      </c>
      <c r="D158">
        <v>21.192953083900498</v>
      </c>
      <c r="E158">
        <f t="shared" si="12"/>
        <v>1.0151291304872974</v>
      </c>
      <c r="F158">
        <f t="shared" si="13"/>
        <v>0.6914014033465804</v>
      </c>
      <c r="H158" s="2">
        <f t="shared" si="14"/>
        <v>0.69143107887291477</v>
      </c>
      <c r="I158" s="5">
        <f t="shared" si="15"/>
        <v>194.41473728524107</v>
      </c>
      <c r="J158" s="5">
        <f t="shared" si="16"/>
        <v>206.4221268602837</v>
      </c>
      <c r="K158" s="3">
        <f>((PI()*'CT03'!$E$2)*(A157-A158))/(1000^2)</f>
        <v>2.6041792478961547E-6</v>
      </c>
      <c r="L158" s="2">
        <f t="shared" si="17"/>
        <v>0.50629082432340755</v>
      </c>
    </row>
    <row r="159" spans="1:12" x14ac:dyDescent="0.25">
      <c r="A159">
        <v>22.185000000000002</v>
      </c>
      <c r="B159">
        <v>453</v>
      </c>
      <c r="C159">
        <v>21.5371082717059</v>
      </c>
      <c r="D159">
        <v>21.194261246599801</v>
      </c>
      <c r="E159">
        <f t="shared" si="12"/>
        <v>1.0161764083738045</v>
      </c>
      <c r="F159">
        <f t="shared" si="13"/>
        <v>0.68792514949040373</v>
      </c>
      <c r="H159" s="2">
        <f t="shared" si="14"/>
        <v>0.68966327641849201</v>
      </c>
      <c r="I159" s="5">
        <f t="shared" si="15"/>
        <v>203.66583287747005</v>
      </c>
      <c r="J159" s="5">
        <f t="shared" si="16"/>
        <v>195.33947629092677</v>
      </c>
      <c r="K159" s="3">
        <f>((PI()*'CT03'!$E$2)*(A158-A159))/(1000^2)</f>
        <v>2.6041792478960658E-6</v>
      </c>
      <c r="L159" s="2">
        <f t="shared" si="17"/>
        <v>0.53038233548497582</v>
      </c>
    </row>
    <row r="160" spans="1:12" x14ac:dyDescent="0.25">
      <c r="A160">
        <v>22.080600000000004</v>
      </c>
      <c r="B160">
        <v>454</v>
      </c>
      <c r="C160">
        <v>21.489296769891201</v>
      </c>
      <c r="D160">
        <v>21.193726118950799</v>
      </c>
      <c r="E160">
        <f t="shared" si="12"/>
        <v>1.0139461390263089</v>
      </c>
      <c r="F160">
        <f t="shared" si="13"/>
        <v>0.6953453791980142</v>
      </c>
      <c r="H160" s="2">
        <f t="shared" si="14"/>
        <v>0.69163526434420897</v>
      </c>
      <c r="I160" s="5">
        <f t="shared" si="15"/>
        <v>193.36862948259449</v>
      </c>
      <c r="J160" s="5">
        <f t="shared" si="16"/>
        <v>181.92740917297388</v>
      </c>
      <c r="K160" s="3">
        <f>((PI()*'CT03'!$E$2)*(A159-A160))/(1000^2)</f>
        <v>2.6041792478960658E-6</v>
      </c>
      <c r="L160" s="2">
        <f t="shared" si="17"/>
        <v>0.50356657209267597</v>
      </c>
    </row>
    <row r="161" spans="1:12" x14ac:dyDescent="0.25">
      <c r="A161">
        <v>21.976200000000002</v>
      </c>
      <c r="B161">
        <v>455</v>
      </c>
      <c r="C161">
        <v>21.4701322816017</v>
      </c>
      <c r="D161">
        <v>21.191908442375201</v>
      </c>
      <c r="E161">
        <f t="shared" si="12"/>
        <v>1.0131287769566881</v>
      </c>
      <c r="F161">
        <f t="shared" si="13"/>
        <v>0.69808113386878656</v>
      </c>
      <c r="H161" s="2">
        <f t="shared" si="14"/>
        <v>0.69671325653340044</v>
      </c>
      <c r="I161" s="5">
        <f t="shared" si="15"/>
        <v>168.78863059542613</v>
      </c>
      <c r="J161" s="5">
        <f t="shared" si="16"/>
        <v>168.12978011421521</v>
      </c>
      <c r="K161" s="3">
        <f>((PI()*'CT03'!$E$2)*(A160-A161))/(1000^2)</f>
        <v>2.6041792478961547E-6</v>
      </c>
      <c r="L161" s="2">
        <f t="shared" si="17"/>
        <v>0.43955584907741868</v>
      </c>
    </row>
    <row r="162" spans="1:12" x14ac:dyDescent="0.25">
      <c r="A162">
        <v>21.871800000000004</v>
      </c>
      <c r="B162">
        <v>456</v>
      </c>
      <c r="C162">
        <v>21.429709946622701</v>
      </c>
      <c r="D162">
        <v>21.1903263897524</v>
      </c>
      <c r="E162">
        <f t="shared" si="12"/>
        <v>1.0112968319820721</v>
      </c>
      <c r="F162">
        <f t="shared" si="13"/>
        <v>0.70424490687179586</v>
      </c>
      <c r="H162" s="2">
        <f t="shared" si="14"/>
        <v>0.70116302037029121</v>
      </c>
      <c r="I162" s="5">
        <f t="shared" si="15"/>
        <v>149.39921562413767</v>
      </c>
      <c r="J162" s="5">
        <f t="shared" si="16"/>
        <v>151.53208045391656</v>
      </c>
      <c r="K162" s="3">
        <f>((PI()*'CT03'!$E$2)*(A161-A162))/(1000^2)</f>
        <v>2.6041792478960658E-6</v>
      </c>
      <c r="L162" s="2">
        <f t="shared" si="17"/>
        <v>0.38906233698032899</v>
      </c>
    </row>
    <row r="163" spans="1:12" x14ac:dyDescent="0.25">
      <c r="A163">
        <v>21.767400000000002</v>
      </c>
      <c r="B163">
        <v>457</v>
      </c>
      <c r="C163">
        <v>21.389035957052101</v>
      </c>
      <c r="D163">
        <v>21.188713491394999</v>
      </c>
      <c r="E163">
        <f t="shared" si="12"/>
        <v>1.0094542061620899</v>
      </c>
      <c r="F163">
        <f t="shared" si="13"/>
        <v>0.7104898757543332</v>
      </c>
      <c r="H163" s="2">
        <f t="shared" si="14"/>
        <v>0.70736739131306448</v>
      </c>
      <c r="I163" s="5">
        <f t="shared" si="15"/>
        <v>125.42659199144775</v>
      </c>
      <c r="J163" s="5">
        <f t="shared" si="16"/>
        <v>141.62250493655119</v>
      </c>
      <c r="K163" s="3">
        <f>((PI()*'CT03'!$E$2)*(A162-A163))/(1000^2)</f>
        <v>2.6041792478961547E-6</v>
      </c>
      <c r="L163" s="2">
        <f t="shared" si="17"/>
        <v>0.32663332799846628</v>
      </c>
    </row>
    <row r="164" spans="1:12" x14ac:dyDescent="0.25">
      <c r="A164">
        <v>21.663000000000004</v>
      </c>
      <c r="B164">
        <v>458</v>
      </c>
      <c r="C164">
        <v>21.410991704711499</v>
      </c>
      <c r="D164">
        <v>21.188448137427802</v>
      </c>
      <c r="E164">
        <f t="shared" si="12"/>
        <v>1.0105030611888273</v>
      </c>
      <c r="F164">
        <f t="shared" si="13"/>
        <v>0.70692953556396865</v>
      </c>
      <c r="H164" s="2">
        <f t="shared" si="14"/>
        <v>0.70870970565915092</v>
      </c>
      <c r="I164" s="5">
        <f t="shared" si="15"/>
        <v>120.67733457597679</v>
      </c>
      <c r="J164" s="5">
        <f t="shared" si="16"/>
        <v>139.12317786224531</v>
      </c>
      <c r="K164" s="3">
        <f>((PI()*'CT03'!$E$2)*(A163-A164))/(1000^2)</f>
        <v>2.6041792478960658E-6</v>
      </c>
      <c r="L164" s="2">
        <f t="shared" si="17"/>
        <v>0.31426541039416911</v>
      </c>
    </row>
    <row r="165" spans="1:12" x14ac:dyDescent="0.25">
      <c r="A165">
        <v>21.558600000000002</v>
      </c>
      <c r="B165">
        <v>459</v>
      </c>
      <c r="C165">
        <v>21.468449665133299</v>
      </c>
      <c r="D165">
        <v>21.190557552455701</v>
      </c>
      <c r="E165">
        <f t="shared" si="12"/>
        <v>1.0131139594599952</v>
      </c>
      <c r="F165">
        <f t="shared" si="13"/>
        <v>0.69813081022679502</v>
      </c>
      <c r="H165" s="2">
        <f t="shared" si="14"/>
        <v>0.70253017289538189</v>
      </c>
      <c r="I165" s="5">
        <f t="shared" si="15"/>
        <v>143.82075189576761</v>
      </c>
      <c r="J165" s="5">
        <f t="shared" si="16"/>
        <v>137.23988112577166</v>
      </c>
      <c r="K165" s="3">
        <f>((PI()*'CT03'!$E$2)*(A164-A165))/(1000^2)</f>
        <v>2.6041792478961547E-6</v>
      </c>
      <c r="L165" s="2">
        <f t="shared" si="17"/>
        <v>0.3745350175037796</v>
      </c>
    </row>
    <row r="166" spans="1:12" x14ac:dyDescent="0.25">
      <c r="A166">
        <v>21.454200000000004</v>
      </c>
      <c r="B166">
        <v>460</v>
      </c>
      <c r="C166">
        <v>21.453150032158199</v>
      </c>
      <c r="D166">
        <v>21.192887715941801</v>
      </c>
      <c r="E166">
        <f t="shared" si="12"/>
        <v>1.012280644322983</v>
      </c>
      <c r="F166">
        <f t="shared" si="13"/>
        <v>0.70092921966247024</v>
      </c>
      <c r="H166" s="2">
        <f t="shared" si="14"/>
        <v>0.69953001494463263</v>
      </c>
      <c r="I166" s="5">
        <f t="shared" si="15"/>
        <v>156.29199522389672</v>
      </c>
      <c r="J166" s="5">
        <f t="shared" si="16"/>
        <v>136.38643943686637</v>
      </c>
      <c r="K166" s="3">
        <f>((PI()*'CT03'!$E$2)*(A165-A166))/(1000^2)</f>
        <v>2.6041792478960658E-6</v>
      </c>
      <c r="L166" s="2">
        <f t="shared" si="17"/>
        <v>0.40701237057434286</v>
      </c>
    </row>
    <row r="167" spans="1:12" x14ac:dyDescent="0.25">
      <c r="A167">
        <v>21.349800000000002</v>
      </c>
      <c r="B167">
        <v>461</v>
      </c>
      <c r="C167">
        <v>21.4222775873905</v>
      </c>
      <c r="D167">
        <v>21.194248154501199</v>
      </c>
      <c r="E167">
        <f t="shared" si="12"/>
        <v>1.0107590243931759</v>
      </c>
      <c r="F167">
        <f t="shared" si="13"/>
        <v>0.70606291452809389</v>
      </c>
      <c r="H167" s="2">
        <f t="shared" si="14"/>
        <v>0.70349606709528212</v>
      </c>
      <c r="I167" s="5">
        <f t="shared" si="15"/>
        <v>139.98273194176946</v>
      </c>
      <c r="J167" s="5">
        <f t="shared" si="16"/>
        <v>136.89889694397613</v>
      </c>
      <c r="K167" s="3">
        <f>((PI()*'CT03'!$E$2)*(A166-A167))/(1000^2)</f>
        <v>2.6041792478961547E-6</v>
      </c>
      <c r="L167" s="2">
        <f t="shared" si="17"/>
        <v>0.36454012558656623</v>
      </c>
    </row>
    <row r="168" spans="1:12" x14ac:dyDescent="0.25">
      <c r="A168">
        <v>21.245400000000004</v>
      </c>
      <c r="B168">
        <v>462</v>
      </c>
      <c r="C168">
        <v>21.389899430896101</v>
      </c>
      <c r="D168">
        <v>21.193210676213699</v>
      </c>
      <c r="E168">
        <f t="shared" si="12"/>
        <v>1.0092807436158391</v>
      </c>
      <c r="F168">
        <f t="shared" si="13"/>
        <v>0.71108012501747186</v>
      </c>
      <c r="H168" s="2">
        <f t="shared" si="14"/>
        <v>0.70857151977278288</v>
      </c>
      <c r="I168" s="5">
        <f t="shared" si="15"/>
        <v>121.15938354692132</v>
      </c>
      <c r="J168" s="5">
        <f t="shared" si="16"/>
        <v>132.80934943333924</v>
      </c>
      <c r="K168" s="3">
        <f>((PI()*'CT03'!$E$2)*(A167-A168))/(1000^2)</f>
        <v>2.6041792478960658E-6</v>
      </c>
      <c r="L168" s="2">
        <f t="shared" si="17"/>
        <v>0.31552075232077254</v>
      </c>
    </row>
    <row r="169" spans="1:12" x14ac:dyDescent="0.25">
      <c r="A169">
        <v>21.141000000000002</v>
      </c>
      <c r="B169">
        <v>463</v>
      </c>
      <c r="C169">
        <v>21.427200112123799</v>
      </c>
      <c r="D169">
        <v>21.1917868874013</v>
      </c>
      <c r="E169">
        <f t="shared" si="12"/>
        <v>1.0111087010252287</v>
      </c>
      <c r="F169">
        <f t="shared" si="13"/>
        <v>0.70488042541686236</v>
      </c>
      <c r="H169" s="2">
        <f t="shared" si="14"/>
        <v>0.70798027521716711</v>
      </c>
      <c r="I169" s="5">
        <f t="shared" si="15"/>
        <v>123.23962211152563</v>
      </c>
      <c r="J169" s="5">
        <f t="shared" si="16"/>
        <v>120.86094699475809</v>
      </c>
      <c r="K169" s="3">
        <f>((PI()*'CT03'!$E$2)*(A168-A169))/(1000^2)</f>
        <v>2.6041792478961547E-6</v>
      </c>
      <c r="L169" s="2">
        <f t="shared" si="17"/>
        <v>0.32093806642139916</v>
      </c>
    </row>
    <row r="170" spans="1:12" x14ac:dyDescent="0.25">
      <c r="A170">
        <v>21.036600000000004</v>
      </c>
      <c r="B170">
        <v>464</v>
      </c>
      <c r="C170">
        <v>21.388520400512402</v>
      </c>
      <c r="D170">
        <v>21.191380018527099</v>
      </c>
      <c r="E170">
        <f t="shared" si="12"/>
        <v>1.009302857190657</v>
      </c>
      <c r="F170">
        <f t="shared" si="13"/>
        <v>0.71100485547163994</v>
      </c>
      <c r="H170" s="2">
        <f t="shared" si="14"/>
        <v>0.70794264044425115</v>
      </c>
      <c r="I170" s="5">
        <f t="shared" si="15"/>
        <v>123.37301434258303</v>
      </c>
      <c r="J170" s="5">
        <f t="shared" si="16"/>
        <v>109.50153486931363</v>
      </c>
      <c r="K170" s="3">
        <f>((PI()*'CT03'!$E$2)*(A169-A170))/(1000^2)</f>
        <v>2.6041792478960658E-6</v>
      </c>
      <c r="L170" s="2">
        <f t="shared" si="17"/>
        <v>0.32128544370133838</v>
      </c>
    </row>
    <row r="171" spans="1:12" x14ac:dyDescent="0.25">
      <c r="A171">
        <v>20.932200000000002</v>
      </c>
      <c r="B171">
        <v>465</v>
      </c>
      <c r="C171">
        <v>21.323518691834199</v>
      </c>
      <c r="D171">
        <v>21.191668878719401</v>
      </c>
      <c r="E171">
        <f t="shared" si="12"/>
        <v>1.0062217758247063</v>
      </c>
      <c r="F171">
        <f t="shared" si="13"/>
        <v>0.72155629617341321</v>
      </c>
      <c r="H171" s="2">
        <f t="shared" si="14"/>
        <v>0.71628057582252658</v>
      </c>
      <c r="I171" s="5">
        <f t="shared" si="15"/>
        <v>96.549983030990987</v>
      </c>
      <c r="J171" s="5">
        <f t="shared" si="16"/>
        <v>98.841802323886313</v>
      </c>
      <c r="K171" s="3">
        <f>((PI()*'CT03'!$E$2)*(A170-A171))/(1000^2)</f>
        <v>2.6041792478961547E-6</v>
      </c>
      <c r="L171" s="2">
        <f t="shared" si="17"/>
        <v>0.25143346219403262</v>
      </c>
    </row>
    <row r="172" spans="1:12" x14ac:dyDescent="0.25">
      <c r="A172">
        <v>20.827800000000003</v>
      </c>
      <c r="B172">
        <v>466</v>
      </c>
      <c r="C172">
        <v>21.329245636391899</v>
      </c>
      <c r="D172">
        <v>21.192576405271101</v>
      </c>
      <c r="E172">
        <f t="shared" si="12"/>
        <v>1.0064489200608382</v>
      </c>
      <c r="F172">
        <f t="shared" si="13"/>
        <v>0.72077398334137199</v>
      </c>
      <c r="H172" s="2">
        <f t="shared" si="14"/>
        <v>0.7211651397573926</v>
      </c>
      <c r="I172" s="5">
        <f t="shared" si="15"/>
        <v>83.185671314547164</v>
      </c>
      <c r="J172" s="5">
        <f t="shared" si="16"/>
        <v>82.409803722045453</v>
      </c>
      <c r="K172" s="3">
        <f>((PI()*'CT03'!$E$2)*(A171-A172))/(1000^2)</f>
        <v>2.6041792478960658E-6</v>
      </c>
      <c r="L172" s="2">
        <f t="shared" si="17"/>
        <v>0.21663039895964678</v>
      </c>
    </row>
    <row r="173" spans="1:12" x14ac:dyDescent="0.25">
      <c r="A173">
        <v>20.723400000000002</v>
      </c>
      <c r="B173">
        <v>467</v>
      </c>
      <c r="C173">
        <v>21.2461619822184</v>
      </c>
      <c r="D173">
        <v>21.193183929721101</v>
      </c>
      <c r="E173">
        <f t="shared" si="12"/>
        <v>1.0024997684478643</v>
      </c>
      <c r="F173">
        <f t="shared" si="13"/>
        <v>0.73447733310397079</v>
      </c>
      <c r="H173" s="2">
        <f t="shared" si="14"/>
        <v>0.72762565822267145</v>
      </c>
      <c r="I173" s="5">
        <f t="shared" si="15"/>
        <v>67.86072081978476</v>
      </c>
      <c r="J173" s="5">
        <f t="shared" si="16"/>
        <v>62.598736719033525</v>
      </c>
      <c r="K173" s="3">
        <f>((PI()*'CT03'!$E$2)*(A172-A173))/(1000^2)</f>
        <v>2.6041792478961547E-6</v>
      </c>
      <c r="L173" s="2">
        <f t="shared" si="17"/>
        <v>0.17672148090615802</v>
      </c>
    </row>
    <row r="174" spans="1:12" x14ac:dyDescent="0.25">
      <c r="A174">
        <v>20.619000000000003</v>
      </c>
      <c r="B174">
        <v>468</v>
      </c>
      <c r="C174">
        <v>21.148869963751899</v>
      </c>
      <c r="D174">
        <v>21.192758752502801</v>
      </c>
      <c r="E174">
        <f t="shared" si="12"/>
        <v>0.99792906675041926</v>
      </c>
      <c r="F174">
        <f t="shared" si="13"/>
        <v>0.75061217105826861</v>
      </c>
      <c r="H174" s="2">
        <f t="shared" si="14"/>
        <v>0.7425447520811197</v>
      </c>
      <c r="I174" s="5">
        <f t="shared" si="15"/>
        <v>41.079629102321327</v>
      </c>
      <c r="J174" s="5">
        <f t="shared" si="16"/>
        <v>46.788487722407147</v>
      </c>
      <c r="K174" s="3">
        <f>((PI()*'CT03'!$E$2)*(A173-A174))/(1000^2)</f>
        <v>2.6041792478960658E-6</v>
      </c>
      <c r="L174" s="2">
        <f t="shared" si="17"/>
        <v>0.10697871761953248</v>
      </c>
    </row>
    <row r="175" spans="1:12" x14ac:dyDescent="0.25">
      <c r="A175">
        <v>20.514600000000002</v>
      </c>
      <c r="B175">
        <v>469</v>
      </c>
      <c r="C175">
        <v>21.076770156534</v>
      </c>
      <c r="D175">
        <v>21.192705228499701</v>
      </c>
      <c r="E175">
        <f t="shared" si="12"/>
        <v>0.99452948216305137</v>
      </c>
      <c r="F175">
        <f t="shared" si="13"/>
        <v>0.76280872943984912</v>
      </c>
      <c r="H175" s="2">
        <f t="shared" si="14"/>
        <v>0.75671045024905892</v>
      </c>
      <c r="I175" s="5">
        <f t="shared" si="15"/>
        <v>24.317679327523386</v>
      </c>
      <c r="J175" s="5">
        <f t="shared" si="16"/>
        <v>33.482859805374304</v>
      </c>
      <c r="K175" s="3">
        <f>((PI()*'CT03'!$E$2)*(A174-A175))/(1000^2)</f>
        <v>2.6041792478961547E-6</v>
      </c>
      <c r="L175" s="2">
        <f t="shared" si="17"/>
        <v>6.3327595861729716E-2</v>
      </c>
    </row>
    <row r="176" spans="1:12" x14ac:dyDescent="0.25">
      <c r="A176">
        <v>20.410200000000003</v>
      </c>
      <c r="B176">
        <v>470</v>
      </c>
      <c r="C176">
        <v>21.052969012115899</v>
      </c>
      <c r="D176">
        <v>21.193633704304901</v>
      </c>
      <c r="E176">
        <f t="shared" si="12"/>
        <v>0.9933628799029196</v>
      </c>
      <c r="F176">
        <f t="shared" si="13"/>
        <v>0.76703332497026344</v>
      </c>
      <c r="H176" s="2">
        <f t="shared" si="14"/>
        <v>0.76492102720505628</v>
      </c>
      <c r="I176" s="5">
        <f t="shared" si="15"/>
        <v>17.498738047859085</v>
      </c>
      <c r="J176" s="5">
        <f t="shared" si="16"/>
        <v>22.755854279034391</v>
      </c>
      <c r="K176" s="3">
        <f>((PI()*'CT03'!$E$2)*(A175-A176))/(1000^2)</f>
        <v>2.6041792478960658E-6</v>
      </c>
      <c r="L176" s="2">
        <f t="shared" si="17"/>
        <v>4.5569850488603944E-2</v>
      </c>
    </row>
    <row r="177" spans="1:12" x14ac:dyDescent="0.25">
      <c r="A177">
        <v>20.305800000000001</v>
      </c>
      <c r="B177">
        <v>471</v>
      </c>
      <c r="C177">
        <v>21.063158519750399</v>
      </c>
      <c r="D177">
        <v>21.192997809638701</v>
      </c>
      <c r="E177">
        <f t="shared" si="12"/>
        <v>0.99387348165396161</v>
      </c>
      <c r="F177">
        <f t="shared" si="13"/>
        <v>0.7651818053952919</v>
      </c>
      <c r="H177" s="2">
        <f t="shared" si="14"/>
        <v>0.76610756518277767</v>
      </c>
      <c r="I177" s="5">
        <f t="shared" si="15"/>
        <v>16.657531729382963</v>
      </c>
      <c r="J177" s="5">
        <f t="shared" si="16"/>
        <v>17.181383869653736</v>
      </c>
      <c r="K177" s="3">
        <f>((PI()*'CT03'!$E$2)*(A176-A177))/(1000^2)</f>
        <v>2.6041792478961547E-6</v>
      </c>
      <c r="L177" s="2">
        <f t="shared" si="17"/>
        <v>4.337919845083086E-2</v>
      </c>
    </row>
    <row r="178" spans="1:12" x14ac:dyDescent="0.25">
      <c r="A178">
        <v>20.201400000000003</v>
      </c>
      <c r="B178">
        <v>472</v>
      </c>
      <c r="C178">
        <v>21.0082638294936</v>
      </c>
      <c r="D178">
        <v>21.1922709289986</v>
      </c>
      <c r="E178">
        <f t="shared" si="12"/>
        <v>0.99131725428947726</v>
      </c>
      <c r="F178">
        <f t="shared" si="13"/>
        <v>0.77449015281520917</v>
      </c>
      <c r="H178" s="2">
        <f t="shared" si="14"/>
        <v>0.76983597910525048</v>
      </c>
      <c r="I178" s="5">
        <f t="shared" si="15"/>
        <v>14.225693188085192</v>
      </c>
      <c r="J178" s="5">
        <f t="shared" si="16"/>
        <v>16.107399602174944</v>
      </c>
      <c r="K178" s="3">
        <f>((PI()*'CT03'!$E$2)*(A177-A178))/(1000^2)</f>
        <v>2.6041792478960658E-6</v>
      </c>
      <c r="L178" s="2">
        <f t="shared" si="17"/>
        <v>3.7046254987347878E-2</v>
      </c>
    </row>
    <row r="179" spans="1:12" x14ac:dyDescent="0.25">
      <c r="A179">
        <v>20.097000000000001</v>
      </c>
      <c r="B179">
        <v>473</v>
      </c>
      <c r="C179">
        <v>21.043125582921299</v>
      </c>
      <c r="D179">
        <v>21.1930220249412</v>
      </c>
      <c r="E179">
        <f t="shared" si="12"/>
        <v>0.9929270850639661</v>
      </c>
      <c r="F179">
        <f t="shared" si="13"/>
        <v>0.76861665535482293</v>
      </c>
      <c r="H179" s="2">
        <f t="shared" si="14"/>
        <v>0.77155340408501605</v>
      </c>
      <c r="I179" s="5">
        <f t="shared" si="15"/>
        <v>13.207277055418039</v>
      </c>
      <c r="J179" s="5">
        <f t="shared" si="16"/>
        <v>16.681054992082604</v>
      </c>
      <c r="K179" s="3">
        <f>((PI()*'CT03'!$E$2)*(A178-A179))/(1000^2)</f>
        <v>2.6041792478961547E-6</v>
      </c>
      <c r="L179" s="2">
        <f t="shared" si="17"/>
        <v>3.4394116828934694E-2</v>
      </c>
    </row>
    <row r="180" spans="1:12" x14ac:dyDescent="0.25">
      <c r="A180">
        <v>19.992600000000003</v>
      </c>
      <c r="B180">
        <v>474</v>
      </c>
      <c r="C180">
        <v>21.109180484499301</v>
      </c>
      <c r="D180">
        <v>21.192977534187499</v>
      </c>
      <c r="E180">
        <f t="shared" si="12"/>
        <v>0.99604599922058989</v>
      </c>
      <c r="F180">
        <f t="shared" si="13"/>
        <v>0.75734706860625434</v>
      </c>
      <c r="H180" s="2">
        <f t="shared" si="14"/>
        <v>0.76298186198053863</v>
      </c>
      <c r="I180" s="5">
        <f t="shared" si="15"/>
        <v>18.94775799012945</v>
      </c>
      <c r="J180" s="5">
        <f t="shared" si="16"/>
        <v>16.28725902175437</v>
      </c>
      <c r="K180" s="3">
        <f>((PI()*'CT03'!$E$2)*(A179-A180))/(1000^2)</f>
        <v>2.6041792478960658E-6</v>
      </c>
      <c r="L180" s="2">
        <f t="shared" si="17"/>
        <v>4.9343358152051979E-2</v>
      </c>
    </row>
    <row r="181" spans="1:12" x14ac:dyDescent="0.25">
      <c r="A181">
        <v>19.888200000000001</v>
      </c>
      <c r="B181">
        <v>475</v>
      </c>
      <c r="C181">
        <v>21.063662191665902</v>
      </c>
      <c r="D181">
        <v>21.1927015462844</v>
      </c>
      <c r="E181">
        <f t="shared" si="12"/>
        <v>0.99391114179866691</v>
      </c>
      <c r="F181">
        <f t="shared" si="13"/>
        <v>0.76504539747003175</v>
      </c>
      <c r="H181" s="2">
        <f t="shared" si="14"/>
        <v>0.76119623303814299</v>
      </c>
      <c r="I181" s="5">
        <f t="shared" si="15"/>
        <v>20.367014997397376</v>
      </c>
      <c r="J181" s="5">
        <f t="shared" si="16"/>
        <v>15.716706971155784</v>
      </c>
      <c r="K181" s="3">
        <f>((PI()*'CT03'!$E$2)*(A180-A181))/(1000^2)</f>
        <v>2.6041792478961547E-6</v>
      </c>
      <c r="L181" s="2">
        <f t="shared" si="17"/>
        <v>5.3039357797811999E-2</v>
      </c>
    </row>
    <row r="182" spans="1:12" x14ac:dyDescent="0.25">
      <c r="A182">
        <v>19.783800000000003</v>
      </c>
      <c r="B182">
        <v>476</v>
      </c>
      <c r="C182">
        <v>21.017646257334299</v>
      </c>
      <c r="D182">
        <v>21.193793184105701</v>
      </c>
      <c r="E182">
        <f t="shared" si="12"/>
        <v>0.99168874937859153</v>
      </c>
      <c r="F182">
        <f t="shared" si="13"/>
        <v>0.77313128955569121</v>
      </c>
      <c r="H182" s="2">
        <f t="shared" si="14"/>
        <v>0.76908834351286148</v>
      </c>
      <c r="I182" s="5">
        <f t="shared" si="15"/>
        <v>14.68855187774178</v>
      </c>
      <c r="J182" s="5">
        <f t="shared" si="16"/>
        <v>14.986503826431706</v>
      </c>
      <c r="K182" s="3">
        <f>((PI()*'CT03'!$E$2)*(A181-A182))/(1000^2)</f>
        <v>2.6041792478960658E-6</v>
      </c>
      <c r="L182" s="2">
        <f t="shared" si="17"/>
        <v>3.8251621981659933E-2</v>
      </c>
    </row>
    <row r="183" spans="1:12" x14ac:dyDescent="0.25">
      <c r="A183">
        <v>19.679400000000001</v>
      </c>
      <c r="B183">
        <v>477</v>
      </c>
      <c r="C183">
        <v>20.997541756756501</v>
      </c>
      <c r="D183">
        <v>21.1946237767757</v>
      </c>
      <c r="E183">
        <f t="shared" si="12"/>
        <v>0.99070132019823098</v>
      </c>
      <c r="F183">
        <f t="shared" si="13"/>
        <v>0.77674772136979886</v>
      </c>
      <c r="H183" s="2">
        <f t="shared" si="14"/>
        <v>0.77493950546274504</v>
      </c>
      <c r="I183" s="5">
        <f t="shared" si="15"/>
        <v>11.37293293509226</v>
      </c>
      <c r="J183" s="5">
        <f t="shared" si="16"/>
        <v>12.318617779061691</v>
      </c>
      <c r="K183" s="3">
        <f>((PI()*'CT03'!$E$2)*(A182-A183))/(1000^2)</f>
        <v>2.6041792478961547E-6</v>
      </c>
      <c r="L183" s="2">
        <f t="shared" si="17"/>
        <v>2.961715593728197E-2</v>
      </c>
    </row>
    <row r="184" spans="1:12" x14ac:dyDescent="0.25">
      <c r="A184">
        <v>19.575000000000003</v>
      </c>
      <c r="B184">
        <v>478</v>
      </c>
      <c r="C184">
        <v>20.9759868355024</v>
      </c>
      <c r="D184">
        <v>21.196320301393499</v>
      </c>
      <c r="E184">
        <f t="shared" si="12"/>
        <v>0.98960510773765709</v>
      </c>
      <c r="F184">
        <f t="shared" si="13"/>
        <v>0.780779870746104</v>
      </c>
      <c r="H184" s="2">
        <f t="shared" si="14"/>
        <v>0.77876379605795143</v>
      </c>
      <c r="I184" s="5">
        <f t="shared" si="15"/>
        <v>9.556261331797673</v>
      </c>
      <c r="J184" s="5">
        <f t="shared" si="16"/>
        <v>8.4725452113028563</v>
      </c>
      <c r="K184" s="3">
        <f>((PI()*'CT03'!$E$2)*(A183-A184))/(1000^2)</f>
        <v>2.6041792478960658E-6</v>
      </c>
      <c r="L184" s="2">
        <f t="shared" si="17"/>
        <v>2.4886217447739122E-2</v>
      </c>
    </row>
    <row r="185" spans="1:12" x14ac:dyDescent="0.25">
      <c r="A185">
        <v>19.470600000000001</v>
      </c>
      <c r="B185">
        <v>479</v>
      </c>
      <c r="C185">
        <v>20.8764231554483</v>
      </c>
      <c r="D185">
        <v>21.198726263682602</v>
      </c>
      <c r="E185">
        <f t="shared" si="12"/>
        <v>0.98479610971785281</v>
      </c>
      <c r="F185">
        <f t="shared" si="13"/>
        <v>0.79868680279015558</v>
      </c>
      <c r="H185" s="2">
        <f t="shared" si="14"/>
        <v>0.78973333676812985</v>
      </c>
      <c r="I185" s="5">
        <f t="shared" si="15"/>
        <v>5.6083277532793714</v>
      </c>
      <c r="J185" s="5">
        <f t="shared" si="16"/>
        <v>5.6125092877339267</v>
      </c>
      <c r="K185" s="3">
        <f>((PI()*'CT03'!$E$2)*(A184-A185))/(1000^2)</f>
        <v>2.6041792478961547E-6</v>
      </c>
      <c r="L185" s="2">
        <f t="shared" si="17"/>
        <v>1.4605090750490204E-2</v>
      </c>
    </row>
    <row r="186" spans="1:12" x14ac:dyDescent="0.25">
      <c r="A186">
        <v>19.366200000000003</v>
      </c>
      <c r="B186">
        <v>480</v>
      </c>
      <c r="C186">
        <v>20.677186671456901</v>
      </c>
      <c r="D186">
        <v>21.199376460763801</v>
      </c>
      <c r="E186">
        <f t="shared" si="12"/>
        <v>0.97536768167340304</v>
      </c>
      <c r="F186">
        <f t="shared" si="13"/>
        <v>0.83485995313828554</v>
      </c>
      <c r="H186" s="2">
        <f t="shared" si="14"/>
        <v>0.81677337796422056</v>
      </c>
      <c r="I186" s="5">
        <f t="shared" si="15"/>
        <v>1.1366521586032055</v>
      </c>
      <c r="J186" s="5">
        <f t="shared" si="16"/>
        <v>4.0072868554179735</v>
      </c>
      <c r="K186" s="3">
        <f>((PI()*'CT03'!$E$2)*(A185-A186))/(1000^2)</f>
        <v>2.6041792478960658E-6</v>
      </c>
      <c r="L186" s="2">
        <f t="shared" si="17"/>
        <v>2.9600459635107349E-3</v>
      </c>
    </row>
    <row r="187" spans="1:12" x14ac:dyDescent="0.25">
      <c r="A187">
        <v>19.261800000000001</v>
      </c>
      <c r="B187">
        <v>481</v>
      </c>
      <c r="C187">
        <v>20.7183771976526</v>
      </c>
      <c r="D187">
        <v>21.197849810062301</v>
      </c>
      <c r="E187">
        <f t="shared" si="12"/>
        <v>0.97738107323592305</v>
      </c>
      <c r="F187">
        <f t="shared" si="13"/>
        <v>0.82701382847555571</v>
      </c>
      <c r="H187" s="2">
        <f t="shared" si="14"/>
        <v>0.83093689080692057</v>
      </c>
      <c r="I187" s="5">
        <f t="shared" si="15"/>
        <v>0.38837225989712615</v>
      </c>
      <c r="J187" s="5">
        <f t="shared" si="16"/>
        <v>4.9059744773021379</v>
      </c>
      <c r="K187" s="3">
        <f>((PI()*'CT03'!$E$2)*(A186-A187))/(1000^2)</f>
        <v>2.6041792478961547E-6</v>
      </c>
      <c r="L187" s="2">
        <f t="shared" si="17"/>
        <v>1.0113909796826278E-3</v>
      </c>
    </row>
    <row r="188" spans="1:12" x14ac:dyDescent="0.25">
      <c r="A188">
        <v>19.157400000000003</v>
      </c>
      <c r="B188">
        <v>482</v>
      </c>
      <c r="C188">
        <v>21.028546363657199</v>
      </c>
      <c r="D188">
        <v>21.196573193497201</v>
      </c>
      <c r="E188">
        <f t="shared" si="12"/>
        <v>0.99207292479278908</v>
      </c>
      <c r="F188">
        <f t="shared" si="13"/>
        <v>0.7717282290245373</v>
      </c>
      <c r="H188" s="2">
        <f t="shared" si="14"/>
        <v>0.79937102875004651</v>
      </c>
      <c r="I188" s="5">
        <f t="shared" si="15"/>
        <v>3.3468207735124946</v>
      </c>
      <c r="J188" s="5">
        <f t="shared" si="16"/>
        <v>6.6793232218961025</v>
      </c>
      <c r="K188" s="3">
        <f>((PI()*'CT03'!$E$2)*(A187-A188))/(1000^2)</f>
        <v>2.6041792478960658E-6</v>
      </c>
      <c r="L188" s="2">
        <f t="shared" si="17"/>
        <v>8.715721204808697E-3</v>
      </c>
    </row>
    <row r="189" spans="1:12" x14ac:dyDescent="0.25">
      <c r="A189">
        <v>19.053000000000001</v>
      </c>
      <c r="B189">
        <v>483</v>
      </c>
      <c r="C189">
        <v>21.046879728880199</v>
      </c>
      <c r="D189">
        <v>21.196251233552299</v>
      </c>
      <c r="E189">
        <f t="shared" si="12"/>
        <v>0.99295292818403402</v>
      </c>
      <c r="F189">
        <f t="shared" si="13"/>
        <v>0.7685226830343691</v>
      </c>
      <c r="H189" s="2">
        <f t="shared" si="14"/>
        <v>0.77012545602945326</v>
      </c>
      <c r="I189" s="5">
        <f t="shared" si="15"/>
        <v>14.049699441218491</v>
      </c>
      <c r="J189" s="5">
        <f t="shared" si="16"/>
        <v>9.2439511089272504</v>
      </c>
      <c r="K189" s="3">
        <f>((PI()*'CT03'!$E$2)*(A188-A189))/(1000^2)</f>
        <v>2.6041792478961547E-6</v>
      </c>
      <c r="L189" s="2">
        <f t="shared" si="17"/>
        <v>3.6587935723999397E-2</v>
      </c>
    </row>
    <row r="190" spans="1:12" x14ac:dyDescent="0.25">
      <c r="A190">
        <v>18.948600000000003</v>
      </c>
      <c r="B190">
        <v>484</v>
      </c>
      <c r="C190">
        <v>21.036347134037101</v>
      </c>
      <c r="D190">
        <v>21.196295170109799</v>
      </c>
      <c r="E190">
        <f t="shared" si="12"/>
        <v>0.99245396260105634</v>
      </c>
      <c r="F190">
        <f t="shared" si="13"/>
        <v>0.77033881695978823</v>
      </c>
      <c r="H190" s="2">
        <f t="shared" si="14"/>
        <v>0.76943074999707872</v>
      </c>
      <c r="I190" s="5">
        <f t="shared" si="15"/>
        <v>14.475071476249195</v>
      </c>
      <c r="J190" s="5">
        <f t="shared" si="16"/>
        <v>12.2537531753227</v>
      </c>
      <c r="K190" s="3">
        <f>((PI()*'CT03'!$E$2)*(A189-A190))/(1000^2)</f>
        <v>2.6041792478960658E-6</v>
      </c>
      <c r="L190" s="2">
        <f t="shared" si="17"/>
        <v>3.7695680750260419E-2</v>
      </c>
    </row>
    <row r="191" spans="1:12" x14ac:dyDescent="0.25">
      <c r="A191">
        <v>18.844200000000001</v>
      </c>
      <c r="B191">
        <v>485</v>
      </c>
      <c r="C191">
        <v>21.037621247141001</v>
      </c>
      <c r="D191">
        <v>21.196824624620401</v>
      </c>
      <c r="E191">
        <f t="shared" si="12"/>
        <v>0.99248928175333939</v>
      </c>
      <c r="F191">
        <f t="shared" si="13"/>
        <v>0.77021013983646702</v>
      </c>
      <c r="H191" s="2">
        <f t="shared" si="14"/>
        <v>0.77027447839812768</v>
      </c>
      <c r="I191" s="5">
        <f t="shared" si="15"/>
        <v>13.959791593758942</v>
      </c>
      <c r="J191" s="5">
        <f t="shared" si="16"/>
        <v>16.050285757046272</v>
      </c>
      <c r="K191" s="3">
        <f>((PI()*'CT03'!$E$2)*(A190-A191))/(1000^2)</f>
        <v>2.6041792478961547E-6</v>
      </c>
      <c r="L191" s="2">
        <f t="shared" si="17"/>
        <v>3.6353799573422226E-2</v>
      </c>
    </row>
    <row r="192" spans="1:12" x14ac:dyDescent="0.25">
      <c r="A192">
        <v>18.739800000000002</v>
      </c>
      <c r="B192">
        <v>486</v>
      </c>
      <c r="C192">
        <v>21.065305494299899</v>
      </c>
      <c r="D192">
        <v>21.197777096289499</v>
      </c>
      <c r="E192">
        <f t="shared" si="12"/>
        <v>0.99375068426336133</v>
      </c>
      <c r="F192">
        <f t="shared" si="13"/>
        <v>0.76562673329065989</v>
      </c>
      <c r="H192" s="2">
        <f t="shared" si="14"/>
        <v>0.7679184365635634</v>
      </c>
      <c r="I192" s="5">
        <f t="shared" si="15"/>
        <v>15.437382591874371</v>
      </c>
      <c r="J192" s="5">
        <f t="shared" si="16"/>
        <v>18.828006003131037</v>
      </c>
      <c r="K192" s="3">
        <f>((PI()*'CT03'!$E$2)*(A191-A192))/(1000^2)</f>
        <v>2.6041792478960658E-6</v>
      </c>
      <c r="L192" s="2">
        <f t="shared" si="17"/>
        <v>4.0201711387591217E-2</v>
      </c>
    </row>
    <row r="193" spans="1:12" x14ac:dyDescent="0.25">
      <c r="A193">
        <v>18.635400000000001</v>
      </c>
      <c r="B193">
        <v>487</v>
      </c>
      <c r="C193">
        <v>21.145308559281499</v>
      </c>
      <c r="D193">
        <v>21.198335629114698</v>
      </c>
      <c r="E193">
        <f t="shared" si="12"/>
        <v>0.99749852673526085</v>
      </c>
      <c r="F193">
        <f t="shared" si="13"/>
        <v>0.75214747011406446</v>
      </c>
      <c r="H193" s="2">
        <f t="shared" si="14"/>
        <v>0.75888710170236218</v>
      </c>
      <c r="I193" s="5">
        <f t="shared" si="15"/>
        <v>22.329483682130363</v>
      </c>
      <c r="J193" s="5">
        <f t="shared" si="16"/>
        <v>21.079295989996957</v>
      </c>
      <c r="K193" s="3">
        <f>((PI()*'CT03'!$E$2)*(A192-A193))/(1000^2)</f>
        <v>2.6041792478961547E-6</v>
      </c>
      <c r="L193" s="2">
        <f t="shared" si="17"/>
        <v>5.8149978021239709E-2</v>
      </c>
    </row>
    <row r="194" spans="1:12" x14ac:dyDescent="0.25">
      <c r="A194">
        <v>18.531000000000002</v>
      </c>
      <c r="B194">
        <v>488</v>
      </c>
      <c r="C194">
        <v>21.134719156900999</v>
      </c>
      <c r="D194">
        <v>21.198978568020902</v>
      </c>
      <c r="E194">
        <f t="shared" si="12"/>
        <v>0.99696874965396498</v>
      </c>
      <c r="F194">
        <f t="shared" si="13"/>
        <v>0.75404034294153122</v>
      </c>
      <c r="H194" s="2">
        <f t="shared" si="14"/>
        <v>0.75309390652779784</v>
      </c>
      <c r="I194" s="5">
        <f t="shared" si="15"/>
        <v>27.938300671642327</v>
      </c>
      <c r="J194" s="5">
        <f t="shared" si="16"/>
        <v>22.063075772673038</v>
      </c>
      <c r="K194" s="3">
        <f>((PI()*'CT03'!$E$2)*(A193-A194))/(1000^2)</f>
        <v>2.6041792478960658E-6</v>
      </c>
      <c r="L194" s="2">
        <f t="shared" si="17"/>
        <v>7.2756342830571669E-2</v>
      </c>
    </row>
    <row r="195" spans="1:12" x14ac:dyDescent="0.25">
      <c r="A195">
        <v>18.426600000000001</v>
      </c>
      <c r="B195">
        <v>489</v>
      </c>
      <c r="C195">
        <v>21.120985250088101</v>
      </c>
      <c r="D195">
        <v>21.199555876155301</v>
      </c>
      <c r="E195">
        <f t="shared" si="12"/>
        <v>0.99629376075016862</v>
      </c>
      <c r="F195">
        <f t="shared" si="13"/>
        <v>0.7564579792963434</v>
      </c>
      <c r="H195" s="2">
        <f t="shared" si="14"/>
        <v>0.75524916111893736</v>
      </c>
      <c r="I195" s="5">
        <f t="shared" si="15"/>
        <v>25.731521410578782</v>
      </c>
      <c r="J195" s="5">
        <f t="shared" si="16"/>
        <v>21.511006965351093</v>
      </c>
      <c r="K195" s="3">
        <f>((PI()*'CT03'!$E$2)*(A194-A195))/(1000^2)</f>
        <v>2.6041792478961547E-6</v>
      </c>
      <c r="L195" s="2">
        <f t="shared" si="17"/>
        <v>6.7009494074224865E-2</v>
      </c>
    </row>
    <row r="196" spans="1:12" x14ac:dyDescent="0.25">
      <c r="A196">
        <v>18.322200000000002</v>
      </c>
      <c r="B196">
        <v>490</v>
      </c>
      <c r="C196">
        <v>21.044449961658099</v>
      </c>
      <c r="D196">
        <v>21.200625058973799</v>
      </c>
      <c r="E196">
        <f t="shared" si="12"/>
        <v>0.99263346732083291</v>
      </c>
      <c r="F196">
        <f t="shared" si="13"/>
        <v>0.76968502703985375</v>
      </c>
      <c r="H196" s="2">
        <f t="shared" si="14"/>
        <v>0.76307150316809857</v>
      </c>
      <c r="I196" s="5">
        <f t="shared" si="15"/>
        <v>18.878690507139353</v>
      </c>
      <c r="J196" s="5">
        <f t="shared" si="16"/>
        <v>18.654926240968152</v>
      </c>
      <c r="K196" s="3">
        <f>((PI()*'CT03'!$E$2)*(A195-A196))/(1000^2)</f>
        <v>2.6041792478960658E-6</v>
      </c>
      <c r="L196" s="2">
        <f t="shared" si="17"/>
        <v>4.9163494046144757E-2</v>
      </c>
    </row>
    <row r="197" spans="1:12" x14ac:dyDescent="0.25">
      <c r="A197">
        <v>18.2178</v>
      </c>
      <c r="B197">
        <v>491</v>
      </c>
      <c r="C197">
        <v>21.012470569694599</v>
      </c>
      <c r="D197">
        <v>21.201222325009201</v>
      </c>
      <c r="E197">
        <f t="shared" ref="E197:E240" si="18">C197/D197</f>
        <v>0.99109712862677979</v>
      </c>
      <c r="F197">
        <f t="shared" ref="F197:F240" si="19">(2.7*0.9983-$E$1*E197)/(0.9983*($E$1*E197-0.9983))</f>
        <v>0.77529631571143842</v>
      </c>
      <c r="H197" s="2">
        <f t="shared" si="14"/>
        <v>0.77249067137564609</v>
      </c>
      <c r="I197" s="5">
        <f t="shared" si="15"/>
        <v>12.677038555264643</v>
      </c>
      <c r="J197" s="5">
        <f t="shared" si="16"/>
        <v>13.891897654471283</v>
      </c>
      <c r="K197" s="3">
        <f>((PI()*'CT03'!$E$2)*(A196-A197))/(1000^2)</f>
        <v>2.6041792478961547E-6</v>
      </c>
      <c r="L197" s="2">
        <f t="shared" si="17"/>
        <v>3.3013280730399629E-2</v>
      </c>
    </row>
    <row r="198" spans="1:12" x14ac:dyDescent="0.25">
      <c r="A198">
        <v>18.113400000000002</v>
      </c>
      <c r="B198">
        <v>492</v>
      </c>
      <c r="C198">
        <v>20.931047183566601</v>
      </c>
      <c r="D198">
        <v>21.201543412614299</v>
      </c>
      <c r="E198">
        <f t="shared" si="18"/>
        <v>0.98724167275073194</v>
      </c>
      <c r="F198">
        <f t="shared" si="19"/>
        <v>0.78953569762405995</v>
      </c>
      <c r="H198" s="2">
        <f t="shared" ref="H198:H240" si="20">AVERAGE(F197:F198)</f>
        <v>0.78241600666774924</v>
      </c>
      <c r="I198" s="5">
        <f t="shared" ref="I198:I240" si="21">0.675*((H198-0.895)/-0.071)^(1/0.186)</f>
        <v>8.0490800602156636</v>
      </c>
      <c r="J198" s="5">
        <f t="shared" si="16"/>
        <v>9.618194028806176</v>
      </c>
      <c r="K198" s="3">
        <f>((PI()*'CT03'!$E$2)*(A197-A198))/(1000^2)</f>
        <v>2.6041792478960658E-6</v>
      </c>
      <c r="L198" s="2">
        <f t="shared" si="17"/>
        <v>2.0961247257467647E-2</v>
      </c>
    </row>
    <row r="199" spans="1:12" x14ac:dyDescent="0.25">
      <c r="A199">
        <v>18.009</v>
      </c>
      <c r="B199">
        <v>493</v>
      </c>
      <c r="C199">
        <v>20.862392518014602</v>
      </c>
      <c r="D199">
        <v>21.2013528205425</v>
      </c>
      <c r="E199">
        <f t="shared" si="18"/>
        <v>0.98401232669457439</v>
      </c>
      <c r="F199">
        <f t="shared" si="19"/>
        <v>0.80163947534260527</v>
      </c>
      <c r="H199" s="2">
        <f t="shared" si="20"/>
        <v>0.79558758648333261</v>
      </c>
      <c r="I199" s="5">
        <f t="shared" si="21"/>
        <v>4.1231577391579721</v>
      </c>
      <c r="J199" s="5">
        <f t="shared" si="16"/>
        <v>6.8116847515374275</v>
      </c>
      <c r="K199" s="3">
        <f>((PI()*'CT03'!$E$2)*(A198-A199))/(1000^2)</f>
        <v>2.6041792478961547E-6</v>
      </c>
      <c r="L199" s="2">
        <f t="shared" si="17"/>
        <v>1.0737441820117617E-2</v>
      </c>
    </row>
    <row r="200" spans="1:12" x14ac:dyDescent="0.25">
      <c r="A200">
        <v>17.904600000000002</v>
      </c>
      <c r="B200">
        <v>494</v>
      </c>
      <c r="C200">
        <v>20.9425927363169</v>
      </c>
      <c r="D200">
        <v>21.201098734751401</v>
      </c>
      <c r="E200">
        <f t="shared" si="18"/>
        <v>0.98780695275897301</v>
      </c>
      <c r="F200">
        <f t="shared" si="19"/>
        <v>0.78743368515496581</v>
      </c>
      <c r="H200" s="2">
        <f t="shared" si="20"/>
        <v>0.7945365802487856</v>
      </c>
      <c r="I200" s="5">
        <f t="shared" si="21"/>
        <v>4.3630032822532412</v>
      </c>
      <c r="J200" s="5">
        <f t="shared" ref="J200:J240" si="22">AVERAGE(I198:I202)</f>
        <v>4.739369436272626</v>
      </c>
      <c r="K200" s="3">
        <f>((PI()*'CT03'!$E$2)*(A199-A200))/(1000^2)</f>
        <v>2.6041792478960658E-6</v>
      </c>
      <c r="L200" s="2">
        <f t="shared" ref="L200:L240" si="23">I200*K200*1000</f>
        <v>1.1362042606146311E-2</v>
      </c>
    </row>
    <row r="201" spans="1:12" x14ac:dyDescent="0.25">
      <c r="A201">
        <v>17.8002</v>
      </c>
      <c r="B201">
        <v>495</v>
      </c>
      <c r="C201">
        <v>20.883947072885</v>
      </c>
      <c r="D201">
        <v>21.2005769852884</v>
      </c>
      <c r="E201">
        <f t="shared" si="18"/>
        <v>0.98506503324776884</v>
      </c>
      <c r="F201">
        <f t="shared" si="19"/>
        <v>0.79767593895705369</v>
      </c>
      <c r="H201" s="2">
        <f t="shared" si="20"/>
        <v>0.79255481205600975</v>
      </c>
      <c r="I201" s="5">
        <f t="shared" si="21"/>
        <v>4.8461441207956142</v>
      </c>
      <c r="J201" s="5">
        <f t="shared" si="22"/>
        <v>3.3921018411182571</v>
      </c>
      <c r="K201" s="3">
        <f>((PI()*'CT03'!$E$2)*(A200-A201))/(1000^2)</f>
        <v>2.6041792478961547E-6</v>
      </c>
      <c r="L201" s="2">
        <f t="shared" si="23"/>
        <v>1.2620227951689895E-2</v>
      </c>
    </row>
    <row r="202" spans="1:12" x14ac:dyDescent="0.25">
      <c r="A202">
        <v>17.695800000000002</v>
      </c>
      <c r="B202">
        <v>496</v>
      </c>
      <c r="C202">
        <v>20.793912607080799</v>
      </c>
      <c r="D202">
        <v>21.2003487127865</v>
      </c>
      <c r="E202">
        <f t="shared" si="18"/>
        <v>0.98082880092153535</v>
      </c>
      <c r="F202">
        <f t="shared" si="19"/>
        <v>0.81373270030739908</v>
      </c>
      <c r="H202" s="2">
        <f t="shared" si="20"/>
        <v>0.80570431963222644</v>
      </c>
      <c r="I202" s="5">
        <f t="shared" si="21"/>
        <v>2.3154619789406374</v>
      </c>
      <c r="J202" s="5">
        <f t="shared" si="22"/>
        <v>3.1319946181058773</v>
      </c>
      <c r="K202" s="3">
        <f>((PI()*'CT03'!$E$2)*(A201-A202))/(1000^2)</f>
        <v>2.6041792478960658E-6</v>
      </c>
      <c r="L202" s="2">
        <f t="shared" si="23"/>
        <v>6.0298780348495649E-3</v>
      </c>
    </row>
    <row r="203" spans="1:12" x14ac:dyDescent="0.25">
      <c r="A203">
        <v>17.591400000000004</v>
      </c>
      <c r="B203">
        <v>497</v>
      </c>
      <c r="C203">
        <v>20.783794812096499</v>
      </c>
      <c r="D203">
        <v>21.200385166731301</v>
      </c>
      <c r="E203">
        <f t="shared" si="18"/>
        <v>0.98034986858217388</v>
      </c>
      <c r="F203">
        <f t="shared" si="19"/>
        <v>0.81556606535329779</v>
      </c>
      <c r="H203" s="2">
        <f t="shared" si="20"/>
        <v>0.81464938283034849</v>
      </c>
      <c r="I203" s="5">
        <f t="shared" si="21"/>
        <v>1.3127420844438191</v>
      </c>
      <c r="J203" s="5">
        <f t="shared" si="22"/>
        <v>4.1450047226683679</v>
      </c>
      <c r="K203" s="3">
        <f>((PI()*'CT03'!$E$2)*(A202-A203))/(1000^2)</f>
        <v>2.6041792478960658E-6</v>
      </c>
      <c r="L203" s="2">
        <f t="shared" si="23"/>
        <v>3.4186156941484187E-3</v>
      </c>
    </row>
    <row r="204" spans="1:12" x14ac:dyDescent="0.25">
      <c r="A204">
        <v>17.487000000000002</v>
      </c>
      <c r="B204">
        <v>498</v>
      </c>
      <c r="C204">
        <v>20.9328616334681</v>
      </c>
      <c r="D204">
        <v>21.201103113895101</v>
      </c>
      <c r="E204">
        <f t="shared" si="18"/>
        <v>0.98734775832248101</v>
      </c>
      <c r="F204">
        <f t="shared" si="19"/>
        <v>0.78914083849871186</v>
      </c>
      <c r="H204" s="2">
        <f t="shared" si="20"/>
        <v>0.80235345192600482</v>
      </c>
      <c r="I204" s="5">
        <f t="shared" si="21"/>
        <v>2.8226216240960738</v>
      </c>
      <c r="J204" s="5">
        <f t="shared" si="22"/>
        <v>6.7276176806649435</v>
      </c>
      <c r="K204" s="3">
        <f>((PI()*'CT03'!$E$2)*(A203-A204))/(1000^2)</f>
        <v>2.6041792478961547E-6</v>
      </c>
      <c r="L204" s="2">
        <f t="shared" si="23"/>
        <v>7.3506126581339357E-3</v>
      </c>
    </row>
    <row r="205" spans="1:12" x14ac:dyDescent="0.25">
      <c r="A205">
        <v>17.382600000000004</v>
      </c>
      <c r="B205">
        <v>499</v>
      </c>
      <c r="C205">
        <v>21.050386125776502</v>
      </c>
      <c r="D205">
        <v>21.2024090620496</v>
      </c>
      <c r="E205">
        <f t="shared" si="18"/>
        <v>0.99282992155145211</v>
      </c>
      <c r="F205">
        <f t="shared" si="19"/>
        <v>0.76897005650091688</v>
      </c>
      <c r="H205" s="2">
        <f t="shared" si="20"/>
        <v>0.77905544749981437</v>
      </c>
      <c r="I205" s="5">
        <f t="shared" si="21"/>
        <v>9.4280538050656926</v>
      </c>
      <c r="J205" s="5">
        <f t="shared" si="22"/>
        <v>11.320867184187843</v>
      </c>
      <c r="K205" s="3">
        <f>((PI()*'CT03'!$E$2)*(A204-A205))/(1000^2)</f>
        <v>2.6041792478960658E-6</v>
      </c>
      <c r="L205" s="2">
        <f t="shared" si="23"/>
        <v>2.4552342067199615E-2</v>
      </c>
    </row>
    <row r="206" spans="1:12" x14ac:dyDescent="0.25">
      <c r="A206">
        <v>17.278200000000002</v>
      </c>
      <c r="B206">
        <v>500</v>
      </c>
      <c r="C206">
        <v>21.102715569513801</v>
      </c>
      <c r="D206">
        <v>21.203115096012901</v>
      </c>
      <c r="E206">
        <f t="shared" si="18"/>
        <v>0.99526486905134148</v>
      </c>
      <c r="F206">
        <f t="shared" si="19"/>
        <v>0.76015604085738553</v>
      </c>
      <c r="H206" s="2">
        <f t="shared" si="20"/>
        <v>0.76456304867915126</v>
      </c>
      <c r="I206" s="5">
        <f t="shared" si="21"/>
        <v>17.75920891077849</v>
      </c>
      <c r="J206" s="5">
        <f t="shared" si="22"/>
        <v>16.856300821984192</v>
      </c>
      <c r="K206" s="3">
        <f>((PI()*'CT03'!$E$2)*(A205-A206))/(1000^2)</f>
        <v>2.6041792478961547E-6</v>
      </c>
      <c r="L206" s="2">
        <f t="shared" si="23"/>
        <v>4.6248163304501821E-2</v>
      </c>
    </row>
    <row r="207" spans="1:12" x14ac:dyDescent="0.25">
      <c r="A207">
        <v>17.173800000000004</v>
      </c>
      <c r="B207">
        <v>501</v>
      </c>
      <c r="C207">
        <v>21.155398986708999</v>
      </c>
      <c r="D207">
        <v>21.2031489555749</v>
      </c>
      <c r="E207">
        <f t="shared" si="18"/>
        <v>0.99774797748363009</v>
      </c>
      <c r="F207">
        <f t="shared" si="19"/>
        <v>0.75125760494629967</v>
      </c>
      <c r="H207" s="2">
        <f t="shared" si="20"/>
        <v>0.75570682290184266</v>
      </c>
      <c r="I207" s="5">
        <f t="shared" si="21"/>
        <v>25.281709496555141</v>
      </c>
      <c r="J207" s="5">
        <f t="shared" si="22"/>
        <v>21.969049226308737</v>
      </c>
      <c r="K207" s="3">
        <f>((PI()*'CT03'!$E$2)*(A206-A207))/(1000^2)</f>
        <v>2.6041792478960658E-6</v>
      </c>
      <c r="L207" s="2">
        <f t="shared" si="23"/>
        <v>6.5838103222265798E-2</v>
      </c>
    </row>
    <row r="208" spans="1:12" x14ac:dyDescent="0.25">
      <c r="A208">
        <v>17.069400000000002</v>
      </c>
      <c r="B208">
        <v>502</v>
      </c>
      <c r="C208">
        <v>21.1450778939003</v>
      </c>
      <c r="D208">
        <v>21.203018422111199</v>
      </c>
      <c r="E208">
        <f t="shared" si="18"/>
        <v>0.99726734528747674</v>
      </c>
      <c r="F208">
        <f t="shared" si="19"/>
        <v>0.75297297024770193</v>
      </c>
      <c r="H208" s="2">
        <f t="shared" si="20"/>
        <v>0.75211528759700075</v>
      </c>
      <c r="I208" s="5">
        <f t="shared" si="21"/>
        <v>28.989910273425561</v>
      </c>
      <c r="J208" s="5">
        <f t="shared" si="22"/>
        <v>26.770750924623236</v>
      </c>
      <c r="K208" s="3">
        <f>((PI()*'CT03'!$E$2)*(A207-A208))/(1000^2)</f>
        <v>2.6041792478961547E-6</v>
      </c>
      <c r="L208" s="2">
        <f t="shared" si="23"/>
        <v>7.5494922732426389E-2</v>
      </c>
    </row>
    <row r="209" spans="1:12" x14ac:dyDescent="0.25">
      <c r="A209">
        <v>16.965000000000003</v>
      </c>
      <c r="B209">
        <v>503</v>
      </c>
      <c r="C209">
        <v>21.148852217088098</v>
      </c>
      <c r="D209">
        <v>21.203235387557399</v>
      </c>
      <c r="E209">
        <f t="shared" si="18"/>
        <v>0.99743514753879425</v>
      </c>
      <c r="F209">
        <f t="shared" si="19"/>
        <v>0.75237370654992064</v>
      </c>
      <c r="H209" s="2">
        <f t="shared" si="20"/>
        <v>0.75267333839881134</v>
      </c>
      <c r="I209" s="5">
        <f t="shared" si="21"/>
        <v>28.386363645718809</v>
      </c>
      <c r="J209" s="5">
        <f t="shared" si="22"/>
        <v>31.29372318787847</v>
      </c>
      <c r="K209" s="3">
        <f>((PI()*'CT03'!$E$2)*(A208-A209))/(1000^2)</f>
        <v>2.6041792478960658E-6</v>
      </c>
      <c r="L209" s="2">
        <f t="shared" si="23"/>
        <v>7.3923179129412236E-2</v>
      </c>
    </row>
    <row r="210" spans="1:12" x14ac:dyDescent="0.25">
      <c r="A210">
        <v>16.860600000000002</v>
      </c>
      <c r="B210">
        <v>504</v>
      </c>
      <c r="C210">
        <v>21.199098775205101</v>
      </c>
      <c r="D210">
        <v>21.2045310859158</v>
      </c>
      <c r="E210">
        <f t="shared" si="18"/>
        <v>0.99974381368356191</v>
      </c>
      <c r="F210">
        <f t="shared" si="19"/>
        <v>0.74417024584875568</v>
      </c>
      <c r="H210" s="2">
        <f t="shared" si="20"/>
        <v>0.74827197619933816</v>
      </c>
      <c r="I210" s="5">
        <f t="shared" si="21"/>
        <v>33.436562296638165</v>
      </c>
      <c r="J210" s="5">
        <f t="shared" si="22"/>
        <v>34.719289221097263</v>
      </c>
      <c r="K210" s="3">
        <f>((PI()*'CT03'!$E$2)*(A209-A210))/(1000^2)</f>
        <v>2.6041792478961547E-6</v>
      </c>
      <c r="L210" s="2">
        <f t="shared" si="23"/>
        <v>8.70748016538921E-2</v>
      </c>
    </row>
    <row r="211" spans="1:12" x14ac:dyDescent="0.25">
      <c r="A211">
        <v>16.756200000000003</v>
      </c>
      <c r="B211">
        <v>505</v>
      </c>
      <c r="C211">
        <v>21.213904323275099</v>
      </c>
      <c r="D211">
        <v>21.205708380260202</v>
      </c>
      <c r="E211">
        <f t="shared" si="18"/>
        <v>1.0003864970161773</v>
      </c>
      <c r="F211">
        <f t="shared" si="19"/>
        <v>0.74190021330243772</v>
      </c>
      <c r="H211" s="2">
        <f t="shared" si="20"/>
        <v>0.74303522957559665</v>
      </c>
      <c r="I211" s="5">
        <f t="shared" si="21"/>
        <v>40.374070227054681</v>
      </c>
      <c r="J211" s="5">
        <f t="shared" si="22"/>
        <v>38.556803057975706</v>
      </c>
      <c r="K211" s="3">
        <f>((PI()*'CT03'!$E$2)*(A210-A211))/(1000^2)</f>
        <v>2.6041792478960658E-6</v>
      </c>
      <c r="L211" s="2">
        <f t="shared" si="23"/>
        <v>0.1051413158383942</v>
      </c>
    </row>
    <row r="212" spans="1:12" x14ac:dyDescent="0.25">
      <c r="A212">
        <v>16.651800000000001</v>
      </c>
      <c r="B212">
        <v>506</v>
      </c>
      <c r="C212">
        <v>21.217475344110898</v>
      </c>
      <c r="D212">
        <v>21.2061328350506</v>
      </c>
      <c r="E212">
        <f t="shared" si="18"/>
        <v>1.0005348692827931</v>
      </c>
      <c r="F212">
        <f t="shared" si="19"/>
        <v>0.74137698360699233</v>
      </c>
      <c r="H212" s="2">
        <f t="shared" si="20"/>
        <v>0.74163859845471503</v>
      </c>
      <c r="I212" s="5">
        <f t="shared" si="21"/>
        <v>42.409539662649081</v>
      </c>
      <c r="J212" s="5">
        <f t="shared" si="22"/>
        <v>42.162475880949472</v>
      </c>
      <c r="K212" s="3">
        <f>((PI()*'CT03'!$E$2)*(A211-A212))/(1000^2)</f>
        <v>2.6041792478961547E-6</v>
      </c>
      <c r="L212" s="2">
        <f t="shared" si="23"/>
        <v>0.11044204310229963</v>
      </c>
    </row>
    <row r="213" spans="1:12" x14ac:dyDescent="0.25">
      <c r="A213">
        <v>16.547400000000003</v>
      </c>
      <c r="B213">
        <v>507</v>
      </c>
      <c r="C213">
        <v>21.258998991817101</v>
      </c>
      <c r="D213">
        <v>21.2063574886485</v>
      </c>
      <c r="E213">
        <f t="shared" si="18"/>
        <v>1.0024823453625535</v>
      </c>
      <c r="F213">
        <f t="shared" si="19"/>
        <v>0.73453827341233691</v>
      </c>
      <c r="H213" s="2">
        <f t="shared" si="20"/>
        <v>0.73795762850966462</v>
      </c>
      <c r="I213" s="5">
        <f t="shared" si="21"/>
        <v>48.177479457817824</v>
      </c>
      <c r="J213" s="5">
        <f t="shared" si="22"/>
        <v>43.104013937107723</v>
      </c>
      <c r="K213" s="3">
        <f>((PI()*'CT03'!$E$2)*(A212-A213))/(1000^2)</f>
        <v>2.6041792478960658E-6</v>
      </c>
      <c r="L213" s="2">
        <f t="shared" si="23"/>
        <v>0.12546279221998818</v>
      </c>
    </row>
    <row r="214" spans="1:12" x14ac:dyDescent="0.25">
      <c r="A214">
        <v>16.443000000000001</v>
      </c>
      <c r="B214">
        <v>508</v>
      </c>
      <c r="C214">
        <v>21.205072613062601</v>
      </c>
      <c r="D214">
        <v>21.206767315819299</v>
      </c>
      <c r="E214">
        <f t="shared" si="18"/>
        <v>0.99992008670008681</v>
      </c>
      <c r="F214">
        <f t="shared" si="19"/>
        <v>0.74354704091972368</v>
      </c>
      <c r="H214" s="2">
        <f t="shared" si="20"/>
        <v>0.73904265716603024</v>
      </c>
      <c r="I214" s="5">
        <f t="shared" si="21"/>
        <v>46.414727760587617</v>
      </c>
      <c r="J214" s="5">
        <f t="shared" si="22"/>
        <v>41.439721471250294</v>
      </c>
      <c r="K214" s="3">
        <f>((PI()*'CT03'!$E$2)*(A213-A214))/(1000^2)</f>
        <v>2.6041792478961547E-6</v>
      </c>
      <c r="L214" s="2">
        <f t="shared" si="23"/>
        <v>0.12087227083087183</v>
      </c>
    </row>
    <row r="215" spans="1:12" x14ac:dyDescent="0.25">
      <c r="A215">
        <v>16.338600000000003</v>
      </c>
      <c r="B215">
        <v>509</v>
      </c>
      <c r="C215">
        <v>21.1917900816042</v>
      </c>
      <c r="D215">
        <v>21.2064962361274</v>
      </c>
      <c r="E215">
        <f t="shared" si="18"/>
        <v>0.99930652596452274</v>
      </c>
      <c r="F215">
        <f t="shared" si="19"/>
        <v>0.74571817921595951</v>
      </c>
      <c r="H215" s="2">
        <f t="shared" si="20"/>
        <v>0.74463261006784154</v>
      </c>
      <c r="I215" s="5">
        <f t="shared" si="21"/>
        <v>38.144252577429434</v>
      </c>
      <c r="J215" s="5">
        <f t="shared" si="22"/>
        <v>38.457008413225218</v>
      </c>
      <c r="K215" s="3">
        <f>((PI()*'CT03'!$E$2)*(A214-A215))/(1000^2)</f>
        <v>2.6041792478960658E-6</v>
      </c>
      <c r="L215" s="2">
        <f t="shared" si="23"/>
        <v>9.9334470988647755E-2</v>
      </c>
    </row>
    <row r="216" spans="1:12" x14ac:dyDescent="0.25">
      <c r="A216">
        <v>16.234200000000001</v>
      </c>
      <c r="B216">
        <v>510</v>
      </c>
      <c r="C216">
        <v>21.147808943403501</v>
      </c>
      <c r="D216">
        <v>21.206655989065599</v>
      </c>
      <c r="E216">
        <f t="shared" si="18"/>
        <v>0.99722506718209414</v>
      </c>
      <c r="F216">
        <f t="shared" si="19"/>
        <v>0.75312402049308735</v>
      </c>
      <c r="H216" s="2">
        <f t="shared" si="20"/>
        <v>0.74942109985452343</v>
      </c>
      <c r="I216" s="5">
        <f t="shared" si="21"/>
        <v>32.052607897767537</v>
      </c>
      <c r="J216" s="5">
        <f t="shared" si="22"/>
        <v>34.267420749571954</v>
      </c>
      <c r="K216" s="3">
        <f>((PI()*'CT03'!$E$2)*(A215-A216))/(1000^2)</f>
        <v>2.6041792478961547E-6</v>
      </c>
      <c r="L216" s="2">
        <f t="shared" si="23"/>
        <v>8.3470736328318612E-2</v>
      </c>
    </row>
    <row r="217" spans="1:12" x14ac:dyDescent="0.25">
      <c r="A217">
        <v>16.129800000000003</v>
      </c>
      <c r="B217">
        <v>511</v>
      </c>
      <c r="C217">
        <v>21.1428648797359</v>
      </c>
      <c r="D217">
        <v>21.206344131259701</v>
      </c>
      <c r="E217">
        <f t="shared" si="18"/>
        <v>0.99700659146475756</v>
      </c>
      <c r="F217">
        <f t="shared" si="19"/>
        <v>0.75390500013803774</v>
      </c>
      <c r="H217" s="2">
        <f t="shared" si="20"/>
        <v>0.75351451031556249</v>
      </c>
      <c r="I217" s="5">
        <f t="shared" si="21"/>
        <v>27.495974372523715</v>
      </c>
      <c r="J217" s="5">
        <f t="shared" si="22"/>
        <v>30.645757950332118</v>
      </c>
      <c r="K217" s="3">
        <f>((PI()*'CT03'!$E$2)*(A216-A217))/(1000^2)</f>
        <v>2.6041792478960658E-6</v>
      </c>
      <c r="L217" s="2">
        <f t="shared" si="23"/>
        <v>7.1604445861608315E-2</v>
      </c>
    </row>
    <row r="218" spans="1:12" x14ac:dyDescent="0.25">
      <c r="A218">
        <v>16.025400000000001</v>
      </c>
      <c r="B218">
        <v>512</v>
      </c>
      <c r="C218">
        <v>21.144743368268198</v>
      </c>
      <c r="D218">
        <v>21.206628389368898</v>
      </c>
      <c r="E218">
        <f t="shared" si="18"/>
        <v>0.99708180763276244</v>
      </c>
      <c r="F218">
        <f t="shared" si="19"/>
        <v>0.75363604834387254</v>
      </c>
      <c r="H218" s="2">
        <f t="shared" si="20"/>
        <v>0.75377052424095514</v>
      </c>
      <c r="I218" s="5">
        <f t="shared" si="21"/>
        <v>27.2295411395515</v>
      </c>
      <c r="J218" s="5">
        <f t="shared" si="22"/>
        <v>28.972585022645593</v>
      </c>
      <c r="K218" s="3">
        <f>((PI()*'CT03'!$E$2)*(A217-A218))/(1000^2)</f>
        <v>2.6041792478961547E-6</v>
      </c>
      <c r="L218" s="2">
        <f t="shared" si="23"/>
        <v>7.0910605965354631E-2</v>
      </c>
    </row>
    <row r="219" spans="1:12" x14ac:dyDescent="0.25">
      <c r="A219">
        <v>15.921000000000001</v>
      </c>
      <c r="B219">
        <v>513</v>
      </c>
      <c r="C219">
        <v>21.156166305318902</v>
      </c>
      <c r="D219">
        <v>21.2075074272257</v>
      </c>
      <c r="E219">
        <f t="shared" si="18"/>
        <v>0.99757910626305435</v>
      </c>
      <c r="F219">
        <f t="shared" si="19"/>
        <v>0.75185992015394831</v>
      </c>
      <c r="H219" s="2">
        <f t="shared" si="20"/>
        <v>0.75274798424891043</v>
      </c>
      <c r="I219" s="5">
        <f t="shared" si="21"/>
        <v>28.30641376438842</v>
      </c>
      <c r="J219" s="5">
        <f t="shared" si="22"/>
        <v>29.181827453120114</v>
      </c>
      <c r="K219" s="3">
        <f>((PI()*'CT03'!$E$2)*(A218-A219))/(1000^2)</f>
        <v>2.6041792478961102E-6</v>
      </c>
      <c r="L219" s="2">
        <f t="shared" si="23"/>
        <v>7.3714975307581129E-2</v>
      </c>
    </row>
    <row r="220" spans="1:12" x14ac:dyDescent="0.25">
      <c r="A220">
        <v>15.816600000000001</v>
      </c>
      <c r="B220">
        <v>514</v>
      </c>
      <c r="C220">
        <v>21.1623237399494</v>
      </c>
      <c r="D220">
        <v>21.2081998698688</v>
      </c>
      <c r="E220">
        <f t="shared" si="18"/>
        <v>0.99783686827732243</v>
      </c>
      <c r="F220">
        <f t="shared" si="19"/>
        <v>0.75094072317393068</v>
      </c>
      <c r="H220" s="2">
        <f t="shared" si="20"/>
        <v>0.75140032166393955</v>
      </c>
      <c r="I220" s="5">
        <f t="shared" si="21"/>
        <v>29.778387938996779</v>
      </c>
      <c r="J220" s="5">
        <f t="shared" si="22"/>
        <v>36.837504999202011</v>
      </c>
      <c r="K220" s="3">
        <f>((PI()*'CT03'!$E$2)*(A219-A220))/(1000^2)</f>
        <v>2.6041792478961102E-6</v>
      </c>
      <c r="L220" s="2">
        <f t="shared" si="23"/>
        <v>7.754825990653523E-2</v>
      </c>
    </row>
    <row r="221" spans="1:12" x14ac:dyDescent="0.25">
      <c r="A221">
        <v>15.712200000000001</v>
      </c>
      <c r="B221">
        <v>515</v>
      </c>
      <c r="C221">
        <v>21.190533371198701</v>
      </c>
      <c r="D221">
        <v>21.2078656423109</v>
      </c>
      <c r="E221">
        <f t="shared" si="18"/>
        <v>0.99918274326117851</v>
      </c>
      <c r="F221">
        <f t="shared" si="19"/>
        <v>0.74615685013159094</v>
      </c>
      <c r="H221" s="2">
        <f t="shared" si="20"/>
        <v>0.74854878665276081</v>
      </c>
      <c r="I221" s="5">
        <f t="shared" si="21"/>
        <v>33.098820050140162</v>
      </c>
      <c r="J221" s="5">
        <f t="shared" si="22"/>
        <v>60.120896534624805</v>
      </c>
      <c r="K221" s="3">
        <f>((PI()*'CT03'!$E$2)*(A220-A221))/(1000^2)</f>
        <v>2.6041792478961102E-6</v>
      </c>
      <c r="L221" s="2">
        <f t="shared" si="23"/>
        <v>8.6195260304422691E-2</v>
      </c>
    </row>
    <row r="222" spans="1:12" x14ac:dyDescent="0.25">
      <c r="A222">
        <v>15.607800000000001</v>
      </c>
      <c r="B222">
        <v>516</v>
      </c>
      <c r="C222">
        <v>21.4041626662539</v>
      </c>
      <c r="D222">
        <v>21.2070527205925</v>
      </c>
      <c r="E222">
        <f t="shared" si="18"/>
        <v>1.0092945468782657</v>
      </c>
      <c r="F222">
        <f t="shared" si="19"/>
        <v>0.7110331410964611</v>
      </c>
      <c r="H222" s="2">
        <f t="shared" si="20"/>
        <v>0.72859499561402608</v>
      </c>
      <c r="I222" s="5">
        <f t="shared" si="21"/>
        <v>65.774362102933168</v>
      </c>
      <c r="J222" s="5">
        <f t="shared" si="22"/>
        <v>91.247328567785218</v>
      </c>
      <c r="K222" s="3">
        <f>((PI()*'CT03'!$E$2)*(A221-A222))/(1000^2)</f>
        <v>2.6041792478961102E-6</v>
      </c>
      <c r="L222" s="2">
        <f t="shared" si="23"/>
        <v>0.17128822883206291</v>
      </c>
    </row>
    <row r="223" spans="1:12" x14ac:dyDescent="0.25">
      <c r="A223">
        <v>15.503400000000003</v>
      </c>
      <c r="B223">
        <v>517</v>
      </c>
      <c r="C223">
        <v>21.509473385832202</v>
      </c>
      <c r="D223">
        <v>21.205912860064</v>
      </c>
      <c r="E223">
        <f t="shared" si="18"/>
        <v>1.0143149001776708</v>
      </c>
      <c r="F223">
        <f t="shared" si="19"/>
        <v>0.69411399650838879</v>
      </c>
      <c r="H223" s="2">
        <f t="shared" si="20"/>
        <v>0.70257356880242494</v>
      </c>
      <c r="I223" s="5">
        <f t="shared" si="21"/>
        <v>143.64649881666554</v>
      </c>
      <c r="J223" s="5">
        <f t="shared" si="22"/>
        <v>121.628751603162</v>
      </c>
      <c r="K223" s="3">
        <f>((PI()*'CT03'!$E$2)*(A222-A223))/(1000^2)</f>
        <v>2.6041792478960658E-6</v>
      </c>
      <c r="L223" s="2">
        <f t="shared" si="23"/>
        <v>0.37408123125128717</v>
      </c>
    </row>
    <row r="224" spans="1:12" x14ac:dyDescent="0.25">
      <c r="A224">
        <v>15.399000000000003</v>
      </c>
      <c r="B224">
        <v>518</v>
      </c>
      <c r="C224">
        <v>21.516573897314299</v>
      </c>
      <c r="D224">
        <v>21.2054354254835</v>
      </c>
      <c r="E224">
        <f t="shared" si="18"/>
        <v>1.0146725811372348</v>
      </c>
      <c r="F224">
        <f t="shared" si="19"/>
        <v>0.69292131931383982</v>
      </c>
      <c r="H224" s="2">
        <f t="shared" si="20"/>
        <v>0.6935176579111143</v>
      </c>
      <c r="I224" s="5">
        <f t="shared" si="21"/>
        <v>183.93857393019044</v>
      </c>
      <c r="J224" s="5">
        <f t="shared" si="22"/>
        <v>152.39662054739094</v>
      </c>
      <c r="K224" s="3">
        <f>((PI()*'CT03'!$E$2)*(A223-A224))/(1000^2)</f>
        <v>2.6041792478961102E-6</v>
      </c>
      <c r="L224" s="2">
        <f t="shared" si="23"/>
        <v>0.47900901711660643</v>
      </c>
    </row>
    <row r="225" spans="1:12" x14ac:dyDescent="0.25">
      <c r="A225">
        <v>15.294600000000003</v>
      </c>
      <c r="B225">
        <v>519</v>
      </c>
      <c r="C225">
        <v>21.503342952047099</v>
      </c>
      <c r="D225">
        <v>21.205646812491199</v>
      </c>
      <c r="E225">
        <f t="shared" si="18"/>
        <v>1.0140385314434521</v>
      </c>
      <c r="F225">
        <f t="shared" si="19"/>
        <v>0.6950366907008545</v>
      </c>
      <c r="H225" s="2">
        <f t="shared" si="20"/>
        <v>0.69397900500734711</v>
      </c>
      <c r="I225" s="5">
        <f t="shared" si="21"/>
        <v>181.68550311588066</v>
      </c>
      <c r="J225" s="5">
        <f t="shared" si="22"/>
        <v>179.63566446952899</v>
      </c>
      <c r="K225" s="3">
        <f>((PI()*'CT03'!$E$2)*(A224-A225))/(1000^2)</f>
        <v>2.6041792478961102E-6</v>
      </c>
      <c r="L225" s="2">
        <f t="shared" si="23"/>
        <v>0.47314161685794048</v>
      </c>
    </row>
    <row r="226" spans="1:12" x14ac:dyDescent="0.25">
      <c r="A226">
        <v>15.190200000000003</v>
      </c>
      <c r="B226">
        <v>520</v>
      </c>
      <c r="C226">
        <v>21.530510544256401</v>
      </c>
      <c r="D226">
        <v>21.205750751124501</v>
      </c>
      <c r="E226">
        <f t="shared" si="18"/>
        <v>1.0153147038717636</v>
      </c>
      <c r="F226">
        <f t="shared" si="19"/>
        <v>0.69078438291928856</v>
      </c>
      <c r="H226" s="2">
        <f t="shared" si="20"/>
        <v>0.69291053681007153</v>
      </c>
      <c r="I226" s="5">
        <f t="shared" si="21"/>
        <v>186.93816477128485</v>
      </c>
      <c r="J226" s="5">
        <f t="shared" si="22"/>
        <v>186.91997083671575</v>
      </c>
      <c r="K226" s="3">
        <f>((PI()*'CT03'!$E$2)*(A225-A226))/(1000^2)</f>
        <v>2.6041792478961102E-6</v>
      </c>
      <c r="L226" s="2">
        <f t="shared" si="23"/>
        <v>0.48682048933716365</v>
      </c>
    </row>
    <row r="227" spans="1:12" x14ac:dyDescent="0.25">
      <c r="A227">
        <v>15.085800000000003</v>
      </c>
      <c r="B227">
        <v>521</v>
      </c>
      <c r="C227">
        <v>21.5419190597534</v>
      </c>
      <c r="D227">
        <v>21.206898604093499</v>
      </c>
      <c r="E227">
        <f t="shared" si="18"/>
        <v>1.0157977110144354</v>
      </c>
      <c r="F227">
        <f t="shared" si="19"/>
        <v>0.6891805195860724</v>
      </c>
      <c r="H227" s="2">
        <f t="shared" si="20"/>
        <v>0.68998245125268043</v>
      </c>
      <c r="I227" s="5">
        <f t="shared" si="21"/>
        <v>201.96958171362337</v>
      </c>
      <c r="J227" s="5">
        <f t="shared" si="22"/>
        <v>175.52719411205112</v>
      </c>
      <c r="K227" s="3">
        <f>((PI()*'CT03'!$E$2)*(A226-A227))/(1000^2)</f>
        <v>2.6041792478961102E-6</v>
      </c>
      <c r="L227" s="2">
        <f t="shared" si="23"/>
        <v>0.52596499340487568</v>
      </c>
    </row>
    <row r="228" spans="1:12" x14ac:dyDescent="0.25">
      <c r="A228">
        <v>14.981400000000002</v>
      </c>
      <c r="B228">
        <v>522</v>
      </c>
      <c r="C228">
        <v>21.478423823480998</v>
      </c>
      <c r="D228">
        <v>21.208606180549101</v>
      </c>
      <c r="E228">
        <f t="shared" si="18"/>
        <v>1.0127220827542809</v>
      </c>
      <c r="F228">
        <f t="shared" si="19"/>
        <v>0.69944565005696235</v>
      </c>
      <c r="H228" s="2">
        <f t="shared" si="20"/>
        <v>0.69431308482151732</v>
      </c>
      <c r="I228" s="5">
        <f t="shared" si="21"/>
        <v>180.06803065259939</v>
      </c>
      <c r="J228" s="5">
        <f t="shared" si="22"/>
        <v>165.65399313360402</v>
      </c>
      <c r="K228" s="3">
        <f>((PI()*'CT03'!$E$2)*(A227-A228))/(1000^2)</f>
        <v>2.6041792478961102E-6</v>
      </c>
      <c r="L228" s="2">
        <f t="shared" si="23"/>
        <v>0.46892942863501996</v>
      </c>
    </row>
    <row r="229" spans="1:12" x14ac:dyDescent="0.25">
      <c r="A229">
        <v>14.877000000000002</v>
      </c>
      <c r="B229">
        <v>523</v>
      </c>
      <c r="C229">
        <v>21.386589479662199</v>
      </c>
      <c r="D229">
        <v>21.210584460478199</v>
      </c>
      <c r="E229">
        <f t="shared" si="18"/>
        <v>1.0082979806384851</v>
      </c>
      <c r="F229">
        <f t="shared" si="19"/>
        <v>0.71443191860958044</v>
      </c>
      <c r="H229" s="2">
        <f t="shared" si="20"/>
        <v>0.7069387843332714</v>
      </c>
      <c r="I229" s="5">
        <f t="shared" si="21"/>
        <v>126.97469030686722</v>
      </c>
      <c r="J229" s="5">
        <f t="shared" si="22"/>
        <v>189.55065631216229</v>
      </c>
      <c r="K229" s="3">
        <f>((PI()*'CT03'!$E$2)*(A228-A229))/(1000^2)</f>
        <v>2.6041792478961102E-6</v>
      </c>
      <c r="L229" s="2">
        <f t="shared" si="23"/>
        <v>0.33066485350517899</v>
      </c>
    </row>
    <row r="230" spans="1:12" x14ac:dyDescent="0.25">
      <c r="A230">
        <v>14.772600000000002</v>
      </c>
      <c r="B230">
        <v>524</v>
      </c>
      <c r="C230">
        <v>21.499749294349101</v>
      </c>
      <c r="D230">
        <v>21.2115710871571</v>
      </c>
      <c r="E230">
        <f t="shared" si="18"/>
        <v>1.0135858963962592</v>
      </c>
      <c r="F230">
        <f t="shared" si="19"/>
        <v>0.69655004450870728</v>
      </c>
      <c r="H230" s="2">
        <f t="shared" si="20"/>
        <v>0.70549098155914391</v>
      </c>
      <c r="I230" s="5">
        <f t="shared" si="21"/>
        <v>132.31949822364518</v>
      </c>
      <c r="J230" s="5">
        <f t="shared" si="22"/>
        <v>266.41099784473079</v>
      </c>
      <c r="K230" s="3">
        <f>((PI()*'CT03'!$E$2)*(A229-A230))/(1000^2)</f>
        <v>2.6041792478961102E-6</v>
      </c>
      <c r="L230" s="2">
        <f t="shared" si="23"/>
        <v>0.344583691366043</v>
      </c>
    </row>
    <row r="231" spans="1:12" x14ac:dyDescent="0.25">
      <c r="A231">
        <v>14.668200000000002</v>
      </c>
      <c r="B231">
        <v>525</v>
      </c>
      <c r="C231">
        <v>21.8005066460343</v>
      </c>
      <c r="D231">
        <v>21.211359298980199</v>
      </c>
      <c r="E231">
        <f t="shared" si="18"/>
        <v>1.0277750868650095</v>
      </c>
      <c r="F231">
        <f t="shared" si="19"/>
        <v>0.65035866338460657</v>
      </c>
      <c r="H231" s="2">
        <f t="shared" si="20"/>
        <v>0.67345435394665687</v>
      </c>
      <c r="I231" s="5">
        <f t="shared" si="21"/>
        <v>306.42148066407634</v>
      </c>
      <c r="J231" s="5">
        <f t="shared" si="22"/>
        <v>374.78105804903015</v>
      </c>
      <c r="K231" s="3">
        <f>((PI()*'CT03'!$E$2)*(A230-A231))/(1000^2)</f>
        <v>2.6041792478961102E-6</v>
      </c>
      <c r="L231" s="2">
        <f t="shared" si="23"/>
        <v>0.79797646105498676</v>
      </c>
    </row>
    <row r="232" spans="1:12" x14ac:dyDescent="0.25">
      <c r="A232">
        <v>14.563800000000002</v>
      </c>
      <c r="B232">
        <v>526</v>
      </c>
      <c r="C232">
        <v>21.871597579305199</v>
      </c>
      <c r="D232">
        <v>21.2107311806536</v>
      </c>
      <c r="E232">
        <f t="shared" si="18"/>
        <v>1.0311571719533354</v>
      </c>
      <c r="F232">
        <f t="shared" si="19"/>
        <v>0.63971710566509765</v>
      </c>
      <c r="H232" s="2">
        <f t="shared" si="20"/>
        <v>0.64503788452485211</v>
      </c>
      <c r="I232" s="5">
        <f t="shared" si="21"/>
        <v>586.27128937646614</v>
      </c>
      <c r="J232" s="5">
        <f t="shared" si="22"/>
        <v>509.37073438908618</v>
      </c>
      <c r="K232" s="3">
        <f>((PI()*'CT03'!$E$2)*(A231-A232))/(1000^2)</f>
        <v>2.6041792478961102E-6</v>
      </c>
      <c r="L232" s="2">
        <f t="shared" si="23"/>
        <v>1.5267555254314884</v>
      </c>
    </row>
    <row r="233" spans="1:12" x14ac:dyDescent="0.25">
      <c r="A233">
        <v>14.459400000000002</v>
      </c>
      <c r="B233">
        <v>527</v>
      </c>
      <c r="C233">
        <v>21.933689246066798</v>
      </c>
      <c r="D233">
        <v>21.2107957274496</v>
      </c>
      <c r="E233">
        <f t="shared" si="18"/>
        <v>1.0340813955264148</v>
      </c>
      <c r="F233">
        <f t="shared" si="19"/>
        <v>0.63062608355436067</v>
      </c>
      <c r="H233" s="2">
        <f t="shared" si="20"/>
        <v>0.63517159460972916</v>
      </c>
      <c r="I233" s="5">
        <f t="shared" si="21"/>
        <v>721.91833167409607</v>
      </c>
      <c r="J233" s="5">
        <f t="shared" si="22"/>
        <v>679.00066201959964</v>
      </c>
      <c r="K233" s="3">
        <f>((PI()*'CT03'!$E$2)*(A232-A233))/(1000^2)</f>
        <v>2.6041792478961102E-6</v>
      </c>
      <c r="L233" s="2">
        <f t="shared" si="23"/>
        <v>1.8800047380214622</v>
      </c>
    </row>
    <row r="234" spans="1:12" x14ac:dyDescent="0.25">
      <c r="A234">
        <v>14.355000000000002</v>
      </c>
      <c r="B234">
        <v>528</v>
      </c>
      <c r="C234">
        <v>21.939590019799201</v>
      </c>
      <c r="D234">
        <v>21.210385074102199</v>
      </c>
      <c r="E234">
        <f t="shared" si="18"/>
        <v>1.0343796184345262</v>
      </c>
      <c r="F234">
        <f t="shared" si="19"/>
        <v>0.62970460363771008</v>
      </c>
      <c r="H234" s="2">
        <f t="shared" si="20"/>
        <v>0.63016534359603538</v>
      </c>
      <c r="I234" s="5">
        <f t="shared" si="21"/>
        <v>799.92307200714731</v>
      </c>
      <c r="J234" s="5">
        <f t="shared" si="22"/>
        <v>870.13501272266001</v>
      </c>
      <c r="K234" s="3">
        <f>((PI()*'CT03'!$E$2)*(A233-A234))/(1000^2)</f>
        <v>2.6041792478961102E-6</v>
      </c>
      <c r="L234" s="2">
        <f t="shared" si="23"/>
        <v>2.0831430640343189</v>
      </c>
    </row>
    <row r="235" spans="1:12" x14ac:dyDescent="0.25">
      <c r="A235">
        <v>14.250600000000002</v>
      </c>
      <c r="B235">
        <v>529</v>
      </c>
      <c r="C235">
        <v>22.075037847370901</v>
      </c>
      <c r="D235">
        <v>21.210197860580099</v>
      </c>
      <c r="E235">
        <f t="shared" si="18"/>
        <v>1.040774725086282</v>
      </c>
      <c r="F235">
        <f t="shared" si="19"/>
        <v>0.61019171271434736</v>
      </c>
      <c r="H235" s="2">
        <f t="shared" si="20"/>
        <v>0.61994815817602866</v>
      </c>
      <c r="I235" s="5">
        <f t="shared" si="21"/>
        <v>980.46913637621242</v>
      </c>
      <c r="J235" s="5">
        <f t="shared" si="22"/>
        <v>1029.0539868655251</v>
      </c>
      <c r="K235" s="3">
        <f>((PI()*'CT03'!$E$2)*(A234-A235))/(1000^2)</f>
        <v>2.6041792478961102E-6</v>
      </c>
      <c r="L235" s="2">
        <f t="shared" si="23"/>
        <v>2.5533173781535536</v>
      </c>
    </row>
    <row r="236" spans="1:12" x14ac:dyDescent="0.25">
      <c r="A236">
        <v>14.146200000000002</v>
      </c>
      <c r="B236">
        <v>530</v>
      </c>
      <c r="C236">
        <v>22.124125357449898</v>
      </c>
      <c r="D236">
        <v>21.210255358166901</v>
      </c>
      <c r="E236">
        <f t="shared" si="18"/>
        <v>1.0430862327610364</v>
      </c>
      <c r="F236">
        <f t="shared" si="19"/>
        <v>0.60325314466105151</v>
      </c>
      <c r="H236" s="2">
        <f t="shared" si="20"/>
        <v>0.60672242868769943</v>
      </c>
      <c r="I236" s="5">
        <f t="shared" si="21"/>
        <v>1262.0932341793789</v>
      </c>
      <c r="J236" s="5">
        <f t="shared" si="22"/>
        <v>1170.0275450075853</v>
      </c>
      <c r="K236" s="3">
        <f>((PI()*'CT03'!$E$2)*(A235-A236))/(1000^2)</f>
        <v>2.6041792478961102E-6</v>
      </c>
      <c r="L236" s="2">
        <f t="shared" si="23"/>
        <v>3.2867170093600242</v>
      </c>
    </row>
    <row r="237" spans="1:12" x14ac:dyDescent="0.25">
      <c r="A237">
        <v>14.041800000000002</v>
      </c>
      <c r="B237">
        <v>531</v>
      </c>
      <c r="C237">
        <v>22.144128807767501</v>
      </c>
      <c r="D237">
        <v>21.2104343922814</v>
      </c>
      <c r="E237">
        <f t="shared" si="18"/>
        <v>1.0440205230226627</v>
      </c>
      <c r="F237">
        <f t="shared" si="19"/>
        <v>0.60046556126425632</v>
      </c>
      <c r="H237" s="2">
        <f t="shared" si="20"/>
        <v>0.60185935296265392</v>
      </c>
      <c r="I237" s="5">
        <f t="shared" si="21"/>
        <v>1380.8661600907908</v>
      </c>
      <c r="J237" s="5">
        <f t="shared" si="22"/>
        <v>1289.5354711165994</v>
      </c>
      <c r="K237" s="3">
        <f>((PI()*'CT03'!$E$2)*(A236-A237))/(1000^2)</f>
        <v>2.6041792478961102E-6</v>
      </c>
      <c r="L237" s="2">
        <f t="shared" si="23"/>
        <v>3.5960229982304255</v>
      </c>
    </row>
    <row r="238" spans="1:12" x14ac:dyDescent="0.25">
      <c r="A238">
        <v>13.937400000000002</v>
      </c>
      <c r="B238">
        <v>532</v>
      </c>
      <c r="C238">
        <v>22.148604811283601</v>
      </c>
      <c r="D238">
        <v>21.209326291406899</v>
      </c>
      <c r="E238">
        <f t="shared" si="18"/>
        <v>1.0442861082417907</v>
      </c>
      <c r="F238">
        <f t="shared" si="19"/>
        <v>0.59967491792998195</v>
      </c>
      <c r="H238" s="2">
        <f t="shared" si="20"/>
        <v>0.60007023959711914</v>
      </c>
      <c r="I238" s="5">
        <f t="shared" si="21"/>
        <v>1426.7861223843977</v>
      </c>
      <c r="J238" s="5">
        <f t="shared" si="22"/>
        <v>1343.0203875769614</v>
      </c>
      <c r="K238" s="3">
        <f>((PI()*'CT03'!$E$2)*(A237-A238))/(1000^2)</f>
        <v>2.6041792478961102E-6</v>
      </c>
      <c r="L238" s="2">
        <f t="shared" si="23"/>
        <v>3.7156068110996081</v>
      </c>
    </row>
    <row r="239" spans="1:12" x14ac:dyDescent="0.25">
      <c r="A239">
        <v>13.833000000000002</v>
      </c>
      <c r="B239">
        <v>533</v>
      </c>
      <c r="C239">
        <v>22.125898769923602</v>
      </c>
      <c r="D239">
        <v>21.208460231175199</v>
      </c>
      <c r="E239">
        <f t="shared" si="18"/>
        <v>1.0432581398530678</v>
      </c>
      <c r="F239">
        <f t="shared" si="19"/>
        <v>0.6027395082589494</v>
      </c>
      <c r="H239" s="2">
        <f t="shared" si="20"/>
        <v>0.60120721309446568</v>
      </c>
      <c r="I239" s="5">
        <f t="shared" si="21"/>
        <v>1397.462702552217</v>
      </c>
      <c r="J239" s="5">
        <f t="shared" si="22"/>
        <v>1363.252175926357</v>
      </c>
      <c r="K239" s="3">
        <f>((PI()*'CT03'!$E$2)*(A238-A239))/(1000^2)</f>
        <v>2.6041792478961102E-6</v>
      </c>
      <c r="L239" s="2">
        <f t="shared" si="23"/>
        <v>3.6392433696952979</v>
      </c>
    </row>
    <row r="240" spans="1:12" x14ac:dyDescent="0.25">
      <c r="A240">
        <v>13.728600000000002</v>
      </c>
      <c r="B240">
        <v>534</v>
      </c>
      <c r="C240">
        <v>22.059973873562299</v>
      </c>
      <c r="D240">
        <v>21.207375731107</v>
      </c>
      <c r="E240">
        <f t="shared" si="18"/>
        <v>1.0402029064447003</v>
      </c>
      <c r="F240">
        <f t="shared" si="19"/>
        <v>0.61191743551670863</v>
      </c>
      <c r="H240" s="2">
        <f t="shared" si="20"/>
        <v>0.60732847188782901</v>
      </c>
      <c r="I240" s="5">
        <f t="shared" si="21"/>
        <v>1247.8937186780231</v>
      </c>
      <c r="J240" s="5">
        <f t="shared" si="22"/>
        <v>1357.3808478715459</v>
      </c>
      <c r="K240" s="3">
        <f>((PI()*'CT03'!$E$2)*(A239-A240))/(1000^2)</f>
        <v>2.6041792478961102E-6</v>
      </c>
      <c r="L240" s="2">
        <f t="shared" si="23"/>
        <v>3.2497389257612146</v>
      </c>
    </row>
    <row r="241" spans="1:4" x14ac:dyDescent="0.25">
      <c r="A241">
        <v>13.624200000000002</v>
      </c>
      <c r="B241">
        <v>535</v>
      </c>
      <c r="D241">
        <v>21.2068794483381</v>
      </c>
    </row>
    <row r="242" spans="1:4" x14ac:dyDescent="0.25">
      <c r="A242">
        <v>13.519800000000002</v>
      </c>
      <c r="B242">
        <v>536</v>
      </c>
      <c r="D242">
        <v>21.206720276312101</v>
      </c>
    </row>
    <row r="243" spans="1:4" x14ac:dyDescent="0.25">
      <c r="A243">
        <v>13.415400000000002</v>
      </c>
      <c r="B243">
        <v>537</v>
      </c>
      <c r="D243">
        <v>21.2056764016275</v>
      </c>
    </row>
    <row r="244" spans="1:4" x14ac:dyDescent="0.25">
      <c r="A244">
        <v>13.311000000000002</v>
      </c>
      <c r="B244">
        <v>538</v>
      </c>
      <c r="D244">
        <v>21.204240471446401</v>
      </c>
    </row>
    <row r="245" spans="1:4" x14ac:dyDescent="0.25">
      <c r="A245">
        <v>13.206600000000002</v>
      </c>
      <c r="B245">
        <v>539</v>
      </c>
      <c r="D245">
        <v>21.203973837087201</v>
      </c>
    </row>
    <row r="246" spans="1:4" x14ac:dyDescent="0.25">
      <c r="A246">
        <v>13.102200000000002</v>
      </c>
      <c r="B246">
        <v>540</v>
      </c>
      <c r="D246">
        <v>21.203647881070399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A26642-3A6A-4B74-A6B8-8DB93953F03E}">
  <dimension ref="A1:O160"/>
  <sheetViews>
    <sheetView topLeftCell="B1" workbookViewId="0">
      <selection activeCell="C3" sqref="C3:F3"/>
    </sheetView>
  </sheetViews>
  <sheetFormatPr baseColWidth="10" defaultColWidth="9.140625" defaultRowHeight="15" x14ac:dyDescent="0.25"/>
  <cols>
    <col min="1" max="1" width="11.7109375" bestFit="1" customWidth="1"/>
    <col min="2" max="2" width="12.28515625" customWidth="1"/>
    <col min="3" max="3" width="15.5703125" customWidth="1"/>
    <col min="4" max="4" width="18.5703125" bestFit="1" customWidth="1"/>
    <col min="5" max="5" width="12.28515625" bestFit="1" customWidth="1"/>
    <col min="6" max="6" width="12" bestFit="1" customWidth="1"/>
    <col min="10" max="10" width="12.28515625" bestFit="1" customWidth="1"/>
    <col min="11" max="11" width="14.42578125" bestFit="1" customWidth="1"/>
    <col min="15" max="15" width="12" bestFit="1" customWidth="1"/>
  </cols>
  <sheetData>
    <row r="1" spans="1:15" x14ac:dyDescent="0.25">
      <c r="A1" s="12" t="s">
        <v>25</v>
      </c>
      <c r="C1" t="s">
        <v>0</v>
      </c>
      <c r="E1">
        <v>1.9739482778040434</v>
      </c>
      <c r="K1" t="s">
        <v>15</v>
      </c>
      <c r="L1" s="2">
        <f>SUM(L7:L160)</f>
        <v>87.500149401102178</v>
      </c>
      <c r="O1" s="8">
        <f>(L1/1000)/(((PI()*'CT02'!$E$2)*($A$4))/(1000^2))</f>
        <v>122.52339096946362</v>
      </c>
    </row>
    <row r="2" spans="1:15" x14ac:dyDescent="0.25">
      <c r="B2" t="s">
        <v>24</v>
      </c>
      <c r="K2" t="s">
        <v>16</v>
      </c>
      <c r="L2" s="2">
        <f>'CT02'!M3</f>
        <v>36.51634</v>
      </c>
      <c r="M2">
        <f>L2/L1</f>
        <v>0.41732888743547708</v>
      </c>
      <c r="O2" s="8">
        <f>(L2/1000)/(((PI()*'CT02'!$E$2)*($A$4))/(1000^2))</f>
        <v>51.132550438108233</v>
      </c>
    </row>
    <row r="3" spans="1:15" x14ac:dyDescent="0.25">
      <c r="A3" t="s">
        <v>29</v>
      </c>
      <c r="B3" t="s">
        <v>30</v>
      </c>
      <c r="C3" t="s">
        <v>35</v>
      </c>
      <c r="D3" t="s">
        <v>34</v>
      </c>
      <c r="E3" t="s">
        <v>31</v>
      </c>
      <c r="F3" t="s">
        <v>32</v>
      </c>
      <c r="H3" t="s">
        <v>9</v>
      </c>
      <c r="I3" s="4" t="s">
        <v>10</v>
      </c>
      <c r="J3" s="4" t="s">
        <v>27</v>
      </c>
      <c r="K3" t="s">
        <v>8</v>
      </c>
      <c r="L3" s="4" t="s">
        <v>11</v>
      </c>
    </row>
    <row r="4" spans="1:15" x14ac:dyDescent="0.25">
      <c r="A4">
        <v>36.174600000000005</v>
      </c>
      <c r="B4">
        <v>344</v>
      </c>
      <c r="C4">
        <v>20.100843535529201</v>
      </c>
      <c r="D4">
        <v>19.650255818785698</v>
      </c>
      <c r="E4">
        <f>C4/D4</f>
        <v>1.0229303740825979</v>
      </c>
      <c r="F4">
        <f>(2.7*0.9983-$E$1*E4)/(0.9983*($E$1*E4-0.9983))</f>
        <v>0.66347547738019197</v>
      </c>
    </row>
    <row r="5" spans="1:15" x14ac:dyDescent="0.25">
      <c r="A5">
        <v>36.0702</v>
      </c>
      <c r="B5">
        <v>345</v>
      </c>
      <c r="C5">
        <v>20.423629142344002</v>
      </c>
      <c r="D5">
        <v>19.651462907389501</v>
      </c>
      <c r="E5">
        <f t="shared" ref="E5:E68" si="0">C5/D5</f>
        <v>1.0392930663021605</v>
      </c>
      <c r="F5">
        <f t="shared" ref="F5:F68" si="1">(2.7*0.9983-$E$1*E5)/(0.9983*($E$1*E5-0.9983))</f>
        <v>0.61240898772384944</v>
      </c>
    </row>
    <row r="6" spans="1:15" x14ac:dyDescent="0.25">
      <c r="A6">
        <v>35.965800000000002</v>
      </c>
      <c r="B6">
        <v>346</v>
      </c>
      <c r="C6">
        <v>20.363885486042602</v>
      </c>
      <c r="D6">
        <v>19.651100246015201</v>
      </c>
      <c r="E6">
        <f t="shared" si="0"/>
        <v>1.0362720270673871</v>
      </c>
      <c r="F6">
        <f t="shared" si="1"/>
        <v>0.6216002780694696</v>
      </c>
    </row>
    <row r="7" spans="1:15" x14ac:dyDescent="0.25">
      <c r="A7">
        <v>35.861400000000003</v>
      </c>
      <c r="B7">
        <v>347</v>
      </c>
      <c r="C7">
        <v>20.326279498684801</v>
      </c>
      <c r="D7">
        <v>19.647454625463499</v>
      </c>
      <c r="E7">
        <f t="shared" si="0"/>
        <v>1.034550270564897</v>
      </c>
      <c r="F7">
        <f t="shared" si="1"/>
        <v>0.62688557721580074</v>
      </c>
      <c r="H7" s="2">
        <f>AVERAGE(F6:F7)</f>
        <v>0.62424292764263511</v>
      </c>
      <c r="I7" s="5">
        <f>0.675*((H7-0.895)/-0.071)^(1/0.186)</f>
        <v>900.92361467514206</v>
      </c>
      <c r="J7" s="5">
        <f>AVERAGE(I7:I9)</f>
        <v>839.48020724109062</v>
      </c>
      <c r="K7" s="3">
        <f>((PI()*'CT02'!$E$2)*(A6-A7))/(1000^2)</f>
        <v>2.061040603750488E-6</v>
      </c>
      <c r="L7" s="2">
        <f>I7*K7*1000</f>
        <v>1.8568401507231267</v>
      </c>
    </row>
    <row r="8" spans="1:15" x14ac:dyDescent="0.25">
      <c r="A8">
        <v>35.757000000000005</v>
      </c>
      <c r="B8">
        <v>348</v>
      </c>
      <c r="C8">
        <v>20.306691768006502</v>
      </c>
      <c r="D8">
        <v>19.646116529696101</v>
      </c>
      <c r="E8">
        <f t="shared" si="0"/>
        <v>1.0336237055965696</v>
      </c>
      <c r="F8">
        <f t="shared" si="1"/>
        <v>0.62974413554167874</v>
      </c>
      <c r="H8" s="2">
        <f>AVERAGE(F7:F8)</f>
        <v>0.62831485637873974</v>
      </c>
      <c r="I8" s="5">
        <f>0.675*((H8-0.895)/-0.071)^(1/0.186)</f>
        <v>830.43629481333733</v>
      </c>
      <c r="J8" s="5">
        <f>AVERAGE(I7:I10)</f>
        <v>815.25999646101116</v>
      </c>
      <c r="K8" s="3">
        <f>((PI()*'CT02'!$E$2)*(A7-A8))/(1000^2)</f>
        <v>2.061040603750488E-6</v>
      </c>
      <c r="L8" s="2">
        <f t="shared" ref="L8:L71" si="2">I8*K8*1000</f>
        <v>1.7115629224383988</v>
      </c>
    </row>
    <row r="9" spans="1:15" x14ac:dyDescent="0.25">
      <c r="A9">
        <v>35.6526</v>
      </c>
      <c r="B9">
        <v>349</v>
      </c>
      <c r="C9">
        <v>20.292151101627699</v>
      </c>
      <c r="D9">
        <v>19.646999730629702</v>
      </c>
      <c r="E9">
        <f t="shared" si="0"/>
        <v>1.0328371445942561</v>
      </c>
      <c r="F9">
        <f t="shared" si="1"/>
        <v>0.63217865249721006</v>
      </c>
      <c r="H9" s="2">
        <f t="shared" ref="H9:H72" si="3">AVERAGE(F8:F9)</f>
        <v>0.6309613940194444</v>
      </c>
      <c r="I9" s="5">
        <f t="shared" ref="I9:I72" si="4">0.675*((H9-0.895)/-0.071)^(1/0.186)</f>
        <v>787.0807122347926</v>
      </c>
      <c r="J9" s="5">
        <f>AVERAGE(I7:I11)</f>
        <v>812.21039282551226</v>
      </c>
      <c r="K9" s="3">
        <f>((PI()*'CT02'!$E$2)*(A8-A9))/(1000^2)</f>
        <v>2.0610406037506282E-6</v>
      </c>
      <c r="L9" s="2">
        <f t="shared" si="2"/>
        <v>1.6222053063448714</v>
      </c>
    </row>
    <row r="10" spans="1:15" x14ac:dyDescent="0.25">
      <c r="A10">
        <v>35.548200000000001</v>
      </c>
      <c r="B10">
        <v>350</v>
      </c>
      <c r="C10">
        <v>20.2722576516015</v>
      </c>
      <c r="D10">
        <v>19.6476360793461</v>
      </c>
      <c r="E10">
        <f t="shared" si="0"/>
        <v>1.0317911818873728</v>
      </c>
      <c r="F10">
        <f t="shared" si="1"/>
        <v>0.63542733181019706</v>
      </c>
      <c r="H10" s="2">
        <f t="shared" si="3"/>
        <v>0.63380299215370361</v>
      </c>
      <c r="I10" s="5">
        <f t="shared" si="4"/>
        <v>742.59936412077275</v>
      </c>
      <c r="J10" s="5">
        <f t="shared" ref="J10:J73" si="5">AVERAGE(I8:I12)</f>
        <v>796.48170660112498</v>
      </c>
      <c r="K10" s="3">
        <f>((PI()*'CT02'!$E$2)*(A9-A10))/(1000^2)</f>
        <v>2.061040603750488E-6</v>
      </c>
      <c r="L10" s="2">
        <f t="shared" si="2"/>
        <v>1.5305274417722059</v>
      </c>
    </row>
    <row r="11" spans="1:15" x14ac:dyDescent="0.25">
      <c r="A11">
        <v>35.443800000000003</v>
      </c>
      <c r="B11">
        <v>351</v>
      </c>
      <c r="C11">
        <v>20.3392874526978</v>
      </c>
      <c r="D11">
        <v>19.647721861736599</v>
      </c>
      <c r="E11">
        <f t="shared" si="0"/>
        <v>1.0351982583949342</v>
      </c>
      <c r="F11">
        <f t="shared" si="1"/>
        <v>0.62489240618386521</v>
      </c>
      <c r="H11" s="2">
        <f t="shared" si="3"/>
        <v>0.63015986899703114</v>
      </c>
      <c r="I11" s="5">
        <f t="shared" si="4"/>
        <v>800.01197828351678</v>
      </c>
      <c r="J11" s="5">
        <f t="shared" si="5"/>
        <v>773.88939303365146</v>
      </c>
      <c r="K11" s="3">
        <f>((PI()*'CT02'!$E$2)*(A10-A11))/(1000^2)</f>
        <v>2.061040603750488E-6</v>
      </c>
      <c r="L11" s="2">
        <f t="shared" si="2"/>
        <v>1.6488571707290818</v>
      </c>
    </row>
    <row r="12" spans="1:15" x14ac:dyDescent="0.25">
      <c r="A12">
        <v>35.339400000000005</v>
      </c>
      <c r="B12">
        <v>352</v>
      </c>
      <c r="C12">
        <v>20.2903084700758</v>
      </c>
      <c r="D12">
        <v>19.6485098443382</v>
      </c>
      <c r="E12">
        <f t="shared" si="0"/>
        <v>1.0326639847409362</v>
      </c>
      <c r="F12">
        <f t="shared" si="1"/>
        <v>0.6327155827670391</v>
      </c>
      <c r="H12" s="2">
        <f t="shared" si="3"/>
        <v>0.62880399447545221</v>
      </c>
      <c r="I12" s="5">
        <f t="shared" si="4"/>
        <v>822.28018355320569</v>
      </c>
      <c r="J12" s="5">
        <f t="shared" si="5"/>
        <v>761.52008977266792</v>
      </c>
      <c r="K12" s="3">
        <f>((PI()*'CT02'!$E$2)*(A11-A12))/(1000^2)</f>
        <v>2.061040603750488E-6</v>
      </c>
      <c r="L12" s="2">
        <f t="shared" si="2"/>
        <v>1.6947528459625611</v>
      </c>
    </row>
    <row r="13" spans="1:15" x14ac:dyDescent="0.25">
      <c r="A13">
        <v>35.235000000000007</v>
      </c>
      <c r="B13">
        <v>353</v>
      </c>
      <c r="C13">
        <v>20.2556852253004</v>
      </c>
      <c r="D13">
        <v>19.648658484823802</v>
      </c>
      <c r="E13">
        <f t="shared" si="0"/>
        <v>1.0308940552325978</v>
      </c>
      <c r="F13">
        <f t="shared" si="1"/>
        <v>0.63822404760988927</v>
      </c>
      <c r="H13" s="2">
        <f t="shared" si="3"/>
        <v>0.63546981518846413</v>
      </c>
      <c r="I13" s="5">
        <f t="shared" si="4"/>
        <v>717.47472697597016</v>
      </c>
      <c r="J13" s="5">
        <f t="shared" si="5"/>
        <v>768.4083643949009</v>
      </c>
      <c r="K13" s="3">
        <f>((PI()*'CT02'!$E$2)*(A12-A13))/(1000^2)</f>
        <v>2.061040603750488E-6</v>
      </c>
      <c r="L13" s="2">
        <f t="shared" si="2"/>
        <v>1.4787445444622702</v>
      </c>
    </row>
    <row r="14" spans="1:15" x14ac:dyDescent="0.25">
      <c r="A14">
        <v>35.130600000000001</v>
      </c>
      <c r="B14">
        <v>354</v>
      </c>
      <c r="C14">
        <v>20.296090339149199</v>
      </c>
      <c r="D14">
        <v>19.647728117312301</v>
      </c>
      <c r="E14">
        <f t="shared" si="0"/>
        <v>1.0329993482180571</v>
      </c>
      <c r="F14">
        <f t="shared" si="1"/>
        <v>0.63167601496804826</v>
      </c>
      <c r="H14" s="2">
        <f t="shared" si="3"/>
        <v>0.63495003128896876</v>
      </c>
      <c r="I14" s="5">
        <f t="shared" si="4"/>
        <v>725.23419592987455</v>
      </c>
      <c r="J14" s="5">
        <f t="shared" si="5"/>
        <v>753.41806634383079</v>
      </c>
      <c r="K14" s="3">
        <f>((PI()*'CT02'!$E$2)*(A13-A14))/(1000^2)</f>
        <v>2.0610406037506282E-6</v>
      </c>
      <c r="L14" s="2">
        <f t="shared" si="2"/>
        <v>1.49473712503991</v>
      </c>
    </row>
    <row r="15" spans="1:15" x14ac:dyDescent="0.25">
      <c r="A15">
        <v>35.026200000000003</v>
      </c>
      <c r="B15">
        <v>355</v>
      </c>
      <c r="C15">
        <v>20.2956028800597</v>
      </c>
      <c r="D15">
        <v>19.646213883107499</v>
      </c>
      <c r="E15">
        <f t="shared" si="0"/>
        <v>1.0330541549031271</v>
      </c>
      <c r="F15">
        <f t="shared" si="1"/>
        <v>0.63150624958835022</v>
      </c>
      <c r="H15" s="2">
        <f t="shared" si="3"/>
        <v>0.6315911322781993</v>
      </c>
      <c r="I15" s="5">
        <f t="shared" si="4"/>
        <v>777.04073723193665</v>
      </c>
      <c r="J15" s="5">
        <f t="shared" si="5"/>
        <v>723.83524228942065</v>
      </c>
      <c r="K15" s="3">
        <f>((PI()*'CT02'!$E$2)*(A14-A15))/(1000^2)</f>
        <v>2.061040603750488E-6</v>
      </c>
      <c r="L15" s="2">
        <f t="shared" si="2"/>
        <v>1.601512510203235</v>
      </c>
    </row>
    <row r="16" spans="1:15" x14ac:dyDescent="0.25">
      <c r="A16">
        <v>34.921800000000005</v>
      </c>
      <c r="B16">
        <v>356</v>
      </c>
      <c r="C16">
        <v>20.250877534018599</v>
      </c>
      <c r="D16">
        <v>19.645172134820498</v>
      </c>
      <c r="E16">
        <f t="shared" si="0"/>
        <v>1.0308322775204655</v>
      </c>
      <c r="F16">
        <f t="shared" si="1"/>
        <v>0.63841698604966213</v>
      </c>
      <c r="H16" s="2">
        <f t="shared" si="3"/>
        <v>0.63496161781900617</v>
      </c>
      <c r="I16" s="5">
        <f t="shared" si="4"/>
        <v>725.0604880281669</v>
      </c>
      <c r="J16" s="5">
        <f t="shared" si="5"/>
        <v>712.95949900526796</v>
      </c>
      <c r="K16" s="3">
        <f>((PI()*'CT02'!$E$2)*(A15-A16))/(1000^2)</f>
        <v>2.061040603750488E-6</v>
      </c>
      <c r="L16" s="2">
        <f t="shared" si="2"/>
        <v>1.4943791060011966</v>
      </c>
    </row>
    <row r="17" spans="1:12" x14ac:dyDescent="0.25">
      <c r="A17">
        <v>34.817400000000006</v>
      </c>
      <c r="B17">
        <v>357</v>
      </c>
      <c r="C17">
        <v>20.251493933510599</v>
      </c>
      <c r="D17">
        <v>19.646097783384398</v>
      </c>
      <c r="E17">
        <f t="shared" si="0"/>
        <v>1.0308150838299406</v>
      </c>
      <c r="F17">
        <f t="shared" si="1"/>
        <v>0.63847069187063299</v>
      </c>
      <c r="H17" s="2">
        <f t="shared" si="3"/>
        <v>0.63844383896014756</v>
      </c>
      <c r="I17" s="5">
        <f t="shared" si="4"/>
        <v>674.36606328115442</v>
      </c>
      <c r="J17" s="5">
        <f t="shared" si="5"/>
        <v>699.57746239397864</v>
      </c>
      <c r="K17" s="3">
        <f>((PI()*'CT02'!$E$2)*(A16-A17))/(1000^2)</f>
        <v>2.061040603750488E-6</v>
      </c>
      <c r="L17" s="2">
        <f t="shared" si="2"/>
        <v>1.3898958382138302</v>
      </c>
    </row>
    <row r="18" spans="1:12" x14ac:dyDescent="0.25">
      <c r="A18">
        <v>34.713000000000001</v>
      </c>
      <c r="B18">
        <v>358</v>
      </c>
      <c r="C18">
        <v>20.244736869478501</v>
      </c>
      <c r="D18">
        <v>19.649005959384102</v>
      </c>
      <c r="E18">
        <f t="shared" si="0"/>
        <v>1.0303186283991066</v>
      </c>
      <c r="F18">
        <f t="shared" si="1"/>
        <v>0.64002292717292442</v>
      </c>
      <c r="H18" s="2">
        <f t="shared" si="3"/>
        <v>0.6392468095217787</v>
      </c>
      <c r="I18" s="5">
        <f t="shared" si="4"/>
        <v>663.09601055520784</v>
      </c>
      <c r="J18" s="5">
        <f t="shared" si="5"/>
        <v>684.18680515757728</v>
      </c>
      <c r="K18" s="3">
        <f>((PI()*'CT02'!$E$2)*(A17-A18))/(1000^2)</f>
        <v>2.0610406037506282E-6</v>
      </c>
      <c r="L18" s="2">
        <f t="shared" si="2"/>
        <v>1.3666678019393386</v>
      </c>
    </row>
    <row r="19" spans="1:12" x14ac:dyDescent="0.25">
      <c r="A19">
        <v>34.608600000000003</v>
      </c>
      <c r="B19">
        <v>359</v>
      </c>
      <c r="C19">
        <v>20.253042563963501</v>
      </c>
      <c r="D19">
        <v>19.6517893724704</v>
      </c>
      <c r="E19">
        <f t="shared" si="0"/>
        <v>1.0305953407141326</v>
      </c>
      <c r="F19">
        <f t="shared" si="1"/>
        <v>0.63915738632818386</v>
      </c>
      <c r="H19" s="2">
        <f t="shared" si="3"/>
        <v>0.6395901567505542</v>
      </c>
      <c r="I19" s="5">
        <f t="shared" si="4"/>
        <v>658.32401287342748</v>
      </c>
      <c r="J19" s="5">
        <f t="shared" si="5"/>
        <v>691.82691287230523</v>
      </c>
      <c r="K19" s="3">
        <f>((PI()*'CT02'!$E$2)*(A18-A19))/(1000^2)</f>
        <v>2.061040603750488E-6</v>
      </c>
      <c r="L19" s="2">
        <f t="shared" si="2"/>
        <v>1.356832520956093</v>
      </c>
    </row>
    <row r="20" spans="1:12" x14ac:dyDescent="0.25">
      <c r="A20">
        <v>34.504200000000004</v>
      </c>
      <c r="B20">
        <v>360</v>
      </c>
      <c r="C20">
        <v>20.284984029572598</v>
      </c>
      <c r="D20">
        <v>19.652118172545102</v>
      </c>
      <c r="E20">
        <f t="shared" si="0"/>
        <v>1.0322034424722542</v>
      </c>
      <c r="F20">
        <f t="shared" si="1"/>
        <v>0.63414534103638975</v>
      </c>
      <c r="H20" s="2">
        <f t="shared" si="3"/>
        <v>0.63665136368228681</v>
      </c>
      <c r="I20" s="5">
        <f t="shared" si="4"/>
        <v>700.08745104993</v>
      </c>
      <c r="J20" s="5">
        <f t="shared" si="5"/>
        <v>706.97651019772877</v>
      </c>
      <c r="K20" s="3">
        <f>((PI()*'CT02'!$E$2)*(A19-A20))/(1000^2)</f>
        <v>2.061040603750488E-6</v>
      </c>
      <c r="L20" s="2">
        <f t="shared" si="2"/>
        <v>1.442908662790088</v>
      </c>
    </row>
    <row r="21" spans="1:12" x14ac:dyDescent="0.25">
      <c r="A21">
        <v>34.399800000000006</v>
      </c>
      <c r="B21">
        <v>361</v>
      </c>
      <c r="C21">
        <v>20.303894713265599</v>
      </c>
      <c r="D21">
        <v>19.649823010508001</v>
      </c>
      <c r="E21">
        <f t="shared" si="0"/>
        <v>1.0332863915572077</v>
      </c>
      <c r="F21">
        <f t="shared" si="1"/>
        <v>0.63078728087390523</v>
      </c>
      <c r="H21" s="2">
        <f t="shared" si="3"/>
        <v>0.63246631095514749</v>
      </c>
      <c r="I21" s="5">
        <f t="shared" si="4"/>
        <v>763.26102660180652</v>
      </c>
      <c r="J21" s="5">
        <f t="shared" si="5"/>
        <v>718.82551065962184</v>
      </c>
      <c r="K21" s="3">
        <f>((PI()*'CT02'!$E$2)*(A20-A21))/(1000^2)</f>
        <v>2.061040603750488E-6</v>
      </c>
      <c r="L21" s="2">
        <f t="shared" si="2"/>
        <v>1.5731119670866047</v>
      </c>
    </row>
    <row r="22" spans="1:12" x14ac:dyDescent="0.25">
      <c r="A22">
        <v>34.295400000000001</v>
      </c>
      <c r="B22">
        <v>362</v>
      </c>
      <c r="C22">
        <v>20.269913868350901</v>
      </c>
      <c r="D22">
        <v>19.6478856985402</v>
      </c>
      <c r="E22">
        <f t="shared" si="0"/>
        <v>1.0316587840215763</v>
      </c>
      <c r="F22">
        <f t="shared" si="1"/>
        <v>0.63583947070651448</v>
      </c>
      <c r="H22" s="2">
        <f t="shared" si="3"/>
        <v>0.63331337579020985</v>
      </c>
      <c r="I22" s="5">
        <f t="shared" si="4"/>
        <v>750.11404990827157</v>
      </c>
      <c r="J22" s="5">
        <f t="shared" si="5"/>
        <v>734.23399515832637</v>
      </c>
      <c r="K22" s="3">
        <f>((PI()*'CT02'!$E$2)*(A21-A22))/(1000^2)</f>
        <v>2.0610406037506282E-6</v>
      </c>
      <c r="L22" s="2">
        <f t="shared" si="2"/>
        <v>1.5460155143047727</v>
      </c>
    </row>
    <row r="23" spans="1:12" x14ac:dyDescent="0.25">
      <c r="A23">
        <v>34.191000000000003</v>
      </c>
      <c r="B23">
        <v>363</v>
      </c>
      <c r="C23">
        <v>20.275819767353099</v>
      </c>
      <c r="D23">
        <v>19.6450880432076</v>
      </c>
      <c r="E23">
        <f t="shared" si="0"/>
        <v>1.0321063322678046</v>
      </c>
      <c r="F23">
        <f t="shared" si="1"/>
        <v>0.63444714007500036</v>
      </c>
      <c r="H23" s="2">
        <f t="shared" si="3"/>
        <v>0.63514330539075736</v>
      </c>
      <c r="I23" s="5">
        <f t="shared" si="4"/>
        <v>722.3410128646733</v>
      </c>
      <c r="J23" s="5">
        <f t="shared" si="5"/>
        <v>721.29895172291401</v>
      </c>
      <c r="K23" s="3">
        <f>((PI()*'CT02'!$E$2)*(A22-A23))/(1000^2)</f>
        <v>2.061040603750488E-6</v>
      </c>
      <c r="L23" s="2">
        <f t="shared" si="2"/>
        <v>1.4887741572683453</v>
      </c>
    </row>
    <row r="24" spans="1:12" x14ac:dyDescent="0.25">
      <c r="A24">
        <v>34.086600000000004</v>
      </c>
      <c r="B24">
        <v>364</v>
      </c>
      <c r="C24">
        <v>20.276257546742801</v>
      </c>
      <c r="D24">
        <v>19.643441422887399</v>
      </c>
      <c r="E24">
        <f t="shared" si="0"/>
        <v>1.0322151353335716</v>
      </c>
      <c r="F24">
        <f t="shared" si="1"/>
        <v>0.63410900947850024</v>
      </c>
      <c r="H24" s="2">
        <f t="shared" si="3"/>
        <v>0.63427807477675024</v>
      </c>
      <c r="I24" s="5">
        <f t="shared" si="4"/>
        <v>735.36643536694999</v>
      </c>
      <c r="J24" s="5">
        <f t="shared" si="5"/>
        <v>683.07841984125366</v>
      </c>
      <c r="K24" s="3">
        <f>((PI()*'CT02'!$E$2)*(A23-A24))/(1000^2)</f>
        <v>2.061040603750488E-6</v>
      </c>
      <c r="L24" s="2">
        <f t="shared" si="2"/>
        <v>1.5156200819265429</v>
      </c>
    </row>
    <row r="25" spans="1:12" x14ac:dyDescent="0.25">
      <c r="A25">
        <v>33.982200000000006</v>
      </c>
      <c r="B25">
        <v>365</v>
      </c>
      <c r="C25">
        <v>20.186788125969901</v>
      </c>
      <c r="D25">
        <v>19.643693040992598</v>
      </c>
      <c r="E25">
        <f t="shared" si="0"/>
        <v>1.0276473005276536</v>
      </c>
      <c r="F25">
        <f t="shared" si="1"/>
        <v>0.64842589136012285</v>
      </c>
      <c r="H25" s="2">
        <f t="shared" si="3"/>
        <v>0.64126745041931155</v>
      </c>
      <c r="I25" s="5">
        <f t="shared" si="4"/>
        <v>635.41223387286868</v>
      </c>
      <c r="J25" s="5">
        <f t="shared" si="5"/>
        <v>661.96889825360631</v>
      </c>
      <c r="K25" s="3">
        <f>((PI()*'CT02'!$E$2)*(A24-A25))/(1000^2)</f>
        <v>2.061040603750488E-6</v>
      </c>
      <c r="L25" s="2">
        <f t="shared" si="2"/>
        <v>1.3096104141317835</v>
      </c>
    </row>
    <row r="26" spans="1:12" x14ac:dyDescent="0.25">
      <c r="A26">
        <v>33.877800000000001</v>
      </c>
      <c r="B26">
        <v>366</v>
      </c>
      <c r="C26">
        <v>20.2161463008207</v>
      </c>
      <c r="D26">
        <v>19.644885613804998</v>
      </c>
      <c r="E26">
        <f t="shared" si="0"/>
        <v>1.0290793592920826</v>
      </c>
      <c r="F26">
        <f t="shared" si="1"/>
        <v>0.64391052131992577</v>
      </c>
      <c r="H26" s="2">
        <f t="shared" si="3"/>
        <v>0.64616820634002425</v>
      </c>
      <c r="I26" s="5">
        <f t="shared" si="4"/>
        <v>572.15836719350466</v>
      </c>
      <c r="J26" s="5">
        <f t="shared" si="5"/>
        <v>659.46634483316461</v>
      </c>
      <c r="K26" s="3">
        <f>((PI()*'CT02'!$E$2)*(A25-A26))/(1000^2)</f>
        <v>2.0610406037506282E-6</v>
      </c>
      <c r="L26" s="2">
        <f t="shared" si="2"/>
        <v>1.1792416265614745</v>
      </c>
    </row>
    <row r="27" spans="1:12" x14ac:dyDescent="0.25">
      <c r="A27">
        <v>33.773400000000002</v>
      </c>
      <c r="B27">
        <v>367</v>
      </c>
      <c r="C27">
        <v>20.260418159897299</v>
      </c>
      <c r="D27">
        <v>19.647438470901498</v>
      </c>
      <c r="E27">
        <f t="shared" si="0"/>
        <v>1.0311989621397031</v>
      </c>
      <c r="F27">
        <f t="shared" si="1"/>
        <v>0.63727245506045549</v>
      </c>
      <c r="H27" s="2">
        <f t="shared" si="3"/>
        <v>0.64059148819019063</v>
      </c>
      <c r="I27" s="5">
        <f t="shared" si="4"/>
        <v>644.56644197003482</v>
      </c>
      <c r="J27" s="5">
        <f t="shared" si="5"/>
        <v>659.2762998263762</v>
      </c>
      <c r="K27" s="3">
        <f>((PI()*'CT02'!$E$2)*(A26-A27))/(1000^2)</f>
        <v>2.061040603750488E-6</v>
      </c>
      <c r="L27" s="2">
        <f t="shared" si="2"/>
        <v>1.3284776087152246</v>
      </c>
    </row>
    <row r="28" spans="1:12" x14ac:dyDescent="0.25">
      <c r="A28">
        <v>33.669000000000004</v>
      </c>
      <c r="B28">
        <v>368</v>
      </c>
      <c r="C28">
        <v>20.278053155824502</v>
      </c>
      <c r="D28">
        <v>19.648804043642301</v>
      </c>
      <c r="E28">
        <f t="shared" si="0"/>
        <v>1.032024804704885</v>
      </c>
      <c r="F28">
        <f t="shared" si="1"/>
        <v>0.63470059739093831</v>
      </c>
      <c r="H28" s="2">
        <f t="shared" si="3"/>
        <v>0.63598652622569696</v>
      </c>
      <c r="I28" s="5">
        <f t="shared" si="4"/>
        <v>709.82824576246514</v>
      </c>
      <c r="J28" s="5">
        <f t="shared" si="5"/>
        <v>680.14532246299632</v>
      </c>
      <c r="K28" s="3">
        <f>((PI()*'CT02'!$E$2)*(A27-A28))/(1000^2)</f>
        <v>2.061040603750488E-6</v>
      </c>
      <c r="L28" s="2">
        <f t="shared" si="2"/>
        <v>1.462984836205421</v>
      </c>
    </row>
    <row r="29" spans="1:12" x14ac:dyDescent="0.25">
      <c r="A29">
        <v>33.564600000000006</v>
      </c>
      <c r="B29">
        <v>369</v>
      </c>
      <c r="C29">
        <v>20.282384419309501</v>
      </c>
      <c r="D29">
        <v>19.648592435881898</v>
      </c>
      <c r="E29">
        <f t="shared" si="0"/>
        <v>1.032256355537722</v>
      </c>
      <c r="F29">
        <f t="shared" si="1"/>
        <v>0.63398094469689459</v>
      </c>
      <c r="H29" s="2">
        <f t="shared" si="3"/>
        <v>0.6343407710439164</v>
      </c>
      <c r="I29" s="5">
        <f t="shared" si="4"/>
        <v>734.41621033300771</v>
      </c>
      <c r="J29" s="5">
        <f t="shared" si="5"/>
        <v>705.11897186540375</v>
      </c>
      <c r="K29" s="3">
        <f>((PI()*'CT02'!$E$2)*(A28-A29))/(1000^2)</f>
        <v>2.061040603750488E-6</v>
      </c>
      <c r="L29" s="2">
        <f t="shared" si="2"/>
        <v>1.5136616295488876</v>
      </c>
    </row>
    <row r="30" spans="1:12" x14ac:dyDescent="0.25">
      <c r="A30">
        <v>33.4602</v>
      </c>
      <c r="B30">
        <v>370</v>
      </c>
      <c r="C30">
        <v>20.279969301116601</v>
      </c>
      <c r="D30">
        <v>19.6463541088802</v>
      </c>
      <c r="E30">
        <f t="shared" si="0"/>
        <v>1.0322510318568474</v>
      </c>
      <c r="F30">
        <f t="shared" si="1"/>
        <v>0.63399748342009132</v>
      </c>
      <c r="H30" s="2">
        <f t="shared" si="3"/>
        <v>0.63398921405849296</v>
      </c>
      <c r="I30" s="5">
        <f t="shared" si="4"/>
        <v>739.75734705596926</v>
      </c>
      <c r="J30" s="5">
        <f t="shared" si="5"/>
        <v>710.11277181330559</v>
      </c>
      <c r="K30" s="3">
        <f>((PI()*'CT02'!$E$2)*(A29-A30))/(1000^2)</f>
        <v>2.0610406037506282E-6</v>
      </c>
      <c r="L30" s="2">
        <f t="shared" si="2"/>
        <v>1.5246699292051977</v>
      </c>
    </row>
    <row r="31" spans="1:12" x14ac:dyDescent="0.25">
      <c r="A31">
        <v>33.355800000000002</v>
      </c>
      <c r="B31">
        <v>371</v>
      </c>
      <c r="C31">
        <v>20.2414173318084</v>
      </c>
      <c r="D31">
        <v>19.643975923034802</v>
      </c>
      <c r="E31">
        <f t="shared" si="0"/>
        <v>1.0304134667602107</v>
      </c>
      <c r="F31">
        <f t="shared" si="1"/>
        <v>0.639726175184548</v>
      </c>
      <c r="H31" s="2">
        <f t="shared" si="3"/>
        <v>0.6368618293023196</v>
      </c>
      <c r="I31" s="5">
        <f t="shared" si="4"/>
        <v>697.02661420554136</v>
      </c>
      <c r="J31" s="5">
        <f t="shared" si="5"/>
        <v>690.86441989528157</v>
      </c>
      <c r="K31" s="3">
        <f>((PI()*'CT02'!$E$2)*(A30-A31))/(1000^2)</f>
        <v>2.061040603750488E-6</v>
      </c>
      <c r="L31" s="2">
        <f t="shared" si="2"/>
        <v>1.4366001537723474</v>
      </c>
    </row>
    <row r="32" spans="1:12" x14ac:dyDescent="0.25">
      <c r="A32">
        <v>33.251400000000004</v>
      </c>
      <c r="B32">
        <v>372</v>
      </c>
      <c r="C32">
        <v>20.2527109582084</v>
      </c>
      <c r="D32">
        <v>19.6434730304406</v>
      </c>
      <c r="E32">
        <f t="shared" si="0"/>
        <v>1.0310147766041011</v>
      </c>
      <c r="F32">
        <f t="shared" si="1"/>
        <v>0.63784715277350656</v>
      </c>
      <c r="H32" s="2">
        <f t="shared" si="3"/>
        <v>0.63878666397902728</v>
      </c>
      <c r="I32" s="5">
        <f t="shared" si="4"/>
        <v>669.53544170954456</v>
      </c>
      <c r="J32" s="5">
        <f t="shared" si="5"/>
        <v>649.62860211155771</v>
      </c>
      <c r="K32" s="3">
        <f>((PI()*'CT02'!$E$2)*(A31-A32))/(1000^2)</f>
        <v>2.061040603750488E-6</v>
      </c>
      <c r="L32" s="2">
        <f t="shared" si="2"/>
        <v>1.3799397310133894</v>
      </c>
    </row>
    <row r="33" spans="1:12" x14ac:dyDescent="0.25">
      <c r="A33">
        <v>33.147000000000006</v>
      </c>
      <c r="B33">
        <v>373</v>
      </c>
      <c r="C33">
        <v>20.192114382813902</v>
      </c>
      <c r="D33">
        <v>19.646156068618001</v>
      </c>
      <c r="E33">
        <f t="shared" si="0"/>
        <v>1.0277895743212584</v>
      </c>
      <c r="F33">
        <f t="shared" si="1"/>
        <v>0.64797618496158593</v>
      </c>
      <c r="H33" s="2">
        <f t="shared" si="3"/>
        <v>0.64291166886754625</v>
      </c>
      <c r="I33" s="5">
        <f t="shared" si="4"/>
        <v>613.58648617234508</v>
      </c>
      <c r="J33" s="5">
        <f t="shared" si="5"/>
        <v>604.81593745619159</v>
      </c>
      <c r="K33" s="3">
        <f>((PI()*'CT02'!$E$2)*(A32-A33))/(1000^2)</f>
        <v>2.061040603750488E-6</v>
      </c>
      <c r="L33" s="2">
        <f t="shared" si="2"/>
        <v>1.2646266619137905</v>
      </c>
    </row>
    <row r="34" spans="1:12" x14ac:dyDescent="0.25">
      <c r="A34">
        <v>33.0426</v>
      </c>
      <c r="B34">
        <v>374</v>
      </c>
      <c r="C34">
        <v>20.172173830179101</v>
      </c>
      <c r="D34">
        <v>19.649225987470398</v>
      </c>
      <c r="E34">
        <f t="shared" si="0"/>
        <v>1.026614170097192</v>
      </c>
      <c r="F34">
        <f t="shared" si="1"/>
        <v>0.65169883275499219</v>
      </c>
      <c r="H34" s="2">
        <f t="shared" si="3"/>
        <v>0.64983750885828906</v>
      </c>
      <c r="I34" s="5">
        <f t="shared" si="4"/>
        <v>528.23712141438796</v>
      </c>
      <c r="J34" s="5">
        <f t="shared" si="5"/>
        <v>585.1055819465538</v>
      </c>
      <c r="K34" s="3">
        <f>((PI()*'CT02'!$E$2)*(A33-A34))/(1000^2)</f>
        <v>2.0610406037506282E-6</v>
      </c>
      <c r="L34" s="2">
        <f t="shared" si="2"/>
        <v>1.088718155643404</v>
      </c>
    </row>
    <row r="35" spans="1:12" x14ac:dyDescent="0.25">
      <c r="A35">
        <v>32.938200000000002</v>
      </c>
      <c r="B35">
        <v>375</v>
      </c>
      <c r="C35">
        <v>20.182664317125699</v>
      </c>
      <c r="D35">
        <v>19.6501748266889</v>
      </c>
      <c r="E35">
        <f t="shared" si="0"/>
        <v>1.0270984607075135</v>
      </c>
      <c r="F35">
        <f t="shared" si="1"/>
        <v>0.65016299242338138</v>
      </c>
      <c r="H35" s="2">
        <f t="shared" si="3"/>
        <v>0.65093091258918678</v>
      </c>
      <c r="I35" s="5">
        <f t="shared" si="4"/>
        <v>515.69402377913877</v>
      </c>
      <c r="J35" s="5">
        <f t="shared" si="5"/>
        <v>589.77045974374573</v>
      </c>
      <c r="K35" s="3">
        <f>((PI()*'CT02'!$E$2)*(A34-A35))/(1000^2)</f>
        <v>2.061040603750488E-6</v>
      </c>
      <c r="L35" s="2">
        <f t="shared" si="2"/>
        <v>1.0628663221202748</v>
      </c>
    </row>
    <row r="36" spans="1:12" x14ac:dyDescent="0.25">
      <c r="A36">
        <v>32.833800000000004</v>
      </c>
      <c r="B36">
        <v>376</v>
      </c>
      <c r="C36">
        <v>20.257838478301501</v>
      </c>
      <c r="D36">
        <v>19.649339314073998</v>
      </c>
      <c r="E36">
        <f t="shared" si="0"/>
        <v>1.0309679198115156</v>
      </c>
      <c r="F36">
        <f t="shared" si="1"/>
        <v>0.63799342016070448</v>
      </c>
      <c r="H36" s="2">
        <f t="shared" si="3"/>
        <v>0.64407820629204293</v>
      </c>
      <c r="I36" s="5">
        <f t="shared" si="4"/>
        <v>598.47483665735251</v>
      </c>
      <c r="J36" s="5">
        <f t="shared" si="5"/>
        <v>596.98820707621746</v>
      </c>
      <c r="K36" s="3">
        <f>((PI()*'CT02'!$E$2)*(A35-A36))/(1000^2)</f>
        <v>2.061040603750488E-6</v>
      </c>
      <c r="L36" s="2">
        <f t="shared" si="2"/>
        <v>1.2334809386737446</v>
      </c>
    </row>
    <row r="37" spans="1:12" x14ac:dyDescent="0.25">
      <c r="A37">
        <v>32.729400000000005</v>
      </c>
      <c r="B37">
        <v>377</v>
      </c>
      <c r="C37">
        <v>20.2690190063126</v>
      </c>
      <c r="D37">
        <v>19.649869412580099</v>
      </c>
      <c r="E37">
        <f t="shared" si="0"/>
        <v>1.0315090945762782</v>
      </c>
      <c r="F37">
        <f t="shared" si="1"/>
        <v>0.63630568624479478</v>
      </c>
      <c r="H37" s="2">
        <f t="shared" si="3"/>
        <v>0.63714955320274957</v>
      </c>
      <c r="I37" s="5">
        <f t="shared" si="4"/>
        <v>692.85983069550434</v>
      </c>
      <c r="J37" s="5">
        <f t="shared" si="5"/>
        <v>604.22198974164564</v>
      </c>
      <c r="K37" s="3">
        <f>((PI()*'CT02'!$E$2)*(A36-A37))/(1000^2)</f>
        <v>2.061040603750488E-6</v>
      </c>
      <c r="L37" s="2">
        <f t="shared" si="2"/>
        <v>1.4280122437711231</v>
      </c>
    </row>
    <row r="38" spans="1:12" x14ac:dyDescent="0.25">
      <c r="A38">
        <v>32.625</v>
      </c>
      <c r="B38">
        <v>378</v>
      </c>
      <c r="C38">
        <v>20.221704696143799</v>
      </c>
      <c r="D38">
        <v>19.651617178441199</v>
      </c>
      <c r="E38">
        <f t="shared" si="0"/>
        <v>1.0290096999410316</v>
      </c>
      <c r="F38">
        <f t="shared" si="1"/>
        <v>0.64412958971226375</v>
      </c>
      <c r="H38" s="2">
        <f t="shared" si="3"/>
        <v>0.64021763797852926</v>
      </c>
      <c r="I38" s="5">
        <f t="shared" si="4"/>
        <v>649.67522283470294</v>
      </c>
      <c r="J38" s="5">
        <f t="shared" si="5"/>
        <v>612.50622211477469</v>
      </c>
      <c r="K38" s="3">
        <f>((PI()*'CT02'!$E$2)*(A37-A38))/(1000^2)</f>
        <v>2.0610406037506282E-6</v>
      </c>
      <c r="L38" s="2">
        <f t="shared" si="2"/>
        <v>1.3390070135130598</v>
      </c>
    </row>
    <row r="39" spans="1:12" x14ac:dyDescent="0.25">
      <c r="A39">
        <v>32.520600000000002</v>
      </c>
      <c r="B39">
        <v>379</v>
      </c>
      <c r="C39">
        <v>20.189087277892</v>
      </c>
      <c r="D39">
        <v>19.652229464374098</v>
      </c>
      <c r="E39">
        <f t="shared" si="0"/>
        <v>1.0273179088658173</v>
      </c>
      <c r="F39">
        <f t="shared" si="1"/>
        <v>0.64946799115842924</v>
      </c>
      <c r="H39" s="2">
        <f t="shared" si="3"/>
        <v>0.64679879043534649</v>
      </c>
      <c r="I39" s="5">
        <f t="shared" si="4"/>
        <v>564.40603474152954</v>
      </c>
      <c r="J39" s="5">
        <f t="shared" si="5"/>
        <v>605.59803701995247</v>
      </c>
      <c r="K39" s="3">
        <f>((PI()*'CT02'!$E$2)*(A38-A39))/(1000^2)</f>
        <v>2.061040603750488E-6</v>
      </c>
      <c r="L39" s="2">
        <f t="shared" si="2"/>
        <v>1.1632637546041009</v>
      </c>
    </row>
    <row r="40" spans="1:12" x14ac:dyDescent="0.25">
      <c r="A40">
        <v>32.416200000000003</v>
      </c>
      <c r="B40">
        <v>380</v>
      </c>
      <c r="C40">
        <v>20.212012383070899</v>
      </c>
      <c r="D40">
        <v>19.649472315231399</v>
      </c>
      <c r="E40">
        <f t="shared" si="0"/>
        <v>1.0286287620763965</v>
      </c>
      <c r="F40">
        <f t="shared" si="1"/>
        <v>0.64532861551341736</v>
      </c>
      <c r="H40" s="2">
        <f t="shared" si="3"/>
        <v>0.6473983033359233</v>
      </c>
      <c r="I40" s="5">
        <f t="shared" si="4"/>
        <v>557.11518564478422</v>
      </c>
      <c r="J40" s="5">
        <f t="shared" si="5"/>
        <v>570.01662313522399</v>
      </c>
      <c r="K40" s="3">
        <f>((PI()*'CT02'!$E$2)*(A39-A40))/(1000^2)</f>
        <v>2.061040603750488E-6</v>
      </c>
      <c r="L40" s="2">
        <f t="shared" si="2"/>
        <v>1.1482370185798911</v>
      </c>
    </row>
    <row r="41" spans="1:12" x14ac:dyDescent="0.25">
      <c r="A41">
        <v>32.311800000000005</v>
      </c>
      <c r="B41">
        <v>381</v>
      </c>
      <c r="C41">
        <v>20.1897668305722</v>
      </c>
      <c r="D41">
        <v>19.646109882123501</v>
      </c>
      <c r="E41">
        <f t="shared" si="0"/>
        <v>1.0276724986122259</v>
      </c>
      <c r="F41">
        <f t="shared" si="1"/>
        <v>0.64834622607947323</v>
      </c>
      <c r="H41" s="2">
        <f t="shared" si="3"/>
        <v>0.64683742079644535</v>
      </c>
      <c r="I41" s="5">
        <f t="shared" si="4"/>
        <v>563.93391118324109</v>
      </c>
      <c r="J41" s="5">
        <f t="shared" si="5"/>
        <v>541.32040339857599</v>
      </c>
      <c r="K41" s="3">
        <f>((PI()*'CT02'!$E$2)*(A40-A41))/(1000^2)</f>
        <v>2.061040603750488E-6</v>
      </c>
      <c r="L41" s="2">
        <f t="shared" si="2"/>
        <v>1.1622906887804814</v>
      </c>
    </row>
    <row r="42" spans="1:12" x14ac:dyDescent="0.25">
      <c r="A42">
        <v>32.2074</v>
      </c>
      <c r="B42">
        <v>382</v>
      </c>
      <c r="C42">
        <v>20.154569740503899</v>
      </c>
      <c r="D42">
        <v>19.6438031276898</v>
      </c>
      <c r="E42">
        <f t="shared" si="0"/>
        <v>1.0260014117171703</v>
      </c>
      <c r="F42">
        <f t="shared" si="1"/>
        <v>0.65364618307033739</v>
      </c>
      <c r="H42" s="2">
        <f t="shared" si="3"/>
        <v>0.65099620457490537</v>
      </c>
      <c r="I42" s="5">
        <f t="shared" si="4"/>
        <v>514.95276127186253</v>
      </c>
      <c r="J42" s="5">
        <f t="shared" si="5"/>
        <v>527.49190158474835</v>
      </c>
      <c r="K42" s="3">
        <f>((PI()*'CT02'!$E$2)*(A41-A42))/(1000^2)</f>
        <v>2.0610406037506282E-6</v>
      </c>
      <c r="L42" s="2">
        <f t="shared" si="2"/>
        <v>1.0613385499948127</v>
      </c>
    </row>
    <row r="43" spans="1:12" x14ac:dyDescent="0.25">
      <c r="A43">
        <v>32.103000000000002</v>
      </c>
      <c r="B43">
        <v>383</v>
      </c>
      <c r="C43">
        <v>20.177314092327101</v>
      </c>
      <c r="D43">
        <v>19.643383374905099</v>
      </c>
      <c r="E43">
        <f t="shared" si="0"/>
        <v>1.0271811992481963</v>
      </c>
      <c r="F43">
        <f t="shared" si="1"/>
        <v>0.6499008873920683</v>
      </c>
      <c r="H43" s="2">
        <f t="shared" si="3"/>
        <v>0.65177353523120285</v>
      </c>
      <c r="I43" s="5">
        <f t="shared" si="4"/>
        <v>506.19412415146246</v>
      </c>
      <c r="J43" s="5">
        <f t="shared" si="5"/>
        <v>509.51159735808744</v>
      </c>
      <c r="K43" s="3">
        <f>((PI()*'CT02'!$E$2)*(A42-A43))/(1000^2)</f>
        <v>2.061040603750488E-6</v>
      </c>
      <c r="L43" s="2">
        <f t="shared" si="2"/>
        <v>1.0432866432560797</v>
      </c>
    </row>
    <row r="44" spans="1:12" x14ac:dyDescent="0.25">
      <c r="A44">
        <v>31.998600000000003</v>
      </c>
      <c r="B44">
        <v>384</v>
      </c>
      <c r="C44">
        <v>20.142365622655099</v>
      </c>
      <c r="D44">
        <v>19.643755735533599</v>
      </c>
      <c r="E44">
        <f t="shared" si="0"/>
        <v>1.025382614904927</v>
      </c>
      <c r="F44">
        <f t="shared" si="1"/>
        <v>0.65561738425287797</v>
      </c>
      <c r="H44" s="2">
        <f t="shared" si="3"/>
        <v>0.65275913582247314</v>
      </c>
      <c r="I44" s="5">
        <f t="shared" si="4"/>
        <v>495.26352567239138</v>
      </c>
      <c r="J44" s="5">
        <f t="shared" si="5"/>
        <v>494.41894933416989</v>
      </c>
      <c r="K44" s="3">
        <f>((PI()*'CT02'!$E$2)*(A43-A44))/(1000^2)</f>
        <v>2.061040603750488E-6</v>
      </c>
      <c r="L44" s="2">
        <f t="shared" si="2"/>
        <v>1.0207582359674208</v>
      </c>
    </row>
    <row r="45" spans="1:12" x14ac:dyDescent="0.25">
      <c r="A45">
        <v>31.894200000000001</v>
      </c>
      <c r="B45">
        <v>385</v>
      </c>
      <c r="C45">
        <v>20.145714378356899</v>
      </c>
      <c r="D45">
        <v>19.644071603997801</v>
      </c>
      <c r="E45">
        <f t="shared" si="0"/>
        <v>1.0255365987495693</v>
      </c>
      <c r="F45">
        <f t="shared" si="1"/>
        <v>0.65512642412656752</v>
      </c>
      <c r="H45" s="2">
        <f t="shared" si="3"/>
        <v>0.6553719041897228</v>
      </c>
      <c r="I45" s="5">
        <f t="shared" si="4"/>
        <v>467.21366451147964</v>
      </c>
      <c r="J45" s="5">
        <f t="shared" si="5"/>
        <v>487.25523407494666</v>
      </c>
      <c r="K45" s="3">
        <f>((PI()*'CT02'!$E$2)*(A44-A45))/(1000^2)</f>
        <v>2.0610406037505583E-6</v>
      </c>
      <c r="L45" s="2">
        <f t="shared" si="2"/>
        <v>0.9629463331852508</v>
      </c>
    </row>
    <row r="46" spans="1:12" x14ac:dyDescent="0.25">
      <c r="A46">
        <v>31.789800000000003</v>
      </c>
      <c r="B46">
        <v>386</v>
      </c>
      <c r="C46">
        <v>20.166847493913401</v>
      </c>
      <c r="D46">
        <v>19.6436515499839</v>
      </c>
      <c r="E46">
        <f t="shared" si="0"/>
        <v>1.0266343527117763</v>
      </c>
      <c r="F46">
        <f t="shared" si="1"/>
        <v>0.65163477020508143</v>
      </c>
      <c r="H46" s="2">
        <f t="shared" si="3"/>
        <v>0.65338059716582442</v>
      </c>
      <c r="I46" s="5">
        <f t="shared" si="4"/>
        <v>488.47067106365324</v>
      </c>
      <c r="J46" s="5">
        <f t="shared" si="5"/>
        <v>475.44684789846121</v>
      </c>
      <c r="K46" s="3">
        <f>((PI()*'CT02'!$E$2)*(A45-A46))/(1000^2)</f>
        <v>2.061040603750488E-6</v>
      </c>
      <c r="L46" s="2">
        <f t="shared" si="2"/>
        <v>1.0067578868034379</v>
      </c>
    </row>
    <row r="47" spans="1:12" x14ac:dyDescent="0.25">
      <c r="A47">
        <v>31.685400000000001</v>
      </c>
      <c r="B47">
        <v>387</v>
      </c>
      <c r="C47">
        <v>20.134704025098099</v>
      </c>
      <c r="D47">
        <v>19.643729858255401</v>
      </c>
      <c r="E47">
        <f t="shared" si="0"/>
        <v>1.0249939380344493</v>
      </c>
      <c r="F47">
        <f t="shared" si="1"/>
        <v>0.65685793173864893</v>
      </c>
      <c r="H47" s="2">
        <f t="shared" si="3"/>
        <v>0.65424635097186523</v>
      </c>
      <c r="I47" s="5">
        <f t="shared" si="4"/>
        <v>479.13418497574639</v>
      </c>
      <c r="J47" s="5">
        <f t="shared" si="5"/>
        <v>464.86446377774911</v>
      </c>
      <c r="K47" s="3">
        <f>((PI()*'CT02'!$E$2)*(A46-A47))/(1000^2)</f>
        <v>2.0610406037505583E-6</v>
      </c>
      <c r="L47" s="2">
        <f t="shared" si="2"/>
        <v>0.98751500987994412</v>
      </c>
    </row>
    <row r="48" spans="1:12" x14ac:dyDescent="0.25">
      <c r="A48">
        <v>31.581000000000003</v>
      </c>
      <c r="B48">
        <v>388</v>
      </c>
      <c r="C48">
        <v>20.129155558580798</v>
      </c>
      <c r="D48">
        <v>19.6438590941559</v>
      </c>
      <c r="E48">
        <f t="shared" si="0"/>
        <v>1.0247047416751871</v>
      </c>
      <c r="F48">
        <f t="shared" si="1"/>
        <v>0.6577821710162286</v>
      </c>
      <c r="H48" s="2">
        <f t="shared" si="3"/>
        <v>0.65732005137743876</v>
      </c>
      <c r="I48" s="5">
        <f t="shared" si="4"/>
        <v>447.15219326903537</v>
      </c>
      <c r="J48" s="5">
        <f t="shared" si="5"/>
        <v>463.25969533668467</v>
      </c>
      <c r="K48" s="3">
        <f>((PI()*'CT02'!$E$2)*(A47-A48))/(1000^2)</f>
        <v>2.061040603750488E-6</v>
      </c>
      <c r="L48" s="2">
        <f t="shared" si="2"/>
        <v>0.92159882638356749</v>
      </c>
    </row>
    <row r="49" spans="1:12" x14ac:dyDescent="0.25">
      <c r="A49">
        <v>31.476600000000001</v>
      </c>
      <c r="B49">
        <v>389</v>
      </c>
      <c r="C49">
        <v>20.128762557771498</v>
      </c>
      <c r="D49">
        <v>19.643650453849599</v>
      </c>
      <c r="E49">
        <f t="shared" si="0"/>
        <v>1.0246956188240883</v>
      </c>
      <c r="F49">
        <f t="shared" si="1"/>
        <v>0.65781134338973479</v>
      </c>
      <c r="H49" s="2">
        <f t="shared" si="3"/>
        <v>0.6577967572029817</v>
      </c>
      <c r="I49" s="5">
        <f t="shared" si="4"/>
        <v>442.35160506883079</v>
      </c>
      <c r="J49" s="5">
        <f t="shared" si="5"/>
        <v>467.08202690147255</v>
      </c>
      <c r="K49" s="3">
        <f>((PI()*'CT02'!$E$2)*(A48-A49))/(1000^2)</f>
        <v>2.0610406037505583E-6</v>
      </c>
      <c r="L49" s="2">
        <f t="shared" si="2"/>
        <v>0.91170461918109158</v>
      </c>
    </row>
    <row r="50" spans="1:12" x14ac:dyDescent="0.25">
      <c r="A50">
        <v>31.372200000000003</v>
      </c>
      <c r="B50">
        <v>390</v>
      </c>
      <c r="C50">
        <v>20.148683057964199</v>
      </c>
      <c r="D50">
        <v>19.643045368192599</v>
      </c>
      <c r="E50">
        <f t="shared" si="0"/>
        <v>1.0257413084526275</v>
      </c>
      <c r="F50">
        <f t="shared" si="1"/>
        <v>0.65447418054221096</v>
      </c>
      <c r="H50" s="2">
        <f t="shared" si="3"/>
        <v>0.65614276196597288</v>
      </c>
      <c r="I50" s="5">
        <f t="shared" si="4"/>
        <v>459.18982230615779</v>
      </c>
      <c r="J50" s="5">
        <f t="shared" si="5"/>
        <v>473.54496350064227</v>
      </c>
      <c r="K50" s="3">
        <f>((PI()*'CT02'!$E$2)*(A49-A50))/(1000^2)</f>
        <v>2.061040603750488E-6</v>
      </c>
      <c r="L50" s="2">
        <f t="shared" si="2"/>
        <v>0.94640886860196272</v>
      </c>
    </row>
    <row r="51" spans="1:12" x14ac:dyDescent="0.25">
      <c r="A51">
        <v>31.267800000000001</v>
      </c>
      <c r="B51">
        <v>391</v>
      </c>
      <c r="C51">
        <v>20.183314590454099</v>
      </c>
      <c r="D51">
        <v>19.642725382113099</v>
      </c>
      <c r="E51">
        <f t="shared" si="0"/>
        <v>1.0275210897584135</v>
      </c>
      <c r="F51">
        <f t="shared" si="1"/>
        <v>0.64882503018865978</v>
      </c>
      <c r="H51" s="2">
        <f t="shared" si="3"/>
        <v>0.65164960536543537</v>
      </c>
      <c r="I51" s="5">
        <f t="shared" si="4"/>
        <v>507.58232888759261</v>
      </c>
      <c r="J51" s="5">
        <f t="shared" si="5"/>
        <v>486.846991718102</v>
      </c>
      <c r="K51" s="3">
        <f>((PI()*'CT02'!$E$2)*(A50-A51))/(1000^2)</f>
        <v>2.0610406037505583E-6</v>
      </c>
      <c r="L51" s="2">
        <f t="shared" si="2"/>
        <v>1.0461477895835982</v>
      </c>
    </row>
    <row r="52" spans="1:12" x14ac:dyDescent="0.25">
      <c r="A52">
        <v>31.163400000000003</v>
      </c>
      <c r="B52">
        <v>392</v>
      </c>
      <c r="C52">
        <v>20.153125694063</v>
      </c>
      <c r="D52">
        <v>19.643241245906601</v>
      </c>
      <c r="E52">
        <f t="shared" si="0"/>
        <v>1.0259572461475854</v>
      </c>
      <c r="F52">
        <f t="shared" si="1"/>
        <v>0.65378671879419281</v>
      </c>
      <c r="H52" s="2">
        <f t="shared" si="3"/>
        <v>0.6513058744914263</v>
      </c>
      <c r="I52" s="5">
        <f t="shared" si="4"/>
        <v>511.44886797159489</v>
      </c>
      <c r="J52" s="5">
        <f t="shared" si="5"/>
        <v>506.87869889398343</v>
      </c>
      <c r="K52" s="3">
        <f>((PI()*'CT02'!$E$2)*(A51-A52))/(1000^2)</f>
        <v>2.061040603750488E-6</v>
      </c>
      <c r="L52" s="2">
        <f t="shared" si="2"/>
        <v>1.0541168836316794</v>
      </c>
    </row>
    <row r="53" spans="1:12" x14ac:dyDescent="0.25">
      <c r="A53">
        <v>31.059000000000005</v>
      </c>
      <c r="B53">
        <v>393</v>
      </c>
      <c r="C53">
        <v>20.186080507550901</v>
      </c>
      <c r="D53">
        <v>19.643049751306101</v>
      </c>
      <c r="E53">
        <f t="shared" si="0"/>
        <v>1.0276449310631457</v>
      </c>
      <c r="F53">
        <f t="shared" si="1"/>
        <v>0.64843338296231723</v>
      </c>
      <c r="H53" s="2">
        <f t="shared" si="3"/>
        <v>0.65111005087825502</v>
      </c>
      <c r="I53" s="5">
        <f t="shared" si="4"/>
        <v>513.66233435633387</v>
      </c>
      <c r="J53" s="5">
        <f t="shared" si="5"/>
        <v>524.70630355076378</v>
      </c>
      <c r="K53" s="3">
        <f>((PI()*'CT02'!$E$2)*(A52-A53))/(1000^2)</f>
        <v>2.061040603750488E-6</v>
      </c>
      <c r="L53" s="2">
        <f t="shared" si="2"/>
        <v>1.0586789277256634</v>
      </c>
    </row>
    <row r="54" spans="1:12" x14ac:dyDescent="0.25">
      <c r="A54">
        <v>30.954600000000003</v>
      </c>
      <c r="B54">
        <v>394</v>
      </c>
      <c r="C54">
        <v>20.1842165674482</v>
      </c>
      <c r="D54">
        <v>19.6434764326428</v>
      </c>
      <c r="E54">
        <f t="shared" si="0"/>
        <v>1.0275277208013354</v>
      </c>
      <c r="F54">
        <f t="shared" si="1"/>
        <v>0.64880405485294856</v>
      </c>
      <c r="H54" s="2">
        <f t="shared" si="3"/>
        <v>0.6486187189076329</v>
      </c>
      <c r="I54" s="5">
        <f t="shared" si="4"/>
        <v>542.51014094823825</v>
      </c>
      <c r="J54" s="5">
        <f t="shared" si="5"/>
        <v>534.9248878667488</v>
      </c>
      <c r="K54" s="3">
        <f>((PI()*'CT02'!$E$2)*(A53-A54))/(1000^2)</f>
        <v>2.0610406037505583E-6</v>
      </c>
      <c r="L54" s="2">
        <f t="shared" si="2"/>
        <v>1.1181354284407574</v>
      </c>
    </row>
    <row r="55" spans="1:12" x14ac:dyDescent="0.25">
      <c r="A55">
        <v>30.850200000000005</v>
      </c>
      <c r="B55">
        <v>395</v>
      </c>
      <c r="C55">
        <v>20.192885005541399</v>
      </c>
      <c r="D55">
        <v>19.643751228967901</v>
      </c>
      <c r="E55">
        <f t="shared" si="0"/>
        <v>1.0279546289388817</v>
      </c>
      <c r="F55">
        <f t="shared" si="1"/>
        <v>0.64745477878288438</v>
      </c>
      <c r="H55" s="2">
        <f t="shared" si="3"/>
        <v>0.64812941681791647</v>
      </c>
      <c r="I55" s="5">
        <f t="shared" si="4"/>
        <v>548.32784559005961</v>
      </c>
      <c r="J55" s="5">
        <f t="shared" si="5"/>
        <v>534.23800604213648</v>
      </c>
      <c r="K55" s="3">
        <f>((PI()*'CT02'!$E$2)*(A54-A55))/(1000^2)</f>
        <v>2.061040603750488E-6</v>
      </c>
      <c r="L55" s="2">
        <f t="shared" si="2"/>
        <v>1.1301259539281407</v>
      </c>
    </row>
    <row r="56" spans="1:12" x14ac:dyDescent="0.25">
      <c r="A56">
        <v>30.745800000000003</v>
      </c>
      <c r="B56">
        <v>396</v>
      </c>
      <c r="C56">
        <v>20.195332741999401</v>
      </c>
      <c r="D56">
        <v>19.6438894212409</v>
      </c>
      <c r="E56">
        <f t="shared" si="0"/>
        <v>1.0280720028978694</v>
      </c>
      <c r="F56">
        <f t="shared" si="1"/>
        <v>0.64708419589668242</v>
      </c>
      <c r="H56" s="2">
        <f t="shared" si="3"/>
        <v>0.6472694873397834</v>
      </c>
      <c r="I56" s="5">
        <f t="shared" si="4"/>
        <v>558.67525046751723</v>
      </c>
      <c r="J56" s="5">
        <f t="shared" si="5"/>
        <v>520.42039397645362</v>
      </c>
      <c r="K56" s="3">
        <f>((PI()*'CT02'!$E$2)*(A55-A56))/(1000^2)</f>
        <v>2.0610406037505583E-6</v>
      </c>
      <c r="L56" s="2">
        <f t="shared" si="2"/>
        <v>1.1514523755240662</v>
      </c>
    </row>
    <row r="57" spans="1:12" x14ac:dyDescent="0.25">
      <c r="A57">
        <v>30.641400000000004</v>
      </c>
      <c r="B57">
        <v>397</v>
      </c>
      <c r="C57">
        <v>20.137788961162698</v>
      </c>
      <c r="D57">
        <v>19.642418206311401</v>
      </c>
      <c r="E57">
        <f t="shared" si="0"/>
        <v>1.0252194383424811</v>
      </c>
      <c r="F57">
        <f t="shared" si="1"/>
        <v>0.65613797196507773</v>
      </c>
      <c r="H57" s="2">
        <f t="shared" si="3"/>
        <v>0.65161108393088008</v>
      </c>
      <c r="I57" s="5">
        <f t="shared" si="4"/>
        <v>508.01445884853337</v>
      </c>
      <c r="J57" s="5">
        <f t="shared" si="5"/>
        <v>505.61333493969857</v>
      </c>
      <c r="K57" s="3">
        <f>((PI()*'CT02'!$E$2)*(A56-A57))/(1000^2)</f>
        <v>2.061040603750488E-6</v>
      </c>
      <c r="L57" s="2">
        <f t="shared" si="2"/>
        <v>1.0470384269791586</v>
      </c>
    </row>
    <row r="58" spans="1:12" x14ac:dyDescent="0.25">
      <c r="A58">
        <v>30.537000000000003</v>
      </c>
      <c r="B58">
        <v>398</v>
      </c>
      <c r="C58">
        <v>20.116130900937499</v>
      </c>
      <c r="D58">
        <v>19.638520317494201</v>
      </c>
      <c r="E58">
        <f t="shared" si="0"/>
        <v>1.0243200900944578</v>
      </c>
      <c r="F58">
        <f t="shared" si="1"/>
        <v>0.65901307188633385</v>
      </c>
      <c r="H58" s="2">
        <f t="shared" si="3"/>
        <v>0.65757552192570579</v>
      </c>
      <c r="I58" s="5">
        <f t="shared" si="4"/>
        <v>444.57427402792018</v>
      </c>
      <c r="J58" s="5">
        <f t="shared" si="5"/>
        <v>493.31712540842716</v>
      </c>
      <c r="K58" s="3">
        <f>((PI()*'CT02'!$E$2)*(A57-A58))/(1000^2)</f>
        <v>2.0610406037505583E-6</v>
      </c>
      <c r="L58" s="2">
        <f t="shared" si="2"/>
        <v>0.91628563015447073</v>
      </c>
    </row>
    <row r="59" spans="1:12" x14ac:dyDescent="0.25">
      <c r="A59">
        <v>30.432600000000004</v>
      </c>
      <c r="B59">
        <v>399</v>
      </c>
      <c r="C59">
        <v>20.159458149501301</v>
      </c>
      <c r="D59">
        <v>19.635583726940599</v>
      </c>
      <c r="E59">
        <f t="shared" si="0"/>
        <v>1.0266798496976655</v>
      </c>
      <c r="F59">
        <f t="shared" si="1"/>
        <v>0.65149037437162249</v>
      </c>
      <c r="H59" s="2">
        <f t="shared" si="3"/>
        <v>0.65525172312897817</v>
      </c>
      <c r="I59" s="5">
        <f t="shared" si="4"/>
        <v>468.4748457644622</v>
      </c>
      <c r="J59" s="5">
        <f t="shared" si="5"/>
        <v>478.81067852994931</v>
      </c>
      <c r="K59" s="3">
        <f>((PI()*'CT02'!$E$2)*(A58-A59))/(1000^2)</f>
        <v>2.061040603750488E-6</v>
      </c>
      <c r="L59" s="2">
        <f t="shared" si="2"/>
        <v>0.96554567895630383</v>
      </c>
    </row>
    <row r="60" spans="1:12" x14ac:dyDescent="0.25">
      <c r="A60">
        <v>30.328200000000002</v>
      </c>
      <c r="B60">
        <v>400</v>
      </c>
      <c r="C60">
        <v>20.1342601277107</v>
      </c>
      <c r="D60">
        <v>19.635566554527699</v>
      </c>
      <c r="E60">
        <f t="shared" si="0"/>
        <v>1.0253974629047822</v>
      </c>
      <c r="F60">
        <f t="shared" si="1"/>
        <v>0.65557003040419448</v>
      </c>
      <c r="H60" s="2">
        <f t="shared" si="3"/>
        <v>0.65353020238790849</v>
      </c>
      <c r="I60" s="5">
        <f t="shared" si="4"/>
        <v>486.84679793370287</v>
      </c>
      <c r="J60" s="5">
        <f t="shared" si="5"/>
        <v>469.35750333357612</v>
      </c>
      <c r="K60" s="3">
        <f>((PI()*'CT02'!$E$2)*(A59-A60))/(1000^2)</f>
        <v>2.0610406037505583E-6</v>
      </c>
      <c r="L60" s="2">
        <f t="shared" si="2"/>
        <v>1.0034110183473051</v>
      </c>
    </row>
    <row r="61" spans="1:12" x14ac:dyDescent="0.25">
      <c r="A61">
        <v>30.223800000000004</v>
      </c>
      <c r="B61">
        <v>401</v>
      </c>
      <c r="C61">
        <v>20.164496524913901</v>
      </c>
      <c r="D61">
        <v>19.641274374041899</v>
      </c>
      <c r="E61">
        <f t="shared" si="0"/>
        <v>1.0266389105364515</v>
      </c>
      <c r="F61">
        <f t="shared" si="1"/>
        <v>0.65162030369473356</v>
      </c>
      <c r="H61" s="2">
        <f t="shared" si="3"/>
        <v>0.65359516704946397</v>
      </c>
      <c r="I61" s="5">
        <f t="shared" si="4"/>
        <v>486.143016075128</v>
      </c>
      <c r="J61" s="5">
        <f t="shared" si="5"/>
        <v>467.01150490497309</v>
      </c>
      <c r="K61" s="3">
        <f>((PI()*'CT02'!$E$2)*(A60-A61))/(1000^2)</f>
        <v>2.061040603750488E-6</v>
      </c>
      <c r="L61" s="2">
        <f t="shared" si="2"/>
        <v>1.001960495360565</v>
      </c>
    </row>
    <row r="62" spans="1:12" x14ac:dyDescent="0.25">
      <c r="A62">
        <v>30.119400000000002</v>
      </c>
      <c r="B62">
        <v>402</v>
      </c>
      <c r="C62">
        <v>20.117692483722799</v>
      </c>
      <c r="D62">
        <v>19.6481300167932</v>
      </c>
      <c r="E62">
        <f t="shared" si="0"/>
        <v>1.0238985830472551</v>
      </c>
      <c r="F62">
        <f t="shared" si="1"/>
        <v>0.66036401029933545</v>
      </c>
      <c r="H62" s="2">
        <f t="shared" si="3"/>
        <v>0.6559921569970345</v>
      </c>
      <c r="I62" s="5">
        <f t="shared" si="4"/>
        <v>460.74858286666699</v>
      </c>
      <c r="J62" s="5">
        <f t="shared" si="5"/>
        <v>462.19106860699657</v>
      </c>
      <c r="K62" s="3">
        <f>((PI()*'CT02'!$E$2)*(A61-A62))/(1000^2)</f>
        <v>2.0610406037505583E-6</v>
      </c>
      <c r="L62" s="2">
        <f t="shared" si="2"/>
        <v>0.94962153740872945</v>
      </c>
    </row>
    <row r="63" spans="1:12" x14ac:dyDescent="0.25">
      <c r="A63">
        <v>30.015000000000004</v>
      </c>
      <c r="B63">
        <v>403</v>
      </c>
      <c r="C63">
        <v>20.143931268994301</v>
      </c>
      <c r="D63">
        <v>19.654442067783599</v>
      </c>
      <c r="E63">
        <f t="shared" si="0"/>
        <v>1.0249047619628462</v>
      </c>
      <c r="F63">
        <f t="shared" si="1"/>
        <v>0.65714281870651337</v>
      </c>
      <c r="H63" s="2">
        <f t="shared" si="3"/>
        <v>0.65875341450292435</v>
      </c>
      <c r="I63" s="5">
        <f t="shared" si="4"/>
        <v>432.84428188490568</v>
      </c>
      <c r="J63" s="5">
        <f t="shared" si="5"/>
        <v>449.12805968131505</v>
      </c>
      <c r="K63" s="3">
        <f>((PI()*'CT02'!$E$2)*(A62-A63))/(1000^2)</f>
        <v>2.061040603750488E-6</v>
      </c>
      <c r="L63" s="2">
        <f t="shared" si="2"/>
        <v>0.89210964006601245</v>
      </c>
    </row>
    <row r="64" spans="1:12" x14ac:dyDescent="0.25">
      <c r="A64">
        <v>29.910600000000002</v>
      </c>
      <c r="B64">
        <v>404</v>
      </c>
      <c r="C64">
        <v>20.139717933743501</v>
      </c>
      <c r="D64">
        <v>19.655762906927102</v>
      </c>
      <c r="E64">
        <f t="shared" si="0"/>
        <v>1.0246215335984665</v>
      </c>
      <c r="F64">
        <f t="shared" si="1"/>
        <v>0.6580482855940829</v>
      </c>
      <c r="H64" s="2">
        <f t="shared" si="3"/>
        <v>0.65759555215029808</v>
      </c>
      <c r="I64" s="5">
        <f t="shared" si="4"/>
        <v>444.37266427457922</v>
      </c>
      <c r="J64" s="5">
        <f t="shared" si="5"/>
        <v>429.80176375341216</v>
      </c>
      <c r="K64" s="3">
        <f>((PI()*'CT02'!$E$2)*(A63-A64))/(1000^2)</f>
        <v>2.0610406037505583E-6</v>
      </c>
      <c r="L64" s="2">
        <f t="shared" si="2"/>
        <v>0.91587010426672288</v>
      </c>
    </row>
    <row r="65" spans="1:12" x14ac:dyDescent="0.25">
      <c r="A65">
        <v>29.806200000000004</v>
      </c>
      <c r="B65">
        <v>405</v>
      </c>
      <c r="C65">
        <v>20.107472021439499</v>
      </c>
      <c r="D65">
        <v>19.646612785562802</v>
      </c>
      <c r="E65">
        <f t="shared" si="0"/>
        <v>1.0234574397585399</v>
      </c>
      <c r="F65">
        <f t="shared" si="1"/>
        <v>0.66178023911946815</v>
      </c>
      <c r="H65" s="2">
        <f t="shared" si="3"/>
        <v>0.65991426235677553</v>
      </c>
      <c r="I65" s="5">
        <f t="shared" si="4"/>
        <v>421.53175330529558</v>
      </c>
      <c r="J65" s="5">
        <f t="shared" si="5"/>
        <v>415.94272790040304</v>
      </c>
      <c r="K65" s="3">
        <f>((PI()*'CT02'!$E$2)*(A64-A65))/(1000^2)</f>
        <v>2.061040603750488E-6</v>
      </c>
      <c r="L65" s="2">
        <f t="shared" si="2"/>
        <v>0.86879405933234821</v>
      </c>
    </row>
    <row r="66" spans="1:12" x14ac:dyDescent="0.25">
      <c r="A66">
        <v>29.701800000000002</v>
      </c>
      <c r="B66">
        <v>406</v>
      </c>
      <c r="C66">
        <v>20.073004365664499</v>
      </c>
      <c r="D66">
        <v>19.631564019831501</v>
      </c>
      <c r="E66">
        <f t="shared" si="0"/>
        <v>1.0224862545534865</v>
      </c>
      <c r="F66">
        <f t="shared" si="1"/>
        <v>0.66490661479348934</v>
      </c>
      <c r="H66" s="2">
        <f t="shared" si="3"/>
        <v>0.66334342695647874</v>
      </c>
      <c r="I66" s="5">
        <f t="shared" si="4"/>
        <v>389.51153643561349</v>
      </c>
      <c r="J66" s="5">
        <f t="shared" si="5"/>
        <v>412.21848337536778</v>
      </c>
      <c r="K66" s="3">
        <f>((PI()*'CT02'!$E$2)*(A65-A66))/(1000^2)</f>
        <v>2.0610406037505583E-6</v>
      </c>
      <c r="L66" s="2">
        <f t="shared" si="2"/>
        <v>0.80279909222306445</v>
      </c>
    </row>
    <row r="67" spans="1:12" x14ac:dyDescent="0.25">
      <c r="A67">
        <v>29.597400000000004</v>
      </c>
      <c r="B67">
        <v>407</v>
      </c>
      <c r="C67">
        <v>20.082139126459801</v>
      </c>
      <c r="D67">
        <v>19.6193018743589</v>
      </c>
      <c r="E67">
        <f t="shared" si="0"/>
        <v>1.0235909134313181</v>
      </c>
      <c r="F67">
        <f t="shared" si="1"/>
        <v>0.66135148598191185</v>
      </c>
      <c r="H67" s="2">
        <f t="shared" si="3"/>
        <v>0.66312905038770054</v>
      </c>
      <c r="I67" s="5">
        <f t="shared" si="4"/>
        <v>391.45340360162118</v>
      </c>
      <c r="J67" s="5">
        <f t="shared" si="5"/>
        <v>412.56954356596151</v>
      </c>
      <c r="K67" s="3">
        <f>((PI()*'CT02'!$E$2)*(A66-A67))/(1000^2)</f>
        <v>2.061040603750488E-6</v>
      </c>
      <c r="L67" s="2">
        <f t="shared" si="2"/>
        <v>0.80680135929926877</v>
      </c>
    </row>
    <row r="68" spans="1:12" x14ac:dyDescent="0.25">
      <c r="A68">
        <v>29.493000000000002</v>
      </c>
      <c r="B68">
        <v>408</v>
      </c>
      <c r="C68">
        <v>20.087899561086399</v>
      </c>
      <c r="D68">
        <v>19.616882468814701</v>
      </c>
      <c r="E68">
        <f t="shared" si="0"/>
        <v>1.0240108025839723</v>
      </c>
      <c r="F68">
        <f t="shared" si="1"/>
        <v>0.66000412983115242</v>
      </c>
      <c r="H68" s="2">
        <f t="shared" si="3"/>
        <v>0.66067780790653208</v>
      </c>
      <c r="I68" s="5">
        <f t="shared" si="4"/>
        <v>414.22305925972915</v>
      </c>
      <c r="J68" s="5">
        <f t="shared" si="5"/>
        <v>407.59354357515753</v>
      </c>
      <c r="K68" s="3">
        <f>((PI()*'CT02'!$E$2)*(A67-A68))/(1000^2)</f>
        <v>2.0610406037505583E-6</v>
      </c>
      <c r="L68" s="2">
        <f t="shared" si="2"/>
        <v>0.85373054414407545</v>
      </c>
    </row>
    <row r="69" spans="1:12" x14ac:dyDescent="0.25">
      <c r="A69">
        <v>29.388600000000004</v>
      </c>
      <c r="B69">
        <v>409</v>
      </c>
      <c r="C69">
        <v>20.125048300179301</v>
      </c>
      <c r="D69">
        <v>19.622192591899601</v>
      </c>
      <c r="E69">
        <f t="shared" ref="E69:E132" si="6">C69/D69</f>
        <v>1.0256268867979252</v>
      </c>
      <c r="F69">
        <f t="shared" ref="F69:F132" si="7">(2.7*0.9983-$E$1*E69)/(0.9983*($E$1*E69-0.9983))</f>
        <v>0.65483868612307261</v>
      </c>
      <c r="H69" s="2">
        <f t="shared" si="3"/>
        <v>0.65742140797711257</v>
      </c>
      <c r="I69" s="5">
        <f t="shared" si="4"/>
        <v>446.12796522754803</v>
      </c>
      <c r="J69" s="5">
        <f t="shared" si="5"/>
        <v>393.29251933200993</v>
      </c>
      <c r="K69" s="3">
        <f>((PI()*'CT02'!$E$2)*(A68-A69))/(1000^2)</f>
        <v>2.061040603750488E-6</v>
      </c>
      <c r="L69" s="2">
        <f t="shared" si="2"/>
        <v>0.91948785080256223</v>
      </c>
    </row>
    <row r="70" spans="1:12" x14ac:dyDescent="0.25">
      <c r="A70">
        <v>29.284200000000002</v>
      </c>
      <c r="B70">
        <v>410</v>
      </c>
      <c r="C70">
        <v>20.040952469383502</v>
      </c>
      <c r="D70">
        <v>19.632104001875899</v>
      </c>
      <c r="E70">
        <f t="shared" si="6"/>
        <v>1.0208255043610475</v>
      </c>
      <c r="F70">
        <f t="shared" si="7"/>
        <v>0.67028011009262911</v>
      </c>
      <c r="H70" s="2">
        <f t="shared" si="3"/>
        <v>0.66255939810785081</v>
      </c>
      <c r="I70" s="5">
        <f t="shared" si="4"/>
        <v>396.65175335127589</v>
      </c>
      <c r="J70" s="5">
        <f t="shared" si="5"/>
        <v>369.76132035955317</v>
      </c>
      <c r="K70" s="3">
        <f>((PI()*'CT02'!$E$2)*(A69-A70))/(1000^2)</f>
        <v>2.0610406037505583E-6</v>
      </c>
      <c r="L70" s="2">
        <f t="shared" si="2"/>
        <v>0.81751536920583112</v>
      </c>
    </row>
    <row r="71" spans="1:12" x14ac:dyDescent="0.25">
      <c r="A71">
        <v>29.179800000000004</v>
      </c>
      <c r="B71">
        <v>411</v>
      </c>
      <c r="C71">
        <v>20.0278162844041</v>
      </c>
      <c r="D71">
        <v>19.6386341230046</v>
      </c>
      <c r="E71">
        <f t="shared" si="6"/>
        <v>1.0198171705303891</v>
      </c>
      <c r="F71">
        <f t="shared" si="7"/>
        <v>0.67355959706300605</v>
      </c>
      <c r="H71" s="2">
        <f t="shared" si="3"/>
        <v>0.67191985357781758</v>
      </c>
      <c r="I71" s="5">
        <f t="shared" si="4"/>
        <v>318.00641521987552</v>
      </c>
      <c r="J71" s="5">
        <f t="shared" si="5"/>
        <v>334.94788618703467</v>
      </c>
      <c r="K71" s="3">
        <f>((PI()*'CT02'!$E$2)*(A70-A71))/(1000^2)</f>
        <v>2.061040603750488E-6</v>
      </c>
      <c r="L71" s="2">
        <f t="shared" si="2"/>
        <v>0.65542413402130062</v>
      </c>
    </row>
    <row r="72" spans="1:12" x14ac:dyDescent="0.25">
      <c r="A72">
        <v>29.075400000000002</v>
      </c>
      <c r="B72">
        <v>412</v>
      </c>
      <c r="C72">
        <v>19.977147185525201</v>
      </c>
      <c r="D72">
        <v>19.6416864633734</v>
      </c>
      <c r="E72">
        <f t="shared" si="6"/>
        <v>1.0170790182796852</v>
      </c>
      <c r="F72">
        <f t="shared" si="7"/>
        <v>0.6825303633936205</v>
      </c>
      <c r="H72" s="2">
        <f t="shared" si="3"/>
        <v>0.67804498022831328</v>
      </c>
      <c r="I72" s="5">
        <f t="shared" si="4"/>
        <v>273.79740873933736</v>
      </c>
      <c r="J72" s="5">
        <f t="shared" si="5"/>
        <v>292.90658174184375</v>
      </c>
      <c r="K72" s="3">
        <f>((PI()*'CT02'!$E$2)*(A71-A72))/(1000^2)</f>
        <v>2.0610406037505583E-6</v>
      </c>
      <c r="L72" s="2">
        <f t="shared" ref="L72:L135" si="8">I72*K72*1000</f>
        <v>0.56430757661346231</v>
      </c>
    </row>
    <row r="73" spans="1:12" x14ac:dyDescent="0.25">
      <c r="A73">
        <v>28.971000000000004</v>
      </c>
      <c r="B73">
        <v>413</v>
      </c>
      <c r="C73">
        <v>19.968303296819101</v>
      </c>
      <c r="D73">
        <v>19.641672726426599</v>
      </c>
      <c r="E73">
        <f t="shared" si="6"/>
        <v>1.016629468118214</v>
      </c>
      <c r="F73">
        <f t="shared" si="7"/>
        <v>0.6840123745239215</v>
      </c>
      <c r="H73" s="2">
        <f t="shared" ref="H73:H136" si="9">AVERAGE(F72:F73)</f>
        <v>0.68327136895877105</v>
      </c>
      <c r="I73" s="5">
        <f t="shared" ref="I73:I136" si="10">0.675*((H73-0.895)/-0.071)^(1/0.186)</f>
        <v>240.15588839713632</v>
      </c>
      <c r="J73" s="5">
        <f t="shared" si="5"/>
        <v>261.1447596891482</v>
      </c>
      <c r="K73" s="3">
        <f>((PI()*'CT02'!$E$2)*(A72-A73))/(1000^2)</f>
        <v>2.061040603750488E-6</v>
      </c>
      <c r="L73" s="2">
        <f t="shared" si="8"/>
        <v>0.49497103721626867</v>
      </c>
    </row>
    <row r="74" spans="1:12" x14ac:dyDescent="0.25">
      <c r="A74">
        <v>28.866600000000002</v>
      </c>
      <c r="B74">
        <v>414</v>
      </c>
      <c r="C74">
        <v>19.966398598103002</v>
      </c>
      <c r="D74">
        <v>19.639312150722699</v>
      </c>
      <c r="E74">
        <f t="shared" si="6"/>
        <v>1.0166546793935585</v>
      </c>
      <c r="F74">
        <f t="shared" si="7"/>
        <v>0.68392919265501828</v>
      </c>
      <c r="H74" s="2">
        <f t="shared" si="9"/>
        <v>0.68397078358946994</v>
      </c>
      <c r="I74" s="5">
        <f t="shared" si="10"/>
        <v>235.92144300159367</v>
      </c>
      <c r="J74" s="5">
        <f t="shared" ref="J74:J137" si="11">AVERAGE(I72:I76)</f>
        <v>243.95169445556203</v>
      </c>
      <c r="K74" s="3">
        <f>((PI()*'CT02'!$E$2)*(A73-A74))/(1000^2)</f>
        <v>2.0610406037505583E-6</v>
      </c>
      <c r="L74" s="2">
        <f t="shared" si="8"/>
        <v>0.48624367332170754</v>
      </c>
    </row>
    <row r="75" spans="1:12" x14ac:dyDescent="0.25">
      <c r="A75">
        <v>28.762200000000004</v>
      </c>
      <c r="B75">
        <v>415</v>
      </c>
      <c r="C75">
        <v>19.9682968360943</v>
      </c>
      <c r="D75">
        <v>19.637934746363602</v>
      </c>
      <c r="E75">
        <f t="shared" si="6"/>
        <v>1.0168226493262928</v>
      </c>
      <c r="F75">
        <f t="shared" si="7"/>
        <v>0.68337520355524939</v>
      </c>
      <c r="H75" s="2">
        <f t="shared" si="9"/>
        <v>0.68365219810513378</v>
      </c>
      <c r="I75" s="5">
        <f t="shared" si="10"/>
        <v>237.84264308779825</v>
      </c>
      <c r="J75" s="5">
        <f t="shared" si="11"/>
        <v>230.33308587788534</v>
      </c>
      <c r="K75" s="3">
        <f>((PI()*'CT02'!$E$2)*(A74-A75))/(1000^2)</f>
        <v>2.061040603750488E-6</v>
      </c>
      <c r="L75" s="2">
        <f t="shared" si="8"/>
        <v>0.49020334470728749</v>
      </c>
    </row>
    <row r="76" spans="1:12" x14ac:dyDescent="0.25">
      <c r="A76">
        <v>28.657800000000002</v>
      </c>
      <c r="B76">
        <v>416</v>
      </c>
      <c r="C76">
        <v>19.956736623241898</v>
      </c>
      <c r="D76">
        <v>19.6411385013973</v>
      </c>
      <c r="E76">
        <f t="shared" si="6"/>
        <v>1.0160682193561308</v>
      </c>
      <c r="F76">
        <f t="shared" si="7"/>
        <v>0.68586628197046362</v>
      </c>
      <c r="H76" s="2">
        <f t="shared" si="9"/>
        <v>0.68462074276285656</v>
      </c>
      <c r="I76" s="5">
        <f t="shared" si="10"/>
        <v>232.04108905194451</v>
      </c>
      <c r="J76" s="5">
        <f t="shared" si="11"/>
        <v>216.78929768078305</v>
      </c>
      <c r="K76" s="3">
        <f>((PI()*'CT02'!$E$2)*(A75-A76))/(1000^2)</f>
        <v>2.0610406037505583E-6</v>
      </c>
      <c r="L76" s="2">
        <f t="shared" si="8"/>
        <v>0.47824610627455677</v>
      </c>
    </row>
    <row r="77" spans="1:12" x14ac:dyDescent="0.25">
      <c r="A77">
        <v>28.553400000000003</v>
      </c>
      <c r="B77">
        <v>417</v>
      </c>
      <c r="C77">
        <v>19.922658063597598</v>
      </c>
      <c r="D77">
        <v>19.647391132672801</v>
      </c>
      <c r="E77">
        <f t="shared" si="6"/>
        <v>1.0140103553222921</v>
      </c>
      <c r="F77">
        <f t="shared" si="7"/>
        <v>0.69269881105302322</v>
      </c>
      <c r="H77" s="2">
        <f t="shared" si="9"/>
        <v>0.68928254651174337</v>
      </c>
      <c r="I77" s="5">
        <f t="shared" si="10"/>
        <v>205.70436585095399</v>
      </c>
      <c r="J77" s="5">
        <f t="shared" si="11"/>
        <v>200.59716080400011</v>
      </c>
      <c r="K77" s="3">
        <f>((PI()*'CT02'!$E$2)*(A76-A77))/(1000^2)</f>
        <v>2.061040603750488E-6</v>
      </c>
      <c r="L77" s="2">
        <f t="shared" si="8"/>
        <v>0.42396505038756149</v>
      </c>
    </row>
    <row r="78" spans="1:12" x14ac:dyDescent="0.25">
      <c r="A78">
        <v>28.449000000000002</v>
      </c>
      <c r="B78">
        <v>418</v>
      </c>
      <c r="C78">
        <v>19.888349333725401</v>
      </c>
      <c r="D78">
        <v>19.650900476810602</v>
      </c>
      <c r="E78">
        <f t="shared" si="6"/>
        <v>1.012083357563945</v>
      </c>
      <c r="F78">
        <f t="shared" si="7"/>
        <v>0.69914718883221383</v>
      </c>
      <c r="H78" s="2">
        <f t="shared" si="9"/>
        <v>0.69592299994261853</v>
      </c>
      <c r="I78" s="5">
        <f t="shared" si="10"/>
        <v>172.43694741162483</v>
      </c>
      <c r="J78" s="5">
        <f t="shared" si="11"/>
        <v>185.92381583547814</v>
      </c>
      <c r="K78" s="3">
        <f>((PI()*'CT02'!$E$2)*(A77-A78))/(1000^2)</f>
        <v>2.0610406037505583E-6</v>
      </c>
      <c r="L78" s="2">
        <f t="shared" si="8"/>
        <v>0.35539955020215852</v>
      </c>
    </row>
    <row r="79" spans="1:12" x14ac:dyDescent="0.25">
      <c r="A79">
        <v>28.344600000000003</v>
      </c>
      <c r="B79">
        <v>419</v>
      </c>
      <c r="C79">
        <v>19.880003799826401</v>
      </c>
      <c r="D79">
        <v>19.650666141755099</v>
      </c>
      <c r="E79">
        <f t="shared" si="6"/>
        <v>1.0116707319953897</v>
      </c>
      <c r="F79">
        <f t="shared" si="7"/>
        <v>0.70053435698477262</v>
      </c>
      <c r="H79" s="2">
        <f t="shared" si="9"/>
        <v>0.69984077290849322</v>
      </c>
      <c r="I79" s="5">
        <f t="shared" si="10"/>
        <v>154.96075861767898</v>
      </c>
      <c r="J79" s="5">
        <f t="shared" si="11"/>
        <v>174.47478496613456</v>
      </c>
      <c r="K79" s="3">
        <f>((PI()*'CT02'!$E$2)*(A78-A79))/(1000^2)</f>
        <v>2.061040603750488E-6</v>
      </c>
      <c r="L79" s="2">
        <f t="shared" si="8"/>
        <v>0.31938041549901475</v>
      </c>
    </row>
    <row r="80" spans="1:12" x14ac:dyDescent="0.25">
      <c r="A80">
        <v>28.240200000000002</v>
      </c>
      <c r="B80">
        <v>420</v>
      </c>
      <c r="C80">
        <v>19.9113323780713</v>
      </c>
      <c r="D80">
        <v>19.6484013088395</v>
      </c>
      <c r="E80">
        <f t="shared" si="6"/>
        <v>1.0133818047127077</v>
      </c>
      <c r="F80">
        <f t="shared" si="7"/>
        <v>0.69479677131584805</v>
      </c>
      <c r="H80" s="2">
        <f t="shared" si="9"/>
        <v>0.69766556415031034</v>
      </c>
      <c r="I80" s="5">
        <f t="shared" si="10"/>
        <v>164.47591824518847</v>
      </c>
      <c r="J80" s="5">
        <f t="shared" si="11"/>
        <v>165.60027190019815</v>
      </c>
      <c r="K80" s="3">
        <f>((PI()*'CT02'!$E$2)*(A79-A80))/(1000^2)</f>
        <v>2.0610406037505583E-6</v>
      </c>
      <c r="L80" s="2">
        <f t="shared" si="8"/>
        <v>0.33899154584249069</v>
      </c>
    </row>
    <row r="81" spans="1:12" x14ac:dyDescent="0.25">
      <c r="A81">
        <v>28.135800000000003</v>
      </c>
      <c r="B81">
        <v>421</v>
      </c>
      <c r="C81">
        <v>19.902190324995299</v>
      </c>
      <c r="D81">
        <v>19.646596835253099</v>
      </c>
      <c r="E81">
        <f t="shared" si="6"/>
        <v>1.0130095553894389</v>
      </c>
      <c r="F81">
        <f t="shared" si="7"/>
        <v>0.69604170695915513</v>
      </c>
      <c r="H81" s="2">
        <f t="shared" si="9"/>
        <v>0.69541923913750159</v>
      </c>
      <c r="I81" s="5">
        <f t="shared" si="10"/>
        <v>174.79593470522667</v>
      </c>
      <c r="J81" s="5">
        <f t="shared" si="11"/>
        <v>165.0958521492376</v>
      </c>
      <c r="K81" s="3">
        <f>((PI()*'CT02'!$E$2)*(A80-A81))/(1000^2)</f>
        <v>2.061040603750488E-6</v>
      </c>
      <c r="L81" s="2">
        <f t="shared" si="8"/>
        <v>0.36026151879799123</v>
      </c>
    </row>
    <row r="82" spans="1:12" x14ac:dyDescent="0.25">
      <c r="A82">
        <v>28.031400000000001</v>
      </c>
      <c r="B82">
        <v>422</v>
      </c>
      <c r="C82">
        <v>19.872539086775301</v>
      </c>
      <c r="D82">
        <v>19.644264998562299</v>
      </c>
      <c r="E82">
        <f t="shared" si="6"/>
        <v>1.011620393444586</v>
      </c>
      <c r="F82">
        <f t="shared" si="7"/>
        <v>0.70070374042520389</v>
      </c>
      <c r="H82" s="2">
        <f t="shared" si="9"/>
        <v>0.69837272369217951</v>
      </c>
      <c r="I82" s="5">
        <f t="shared" si="10"/>
        <v>161.33180052127187</v>
      </c>
      <c r="J82" s="5">
        <f t="shared" si="11"/>
        <v>170.29902989872286</v>
      </c>
      <c r="K82" s="3">
        <f>((PI()*'CT02'!$E$2)*(A81-A82))/(1000^2)</f>
        <v>2.0610406037505583E-6</v>
      </c>
      <c r="L82" s="2">
        <f t="shared" si="8"/>
        <v>0.33251139155052684</v>
      </c>
    </row>
    <row r="83" spans="1:12" x14ac:dyDescent="0.25">
      <c r="A83">
        <v>27.927000000000003</v>
      </c>
      <c r="B83">
        <v>423</v>
      </c>
      <c r="C83">
        <v>19.920021914903</v>
      </c>
      <c r="D83">
        <v>19.642077789666299</v>
      </c>
      <c r="E83">
        <f t="shared" si="6"/>
        <v>1.0141504441746447</v>
      </c>
      <c r="F83">
        <f t="shared" si="7"/>
        <v>0.69223193295351693</v>
      </c>
      <c r="H83" s="2">
        <f t="shared" si="9"/>
        <v>0.69646783668936041</v>
      </c>
      <c r="I83" s="5">
        <f t="shared" si="10"/>
        <v>169.91484865682196</v>
      </c>
      <c r="J83" s="5">
        <f t="shared" si="11"/>
        <v>166.22661071659331</v>
      </c>
      <c r="K83" s="3">
        <f>((PI()*'CT02'!$E$2)*(A82-A83))/(1000^2)</f>
        <v>2.061040603750488E-6</v>
      </c>
      <c r="L83" s="2">
        <f t="shared" si="8"/>
        <v>0.35020140226182911</v>
      </c>
    </row>
    <row r="84" spans="1:12" x14ac:dyDescent="0.25">
      <c r="A84">
        <v>27.822600000000001</v>
      </c>
      <c r="B84">
        <v>424</v>
      </c>
      <c r="C84">
        <v>19.895906437402498</v>
      </c>
      <c r="D84">
        <v>19.640258044028201</v>
      </c>
      <c r="E84">
        <f t="shared" si="6"/>
        <v>1.013016549619725</v>
      </c>
      <c r="F84">
        <f t="shared" si="7"/>
        <v>0.6960182988947603</v>
      </c>
      <c r="H84" s="2">
        <f t="shared" si="9"/>
        <v>0.69412511592413861</v>
      </c>
      <c r="I84" s="5">
        <f t="shared" si="10"/>
        <v>180.97664736510538</v>
      </c>
      <c r="J84" s="5">
        <f t="shared" si="11"/>
        <v>158.34411228006226</v>
      </c>
      <c r="K84" s="3">
        <f>((PI()*'CT02'!$E$2)*(A83-A84))/(1000^2)</f>
        <v>2.0610406037505583E-6</v>
      </c>
      <c r="L84" s="2">
        <f t="shared" si="8"/>
        <v>0.37300021855012871</v>
      </c>
    </row>
    <row r="85" spans="1:12" x14ac:dyDescent="0.25">
      <c r="A85">
        <v>27.718200000000003</v>
      </c>
      <c r="B85">
        <v>425</v>
      </c>
      <c r="C85">
        <v>19.8194654111917</v>
      </c>
      <c r="D85">
        <v>19.638835595371798</v>
      </c>
      <c r="E85">
        <f t="shared" si="6"/>
        <v>1.0091975827661834</v>
      </c>
      <c r="F85">
        <f t="shared" si="7"/>
        <v>0.70889626749486079</v>
      </c>
      <c r="H85" s="2">
        <f t="shared" si="9"/>
        <v>0.7024572831948106</v>
      </c>
      <c r="I85" s="5">
        <f t="shared" si="10"/>
        <v>144.11382233454074</v>
      </c>
      <c r="J85" s="5">
        <f t="shared" si="11"/>
        <v>154.88962704388146</v>
      </c>
      <c r="K85" s="3">
        <f>((PI()*'CT02'!$E$2)*(A84-A85))/(1000^2)</f>
        <v>2.061040603750488E-6</v>
      </c>
      <c r="L85" s="2">
        <f t="shared" si="8"/>
        <v>0.29702443939317241</v>
      </c>
    </row>
    <row r="86" spans="1:12" x14ac:dyDescent="0.25">
      <c r="A86">
        <v>27.613800000000001</v>
      </c>
      <c r="B86">
        <v>426</v>
      </c>
      <c r="C86">
        <v>19.8666379254167</v>
      </c>
      <c r="D86">
        <v>19.637074250240101</v>
      </c>
      <c r="E86">
        <f t="shared" si="6"/>
        <v>1.0116903196602107</v>
      </c>
      <c r="F86">
        <f t="shared" si="7"/>
        <v>0.70046845585219053</v>
      </c>
      <c r="H86" s="2">
        <f t="shared" si="9"/>
        <v>0.7046823616735256</v>
      </c>
      <c r="I86" s="5">
        <f t="shared" si="10"/>
        <v>135.38344252257141</v>
      </c>
      <c r="J86" s="5">
        <f t="shared" si="11"/>
        <v>146.4828263468265</v>
      </c>
      <c r="K86" s="3">
        <f>((PI()*'CT02'!$E$2)*(A85-A86))/(1000^2)</f>
        <v>2.0610406037505583E-6</v>
      </c>
      <c r="L86" s="2">
        <f t="shared" si="8"/>
        <v>0.27903077211454957</v>
      </c>
    </row>
    <row r="87" spans="1:12" x14ac:dyDescent="0.25">
      <c r="A87">
        <v>27.509400000000003</v>
      </c>
      <c r="B87">
        <v>427</v>
      </c>
      <c r="C87">
        <v>19.843011916024299</v>
      </c>
      <c r="D87">
        <v>19.636771762638901</v>
      </c>
      <c r="E87">
        <f t="shared" si="6"/>
        <v>1.0105027524828594</v>
      </c>
      <c r="F87">
        <f t="shared" si="7"/>
        <v>0.70447317585174152</v>
      </c>
      <c r="H87" s="2">
        <f t="shared" si="9"/>
        <v>0.70247081585196602</v>
      </c>
      <c r="I87" s="5">
        <f t="shared" si="10"/>
        <v>144.05937434036784</v>
      </c>
      <c r="J87" s="5">
        <f t="shared" si="11"/>
        <v>130.54076894236508</v>
      </c>
      <c r="K87" s="3">
        <f>((PI()*'CT02'!$E$2)*(A86-A87))/(1000^2)</f>
        <v>2.061040603750488E-6</v>
      </c>
      <c r="L87" s="2">
        <f t="shared" si="8"/>
        <v>0.29691221986638927</v>
      </c>
    </row>
    <row r="88" spans="1:12" x14ac:dyDescent="0.25">
      <c r="A88">
        <v>27.405000000000001</v>
      </c>
      <c r="B88">
        <v>428</v>
      </c>
      <c r="C88">
        <v>19.818515090303102</v>
      </c>
      <c r="D88">
        <v>19.637952972921301</v>
      </c>
      <c r="E88">
        <f t="shared" si="6"/>
        <v>1.0091945488224143</v>
      </c>
      <c r="F88">
        <f t="shared" si="7"/>
        <v>0.70890657594802631</v>
      </c>
      <c r="H88" s="2">
        <f t="shared" si="9"/>
        <v>0.70668987589988386</v>
      </c>
      <c r="I88" s="5">
        <f t="shared" si="10"/>
        <v>127.88084517154708</v>
      </c>
      <c r="J88" s="5">
        <f t="shared" si="11"/>
        <v>118.20745374181743</v>
      </c>
      <c r="K88" s="3">
        <f>((PI()*'CT02'!$E$2)*(A87-A88))/(1000^2)</f>
        <v>2.0610406037505583E-6</v>
      </c>
      <c r="L88" s="2">
        <f t="shared" si="8"/>
        <v>0.26356761434049708</v>
      </c>
    </row>
    <row r="89" spans="1:12" x14ac:dyDescent="0.25">
      <c r="A89">
        <v>27.300600000000003</v>
      </c>
      <c r="B89">
        <v>429</v>
      </c>
      <c r="C89">
        <v>19.752577998421401</v>
      </c>
      <c r="D89">
        <v>19.638395964939999</v>
      </c>
      <c r="E89">
        <f t="shared" si="6"/>
        <v>1.0058142240173407</v>
      </c>
      <c r="F89">
        <f t="shared" si="7"/>
        <v>0.72046963677102316</v>
      </c>
      <c r="H89" s="2">
        <f t="shared" si="9"/>
        <v>0.71468810635952473</v>
      </c>
      <c r="I89" s="5">
        <f t="shared" si="10"/>
        <v>101.26636034279829</v>
      </c>
      <c r="J89" s="5">
        <f t="shared" si="11"/>
        <v>107.43219948581006</v>
      </c>
      <c r="K89" s="3">
        <f>((PI()*'CT02'!$E$2)*(A88-A89))/(1000^2)</f>
        <v>2.061040603750488E-6</v>
      </c>
      <c r="L89" s="2">
        <f t="shared" si="8"/>
        <v>0.20871408046053547</v>
      </c>
    </row>
    <row r="90" spans="1:12" x14ac:dyDescent="0.25">
      <c r="A90">
        <v>27.196200000000001</v>
      </c>
      <c r="B90">
        <v>430</v>
      </c>
      <c r="C90">
        <v>19.741238361055199</v>
      </c>
      <c r="D90">
        <v>19.6382617782713</v>
      </c>
      <c r="E90">
        <f t="shared" si="6"/>
        <v>1.0052436709494237</v>
      </c>
      <c r="F90">
        <f t="shared" si="7"/>
        <v>0.72243676192440309</v>
      </c>
      <c r="H90" s="2">
        <f t="shared" si="9"/>
        <v>0.72145319934771313</v>
      </c>
      <c r="I90" s="5">
        <f t="shared" si="10"/>
        <v>82.447246331802475</v>
      </c>
      <c r="J90" s="5">
        <f t="shared" si="11"/>
        <v>92.90332502119773</v>
      </c>
      <c r="K90" s="3">
        <f>((PI()*'CT02'!$E$2)*(A89-A90))/(1000^2)</f>
        <v>2.0610406037505583E-6</v>
      </c>
      <c r="L90" s="2">
        <f t="shared" si="8"/>
        <v>0.16992712235726917</v>
      </c>
    </row>
    <row r="91" spans="1:12" x14ac:dyDescent="0.25">
      <c r="A91">
        <v>27.091800000000003</v>
      </c>
      <c r="B91">
        <v>431</v>
      </c>
      <c r="C91">
        <v>19.7489518685774</v>
      </c>
      <c r="D91">
        <v>19.638982062282</v>
      </c>
      <c r="E91">
        <f t="shared" si="6"/>
        <v>1.0055995675308755</v>
      </c>
      <c r="F91">
        <f t="shared" si="7"/>
        <v>0.72120919204728651</v>
      </c>
      <c r="H91" s="2">
        <f t="shared" si="9"/>
        <v>0.72182297698584486</v>
      </c>
      <c r="I91" s="5">
        <f t="shared" si="10"/>
        <v>81.507171242534653</v>
      </c>
      <c r="J91" s="5">
        <f t="shared" si="11"/>
        <v>78.838068499140405</v>
      </c>
      <c r="K91" s="3">
        <f>((PI()*'CT02'!$E$2)*(A90-A91))/(1000^2)</f>
        <v>2.061040603750488E-6</v>
      </c>
      <c r="L91" s="2">
        <f t="shared" si="8"/>
        <v>0.16798958942770803</v>
      </c>
    </row>
    <row r="92" spans="1:12" x14ac:dyDescent="0.25">
      <c r="A92">
        <v>26.987400000000001</v>
      </c>
      <c r="B92">
        <v>432</v>
      </c>
      <c r="C92">
        <v>19.6950343608856</v>
      </c>
      <c r="D92">
        <v>19.639679197511899</v>
      </c>
      <c r="E92">
        <f t="shared" si="6"/>
        <v>1.0028185370451832</v>
      </c>
      <c r="F92">
        <f t="shared" si="7"/>
        <v>0.73084841041680726</v>
      </c>
      <c r="H92" s="2">
        <f t="shared" si="9"/>
        <v>0.72602880123204683</v>
      </c>
      <c r="I92" s="5">
        <f t="shared" si="10"/>
        <v>71.415002017306108</v>
      </c>
      <c r="J92" s="5">
        <f t="shared" si="11"/>
        <v>69.674786724889472</v>
      </c>
      <c r="K92" s="3">
        <f>((PI()*'CT02'!$E$2)*(A91-A92))/(1000^2)</f>
        <v>2.0610406037505583E-6</v>
      </c>
      <c r="L92" s="2">
        <f t="shared" si="8"/>
        <v>0.14718921887459593</v>
      </c>
    </row>
    <row r="93" spans="1:12" x14ac:dyDescent="0.25">
      <c r="A93">
        <v>26.883000000000003</v>
      </c>
      <c r="B93">
        <v>433</v>
      </c>
      <c r="C93">
        <v>19.674782579595401</v>
      </c>
      <c r="D93">
        <v>19.639979803875502</v>
      </c>
      <c r="E93">
        <f t="shared" si="6"/>
        <v>1.0017720372458343</v>
      </c>
      <c r="F93">
        <f t="shared" si="7"/>
        <v>0.73450363011142983</v>
      </c>
      <c r="H93" s="2">
        <f t="shared" si="9"/>
        <v>0.73267602026411849</v>
      </c>
      <c r="I93" s="5">
        <f t="shared" si="10"/>
        <v>57.554562561260532</v>
      </c>
      <c r="J93" s="5">
        <f t="shared" si="11"/>
        <v>65.468542103465637</v>
      </c>
      <c r="K93" s="3">
        <f>((PI()*'CT02'!$E$2)*(A92-A93))/(1000^2)</f>
        <v>2.061040603750488E-6</v>
      </c>
      <c r="L93" s="2">
        <f t="shared" si="8"/>
        <v>0.11862229036985564</v>
      </c>
    </row>
    <row r="94" spans="1:12" x14ac:dyDescent="0.25">
      <c r="A94">
        <v>26.778600000000001</v>
      </c>
      <c r="B94">
        <v>434</v>
      </c>
      <c r="C94">
        <v>19.6820891734532</v>
      </c>
      <c r="D94">
        <v>19.639349862731901</v>
      </c>
      <c r="E94">
        <f t="shared" si="6"/>
        <v>1.0021762080221608</v>
      </c>
      <c r="F94">
        <f t="shared" si="7"/>
        <v>0.73309011386844136</v>
      </c>
      <c r="H94" s="2">
        <f t="shared" si="9"/>
        <v>0.7337968719899356</v>
      </c>
      <c r="I94" s="5">
        <f t="shared" si="10"/>
        <v>55.449951471543628</v>
      </c>
      <c r="J94" s="5">
        <f t="shared" si="11"/>
        <v>61.225058989896652</v>
      </c>
      <c r="K94" s="3">
        <f>((PI()*'CT02'!$E$2)*(A93-A94))/(1000^2)</f>
        <v>2.0610406037505583E-6</v>
      </c>
      <c r="L94" s="2">
        <f t="shared" si="8"/>
        <v>0.11428460145884943</v>
      </c>
    </row>
    <row r="95" spans="1:12" x14ac:dyDescent="0.25">
      <c r="A95">
        <v>26.674200000000003</v>
      </c>
      <c r="B95">
        <v>435</v>
      </c>
      <c r="C95">
        <v>19.707980310594699</v>
      </c>
      <c r="D95">
        <v>19.638344776763301</v>
      </c>
      <c r="E95">
        <f t="shared" si="6"/>
        <v>1.0035458962872366</v>
      </c>
      <c r="F95">
        <f t="shared" si="7"/>
        <v>0.72831693919106322</v>
      </c>
      <c r="H95" s="2">
        <f t="shared" si="9"/>
        <v>0.73070352652975235</v>
      </c>
      <c r="I95" s="5">
        <f t="shared" si="10"/>
        <v>61.416023224683265</v>
      </c>
      <c r="J95" s="5">
        <f t="shared" si="11"/>
        <v>56.800458538606883</v>
      </c>
      <c r="K95" s="3">
        <f>((PI()*'CT02'!$E$2)*(A94-A95))/(1000^2)</f>
        <v>2.061040603750488E-6</v>
      </c>
      <c r="L95" s="2">
        <f t="shared" si="8"/>
        <v>0.12658091758695519</v>
      </c>
    </row>
    <row r="96" spans="1:12" x14ac:dyDescent="0.25">
      <c r="A96">
        <v>26.569800000000004</v>
      </c>
      <c r="B96">
        <v>436</v>
      </c>
      <c r="C96">
        <v>19.672525685408999</v>
      </c>
      <c r="D96">
        <v>19.636134810454202</v>
      </c>
      <c r="E96">
        <f t="shared" si="6"/>
        <v>1.001853260598691</v>
      </c>
      <c r="F96">
        <f t="shared" si="7"/>
        <v>0.73421938080039051</v>
      </c>
      <c r="H96" s="2">
        <f t="shared" si="9"/>
        <v>0.73126815999572692</v>
      </c>
      <c r="I96" s="5">
        <f t="shared" si="10"/>
        <v>60.289755674689715</v>
      </c>
      <c r="J96" s="5">
        <f t="shared" si="11"/>
        <v>53.850853847505867</v>
      </c>
      <c r="K96" s="3">
        <f>((PI()*'CT02'!$E$2)*(A95-A96))/(1000^2)</f>
        <v>2.061040603750488E-6</v>
      </c>
      <c r="L96" s="2">
        <f t="shared" si="8"/>
        <v>0.12425963443573189</v>
      </c>
    </row>
    <row r="97" spans="1:12" x14ac:dyDescent="0.25">
      <c r="A97">
        <v>26.465400000000002</v>
      </c>
      <c r="B97">
        <v>437</v>
      </c>
      <c r="C97">
        <v>19.634509265752101</v>
      </c>
      <c r="D97">
        <v>19.6324408287729</v>
      </c>
      <c r="E97">
        <f t="shared" si="6"/>
        <v>1.0001053581160508</v>
      </c>
      <c r="F97">
        <f t="shared" si="7"/>
        <v>0.74035696406057294</v>
      </c>
      <c r="H97" s="2">
        <f t="shared" si="9"/>
        <v>0.73728817243048173</v>
      </c>
      <c r="I97" s="5">
        <f t="shared" si="10"/>
        <v>49.291999760857259</v>
      </c>
      <c r="J97" s="5">
        <f t="shared" si="11"/>
        <v>50.184778621783963</v>
      </c>
      <c r="K97" s="3">
        <f>((PI()*'CT02'!$E$2)*(A96-A97))/(1000^2)</f>
        <v>2.0610406037505583E-6</v>
      </c>
      <c r="L97" s="2">
        <f t="shared" si="8"/>
        <v>0.10159281294718961</v>
      </c>
    </row>
    <row r="98" spans="1:12" x14ac:dyDescent="0.25">
      <c r="A98">
        <v>26.361000000000004</v>
      </c>
      <c r="B98">
        <v>438</v>
      </c>
      <c r="C98">
        <v>19.621102840942701</v>
      </c>
      <c r="D98">
        <v>19.630336993808299</v>
      </c>
      <c r="E98">
        <f t="shared" si="6"/>
        <v>0.99952959784294526</v>
      </c>
      <c r="F98">
        <f t="shared" si="7"/>
        <v>0.7423882019176985</v>
      </c>
      <c r="H98" s="2">
        <f t="shared" si="9"/>
        <v>0.74137258298913578</v>
      </c>
      <c r="I98" s="5">
        <f t="shared" si="10"/>
        <v>42.806539105755441</v>
      </c>
      <c r="J98" s="5">
        <f t="shared" si="11"/>
        <v>44.222459741064171</v>
      </c>
      <c r="K98" s="3">
        <f>((PI()*'CT02'!$E$2)*(A97-A98))/(1000^2)</f>
        <v>2.061040603750488E-6</v>
      </c>
      <c r="L98" s="2">
        <f t="shared" si="8"/>
        <v>8.822601520299507E-2</v>
      </c>
    </row>
    <row r="99" spans="1:12" x14ac:dyDescent="0.25">
      <c r="A99">
        <v>26.256600000000002</v>
      </c>
      <c r="B99">
        <v>439</v>
      </c>
      <c r="C99">
        <v>19.587732225830798</v>
      </c>
      <c r="D99">
        <v>19.630243643054001</v>
      </c>
      <c r="E99">
        <f t="shared" si="6"/>
        <v>0.997834391768324</v>
      </c>
      <c r="F99">
        <f t="shared" si="7"/>
        <v>0.74839635780046843</v>
      </c>
      <c r="H99" s="2">
        <f t="shared" si="9"/>
        <v>0.74539227985908352</v>
      </c>
      <c r="I99" s="5">
        <f t="shared" si="10"/>
        <v>37.119575342934148</v>
      </c>
      <c r="J99" s="5">
        <f t="shared" si="11"/>
        <v>37.710036710589492</v>
      </c>
      <c r="K99" s="3">
        <f>((PI()*'CT02'!$E$2)*(A98-A99))/(1000^2)</f>
        <v>2.0610406037505583E-6</v>
      </c>
      <c r="L99" s="2">
        <f t="shared" si="8"/>
        <v>7.6504951975765331E-2</v>
      </c>
    </row>
    <row r="100" spans="1:12" x14ac:dyDescent="0.25">
      <c r="A100">
        <v>26.152200000000004</v>
      </c>
      <c r="B100">
        <v>440</v>
      </c>
      <c r="C100">
        <v>19.574468801309798</v>
      </c>
      <c r="D100">
        <v>19.632478093466801</v>
      </c>
      <c r="E100">
        <f t="shared" si="6"/>
        <v>0.99704523841153259</v>
      </c>
      <c r="F100">
        <f t="shared" si="7"/>
        <v>0.75120742114435224</v>
      </c>
      <c r="H100" s="2">
        <f t="shared" si="9"/>
        <v>0.74980188947241033</v>
      </c>
      <c r="I100" s="5">
        <f t="shared" si="10"/>
        <v>31.604428821084301</v>
      </c>
      <c r="J100" s="5">
        <f t="shared" si="11"/>
        <v>33.241238993858779</v>
      </c>
      <c r="K100" s="3">
        <f>((PI()*'CT02'!$E$2)*(A99-A100))/(1000^2)</f>
        <v>2.061040603750488E-6</v>
      </c>
      <c r="L100" s="2">
        <f t="shared" si="8"/>
        <v>6.5138011058596915E-2</v>
      </c>
    </row>
    <row r="101" spans="1:12" x14ac:dyDescent="0.25">
      <c r="A101">
        <v>26.047800000000002</v>
      </c>
      <c r="B101">
        <v>441</v>
      </c>
      <c r="C101">
        <v>19.553810523728199</v>
      </c>
      <c r="D101">
        <v>19.6347327975955</v>
      </c>
      <c r="E101">
        <f t="shared" si="6"/>
        <v>0.99587861598619709</v>
      </c>
      <c r="F101">
        <f t="shared" si="7"/>
        <v>0.75537965873300428</v>
      </c>
      <c r="H101" s="2">
        <f t="shared" si="9"/>
        <v>0.7532935399386782</v>
      </c>
      <c r="I101" s="5">
        <f t="shared" si="10"/>
        <v>27.727640522316314</v>
      </c>
      <c r="J101" s="5">
        <f t="shared" si="11"/>
        <v>29.148651201296065</v>
      </c>
      <c r="K101" s="3">
        <f>((PI()*'CT02'!$E$2)*(A100-A101))/(1000^2)</f>
        <v>2.0610406037505583E-6</v>
      </c>
      <c r="L101" s="2">
        <f t="shared" si="8"/>
        <v>5.7147792962693261E-2</v>
      </c>
    </row>
    <row r="102" spans="1:12" x14ac:dyDescent="0.25">
      <c r="A102">
        <v>25.943400000000004</v>
      </c>
      <c r="B102">
        <v>442</v>
      </c>
      <c r="C102">
        <v>19.569406837545401</v>
      </c>
      <c r="D102">
        <v>19.635670797332899</v>
      </c>
      <c r="E102">
        <f t="shared" si="6"/>
        <v>0.99662532742214749</v>
      </c>
      <c r="F102">
        <f t="shared" si="7"/>
        <v>0.75270688093302129</v>
      </c>
      <c r="H102" s="2">
        <f t="shared" si="9"/>
        <v>0.75404326983301284</v>
      </c>
      <c r="I102" s="5">
        <f t="shared" si="10"/>
        <v>26.948011177203703</v>
      </c>
      <c r="J102" s="5">
        <f t="shared" si="11"/>
        <v>25.60757111449692</v>
      </c>
      <c r="K102" s="3">
        <f>((PI()*'CT02'!$E$2)*(A101-A102))/(1000^2)</f>
        <v>2.061040603750488E-6</v>
      </c>
      <c r="L102" s="2">
        <f t="shared" si="8"/>
        <v>5.5540945226538817E-2</v>
      </c>
    </row>
    <row r="103" spans="1:12" x14ac:dyDescent="0.25">
      <c r="A103">
        <v>25.839000000000002</v>
      </c>
      <c r="B103">
        <v>443</v>
      </c>
      <c r="C103">
        <v>19.503073703346899</v>
      </c>
      <c r="D103">
        <v>19.636605084764099</v>
      </c>
      <c r="E103">
        <f t="shared" si="6"/>
        <v>0.99319987437539259</v>
      </c>
      <c r="F103">
        <f t="shared" si="7"/>
        <v>0.76503532043262812</v>
      </c>
      <c r="H103" s="2">
        <f t="shared" si="9"/>
        <v>0.75887110068282471</v>
      </c>
      <c r="I103" s="5">
        <f t="shared" si="10"/>
        <v>22.343600142941849</v>
      </c>
      <c r="J103" s="5">
        <f t="shared" si="11"/>
        <v>22.96451720307072</v>
      </c>
      <c r="K103" s="3">
        <f>((PI()*'CT02'!$E$2)*(A102-A103))/(1000^2)</f>
        <v>2.0610406037505583E-6</v>
      </c>
      <c r="L103" s="2">
        <f t="shared" si="8"/>
        <v>4.6051067128569934E-2</v>
      </c>
    </row>
    <row r="104" spans="1:12" x14ac:dyDescent="0.25">
      <c r="A104">
        <v>25.734600000000004</v>
      </c>
      <c r="B104">
        <v>444</v>
      </c>
      <c r="C104">
        <v>19.530322496918401</v>
      </c>
      <c r="D104">
        <v>19.635022692152301</v>
      </c>
      <c r="E104">
        <f t="shared" si="6"/>
        <v>0.99466768147531881</v>
      </c>
      <c r="F104">
        <f t="shared" si="7"/>
        <v>0.75973143065690751</v>
      </c>
      <c r="H104" s="2">
        <f t="shared" si="9"/>
        <v>0.76238337554476776</v>
      </c>
      <c r="I104" s="5">
        <f t="shared" si="10"/>
        <v>19.414174908938449</v>
      </c>
      <c r="J104" s="5">
        <f t="shared" si="11"/>
        <v>21.484935019532099</v>
      </c>
      <c r="K104" s="3">
        <f>((PI()*'CT02'!$E$2)*(A103-A104))/(1000^2)</f>
        <v>2.061040603750488E-6</v>
      </c>
      <c r="L104" s="2">
        <f t="shared" si="8"/>
        <v>4.001340277563608E-2</v>
      </c>
    </row>
    <row r="105" spans="1:12" x14ac:dyDescent="0.25">
      <c r="A105">
        <v>25.630200000000002</v>
      </c>
      <c r="B105">
        <v>445</v>
      </c>
      <c r="C105">
        <v>19.4850571603486</v>
      </c>
      <c r="D105">
        <v>19.6329646797668</v>
      </c>
      <c r="E105">
        <f t="shared" si="6"/>
        <v>0.99246636858820259</v>
      </c>
      <c r="F105">
        <f t="shared" si="7"/>
        <v>0.76769781538208515</v>
      </c>
      <c r="H105" s="2">
        <f t="shared" si="9"/>
        <v>0.76371462301949633</v>
      </c>
      <c r="I105" s="5">
        <f t="shared" si="10"/>
        <v>18.389159263953271</v>
      </c>
      <c r="J105" s="5">
        <f t="shared" si="11"/>
        <v>21.028932804175305</v>
      </c>
      <c r="K105" s="3">
        <f>((PI()*'CT02'!$E$2)*(A104-A105))/(1000^2)</f>
        <v>2.0610406037505583E-6</v>
      </c>
      <c r="L105" s="2">
        <f t="shared" si="8"/>
        <v>3.7900803911843417E-2</v>
      </c>
    </row>
    <row r="106" spans="1:12" x14ac:dyDescent="0.25">
      <c r="A106">
        <v>25.525800000000004</v>
      </c>
      <c r="B106">
        <v>446</v>
      </c>
      <c r="C106">
        <v>19.5538562365941</v>
      </c>
      <c r="D106">
        <v>19.6315122462175</v>
      </c>
      <c r="E106">
        <f t="shared" si="6"/>
        <v>0.99604431850947384</v>
      </c>
      <c r="F106">
        <f t="shared" si="7"/>
        <v>0.75478584053206021</v>
      </c>
      <c r="H106" s="2">
        <f t="shared" si="9"/>
        <v>0.76124182795707274</v>
      </c>
      <c r="I106" s="5">
        <f t="shared" si="10"/>
        <v>20.329729604623218</v>
      </c>
      <c r="J106" s="5">
        <f t="shared" si="11"/>
        <v>21.102748123535491</v>
      </c>
      <c r="K106" s="3">
        <f>((PI()*'CT02'!$E$2)*(A105-A106))/(1000^2)</f>
        <v>2.061040603750488E-6</v>
      </c>
      <c r="L106" s="2">
        <f t="shared" si="8"/>
        <v>4.1900398178396803E-2</v>
      </c>
    </row>
    <row r="107" spans="1:12" x14ac:dyDescent="0.25">
      <c r="A107">
        <v>25.421400000000002</v>
      </c>
      <c r="B107">
        <v>447</v>
      </c>
      <c r="C107">
        <v>19.536934941679601</v>
      </c>
      <c r="D107">
        <v>19.631617224354301</v>
      </c>
      <c r="E107">
        <f t="shared" si="6"/>
        <v>0.9951770513049103</v>
      </c>
      <c r="F107">
        <f t="shared" si="7"/>
        <v>0.75789826901523316</v>
      </c>
      <c r="H107" s="2">
        <f t="shared" si="9"/>
        <v>0.75634205477364669</v>
      </c>
      <c r="I107" s="5">
        <f t="shared" si="10"/>
        <v>24.66800010041975</v>
      </c>
      <c r="J107" s="5">
        <f t="shared" si="11"/>
        <v>21.892100529826255</v>
      </c>
      <c r="K107" s="3">
        <f>((PI()*'CT02'!$E$2)*(A106-A107))/(1000^2)</f>
        <v>2.0610406037505583E-6</v>
      </c>
      <c r="L107" s="2">
        <f t="shared" si="8"/>
        <v>5.0841749820287954E-2</v>
      </c>
    </row>
    <row r="108" spans="1:12" x14ac:dyDescent="0.25">
      <c r="A108">
        <v>25.317000000000004</v>
      </c>
      <c r="B108">
        <v>448</v>
      </c>
      <c r="C108">
        <v>19.531558721763702</v>
      </c>
      <c r="D108">
        <v>19.632328004504899</v>
      </c>
      <c r="E108">
        <f t="shared" si="6"/>
        <v>0.99486717608232333</v>
      </c>
      <c r="F108">
        <f t="shared" si="7"/>
        <v>0.75901301836898161</v>
      </c>
      <c r="H108" s="2">
        <f t="shared" si="9"/>
        <v>0.75845564369210738</v>
      </c>
      <c r="I108" s="5">
        <f t="shared" si="10"/>
        <v>22.712676739742754</v>
      </c>
      <c r="J108" s="5">
        <f t="shared" si="11"/>
        <v>23.305906063525281</v>
      </c>
      <c r="K108" s="3">
        <f>((PI()*'CT02'!$E$2)*(A107-A108))/(1000^2)</f>
        <v>2.061040603750488E-6</v>
      </c>
      <c r="L108" s="2">
        <f t="shared" si="8"/>
        <v>4.6811748980469074E-2</v>
      </c>
    </row>
    <row r="109" spans="1:12" x14ac:dyDescent="0.25">
      <c r="A109">
        <v>25.212600000000002</v>
      </c>
      <c r="B109">
        <v>449</v>
      </c>
      <c r="C109">
        <v>19.545415751139299</v>
      </c>
      <c r="D109">
        <v>19.632268345899501</v>
      </c>
      <c r="E109">
        <f t="shared" si="6"/>
        <v>0.99557602854494687</v>
      </c>
      <c r="F109">
        <f t="shared" si="7"/>
        <v>0.75646505987239454</v>
      </c>
      <c r="H109" s="2">
        <f t="shared" si="9"/>
        <v>0.75773903912068807</v>
      </c>
      <c r="I109" s="5">
        <f t="shared" si="10"/>
        <v>23.360936940392278</v>
      </c>
      <c r="J109" s="5">
        <f t="shared" si="11"/>
        <v>23.574860269337293</v>
      </c>
      <c r="K109" s="3">
        <f>((PI()*'CT02'!$E$2)*(A108-A109))/(1000^2)</f>
        <v>2.0610406037505583E-6</v>
      </c>
      <c r="L109" s="2">
        <f t="shared" si="8"/>
        <v>4.8147839575804818E-2</v>
      </c>
    </row>
    <row r="110" spans="1:12" x14ac:dyDescent="0.25">
      <c r="A110">
        <v>25.108200000000004</v>
      </c>
      <c r="B110">
        <v>450</v>
      </c>
      <c r="C110">
        <v>19.554417875077998</v>
      </c>
      <c r="D110">
        <v>19.6309870292861</v>
      </c>
      <c r="E110">
        <f t="shared" si="6"/>
        <v>0.9960995769548483</v>
      </c>
      <c r="F110">
        <f t="shared" si="7"/>
        <v>0.7545879033856594</v>
      </c>
      <c r="H110" s="2">
        <f t="shared" si="9"/>
        <v>0.75552648162902702</v>
      </c>
      <c r="I110" s="5">
        <f t="shared" si="10"/>
        <v>25.458186932448406</v>
      </c>
      <c r="J110" s="5">
        <f t="shared" si="11"/>
        <v>22.03363421397485</v>
      </c>
      <c r="K110" s="3">
        <f>((PI()*'CT02'!$E$2)*(A109-A110))/(1000^2)</f>
        <v>2.061040603750488E-6</v>
      </c>
      <c r="L110" s="2">
        <f t="shared" si="8"/>
        <v>5.2470356965646246E-2</v>
      </c>
    </row>
    <row r="111" spans="1:12" x14ac:dyDescent="0.25">
      <c r="A111">
        <v>25.003800000000002</v>
      </c>
      <c r="B111">
        <v>451</v>
      </c>
      <c r="C111">
        <v>19.498080074787101</v>
      </c>
      <c r="D111">
        <v>19.629691542086899</v>
      </c>
      <c r="E111">
        <f t="shared" si="6"/>
        <v>0.99329528602028117</v>
      </c>
      <c r="F111">
        <f t="shared" si="7"/>
        <v>0.76468958201484982</v>
      </c>
      <c r="H111" s="2">
        <f t="shared" si="9"/>
        <v>0.75963874270025467</v>
      </c>
      <c r="I111" s="5">
        <f t="shared" si="10"/>
        <v>21.674500633683277</v>
      </c>
      <c r="J111" s="5">
        <f t="shared" si="11"/>
        <v>20.375262700932929</v>
      </c>
      <c r="K111" s="3">
        <f>((PI()*'CT02'!$E$2)*(A110-A111))/(1000^2)</f>
        <v>2.0610406037505583E-6</v>
      </c>
      <c r="L111" s="2">
        <f t="shared" si="8"/>
        <v>4.4672025872038439E-2</v>
      </c>
    </row>
    <row r="112" spans="1:12" x14ac:dyDescent="0.25">
      <c r="A112">
        <v>24.899400000000004</v>
      </c>
      <c r="B112">
        <v>452</v>
      </c>
      <c r="C112">
        <v>19.4868861328472</v>
      </c>
      <c r="D112">
        <v>19.629135926360298</v>
      </c>
      <c r="E112">
        <f t="shared" si="6"/>
        <v>0.99275313014048328</v>
      </c>
      <c r="F112">
        <f t="shared" si="7"/>
        <v>0.76665596736208041</v>
      </c>
      <c r="H112" s="2">
        <f t="shared" si="9"/>
        <v>0.76567277468846506</v>
      </c>
      <c r="I112" s="5">
        <f t="shared" si="10"/>
        <v>16.961869823607532</v>
      </c>
      <c r="J112" s="5">
        <f t="shared" si="11"/>
        <v>18.472999387679543</v>
      </c>
      <c r="K112" s="3">
        <f>((PI()*'CT02'!$E$2)*(A111-A112))/(1000^2)</f>
        <v>2.061040603750488E-6</v>
      </c>
      <c r="L112" s="2">
        <f t="shared" si="8"/>
        <v>3.4959102421985251E-2</v>
      </c>
    </row>
    <row r="113" spans="1:12" x14ac:dyDescent="0.25">
      <c r="A113">
        <v>24.795000000000002</v>
      </c>
      <c r="B113">
        <v>453</v>
      </c>
      <c r="C113">
        <v>19.456062852983599</v>
      </c>
      <c r="D113">
        <v>19.629161675533801</v>
      </c>
      <c r="E113">
        <f t="shared" si="6"/>
        <v>0.99118154787191159</v>
      </c>
      <c r="F113">
        <f t="shared" si="7"/>
        <v>0.77238087512431031</v>
      </c>
      <c r="H113" s="2">
        <f t="shared" si="9"/>
        <v>0.76951842124319536</v>
      </c>
      <c r="I113" s="5">
        <f t="shared" si="10"/>
        <v>14.42081917453315</v>
      </c>
      <c r="J113" s="5">
        <f t="shared" si="11"/>
        <v>15.895488031627579</v>
      </c>
      <c r="K113" s="3">
        <f>((PI()*'CT02'!$E$2)*(A112-A113))/(1000^2)</f>
        <v>2.0610406037505583E-6</v>
      </c>
      <c r="L113" s="2">
        <f t="shared" si="8"/>
        <v>2.9721893858057433E-2</v>
      </c>
    </row>
    <row r="114" spans="1:12" x14ac:dyDescent="0.25">
      <c r="A114">
        <v>24.690600000000003</v>
      </c>
      <c r="B114">
        <v>454</v>
      </c>
      <c r="C114">
        <v>19.477921549127899</v>
      </c>
      <c r="D114">
        <v>19.6303301841386</v>
      </c>
      <c r="E114">
        <f t="shared" si="6"/>
        <v>0.99223606360254457</v>
      </c>
      <c r="F114">
        <f t="shared" si="7"/>
        <v>0.76853543747789332</v>
      </c>
      <c r="H114" s="2">
        <f t="shared" si="9"/>
        <v>0.77045815630110182</v>
      </c>
      <c r="I114" s="5">
        <f t="shared" si="10"/>
        <v>13.849620374125369</v>
      </c>
      <c r="J114" s="5">
        <f t="shared" si="11"/>
        <v>13.636267224164291</v>
      </c>
      <c r="K114" s="3">
        <f>((PI()*'CT02'!$E$2)*(A113-A114))/(1000^2)</f>
        <v>2.061040603750488E-6</v>
      </c>
      <c r="L114" s="2">
        <f t="shared" si="8"/>
        <v>2.8544629937602411E-2</v>
      </c>
    </row>
    <row r="115" spans="1:12" x14ac:dyDescent="0.25">
      <c r="A115">
        <v>24.586200000000002</v>
      </c>
      <c r="B115">
        <v>455</v>
      </c>
      <c r="C115">
        <v>19.4342773890091</v>
      </c>
      <c r="D115">
        <v>19.631232773116398</v>
      </c>
      <c r="E115">
        <f t="shared" si="6"/>
        <v>0.98996724319946861</v>
      </c>
      <c r="F115">
        <f t="shared" si="7"/>
        <v>0.77682975293843048</v>
      </c>
      <c r="H115" s="2">
        <f t="shared" si="9"/>
        <v>0.77268259520816196</v>
      </c>
      <c r="I115" s="5">
        <f t="shared" si="10"/>
        <v>12.570630152188572</v>
      </c>
      <c r="J115" s="5">
        <f t="shared" si="11"/>
        <v>12.067170772722665</v>
      </c>
      <c r="K115" s="3">
        <f>((PI()*'CT02'!$E$2)*(A114-A115))/(1000^2)</f>
        <v>2.0610406037505583E-6</v>
      </c>
      <c r="L115" s="2">
        <f t="shared" si="8"/>
        <v>2.590857915839171E-2</v>
      </c>
    </row>
    <row r="116" spans="1:12" x14ac:dyDescent="0.25">
      <c r="A116">
        <v>24.481800000000003</v>
      </c>
      <c r="B116">
        <v>456</v>
      </c>
      <c r="C116">
        <v>19.432202796936</v>
      </c>
      <c r="D116">
        <v>19.630605299856398</v>
      </c>
      <c r="E116">
        <f t="shared" si="6"/>
        <v>0.98989320502909561</v>
      </c>
      <c r="F116">
        <f t="shared" si="7"/>
        <v>0.77710173021286955</v>
      </c>
      <c r="H116" s="2">
        <f t="shared" si="9"/>
        <v>0.77696574157565002</v>
      </c>
      <c r="I116" s="5">
        <f t="shared" si="10"/>
        <v>10.378396596366839</v>
      </c>
      <c r="J116" s="5">
        <f t="shared" si="11"/>
        <v>10.684447112972657</v>
      </c>
      <c r="K116" s="3">
        <f>((PI()*'CT02'!$E$2)*(A115-A116))/(1000^2)</f>
        <v>2.061040603750488E-6</v>
      </c>
      <c r="L116" s="2">
        <f t="shared" si="8"/>
        <v>2.1390296786937917E-2</v>
      </c>
    </row>
    <row r="117" spans="1:12" x14ac:dyDescent="0.25">
      <c r="A117">
        <v>24.377400000000002</v>
      </c>
      <c r="B117">
        <v>457</v>
      </c>
      <c r="C117">
        <v>19.402596031878598</v>
      </c>
      <c r="D117">
        <v>19.6295004045969</v>
      </c>
      <c r="E117">
        <f t="shared" si="6"/>
        <v>0.98844064453799529</v>
      </c>
      <c r="F117">
        <f t="shared" si="7"/>
        <v>0.78245454850648244</v>
      </c>
      <c r="H117" s="2">
        <f t="shared" si="9"/>
        <v>0.77977813935967599</v>
      </c>
      <c r="I117" s="5">
        <f t="shared" si="10"/>
        <v>9.1163875663993927</v>
      </c>
      <c r="J117" s="5">
        <f t="shared" si="11"/>
        <v>9.2006525961613459</v>
      </c>
      <c r="K117" s="3">
        <f>((PI()*'CT02'!$E$2)*(A116-A117))/(1000^2)</f>
        <v>2.0610406037505583E-6</v>
      </c>
      <c r="L117" s="2">
        <f t="shared" si="8"/>
        <v>1.8789244933875886E-2</v>
      </c>
    </row>
    <row r="118" spans="1:12" x14ac:dyDescent="0.25">
      <c r="A118">
        <v>24.273000000000003</v>
      </c>
      <c r="B118">
        <v>458</v>
      </c>
      <c r="C118">
        <v>19.385948383945198</v>
      </c>
      <c r="D118">
        <v>19.627800364010699</v>
      </c>
      <c r="E118">
        <f t="shared" si="6"/>
        <v>0.98767809048491451</v>
      </c>
      <c r="F118">
        <f t="shared" si="7"/>
        <v>0.7852775457652833</v>
      </c>
      <c r="H118" s="2">
        <f t="shared" si="9"/>
        <v>0.78386604713588293</v>
      </c>
      <c r="I118" s="5">
        <f t="shared" si="10"/>
        <v>7.5072008757831119</v>
      </c>
      <c r="J118" s="5">
        <f t="shared" si="11"/>
        <v>7.9735357330422847</v>
      </c>
      <c r="K118" s="3">
        <f>((PI()*'CT02'!$E$2)*(A117-A118))/(1000^2)</f>
        <v>2.061040603750488E-6</v>
      </c>
      <c r="L118" s="2">
        <f t="shared" si="8"/>
        <v>1.5472645825500215E-2</v>
      </c>
    </row>
    <row r="119" spans="1:12" x14ac:dyDescent="0.25">
      <c r="A119">
        <v>24.168600000000001</v>
      </c>
      <c r="B119">
        <v>459</v>
      </c>
      <c r="C119">
        <v>19.366312891938001</v>
      </c>
      <c r="D119">
        <v>19.626560237557602</v>
      </c>
      <c r="E119">
        <f t="shared" si="6"/>
        <v>0.98674004295864393</v>
      </c>
      <c r="F119">
        <f t="shared" si="7"/>
        <v>0.78876250274537518</v>
      </c>
      <c r="H119" s="2">
        <f t="shared" si="9"/>
        <v>0.78702002425532924</v>
      </c>
      <c r="I119" s="5">
        <f t="shared" si="10"/>
        <v>6.4306477900688117</v>
      </c>
      <c r="J119" s="5">
        <f t="shared" si="11"/>
        <v>7.3478915014578376</v>
      </c>
      <c r="K119" s="3">
        <f>((PI()*'CT02'!$E$2)*(A118-A119))/(1000^2)</f>
        <v>2.0610406037505583E-6</v>
      </c>
      <c r="L119" s="2">
        <f t="shared" si="8"/>
        <v>1.3253826203750617E-2</v>
      </c>
    </row>
    <row r="120" spans="1:12" x14ac:dyDescent="0.25">
      <c r="A120">
        <v>24.064200000000003</v>
      </c>
      <c r="B120">
        <v>460</v>
      </c>
      <c r="C120">
        <v>19.384135487374301</v>
      </c>
      <c r="D120">
        <v>19.625817665602899</v>
      </c>
      <c r="E120">
        <f t="shared" si="6"/>
        <v>0.98768549762631397</v>
      </c>
      <c r="F120">
        <f t="shared" si="7"/>
        <v>0.78525008134692587</v>
      </c>
      <c r="H120" s="2">
        <f t="shared" si="9"/>
        <v>0.78700629204615047</v>
      </c>
      <c r="I120" s="5">
        <f t="shared" si="10"/>
        <v>6.4350458365932699</v>
      </c>
      <c r="J120" s="5">
        <f t="shared" si="11"/>
        <v>6.8856370648675522</v>
      </c>
      <c r="K120" s="3">
        <f>((PI()*'CT02'!$E$2)*(A119-A120))/(1000^2)</f>
        <v>2.061040603750488E-6</v>
      </c>
      <c r="L120" s="2">
        <f t="shared" si="8"/>
        <v>1.3262890756214257E-2</v>
      </c>
    </row>
    <row r="121" spans="1:12" x14ac:dyDescent="0.25">
      <c r="A121">
        <v>23.959800000000001</v>
      </c>
      <c r="B121">
        <v>461</v>
      </c>
      <c r="C121">
        <v>19.391517264119699</v>
      </c>
      <c r="D121">
        <v>19.626144968820501</v>
      </c>
      <c r="E121">
        <f t="shared" si="6"/>
        <v>0.98804514564253199</v>
      </c>
      <c r="F121">
        <f t="shared" si="7"/>
        <v>0.78391758263269906</v>
      </c>
      <c r="H121" s="2">
        <f t="shared" si="9"/>
        <v>0.78458383198981241</v>
      </c>
      <c r="I121" s="5">
        <f t="shared" si="10"/>
        <v>7.2501754384446011</v>
      </c>
      <c r="J121" s="5">
        <f t="shared" si="11"/>
        <v>6.5795684978780802</v>
      </c>
      <c r="K121" s="3">
        <f>((PI()*'CT02'!$E$2)*(A120-A121))/(1000^2)</f>
        <v>2.0610406037505583E-6</v>
      </c>
      <c r="L121" s="2">
        <f t="shared" si="8"/>
        <v>1.4942905962949329E-2</v>
      </c>
    </row>
    <row r="122" spans="1:12" x14ac:dyDescent="0.25">
      <c r="A122">
        <v>23.855400000000003</v>
      </c>
      <c r="B122">
        <v>462</v>
      </c>
      <c r="C122">
        <v>19.370975105241801</v>
      </c>
      <c r="D122">
        <v>19.626336913766298</v>
      </c>
      <c r="E122">
        <f t="shared" si="6"/>
        <v>0.98698881968415708</v>
      </c>
      <c r="F122">
        <f t="shared" si="7"/>
        <v>0.78783694419285133</v>
      </c>
      <c r="H122" s="2">
        <f t="shared" si="9"/>
        <v>0.7858772634127752</v>
      </c>
      <c r="I122" s="5">
        <f t="shared" si="10"/>
        <v>6.8051153834479656</v>
      </c>
      <c r="J122" s="5">
        <f t="shared" si="11"/>
        <v>6.3004582601572761</v>
      </c>
      <c r="K122" s="3">
        <f>((PI()*'CT02'!$E$2)*(A121-A122))/(1000^2)</f>
        <v>2.061040603750488E-6</v>
      </c>
      <c r="L122" s="2">
        <f t="shared" si="8"/>
        <v>1.4025619118493328E-2</v>
      </c>
    </row>
    <row r="123" spans="1:12" x14ac:dyDescent="0.25">
      <c r="A123">
        <v>23.751000000000001</v>
      </c>
      <c r="B123">
        <v>463</v>
      </c>
      <c r="C123">
        <v>19.364573468218801</v>
      </c>
      <c r="D123">
        <v>19.626721949431499</v>
      </c>
      <c r="E123">
        <f t="shared" si="6"/>
        <v>0.98664328756029018</v>
      </c>
      <c r="F123">
        <f t="shared" si="7"/>
        <v>0.78912273391333909</v>
      </c>
      <c r="H123" s="2">
        <f t="shared" si="9"/>
        <v>0.78847983905309516</v>
      </c>
      <c r="I123" s="5">
        <f t="shared" si="10"/>
        <v>5.9768580408357526</v>
      </c>
      <c r="J123" s="5">
        <f t="shared" si="11"/>
        <v>5.7077723986439342</v>
      </c>
      <c r="K123" s="3">
        <f>((PI()*'CT02'!$E$2)*(A122-A123))/(1000^2)</f>
        <v>2.0610406037505583E-6</v>
      </c>
      <c r="L123" s="2">
        <f t="shared" si="8"/>
        <v>1.2318547105015499E-2</v>
      </c>
    </row>
    <row r="124" spans="1:12" x14ac:dyDescent="0.25">
      <c r="A124">
        <v>23.646600000000003</v>
      </c>
      <c r="B124">
        <v>464</v>
      </c>
      <c r="C124">
        <v>19.336571548761899</v>
      </c>
      <c r="D124">
        <v>19.627107806957302</v>
      </c>
      <c r="E124">
        <f t="shared" si="6"/>
        <v>0.98519719456106447</v>
      </c>
      <c r="F124">
        <f t="shared" si="7"/>
        <v>0.79452402487659157</v>
      </c>
      <c r="H124" s="2">
        <f t="shared" si="9"/>
        <v>0.79182337939496539</v>
      </c>
      <c r="I124" s="5">
        <f t="shared" si="10"/>
        <v>5.0350966014647929</v>
      </c>
      <c r="J124" s="5">
        <f t="shared" si="11"/>
        <v>4.8231994450505624</v>
      </c>
      <c r="K124" s="3">
        <f>((PI()*'CT02'!$E$2)*(A123-A124))/(1000^2)</f>
        <v>2.061040603750488E-6</v>
      </c>
      <c r="L124" s="2">
        <f t="shared" si="8"/>
        <v>1.0377538539425028E-2</v>
      </c>
    </row>
    <row r="125" spans="1:12" x14ac:dyDescent="0.25">
      <c r="A125">
        <v>23.542200000000001</v>
      </c>
      <c r="B125">
        <v>465</v>
      </c>
      <c r="C125">
        <v>19.291810170405299</v>
      </c>
      <c r="D125">
        <v>19.6260649526346</v>
      </c>
      <c r="E125">
        <f t="shared" si="6"/>
        <v>0.9829688333837685</v>
      </c>
      <c r="F125">
        <f t="shared" si="7"/>
        <v>0.80291124396296953</v>
      </c>
      <c r="H125" s="2">
        <f t="shared" si="9"/>
        <v>0.79871763441978061</v>
      </c>
      <c r="I125" s="5">
        <f t="shared" si="10"/>
        <v>3.4716165290265533</v>
      </c>
      <c r="J125" s="5">
        <f t="shared" si="11"/>
        <v>3.9209029079644049</v>
      </c>
      <c r="K125" s="3">
        <f>((PI()*'CT02'!$E$2)*(A124-A125))/(1000^2)</f>
        <v>2.0610406037505583E-6</v>
      </c>
      <c r="L125" s="2">
        <f t="shared" si="8"/>
        <v>7.1551426269753048E-3</v>
      </c>
    </row>
    <row r="126" spans="1:12" x14ac:dyDescent="0.25">
      <c r="A126">
        <v>23.437800000000003</v>
      </c>
      <c r="B126">
        <v>466</v>
      </c>
      <c r="C126">
        <v>19.297181029068799</v>
      </c>
      <c r="D126">
        <v>19.6253326356839</v>
      </c>
      <c r="E126">
        <f t="shared" si="6"/>
        <v>0.98327918243696733</v>
      </c>
      <c r="F126">
        <f t="shared" si="7"/>
        <v>0.80173844479642264</v>
      </c>
      <c r="H126" s="2">
        <f t="shared" si="9"/>
        <v>0.80232484437969609</v>
      </c>
      <c r="I126" s="5">
        <f t="shared" si="10"/>
        <v>2.8273106704777513</v>
      </c>
      <c r="J126" s="5">
        <f t="shared" si="11"/>
        <v>3.0296184567321731</v>
      </c>
      <c r="K126" s="3">
        <f>((PI()*'CT02'!$E$2)*(A125-A126))/(1000^2)</f>
        <v>2.061040603750488E-6</v>
      </c>
      <c r="L126" s="2">
        <f t="shared" si="8"/>
        <v>5.8272020912716613E-3</v>
      </c>
    </row>
    <row r="127" spans="1:12" x14ac:dyDescent="0.25">
      <c r="A127">
        <v>23.333400000000001</v>
      </c>
      <c r="B127">
        <v>467</v>
      </c>
      <c r="C127">
        <v>19.253041574510501</v>
      </c>
      <c r="D127">
        <v>19.623822078402199</v>
      </c>
      <c r="E127">
        <f t="shared" si="6"/>
        <v>0.98110559184595458</v>
      </c>
      <c r="F127">
        <f t="shared" si="7"/>
        <v>0.80998456940003749</v>
      </c>
      <c r="H127" s="2">
        <f t="shared" si="9"/>
        <v>0.80586150709823001</v>
      </c>
      <c r="I127" s="5">
        <f t="shared" si="10"/>
        <v>2.2936326980171726</v>
      </c>
      <c r="J127" s="5">
        <f t="shared" si="11"/>
        <v>2.2481654661858284</v>
      </c>
      <c r="K127" s="3">
        <f>((PI()*'CT02'!$E$2)*(A126-A127))/(1000^2)</f>
        <v>2.0610406037505583E-6</v>
      </c>
      <c r="L127" s="2">
        <f t="shared" si="8"/>
        <v>4.7272701207033349E-3</v>
      </c>
    </row>
    <row r="128" spans="1:12" x14ac:dyDescent="0.25">
      <c r="A128">
        <v>23.229000000000003</v>
      </c>
      <c r="B128">
        <v>468</v>
      </c>
      <c r="C128">
        <v>19.2259962275877</v>
      </c>
      <c r="D128">
        <v>19.621789812557399</v>
      </c>
      <c r="E128">
        <f t="shared" si="6"/>
        <v>0.97982887449357947</v>
      </c>
      <c r="F128">
        <f t="shared" si="7"/>
        <v>0.81486340451475892</v>
      </c>
      <c r="H128" s="2">
        <f t="shared" si="9"/>
        <v>0.81242398695739815</v>
      </c>
      <c r="I128" s="5">
        <f t="shared" si="10"/>
        <v>1.5204357846745971</v>
      </c>
      <c r="J128" s="5">
        <f t="shared" si="11"/>
        <v>1.708795550864578</v>
      </c>
      <c r="K128" s="3">
        <f>((PI()*'CT02'!$E$2)*(A127-A128))/(1000^2)</f>
        <v>2.061040603750488E-6</v>
      </c>
      <c r="L128" s="2">
        <f t="shared" si="8"/>
        <v>3.1336798876095786E-3</v>
      </c>
    </row>
    <row r="129" spans="1:12" x14ac:dyDescent="0.25">
      <c r="A129">
        <v>23.124600000000001</v>
      </c>
      <c r="B129">
        <v>469</v>
      </c>
      <c r="C129">
        <v>19.204509900963799</v>
      </c>
      <c r="D129">
        <v>19.620961634134801</v>
      </c>
      <c r="E129">
        <f t="shared" si="6"/>
        <v>0.97877516194484082</v>
      </c>
      <c r="F129">
        <f t="shared" si="7"/>
        <v>0.81890988863569381</v>
      </c>
      <c r="H129" s="2">
        <f t="shared" si="9"/>
        <v>0.81688664657522636</v>
      </c>
      <c r="I129" s="5">
        <f t="shared" si="10"/>
        <v>1.127831648733068</v>
      </c>
      <c r="J129" s="5">
        <f t="shared" si="11"/>
        <v>1.2349350632797491</v>
      </c>
      <c r="K129" s="3">
        <f>((PI()*'CT02'!$E$2)*(A128-A129))/(1000^2)</f>
        <v>2.0610406037505583E-6</v>
      </c>
      <c r="L129" s="2">
        <f t="shared" si="8"/>
        <v>2.3245068222337898E-3</v>
      </c>
    </row>
    <row r="130" spans="1:12" x14ac:dyDescent="0.25">
      <c r="A130">
        <v>23.020200000000003</v>
      </c>
      <c r="B130">
        <v>470</v>
      </c>
      <c r="C130">
        <v>19.172423341772099</v>
      </c>
      <c r="D130">
        <v>19.621875841454699</v>
      </c>
      <c r="E130">
        <f t="shared" si="6"/>
        <v>0.97709431537972269</v>
      </c>
      <c r="F130">
        <f t="shared" si="7"/>
        <v>0.82540215041817111</v>
      </c>
      <c r="H130" s="2">
        <f t="shared" si="9"/>
        <v>0.8221560195269324</v>
      </c>
      <c r="I130" s="5">
        <f t="shared" si="10"/>
        <v>0.77476695242030214</v>
      </c>
      <c r="J130" s="5">
        <f t="shared" si="11"/>
        <v>0.84261655924505519</v>
      </c>
      <c r="K130" s="3">
        <f>((PI()*'CT02'!$E$2)*(A129-A130))/(1000^2)</f>
        <v>2.061040603750488E-6</v>
      </c>
      <c r="L130" s="2">
        <f t="shared" si="8"/>
        <v>1.596826147382265E-3</v>
      </c>
    </row>
    <row r="131" spans="1:12" x14ac:dyDescent="0.25">
      <c r="A131">
        <v>22.915800000000001</v>
      </c>
      <c r="B131">
        <v>471</v>
      </c>
      <c r="C131">
        <v>19.138241512830898</v>
      </c>
      <c r="D131">
        <v>19.6234243565738</v>
      </c>
      <c r="E131">
        <f t="shared" si="6"/>
        <v>0.97527532224107638</v>
      </c>
      <c r="F131">
        <f t="shared" si="7"/>
        <v>0.83248037197389235</v>
      </c>
      <c r="H131" s="2">
        <f t="shared" si="9"/>
        <v>0.82894126119603173</v>
      </c>
      <c r="I131" s="5">
        <f t="shared" si="10"/>
        <v>0.45800823255360595</v>
      </c>
      <c r="J131" s="5">
        <f t="shared" si="11"/>
        <v>0.61240570989087506</v>
      </c>
      <c r="K131" s="3">
        <f>((PI()*'CT02'!$E$2)*(A130-A131))/(1000^2)</f>
        <v>2.0610406037505583E-6</v>
      </c>
      <c r="L131" s="2">
        <f t="shared" si="8"/>
        <v>9.4397356414501019E-4</v>
      </c>
    </row>
    <row r="132" spans="1:12" x14ac:dyDescent="0.25">
      <c r="A132">
        <v>22.811400000000003</v>
      </c>
      <c r="B132">
        <v>472</v>
      </c>
      <c r="C132">
        <v>19.136561575900298</v>
      </c>
      <c r="D132">
        <v>19.6247592178491</v>
      </c>
      <c r="E132">
        <f t="shared" si="6"/>
        <v>0.97512338181939195</v>
      </c>
      <c r="F132">
        <f t="shared" si="7"/>
        <v>0.83307409813807631</v>
      </c>
      <c r="H132" s="2">
        <f t="shared" si="9"/>
        <v>0.83277723505598433</v>
      </c>
      <c r="I132" s="5">
        <f t="shared" si="10"/>
        <v>0.33204017784370299</v>
      </c>
      <c r="J132" s="5">
        <f t="shared" si="11"/>
        <v>0.47039047449518623</v>
      </c>
      <c r="K132" s="3">
        <f>((PI()*'CT02'!$E$2)*(A131-A132))/(1000^2)</f>
        <v>2.061040603750488E-6</v>
      </c>
      <c r="L132" s="2">
        <f t="shared" si="8"/>
        <v>6.8434828861240501E-4</v>
      </c>
    </row>
    <row r="133" spans="1:12" x14ac:dyDescent="0.25">
      <c r="A133">
        <v>22.707000000000001</v>
      </c>
      <c r="B133">
        <v>473</v>
      </c>
      <c r="C133">
        <v>19.154389381408699</v>
      </c>
      <c r="D133">
        <v>19.627128639653002</v>
      </c>
      <c r="E133">
        <f t="shared" ref="E133:E160" si="12">C133/D133</f>
        <v>0.97591398788260753</v>
      </c>
      <c r="F133">
        <f t="shared" ref="F133:F160" si="13">(2.7*0.9983-$E$1*E133)/(0.9983*($E$1*E133-0.9983))</f>
        <v>0.82998890274234283</v>
      </c>
      <c r="H133" s="2">
        <f t="shared" si="9"/>
        <v>0.83153150044020951</v>
      </c>
      <c r="I133" s="5">
        <f t="shared" si="10"/>
        <v>0.36938153790369627</v>
      </c>
      <c r="J133" s="5">
        <f t="shared" si="11"/>
        <v>0.37768195238943386</v>
      </c>
      <c r="K133" s="3">
        <f>((PI()*'CT02'!$E$2)*(A132-A133))/(1000^2)</f>
        <v>2.0610406037505583E-6</v>
      </c>
      <c r="L133" s="2">
        <f t="shared" si="8"/>
        <v>7.6131034789534389E-4</v>
      </c>
    </row>
    <row r="134" spans="1:12" x14ac:dyDescent="0.25">
      <c r="A134">
        <v>22.602600000000002</v>
      </c>
      <c r="B134">
        <v>474</v>
      </c>
      <c r="C134">
        <v>19.155019115615701</v>
      </c>
      <c r="D134">
        <v>19.6285279212658</v>
      </c>
      <c r="E134">
        <f t="shared" si="12"/>
        <v>0.97587649937124965</v>
      </c>
      <c r="F134">
        <f t="shared" si="13"/>
        <v>0.83013496044757762</v>
      </c>
      <c r="H134" s="2">
        <f t="shared" si="9"/>
        <v>0.83006193159496022</v>
      </c>
      <c r="I134" s="5">
        <f t="shared" si="10"/>
        <v>0.41775547175462396</v>
      </c>
      <c r="J134" s="5">
        <f t="shared" si="11"/>
        <v>0.32176243707585506</v>
      </c>
      <c r="K134" s="3">
        <f>((PI()*'CT02'!$E$2)*(A133-A134))/(1000^2)</f>
        <v>2.061040603750488E-6</v>
      </c>
      <c r="L134" s="2">
        <f t="shared" si="8"/>
        <v>8.6101098972522013E-4</v>
      </c>
    </row>
    <row r="135" spans="1:12" x14ac:dyDescent="0.25">
      <c r="A135">
        <v>22.498200000000001</v>
      </c>
      <c r="B135">
        <v>475</v>
      </c>
      <c r="C135">
        <v>19.120875002263698</v>
      </c>
      <c r="D135">
        <v>19.6283798846293</v>
      </c>
      <c r="E135">
        <f t="shared" si="12"/>
        <v>0.97414433155723557</v>
      </c>
      <c r="F135">
        <f t="shared" si="13"/>
        <v>0.83690909673694891</v>
      </c>
      <c r="H135" s="2">
        <f t="shared" si="9"/>
        <v>0.83352202859226332</v>
      </c>
      <c r="I135" s="5">
        <f t="shared" si="10"/>
        <v>0.31122434189154041</v>
      </c>
      <c r="J135" s="5">
        <f t="shared" si="11"/>
        <v>0.27833748084630922</v>
      </c>
      <c r="K135" s="3">
        <f>((PI()*'CT02'!$E$2)*(A134-A135))/(1000^2)</f>
        <v>2.0610406037505583E-6</v>
      </c>
      <c r="L135" s="2">
        <f t="shared" si="8"/>
        <v>6.4144600551401063E-4</v>
      </c>
    </row>
    <row r="136" spans="1:12" x14ac:dyDescent="0.25">
      <c r="A136">
        <v>22.393800000000002</v>
      </c>
      <c r="B136">
        <v>476</v>
      </c>
      <c r="C136">
        <v>19.092726958138599</v>
      </c>
      <c r="D136">
        <v>19.6266863338566</v>
      </c>
      <c r="E136">
        <f t="shared" si="12"/>
        <v>0.9727942166784973</v>
      </c>
      <c r="F136">
        <f t="shared" si="13"/>
        <v>0.84222395083010271</v>
      </c>
      <c r="H136" s="2">
        <f t="shared" si="9"/>
        <v>0.83956652378352581</v>
      </c>
      <c r="I136" s="5">
        <f t="shared" si="10"/>
        <v>0.17841065598571171</v>
      </c>
      <c r="J136" s="5">
        <f t="shared" si="11"/>
        <v>0.22877213536522151</v>
      </c>
      <c r="K136" s="3">
        <f>((PI()*'CT02'!$E$2)*(A135-A136))/(1000^2)</f>
        <v>2.061040603750488E-6</v>
      </c>
      <c r="L136" s="2">
        <f t="shared" ref="L136:L160" si="14">I136*K136*1000</f>
        <v>3.6771160612831188E-4</v>
      </c>
    </row>
    <row r="137" spans="1:12" x14ac:dyDescent="0.25">
      <c r="A137">
        <v>22.289400000000001</v>
      </c>
      <c r="B137">
        <v>477</v>
      </c>
      <c r="C137">
        <v>19.0737710760895</v>
      </c>
      <c r="D137">
        <v>19.6245166311049</v>
      </c>
      <c r="E137">
        <f t="shared" si="12"/>
        <v>0.9719358410009209</v>
      </c>
      <c r="F137">
        <f t="shared" si="13"/>
        <v>0.84561903482957812</v>
      </c>
      <c r="H137" s="2">
        <f t="shared" ref="H137:H160" si="15">AVERAGE(F136:F137)</f>
        <v>0.84392149282984041</v>
      </c>
      <c r="I137" s="5">
        <f t="shared" ref="I137:I160" si="16">0.675*((H137-0.895)/-0.071)^(1/0.186)</f>
        <v>0.11491539669597384</v>
      </c>
      <c r="J137" s="5">
        <f t="shared" si="11"/>
        <v>0.18929128217758018</v>
      </c>
      <c r="K137" s="3">
        <f>((PI()*'CT02'!$E$2)*(A136-A137))/(1000^2)</f>
        <v>2.0610406037505583E-6</v>
      </c>
      <c r="L137" s="2">
        <f t="shared" si="14"/>
        <v>2.3684529858650482E-4</v>
      </c>
    </row>
    <row r="138" spans="1:12" x14ac:dyDescent="0.25">
      <c r="A138">
        <v>22.185000000000002</v>
      </c>
      <c r="B138">
        <v>478</v>
      </c>
      <c r="C138">
        <v>19.0927788784049</v>
      </c>
      <c r="D138">
        <v>19.621255250137601</v>
      </c>
      <c r="E138">
        <f t="shared" si="12"/>
        <v>0.97306612828814842</v>
      </c>
      <c r="F138">
        <f t="shared" si="13"/>
        <v>0.84115107562565483</v>
      </c>
      <c r="H138" s="2">
        <f t="shared" si="15"/>
        <v>0.84338505522761653</v>
      </c>
      <c r="I138" s="5">
        <f t="shared" si="16"/>
        <v>0.12155481049825761</v>
      </c>
      <c r="J138" s="5">
        <f t="shared" ref="J138:J160" si="17">AVERAGE(I136:I140)</f>
        <v>0.18749422223764028</v>
      </c>
      <c r="K138" s="3">
        <f>((PI()*'CT02'!$E$2)*(A137-A138))/(1000^2)</f>
        <v>2.061040603750488E-6</v>
      </c>
      <c r="L138" s="2">
        <f t="shared" si="14"/>
        <v>2.50529400018105E-4</v>
      </c>
    </row>
    <row r="139" spans="1:12" x14ac:dyDescent="0.25">
      <c r="A139">
        <v>22.080600000000004</v>
      </c>
      <c r="B139">
        <v>479</v>
      </c>
      <c r="C139">
        <v>19.128374383690701</v>
      </c>
      <c r="D139">
        <v>19.618768233508501</v>
      </c>
      <c r="E139">
        <f t="shared" si="12"/>
        <v>0.97500384101687809</v>
      </c>
      <c r="F139">
        <f t="shared" si="13"/>
        <v>0.83354148898593061</v>
      </c>
      <c r="H139" s="2">
        <f t="shared" si="15"/>
        <v>0.83734628230579267</v>
      </c>
      <c r="I139" s="5">
        <f t="shared" si="16"/>
        <v>0.22035120581641732</v>
      </c>
      <c r="J139" s="5">
        <f t="shared" si="17"/>
        <v>0.24398965796440511</v>
      </c>
      <c r="K139" s="3">
        <f>((PI()*'CT02'!$E$2)*(A138-A139))/(1000^2)</f>
        <v>2.061040603750488E-6</v>
      </c>
      <c r="L139" s="2">
        <f t="shared" si="14"/>
        <v>4.541527822730168E-4</v>
      </c>
    </row>
    <row r="140" spans="1:12" x14ac:dyDescent="0.25">
      <c r="A140">
        <v>21.976200000000002</v>
      </c>
      <c r="B140">
        <v>480</v>
      </c>
      <c r="C140">
        <v>19.122310032045199</v>
      </c>
      <c r="D140">
        <v>19.615784317905899</v>
      </c>
      <c r="E140">
        <f t="shared" si="12"/>
        <v>0.97484300001146318</v>
      </c>
      <c r="F140">
        <f t="shared" si="13"/>
        <v>0.83417073476963621</v>
      </c>
      <c r="H140" s="2">
        <f t="shared" si="15"/>
        <v>0.83385611187778341</v>
      </c>
      <c r="I140" s="5">
        <f t="shared" si="16"/>
        <v>0.302239042191841</v>
      </c>
      <c r="J140" s="5">
        <f t="shared" si="17"/>
        <v>0.3452207723810764</v>
      </c>
      <c r="K140" s="3">
        <f>((PI()*'CT02'!$E$2)*(A139-A140))/(1000^2)</f>
        <v>2.0610406037505583E-6</v>
      </c>
      <c r="L140" s="2">
        <f t="shared" si="14"/>
        <v>6.2292693799606243E-4</v>
      </c>
    </row>
    <row r="141" spans="1:12" x14ac:dyDescent="0.25">
      <c r="A141">
        <v>21.871800000000004</v>
      </c>
      <c r="B141">
        <v>481</v>
      </c>
      <c r="C141">
        <v>19.173098983345501</v>
      </c>
      <c r="D141">
        <v>19.613006304244202</v>
      </c>
      <c r="E141">
        <f t="shared" si="12"/>
        <v>0.97757063276915857</v>
      </c>
      <c r="F141">
        <f t="shared" si="13"/>
        <v>0.82355768008321462</v>
      </c>
      <c r="H141" s="2">
        <f t="shared" si="15"/>
        <v>0.82886420742642541</v>
      </c>
      <c r="I141" s="5">
        <f t="shared" si="16"/>
        <v>0.4608878346195357</v>
      </c>
      <c r="J141" s="5">
        <f t="shared" si="17"/>
        <v>0.4091927997862993</v>
      </c>
      <c r="K141" s="3">
        <f>((PI()*'CT02'!$E$2)*(A140-A141))/(1000^2)</f>
        <v>2.061040603750488E-6</v>
      </c>
      <c r="L141" s="2">
        <f t="shared" si="14"/>
        <v>9.4990854092550292E-4</v>
      </c>
    </row>
    <row r="142" spans="1:12" x14ac:dyDescent="0.25">
      <c r="A142">
        <v>21.767400000000002</v>
      </c>
      <c r="B142">
        <v>482</v>
      </c>
      <c r="C142">
        <v>19.1556760487349</v>
      </c>
      <c r="D142">
        <v>19.611061568028202</v>
      </c>
      <c r="E142">
        <f t="shared" si="12"/>
        <v>0.97677914998565329</v>
      </c>
      <c r="F142">
        <f t="shared" si="13"/>
        <v>0.82662463358452687</v>
      </c>
      <c r="H142" s="2">
        <f t="shared" si="15"/>
        <v>0.8250911568338708</v>
      </c>
      <c r="I142" s="5">
        <f t="shared" si="16"/>
        <v>0.62107096877933021</v>
      </c>
      <c r="J142" s="5">
        <f t="shared" si="17"/>
        <v>0.40985815654837243</v>
      </c>
      <c r="K142" s="3">
        <f>((PI()*'CT02'!$E$2)*(A141-A142))/(1000^2)</f>
        <v>2.0610406037505583E-6</v>
      </c>
      <c r="L142" s="2">
        <f t="shared" si="14"/>
        <v>1.2800524844648949E-3</v>
      </c>
    </row>
    <row r="143" spans="1:12" x14ac:dyDescent="0.25">
      <c r="A143">
        <v>21.663000000000004</v>
      </c>
      <c r="B143">
        <v>483</v>
      </c>
      <c r="C143">
        <v>19.1275046757289</v>
      </c>
      <c r="D143">
        <v>19.610774181606001</v>
      </c>
      <c r="E143">
        <f t="shared" si="12"/>
        <v>0.97535693892542064</v>
      </c>
      <c r="F143">
        <f t="shared" si="13"/>
        <v>0.83216160320482679</v>
      </c>
      <c r="H143" s="2">
        <f t="shared" si="15"/>
        <v>0.82939311839467678</v>
      </c>
      <c r="I143" s="5">
        <f t="shared" si="16"/>
        <v>0.44141494752437221</v>
      </c>
      <c r="J143" s="5">
        <f t="shared" si="17"/>
        <v>0.37194935229215659</v>
      </c>
      <c r="K143" s="3">
        <f>((PI()*'CT02'!$E$2)*(A142-A143))/(1000^2)</f>
        <v>2.061040603750488E-6</v>
      </c>
      <c r="L143" s="2">
        <f t="shared" si="14"/>
        <v>9.0977412995012208E-4</v>
      </c>
    </row>
    <row r="144" spans="1:12" x14ac:dyDescent="0.25">
      <c r="A144">
        <v>21.558600000000002</v>
      </c>
      <c r="B144">
        <v>484</v>
      </c>
      <c r="C144">
        <v>19.077853040984198</v>
      </c>
      <c r="D144">
        <v>19.611320768256501</v>
      </c>
      <c r="E144">
        <f t="shared" si="12"/>
        <v>0.97279797043879934</v>
      </c>
      <c r="F144">
        <f t="shared" si="13"/>
        <v>0.84220913120324425</v>
      </c>
      <c r="H144" s="2">
        <f t="shared" si="15"/>
        <v>0.83718536720403547</v>
      </c>
      <c r="I144" s="5">
        <f t="shared" si="16"/>
        <v>0.2236779896267827</v>
      </c>
      <c r="J144" s="5">
        <f t="shared" si="17"/>
        <v>0.29289134607549983</v>
      </c>
      <c r="K144" s="3">
        <f>((PI()*'CT02'!$E$2)*(A143-A144))/(1000^2)</f>
        <v>2.0610406037505583E-6</v>
      </c>
      <c r="L144" s="2">
        <f t="shared" si="14"/>
        <v>4.6100941878609528E-4</v>
      </c>
    </row>
    <row r="145" spans="1:12" x14ac:dyDescent="0.25">
      <c r="A145">
        <v>21.454200000000004</v>
      </c>
      <c r="B145">
        <v>485</v>
      </c>
      <c r="C145">
        <v>19.059481929648999</v>
      </c>
      <c r="D145">
        <v>19.611774373764</v>
      </c>
      <c r="E145">
        <f t="shared" si="12"/>
        <v>0.9718387314890875</v>
      </c>
      <c r="F145">
        <f t="shared" si="13"/>
        <v>0.84600391387210683</v>
      </c>
      <c r="H145" s="2">
        <f t="shared" si="15"/>
        <v>0.8441065225376756</v>
      </c>
      <c r="I145" s="5">
        <f t="shared" si="16"/>
        <v>0.11269502091076214</v>
      </c>
      <c r="J145" s="5">
        <f t="shared" si="17"/>
        <v>0.18321517524037143</v>
      </c>
      <c r="K145" s="3">
        <f>((PI()*'CT02'!$E$2)*(A144-A145))/(1000^2)</f>
        <v>2.061040603750488E-6</v>
      </c>
      <c r="L145" s="2">
        <f t="shared" si="14"/>
        <v>2.3226901393759105E-4</v>
      </c>
    </row>
    <row r="146" spans="1:12" x14ac:dyDescent="0.25">
      <c r="A146">
        <v>21.349800000000002</v>
      </c>
      <c r="B146">
        <v>486</v>
      </c>
      <c r="C146">
        <v>19.030897022633098</v>
      </c>
      <c r="D146">
        <v>19.612562419598401</v>
      </c>
      <c r="E146">
        <f t="shared" si="12"/>
        <v>0.97034220289419926</v>
      </c>
      <c r="F146">
        <f t="shared" si="13"/>
        <v>0.85195552620122372</v>
      </c>
      <c r="H146" s="2">
        <f t="shared" si="15"/>
        <v>0.84897972003666533</v>
      </c>
      <c r="I146" s="5">
        <f t="shared" si="16"/>
        <v>6.5597803536251831E-2</v>
      </c>
      <c r="J146" s="5">
        <f t="shared" si="17"/>
        <v>0.10737059254983998</v>
      </c>
      <c r="K146" s="3">
        <f>((PI()*'CT02'!$E$2)*(A145-A146))/(1000^2)</f>
        <v>2.0610406037505583E-6</v>
      </c>
      <c r="L146" s="2">
        <f t="shared" si="14"/>
        <v>1.35199736605067E-4</v>
      </c>
    </row>
    <row r="147" spans="1:12" x14ac:dyDescent="0.25">
      <c r="A147">
        <v>21.245400000000004</v>
      </c>
      <c r="B147">
        <v>487</v>
      </c>
      <c r="C147">
        <v>19.068517389877101</v>
      </c>
      <c r="D147">
        <v>19.612029903195602</v>
      </c>
      <c r="E147">
        <f t="shared" si="12"/>
        <v>0.97228677928795426</v>
      </c>
      <c r="F147">
        <f t="shared" si="13"/>
        <v>0.84422947909191404</v>
      </c>
      <c r="H147" s="2">
        <f t="shared" si="15"/>
        <v>0.84809250264656888</v>
      </c>
      <c r="I147" s="5">
        <f t="shared" si="16"/>
        <v>7.2690114603688336E-2</v>
      </c>
      <c r="J147" s="5">
        <f t="shared" si="17"/>
        <v>7.1934651632789809E-2</v>
      </c>
      <c r="K147" s="3">
        <f>((PI()*'CT02'!$E$2)*(A146-A147))/(1000^2)</f>
        <v>2.061040603750488E-6</v>
      </c>
      <c r="L147" s="2">
        <f t="shared" si="14"/>
        <v>1.4981727768947797E-4</v>
      </c>
    </row>
    <row r="148" spans="1:12" x14ac:dyDescent="0.25">
      <c r="A148">
        <v>21.141000000000002</v>
      </c>
      <c r="B148">
        <v>488</v>
      </c>
      <c r="C148">
        <v>19.0169979748805</v>
      </c>
      <c r="D148">
        <v>19.611808675938001</v>
      </c>
      <c r="E148">
        <f t="shared" si="12"/>
        <v>0.96967078810088114</v>
      </c>
      <c r="F148">
        <f t="shared" si="13"/>
        <v>0.85463818375130862</v>
      </c>
      <c r="H148" s="2">
        <f t="shared" si="15"/>
        <v>0.84943383142161133</v>
      </c>
      <c r="I148" s="5">
        <f t="shared" si="16"/>
        <v>6.219203407171485E-2</v>
      </c>
      <c r="J148" s="5">
        <f t="shared" si="17"/>
        <v>6.3106441092561305E-2</v>
      </c>
      <c r="K148" s="3">
        <f>((PI()*'CT02'!$E$2)*(A147-A148))/(1000^2)</f>
        <v>2.0610406037505583E-6</v>
      </c>
      <c r="L148" s="2">
        <f t="shared" si="14"/>
        <v>1.2818030745164247E-4</v>
      </c>
    </row>
    <row r="149" spans="1:12" x14ac:dyDescent="0.25">
      <c r="A149">
        <v>21.036600000000004</v>
      </c>
      <c r="B149">
        <v>489</v>
      </c>
      <c r="C149">
        <v>19.043975162506101</v>
      </c>
      <c r="D149">
        <v>19.611186911229499</v>
      </c>
      <c r="E149">
        <f t="shared" si="12"/>
        <v>0.97107713310311627</v>
      </c>
      <c r="F149">
        <f t="shared" si="13"/>
        <v>0.84902796541026471</v>
      </c>
      <c r="H149" s="2">
        <f t="shared" si="15"/>
        <v>0.85183307458078672</v>
      </c>
      <c r="I149" s="5">
        <f t="shared" si="16"/>
        <v>4.6498285041531855E-2</v>
      </c>
      <c r="J149" s="5">
        <f t="shared" si="17"/>
        <v>6.0857461753770471E-2</v>
      </c>
      <c r="K149" s="3">
        <f>((PI()*'CT02'!$E$2)*(A148-A149))/(1000^2)</f>
        <v>2.061040603750488E-6</v>
      </c>
      <c r="L149" s="2">
        <f t="shared" si="14"/>
        <v>9.5834853475361108E-5</v>
      </c>
    </row>
    <row r="150" spans="1:12" x14ac:dyDescent="0.25">
      <c r="A150">
        <v>20.932200000000002</v>
      </c>
      <c r="B150">
        <v>490</v>
      </c>
      <c r="C150">
        <v>19.047956821530398</v>
      </c>
      <c r="D150">
        <v>19.6109477102626</v>
      </c>
      <c r="E150">
        <f t="shared" si="12"/>
        <v>0.97129201010323518</v>
      </c>
      <c r="F150">
        <f t="shared" si="13"/>
        <v>0.84817375901615943</v>
      </c>
      <c r="H150" s="2">
        <f t="shared" si="15"/>
        <v>0.84860086221321207</v>
      </c>
      <c r="I150" s="5">
        <f t="shared" si="16"/>
        <v>6.8553968209619634E-2</v>
      </c>
      <c r="J150" s="5">
        <f t="shared" si="17"/>
        <v>5.5260606024143864E-2</v>
      </c>
      <c r="K150" s="3">
        <f>((PI()*'CT02'!$E$2)*(A149-A150))/(1000^2)</f>
        <v>2.0610406037505583E-6</v>
      </c>
      <c r="L150" s="2">
        <f t="shared" si="14"/>
        <v>1.4129251202825104E-4</v>
      </c>
    </row>
    <row r="151" spans="1:12" x14ac:dyDescent="0.25">
      <c r="A151">
        <v>20.827800000000003</v>
      </c>
      <c r="B151">
        <v>491</v>
      </c>
      <c r="C151">
        <v>19.024186949397201</v>
      </c>
      <c r="D151">
        <v>19.6106783245549</v>
      </c>
      <c r="E151">
        <f t="shared" si="12"/>
        <v>0.97009326421802844</v>
      </c>
      <c r="F151">
        <f t="shared" si="13"/>
        <v>0.85294926306539642</v>
      </c>
      <c r="H151" s="2">
        <f t="shared" si="15"/>
        <v>0.85056151104077793</v>
      </c>
      <c r="I151" s="5">
        <f t="shared" si="16"/>
        <v>5.4352906842297655E-2</v>
      </c>
      <c r="J151" s="5">
        <f t="shared" si="17"/>
        <v>5.0110780953145528E-2</v>
      </c>
      <c r="K151" s="3">
        <f>((PI()*'CT02'!$E$2)*(A150-A151))/(1000^2)</f>
        <v>2.061040603750488E-6</v>
      </c>
      <c r="L151" s="2">
        <f t="shared" si="14"/>
        <v>1.1202354793384319E-4</v>
      </c>
    </row>
    <row r="152" spans="1:12" x14ac:dyDescent="0.25">
      <c r="A152">
        <v>20.723400000000002</v>
      </c>
      <c r="B152">
        <v>492</v>
      </c>
      <c r="C152">
        <v>19.031453588035699</v>
      </c>
      <c r="D152">
        <v>19.610046769658801</v>
      </c>
      <c r="E152">
        <f t="shared" si="12"/>
        <v>0.9704950636569456</v>
      </c>
      <c r="F152">
        <f t="shared" si="13"/>
        <v>0.8513458497481925</v>
      </c>
      <c r="H152" s="2">
        <f t="shared" si="15"/>
        <v>0.8521475564067944</v>
      </c>
      <c r="I152" s="5">
        <f t="shared" si="16"/>
        <v>4.4705835955555322E-2</v>
      </c>
      <c r="J152" s="5">
        <f t="shared" si="17"/>
        <v>4.357694728136248E-2</v>
      </c>
      <c r="K152" s="3">
        <f>((PI()*'CT02'!$E$2)*(A151-A152))/(1000^2)</f>
        <v>2.0610406037505583E-6</v>
      </c>
      <c r="L152" s="2">
        <f t="shared" si="14"/>
        <v>9.2140543129011149E-5</v>
      </c>
    </row>
    <row r="153" spans="1:12" x14ac:dyDescent="0.25">
      <c r="A153">
        <v>20.619000000000003</v>
      </c>
      <c r="B153">
        <v>493</v>
      </c>
      <c r="C153">
        <v>19.007348496863202</v>
      </c>
      <c r="D153">
        <v>19.609470796467502</v>
      </c>
      <c r="E153">
        <f t="shared" si="12"/>
        <v>0.96929431161840596</v>
      </c>
      <c r="F153">
        <f t="shared" si="13"/>
        <v>0.85614580697305298</v>
      </c>
      <c r="H153" s="2">
        <f t="shared" si="15"/>
        <v>0.85374582836062274</v>
      </c>
      <c r="I153" s="5">
        <f t="shared" si="16"/>
        <v>3.6442908716723177E-2</v>
      </c>
      <c r="J153" s="5">
        <f t="shared" si="17"/>
        <v>3.192303341645987E-2</v>
      </c>
      <c r="K153" s="3">
        <f>((PI()*'CT02'!$E$2)*(A152-A153))/(1000^2)</f>
        <v>2.061040603750488E-6</v>
      </c>
      <c r="L153" s="2">
        <f t="shared" si="14"/>
        <v>7.5110314583939049E-5</v>
      </c>
    </row>
    <row r="154" spans="1:12" x14ac:dyDescent="0.25">
      <c r="A154">
        <v>20.514600000000002</v>
      </c>
      <c r="B154">
        <v>494</v>
      </c>
      <c r="C154">
        <v>18.964653663857</v>
      </c>
      <c r="D154">
        <v>19.609672061005899</v>
      </c>
      <c r="E154">
        <f t="shared" si="12"/>
        <v>0.96710712983153213</v>
      </c>
      <c r="F154">
        <f t="shared" si="13"/>
        <v>0.86495317977339181</v>
      </c>
      <c r="H154" s="2">
        <f t="shared" si="15"/>
        <v>0.8605494933732224</v>
      </c>
      <c r="I154" s="5">
        <f t="shared" si="16"/>
        <v>1.3829116682616603E-2</v>
      </c>
      <c r="J154" s="5">
        <f t="shared" si="17"/>
        <v>2.2798879949953409E-2</v>
      </c>
      <c r="K154" s="3">
        <f>((PI()*'CT02'!$E$2)*(A153-A154))/(1000^2)</f>
        <v>2.0610406037505583E-6</v>
      </c>
      <c r="L154" s="2">
        <f t="shared" si="14"/>
        <v>2.8502370996877041E-5</v>
      </c>
    </row>
    <row r="155" spans="1:12" x14ac:dyDescent="0.25">
      <c r="A155">
        <v>20.410200000000003</v>
      </c>
      <c r="B155">
        <v>495</v>
      </c>
      <c r="C155">
        <v>18.989715894063298</v>
      </c>
      <c r="D155">
        <v>19.609882954115001</v>
      </c>
      <c r="E155">
        <f t="shared" si="12"/>
        <v>0.96837476993091565</v>
      </c>
      <c r="F155">
        <f t="shared" si="13"/>
        <v>0.85983848385870243</v>
      </c>
      <c r="H155" s="2">
        <f t="shared" si="15"/>
        <v>0.86239583181604718</v>
      </c>
      <c r="I155" s="5">
        <f t="shared" si="16"/>
        <v>1.0284398885106606E-2</v>
      </c>
      <c r="J155" s="5">
        <f t="shared" si="17"/>
        <v>1.4805522305231852E-2</v>
      </c>
      <c r="K155" s="3">
        <f>((PI()*'CT02'!$E$2)*(A154-A155))/(1000^2)</f>
        <v>2.061040603750488E-6</v>
      </c>
      <c r="L155" s="2">
        <f t="shared" si="14"/>
        <v>2.1196563687370965E-5</v>
      </c>
    </row>
    <row r="156" spans="1:12" x14ac:dyDescent="0.25">
      <c r="A156">
        <v>20.305800000000001</v>
      </c>
      <c r="B156">
        <v>496</v>
      </c>
      <c r="C156">
        <v>18.9554369490025</v>
      </c>
      <c r="D156">
        <v>19.609927438158898</v>
      </c>
      <c r="E156">
        <f t="shared" si="12"/>
        <v>0.96662453284335836</v>
      </c>
      <c r="F156">
        <f t="shared" si="13"/>
        <v>0.86690776487776178</v>
      </c>
      <c r="H156" s="2">
        <f t="shared" si="15"/>
        <v>0.8633731243682321</v>
      </c>
      <c r="I156" s="5">
        <f t="shared" si="16"/>
        <v>8.7321395097653218E-3</v>
      </c>
      <c r="J156" s="5">
        <f t="shared" si="17"/>
        <v>7.9262277750815294E-3</v>
      </c>
      <c r="K156" s="3">
        <f>((PI()*'CT02'!$E$2)*(A155-A156))/(1000^2)</f>
        <v>2.0610406037505583E-6</v>
      </c>
      <c r="L156" s="2">
        <f t="shared" si="14"/>
        <v>1.7997294087240824E-5</v>
      </c>
    </row>
    <row r="157" spans="1:12" x14ac:dyDescent="0.25">
      <c r="A157">
        <v>20.201400000000003</v>
      </c>
      <c r="B157">
        <v>497</v>
      </c>
      <c r="C157">
        <v>18.956118376595601</v>
      </c>
      <c r="D157">
        <v>19.609269495386901</v>
      </c>
      <c r="E157">
        <f t="shared" si="12"/>
        <v>0.96669171592827796</v>
      </c>
      <c r="F157">
        <f t="shared" si="13"/>
        <v>0.86663541879603645</v>
      </c>
      <c r="H157" s="2">
        <f t="shared" si="15"/>
        <v>0.86677159183689911</v>
      </c>
      <c r="I157" s="5">
        <f t="shared" si="16"/>
        <v>4.7390477319475491E-3</v>
      </c>
      <c r="J157" s="5">
        <f t="shared" si="17"/>
        <v>5.2481546090891295E-3</v>
      </c>
      <c r="K157" s="3">
        <f>((PI()*'CT02'!$E$2)*(A156-A157))/(1000^2)</f>
        <v>2.061040603750488E-6</v>
      </c>
      <c r="L157" s="2">
        <f t="shared" si="14"/>
        <v>9.7673697986555575E-6</v>
      </c>
    </row>
    <row r="158" spans="1:12" x14ac:dyDescent="0.25">
      <c r="A158">
        <v>20.097000000000001</v>
      </c>
      <c r="B158">
        <v>498</v>
      </c>
      <c r="C158">
        <v>18.915076142007699</v>
      </c>
      <c r="D158">
        <v>19.608843008666099</v>
      </c>
      <c r="E158">
        <f t="shared" si="12"/>
        <v>0.96461969396400438</v>
      </c>
      <c r="F158">
        <f t="shared" si="13"/>
        <v>0.87507165688979005</v>
      </c>
      <c r="H158" s="2">
        <f t="shared" si="15"/>
        <v>0.87085353784291319</v>
      </c>
      <c r="I158" s="5">
        <f t="shared" si="16"/>
        <v>2.0464360659715659E-3</v>
      </c>
      <c r="J158" s="5">
        <f t="shared" si="17"/>
        <v>3.2569854647457527E-3</v>
      </c>
      <c r="K158" s="3">
        <f>((PI()*'CT02'!$E$2)*(A157-A158))/(1000^2)</f>
        <v>2.0610406037505583E-6</v>
      </c>
      <c r="L158" s="2">
        <f t="shared" si="14"/>
        <v>4.2177878249469536E-6</v>
      </c>
    </row>
    <row r="159" spans="1:12" x14ac:dyDescent="0.25">
      <c r="A159">
        <v>19.992600000000003</v>
      </c>
      <c r="B159">
        <v>499</v>
      </c>
      <c r="C159">
        <v>18.896681503210701</v>
      </c>
      <c r="D159">
        <v>19.607589183364801</v>
      </c>
      <c r="E159">
        <f t="shared" si="12"/>
        <v>0.96374323872731693</v>
      </c>
      <c r="F159">
        <f t="shared" si="13"/>
        <v>0.87866311732474456</v>
      </c>
      <c r="H159" s="2">
        <f t="shared" si="15"/>
        <v>0.8768673871072673</v>
      </c>
      <c r="I159" s="5">
        <f t="shared" si="16"/>
        <v>4.3875085265460562E-4</v>
      </c>
      <c r="J159" s="5">
        <f t="shared" si="17"/>
        <v>1.8881969534908605E-3</v>
      </c>
      <c r="K159" s="3">
        <f>((PI()*'CT02'!$E$2)*(A158-A159))/(1000^2)</f>
        <v>2.061040603750488E-6</v>
      </c>
      <c r="L159" s="2">
        <f t="shared" si="14"/>
        <v>9.0428332225128982E-7</v>
      </c>
    </row>
    <row r="160" spans="1:12" x14ac:dyDescent="0.25">
      <c r="A160">
        <v>19.888200000000001</v>
      </c>
      <c r="B160">
        <v>500</v>
      </c>
      <c r="C160">
        <v>18.904015015266999</v>
      </c>
      <c r="D160">
        <v>19.606806406879901</v>
      </c>
      <c r="E160">
        <f t="shared" si="12"/>
        <v>0.96415574382545555</v>
      </c>
      <c r="F160">
        <f t="shared" si="13"/>
        <v>0.87697107984110811</v>
      </c>
      <c r="H160" s="2">
        <f t="shared" si="15"/>
        <v>0.87781709858292634</v>
      </c>
      <c r="I160" s="5">
        <f t="shared" si="16"/>
        <v>3.2855316338972144E-4</v>
      </c>
      <c r="J160" s="5">
        <f t="shared" si="17"/>
        <v>9.3791336067196437E-4</v>
      </c>
      <c r="K160" s="3">
        <f>((PI()*'CT02'!$E$2)*(A159-A160))/(1000^2)</f>
        <v>2.0610406037505583E-6</v>
      </c>
      <c r="L160" s="2">
        <f t="shared" si="14"/>
        <v>6.7716141023690722E-7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D6C28C-6464-4FD1-A0FF-B19697F539D6}">
  <dimension ref="A1:O246"/>
  <sheetViews>
    <sheetView topLeftCell="B1" workbookViewId="0">
      <selection activeCell="G4" sqref="G4:G240"/>
    </sheetView>
  </sheetViews>
  <sheetFormatPr baseColWidth="10" defaultColWidth="9.140625" defaultRowHeight="15" x14ac:dyDescent="0.25"/>
  <cols>
    <col min="1" max="1" width="11.7109375" bestFit="1" customWidth="1"/>
    <col min="2" max="2" width="11.7109375" customWidth="1"/>
    <col min="3" max="3" width="16.42578125" customWidth="1"/>
    <col min="4" max="4" width="18.5703125" bestFit="1" customWidth="1"/>
    <col min="5" max="5" width="12.28515625" bestFit="1" customWidth="1"/>
    <col min="10" max="10" width="12.28515625" bestFit="1" customWidth="1"/>
    <col min="11" max="11" width="14.42578125" bestFit="1" customWidth="1"/>
  </cols>
  <sheetData>
    <row r="1" spans="1:15" x14ac:dyDescent="0.25">
      <c r="A1" s="12" t="s">
        <v>26</v>
      </c>
      <c r="C1" t="s">
        <v>0</v>
      </c>
      <c r="E1">
        <v>1.9725301496546783</v>
      </c>
      <c r="K1" t="s">
        <v>15</v>
      </c>
      <c r="L1" s="2">
        <f>SUM(L5:L147)</f>
        <v>227.13636769985987</v>
      </c>
      <c r="O1" s="8">
        <f>(L1/1000)/(((PI()*'CT03'!$E$2)*($A$4))/(1000^2))</f>
        <v>237.3331804637881</v>
      </c>
    </row>
    <row r="2" spans="1:15" x14ac:dyDescent="0.25">
      <c r="B2" t="s">
        <v>24</v>
      </c>
      <c r="K2" t="s">
        <v>16</v>
      </c>
      <c r="L2" s="2">
        <f>'CT03'!M3</f>
        <v>72</v>
      </c>
      <c r="M2">
        <f>L2/L1</f>
        <v>0.31699018844547816</v>
      </c>
      <c r="O2" s="8">
        <f>(L2/1000)/(((PI()*'CT03'!$E$2)*($A$4))/(1000^2))</f>
        <v>75.232289599580866</v>
      </c>
    </row>
    <row r="3" spans="1:15" x14ac:dyDescent="0.25">
      <c r="A3" t="s">
        <v>29</v>
      </c>
      <c r="B3" t="s">
        <v>30</v>
      </c>
      <c r="C3" t="s">
        <v>35</v>
      </c>
      <c r="D3" t="s">
        <v>34</v>
      </c>
      <c r="E3" t="s">
        <v>31</v>
      </c>
      <c r="F3" t="s">
        <v>32</v>
      </c>
      <c r="I3" s="4" t="s">
        <v>10</v>
      </c>
      <c r="J3" s="4" t="s">
        <v>27</v>
      </c>
      <c r="K3" t="s">
        <v>8</v>
      </c>
      <c r="L3" s="4" t="s">
        <v>11</v>
      </c>
    </row>
    <row r="4" spans="1:15" x14ac:dyDescent="0.25">
      <c r="A4">
        <v>38.367000000000004</v>
      </c>
      <c r="B4">
        <v>298</v>
      </c>
      <c r="C4">
        <v>22.2638150767276</v>
      </c>
      <c r="D4">
        <v>21.110648117282</v>
      </c>
      <c r="E4">
        <f>C4/D4</f>
        <v>1.0546248960732556</v>
      </c>
      <c r="F4">
        <f>(2.7*0.9983-$E$1*E4)/(0.9983*($E$1*E4-0.9983))</f>
        <v>0.56949152300199546</v>
      </c>
    </row>
    <row r="5" spans="1:15" x14ac:dyDescent="0.25">
      <c r="A5">
        <v>38.262600000000006</v>
      </c>
      <c r="B5">
        <v>299</v>
      </c>
      <c r="C5">
        <v>22.310169787936701</v>
      </c>
      <c r="D5">
        <v>21.112094002256601</v>
      </c>
      <c r="E5">
        <f t="shared" ref="E5:E68" si="0">C5/D5</f>
        <v>1.0567483161808602</v>
      </c>
      <c r="F5">
        <f t="shared" ref="F5:F68" si="1">(2.7*0.9983-$E$1*E5)/(0.9983*($E$1*E5-0.9983))</f>
        <v>0.5634326404554324</v>
      </c>
      <c r="H5" s="2">
        <f>AVERAGE(F4:F5)</f>
        <v>0.56646208172871393</v>
      </c>
      <c r="I5" s="5">
        <f>0.675*((H5-0.895)/-0.071)^(1/0.186)</f>
        <v>2548.7748502941258</v>
      </c>
      <c r="J5" s="5">
        <f>AVERAGE(I5:I7)</f>
        <v>2683.4500834299683</v>
      </c>
      <c r="K5" s="3">
        <f>((PI()*'CT03'!$E$2)*(A4-A5))/(1000^2)</f>
        <v>2.6041792478960658E-6</v>
      </c>
      <c r="L5" s="2">
        <f>I5*K5*1000</f>
        <v>6.6374665726953639</v>
      </c>
    </row>
    <row r="6" spans="1:15" x14ac:dyDescent="0.25">
      <c r="A6">
        <v>38.158200000000001</v>
      </c>
      <c r="B6">
        <v>300</v>
      </c>
      <c r="C6">
        <v>22.335774315728099</v>
      </c>
      <c r="D6">
        <v>21.115327807714401</v>
      </c>
      <c r="E6">
        <f t="shared" si="0"/>
        <v>1.0577990793762535</v>
      </c>
      <c r="F6">
        <f t="shared" si="1"/>
        <v>0.56045168463597805</v>
      </c>
      <c r="H6" s="2">
        <f t="shared" ref="H6:H69" si="2">AVERAGE(F5:F6)</f>
        <v>0.56194216254570528</v>
      </c>
      <c r="I6" s="5">
        <f t="shared" ref="I6:I69" si="3">0.675*((H6-0.895)/-0.071)^(1/0.186)</f>
        <v>2743.061485234733</v>
      </c>
      <c r="J6" s="5">
        <f>AVERAGE(I5:I8)</f>
        <v>2662.90716189147</v>
      </c>
      <c r="K6" s="3">
        <f>((PI()*'CT03'!$E$2)*(A5-A6))/(1000^2)</f>
        <v>2.6041792478962428E-6</v>
      </c>
      <c r="L6" s="2">
        <f t="shared" ref="L6:L69" si="4">I6*K6*1000</f>
        <v>7.1434237955517377</v>
      </c>
    </row>
    <row r="7" spans="1:15" x14ac:dyDescent="0.25">
      <c r="A7">
        <v>38.053800000000003</v>
      </c>
      <c r="B7">
        <v>301</v>
      </c>
      <c r="C7">
        <v>22.3218199469826</v>
      </c>
      <c r="D7">
        <v>21.118220402697901</v>
      </c>
      <c r="E7">
        <f t="shared" si="0"/>
        <v>1.0569934171219719</v>
      </c>
      <c r="F7">
        <f t="shared" si="1"/>
        <v>0.56273628602416692</v>
      </c>
      <c r="H7" s="2">
        <f t="shared" si="2"/>
        <v>0.56159398533007243</v>
      </c>
      <c r="I7" s="5">
        <f t="shared" si="3"/>
        <v>2758.5139147610457</v>
      </c>
      <c r="J7" s="5">
        <f>AVERAGE(I5:I9)</f>
        <v>2584.7796126616022</v>
      </c>
      <c r="K7" s="3">
        <f>((PI()*'CT03'!$E$2)*(A6-A7))/(1000^2)</f>
        <v>2.6041792478960658E-6</v>
      </c>
      <c r="L7" s="2">
        <f t="shared" si="4"/>
        <v>7.1836646918532523</v>
      </c>
    </row>
    <row r="8" spans="1:15" x14ac:dyDescent="0.25">
      <c r="A8">
        <v>37.949400000000004</v>
      </c>
      <c r="B8">
        <v>302</v>
      </c>
      <c r="C8">
        <v>22.286053653196898</v>
      </c>
      <c r="D8">
        <v>21.1191337416046</v>
      </c>
      <c r="E8">
        <f t="shared" si="0"/>
        <v>1.055254156059132</v>
      </c>
      <c r="F8">
        <f t="shared" si="1"/>
        <v>0.5676911322735001</v>
      </c>
      <c r="H8" s="2">
        <f t="shared" si="2"/>
        <v>0.56521370914883351</v>
      </c>
      <c r="I8" s="5">
        <f t="shared" si="3"/>
        <v>2601.2783972759748</v>
      </c>
      <c r="J8" s="5">
        <f t="shared" ref="J8:J71" si="5">AVERAGE(I6:I10)</f>
        <v>2469.6321927414451</v>
      </c>
      <c r="K8" s="3">
        <f>((PI()*'CT03'!$E$2)*(A7-A8))/(1000^2)</f>
        <v>2.6041792478960658E-6</v>
      </c>
      <c r="L8" s="2">
        <f t="shared" si="4"/>
        <v>6.7741952201864315</v>
      </c>
    </row>
    <row r="9" spans="1:15" x14ac:dyDescent="0.25">
      <c r="A9">
        <v>37.845000000000006</v>
      </c>
      <c r="B9">
        <v>303</v>
      </c>
      <c r="C9">
        <v>22.199400054576799</v>
      </c>
      <c r="D9">
        <v>21.1164556654157</v>
      </c>
      <c r="E9">
        <f t="shared" si="0"/>
        <v>1.0512843824891851</v>
      </c>
      <c r="F9">
        <f t="shared" si="1"/>
        <v>0.57911874018543041</v>
      </c>
      <c r="H9" s="2">
        <f t="shared" si="2"/>
        <v>0.57340493622946531</v>
      </c>
      <c r="I9" s="5">
        <f t="shared" si="3"/>
        <v>2272.2694157421297</v>
      </c>
      <c r="J9" s="5">
        <f t="shared" si="5"/>
        <v>2277.1616464512131</v>
      </c>
      <c r="K9" s="3">
        <f>((PI()*'CT03'!$E$2)*(A8-A9))/(1000^2)</f>
        <v>2.6041792478960658E-6</v>
      </c>
      <c r="L9" s="2">
        <f t="shared" si="4"/>
        <v>5.9173968581045715</v>
      </c>
    </row>
    <row r="10" spans="1:15" x14ac:dyDescent="0.25">
      <c r="A10">
        <v>37.740600000000001</v>
      </c>
      <c r="B10">
        <v>304</v>
      </c>
      <c r="C10">
        <v>22.157509183669799</v>
      </c>
      <c r="D10">
        <v>21.112817255285101</v>
      </c>
      <c r="E10">
        <f t="shared" si="0"/>
        <v>1.0494814081774513</v>
      </c>
      <c r="F10">
        <f t="shared" si="1"/>
        <v>0.58436401980174391</v>
      </c>
      <c r="H10" s="2">
        <f t="shared" si="2"/>
        <v>0.5817413799935871</v>
      </c>
      <c r="I10" s="5">
        <f t="shared" si="3"/>
        <v>1973.0377506933414</v>
      </c>
      <c r="J10" s="5">
        <f t="shared" si="5"/>
        <v>2064.0889157171691</v>
      </c>
      <c r="K10" s="3">
        <f>((PI()*'CT03'!$E$2)*(A9-A10))/(1000^2)</f>
        <v>2.6041792478962428E-6</v>
      </c>
      <c r="L10" s="2">
        <f t="shared" si="4"/>
        <v>5.1381439656714809</v>
      </c>
    </row>
    <row r="11" spans="1:15" x14ac:dyDescent="0.25">
      <c r="A11">
        <v>37.636200000000002</v>
      </c>
      <c r="B11">
        <v>305</v>
      </c>
      <c r="C11">
        <v>22.1119501045467</v>
      </c>
      <c r="D11">
        <v>21.114664106922302</v>
      </c>
      <c r="E11">
        <f t="shared" si="0"/>
        <v>1.0472319139236246</v>
      </c>
      <c r="F11">
        <f t="shared" si="1"/>
        <v>0.59095734140459777</v>
      </c>
      <c r="H11" s="2">
        <f t="shared" si="2"/>
        <v>0.58766068060317078</v>
      </c>
      <c r="I11" s="5">
        <f t="shared" si="3"/>
        <v>1780.7087537835748</v>
      </c>
      <c r="J11" s="5">
        <f t="shared" si="5"/>
        <v>1869.1567097947457</v>
      </c>
      <c r="K11" s="3">
        <f>((PI()*'CT03'!$E$2)*(A10-A11))/(1000^2)</f>
        <v>2.6041792478960658E-6</v>
      </c>
      <c r="L11" s="2">
        <f t="shared" si="4"/>
        <v>4.6372847831500499</v>
      </c>
    </row>
    <row r="12" spans="1:15" x14ac:dyDescent="0.25">
      <c r="A12">
        <v>37.531800000000004</v>
      </c>
      <c r="B12">
        <v>306</v>
      </c>
      <c r="C12">
        <v>22.124980778820699</v>
      </c>
      <c r="D12">
        <v>21.121240366767999</v>
      </c>
      <c r="E12">
        <f t="shared" si="0"/>
        <v>1.0475227967024123</v>
      </c>
      <c r="F12">
        <f t="shared" si="1"/>
        <v>0.59010167275023284</v>
      </c>
      <c r="H12" s="2">
        <f t="shared" si="2"/>
        <v>0.59052950707741525</v>
      </c>
      <c r="I12" s="5">
        <f t="shared" si="3"/>
        <v>1693.1502610908267</v>
      </c>
      <c r="J12" s="5">
        <f t="shared" si="5"/>
        <v>1713.7337327906266</v>
      </c>
      <c r="K12" s="3">
        <f>((PI()*'CT03'!$E$2)*(A11-A12))/(1000^2)</f>
        <v>2.6041792478960658E-6</v>
      </c>
      <c r="L12" s="2">
        <f t="shared" si="4"/>
        <v>4.4092667735025364</v>
      </c>
    </row>
    <row r="13" spans="1:15" x14ac:dyDescent="0.25">
      <c r="A13">
        <v>37.427400000000006</v>
      </c>
      <c r="B13">
        <v>307</v>
      </c>
      <c r="C13">
        <v>22.091156708342702</v>
      </c>
      <c r="D13">
        <v>21.1257259221595</v>
      </c>
      <c r="E13">
        <f t="shared" si="0"/>
        <v>1.0456992952450703</v>
      </c>
      <c r="F13">
        <f t="shared" si="1"/>
        <v>0.59548096951443885</v>
      </c>
      <c r="H13" s="2">
        <f t="shared" si="2"/>
        <v>0.5927913211323359</v>
      </c>
      <c r="I13" s="5">
        <f t="shared" si="3"/>
        <v>1626.6173676638557</v>
      </c>
      <c r="J13" s="5">
        <f t="shared" si="5"/>
        <v>1620.5146487394054</v>
      </c>
      <c r="K13" s="3">
        <f>((PI()*'CT03'!$E$2)*(A12-A13))/(1000^2)</f>
        <v>2.6041792478960658E-6</v>
      </c>
      <c r="L13" s="2">
        <f t="shared" si="4"/>
        <v>4.2360031931375381</v>
      </c>
    </row>
    <row r="14" spans="1:15" x14ac:dyDescent="0.25">
      <c r="A14">
        <v>37.323</v>
      </c>
      <c r="B14">
        <v>308</v>
      </c>
      <c r="C14">
        <v>22.063577982756499</v>
      </c>
      <c r="D14">
        <v>21.1267289360012</v>
      </c>
      <c r="E14">
        <f t="shared" si="0"/>
        <v>1.0443442545977315</v>
      </c>
      <c r="F14">
        <f t="shared" si="1"/>
        <v>0.59950192118733792</v>
      </c>
      <c r="H14" s="2">
        <f t="shared" si="2"/>
        <v>0.59749144535088838</v>
      </c>
      <c r="I14" s="5">
        <f t="shared" si="3"/>
        <v>1495.1545307215347</v>
      </c>
      <c r="J14" s="5">
        <f t="shared" si="5"/>
        <v>1597.0738288473804</v>
      </c>
      <c r="K14" s="3">
        <f>((PI()*'CT03'!$E$2)*(A13-A14))/(1000^2)</f>
        <v>2.6041792478962428E-6</v>
      </c>
      <c r="L14" s="2">
        <f t="shared" si="4"/>
        <v>3.8936504013030659</v>
      </c>
    </row>
    <row r="15" spans="1:15" x14ac:dyDescent="0.25">
      <c r="A15">
        <v>37.218600000000002</v>
      </c>
      <c r="B15">
        <v>309</v>
      </c>
      <c r="C15">
        <v>22.0965105635009</v>
      </c>
      <c r="D15">
        <v>21.124906439268699</v>
      </c>
      <c r="E15">
        <f t="shared" si="0"/>
        <v>1.0459932983384062</v>
      </c>
      <c r="F15">
        <f t="shared" si="1"/>
        <v>0.59461120858815375</v>
      </c>
      <c r="H15" s="2">
        <f t="shared" si="2"/>
        <v>0.59705656488774583</v>
      </c>
      <c r="I15" s="5">
        <f t="shared" si="3"/>
        <v>1506.9423304372351</v>
      </c>
      <c r="J15" s="5">
        <f t="shared" si="5"/>
        <v>1618.3594951101927</v>
      </c>
      <c r="K15" s="3">
        <f>((PI()*'CT03'!$E$2)*(A14-A15))/(1000^2)</f>
        <v>2.6041792478960658E-6</v>
      </c>
      <c r="L15" s="2">
        <f t="shared" si="4"/>
        <v>3.9243479447007839</v>
      </c>
    </row>
    <row r="16" spans="1:15" x14ac:dyDescent="0.25">
      <c r="A16">
        <v>37.114200000000004</v>
      </c>
      <c r="B16">
        <v>310</v>
      </c>
      <c r="C16">
        <v>22.137816818667101</v>
      </c>
      <c r="D16">
        <v>21.122121756249999</v>
      </c>
      <c r="E16">
        <f t="shared" si="0"/>
        <v>1.0480867913810108</v>
      </c>
      <c r="F16">
        <f t="shared" si="1"/>
        <v>0.58844522758982654</v>
      </c>
      <c r="H16" s="2">
        <f t="shared" si="2"/>
        <v>0.59152821808899014</v>
      </c>
      <c r="I16" s="5">
        <f t="shared" si="3"/>
        <v>1663.50465432345</v>
      </c>
      <c r="J16" s="5">
        <f t="shared" si="5"/>
        <v>1631.594659955661</v>
      </c>
      <c r="K16" s="3">
        <f>((PI()*'CT03'!$E$2)*(A15-A16))/(1000^2)</f>
        <v>2.6041792478960658E-6</v>
      </c>
      <c r="L16" s="2">
        <f t="shared" si="4"/>
        <v>4.332064299567647</v>
      </c>
    </row>
    <row r="17" spans="1:12" x14ac:dyDescent="0.25">
      <c r="A17">
        <v>37.009800000000006</v>
      </c>
      <c r="B17">
        <v>311</v>
      </c>
      <c r="C17">
        <v>22.1566263025457</v>
      </c>
      <c r="D17">
        <v>21.120971610264601</v>
      </c>
      <c r="E17">
        <f t="shared" si="0"/>
        <v>1.0490344247126293</v>
      </c>
      <c r="F17">
        <f t="shared" si="1"/>
        <v>0.58566978952617132</v>
      </c>
      <c r="H17" s="2">
        <f t="shared" si="2"/>
        <v>0.58705750855799899</v>
      </c>
      <c r="I17" s="5">
        <f t="shared" si="3"/>
        <v>1799.5785924048889</v>
      </c>
      <c r="J17" s="5">
        <f t="shared" si="5"/>
        <v>1632.9180927451848</v>
      </c>
      <c r="K17" s="3">
        <f>((PI()*'CT03'!$E$2)*(A16-A17))/(1000^2)</f>
        <v>2.6041792478960658E-6</v>
      </c>
      <c r="L17" s="2">
        <f t="shared" si="4"/>
        <v>4.6864252252988239</v>
      </c>
    </row>
    <row r="18" spans="1:12" x14ac:dyDescent="0.25">
      <c r="A18">
        <v>36.9054</v>
      </c>
      <c r="B18">
        <v>312</v>
      </c>
      <c r="C18">
        <v>22.087532857259099</v>
      </c>
      <c r="D18">
        <v>21.1217973664901</v>
      </c>
      <c r="E18">
        <f t="shared" si="0"/>
        <v>1.0457222211733337</v>
      </c>
      <c r="F18">
        <f t="shared" si="1"/>
        <v>0.59541311276769282</v>
      </c>
      <c r="H18" s="2">
        <f t="shared" si="2"/>
        <v>0.59054145114693202</v>
      </c>
      <c r="I18" s="5">
        <f t="shared" si="3"/>
        <v>1692.7931918911966</v>
      </c>
      <c r="J18" s="5">
        <f t="shared" si="5"/>
        <v>1605.2984611512934</v>
      </c>
      <c r="K18" s="3">
        <f>((PI()*'CT03'!$E$2)*(A17-A18))/(1000^2)</f>
        <v>2.6041792478962428E-6</v>
      </c>
      <c r="L18" s="2">
        <f t="shared" si="4"/>
        <v>4.4083369013030964</v>
      </c>
    </row>
    <row r="19" spans="1:12" x14ac:dyDescent="0.25">
      <c r="A19">
        <v>36.801000000000002</v>
      </c>
      <c r="B19">
        <v>313</v>
      </c>
      <c r="C19">
        <v>22.065825353588998</v>
      </c>
      <c r="D19">
        <v>21.126016847296299</v>
      </c>
      <c r="E19">
        <f t="shared" si="0"/>
        <v>1.0444858353131994</v>
      </c>
      <c r="F19">
        <f t="shared" si="1"/>
        <v>0.59908084722808319</v>
      </c>
      <c r="H19" s="2">
        <f t="shared" si="2"/>
        <v>0.59724697999788801</v>
      </c>
      <c r="I19" s="5">
        <f t="shared" si="3"/>
        <v>1501.7716946691532</v>
      </c>
      <c r="J19" s="5">
        <f t="shared" si="5"/>
        <v>1509.5810278489266</v>
      </c>
      <c r="K19" s="3">
        <f>((PI()*'CT03'!$E$2)*(A18-A19))/(1000^2)</f>
        <v>2.6041792478960658E-6</v>
      </c>
      <c r="L19" s="2">
        <f t="shared" si="4"/>
        <v>3.9108826823351155</v>
      </c>
    </row>
    <row r="20" spans="1:12" x14ac:dyDescent="0.25">
      <c r="A20">
        <v>36.696600000000004</v>
      </c>
      <c r="B20">
        <v>314</v>
      </c>
      <c r="C20">
        <v>22.024803887426302</v>
      </c>
      <c r="D20">
        <v>21.130856726384302</v>
      </c>
      <c r="E20">
        <f t="shared" si="0"/>
        <v>1.0423052965914914</v>
      </c>
      <c r="F20">
        <f t="shared" si="1"/>
        <v>0.60559062842332401</v>
      </c>
      <c r="H20" s="2">
        <f t="shared" si="2"/>
        <v>0.6023357378257036</v>
      </c>
      <c r="I20" s="5">
        <f t="shared" si="3"/>
        <v>1368.8441724677782</v>
      </c>
      <c r="J20" s="5">
        <f t="shared" si="5"/>
        <v>1345.5151866040139</v>
      </c>
      <c r="K20" s="3">
        <f>((PI()*'CT03'!$E$2)*(A19-A20))/(1000^2)</f>
        <v>2.6041792478960658E-6</v>
      </c>
      <c r="L20" s="2">
        <f t="shared" si="4"/>
        <v>3.5647155875440513</v>
      </c>
    </row>
    <row r="21" spans="1:12" x14ac:dyDescent="0.25">
      <c r="A21">
        <v>36.592200000000005</v>
      </c>
      <c r="B21">
        <v>315</v>
      </c>
      <c r="C21">
        <v>21.964277497509102</v>
      </c>
      <c r="D21">
        <v>21.133262102969901</v>
      </c>
      <c r="E21">
        <f t="shared" si="0"/>
        <v>1.0393226275475198</v>
      </c>
      <c r="F21">
        <f t="shared" si="1"/>
        <v>0.61458131213404854</v>
      </c>
      <c r="H21" s="2">
        <f t="shared" si="2"/>
        <v>0.61008597027868627</v>
      </c>
      <c r="I21" s="5">
        <f t="shared" si="3"/>
        <v>1184.917487811616</v>
      </c>
      <c r="J21" s="5">
        <f t="shared" si="5"/>
        <v>1194.1019608187767</v>
      </c>
      <c r="K21" s="3">
        <f>((PI()*'CT03'!$E$2)*(A20-A21))/(1000^2)</f>
        <v>2.6041792478960658E-6</v>
      </c>
      <c r="L21" s="2">
        <f t="shared" si="4"/>
        <v>3.0857375322281499</v>
      </c>
    </row>
    <row r="22" spans="1:12" x14ac:dyDescent="0.25">
      <c r="A22">
        <v>36.4878</v>
      </c>
      <c r="B22">
        <v>316</v>
      </c>
      <c r="C22">
        <v>21.887176051410499</v>
      </c>
      <c r="D22">
        <v>21.131443297353101</v>
      </c>
      <c r="E22">
        <f t="shared" si="0"/>
        <v>1.0357634234170867</v>
      </c>
      <c r="F22">
        <f t="shared" si="1"/>
        <v>0.62544235876974341</v>
      </c>
      <c r="H22" s="2">
        <f t="shared" si="2"/>
        <v>0.62001183545189598</v>
      </c>
      <c r="I22" s="5">
        <f t="shared" si="3"/>
        <v>979.24938618032593</v>
      </c>
      <c r="J22" s="5">
        <f t="shared" si="5"/>
        <v>1096.7604146595527</v>
      </c>
      <c r="K22" s="3">
        <f>((PI()*'CT03'!$E$2)*(A21-A22))/(1000^2)</f>
        <v>2.6041792478962428E-6</v>
      </c>
      <c r="L22" s="2">
        <f t="shared" si="4"/>
        <v>2.5501409300059388</v>
      </c>
    </row>
    <row r="23" spans="1:12" x14ac:dyDescent="0.25">
      <c r="A23">
        <v>36.383400000000002</v>
      </c>
      <c r="B23">
        <v>317</v>
      </c>
      <c r="C23">
        <v>21.930092067461899</v>
      </c>
      <c r="D23">
        <v>21.131344226923801</v>
      </c>
      <c r="E23">
        <f t="shared" si="0"/>
        <v>1.0377991968689053</v>
      </c>
      <c r="F23">
        <f t="shared" si="1"/>
        <v>0.6192123193082979</v>
      </c>
      <c r="H23" s="2">
        <f t="shared" si="2"/>
        <v>0.62232733903902071</v>
      </c>
      <c r="I23" s="5">
        <f t="shared" si="3"/>
        <v>935.72706296501133</v>
      </c>
      <c r="J23" s="5">
        <f t="shared" si="5"/>
        <v>1042.7637831200384</v>
      </c>
      <c r="K23" s="3">
        <f>((PI()*'CT03'!$E$2)*(A22-A23))/(1000^2)</f>
        <v>2.6041792478960658E-6</v>
      </c>
      <c r="L23" s="2">
        <f t="shared" si="4"/>
        <v>2.4368009990682178</v>
      </c>
    </row>
    <row r="24" spans="1:12" x14ac:dyDescent="0.25">
      <c r="A24">
        <v>36.279000000000003</v>
      </c>
      <c r="B24">
        <v>318</v>
      </c>
      <c r="C24">
        <v>21.944830247484099</v>
      </c>
      <c r="D24">
        <v>21.131582918729301</v>
      </c>
      <c r="E24">
        <f t="shared" si="0"/>
        <v>1.0384849223970818</v>
      </c>
      <c r="F24">
        <f t="shared" si="1"/>
        <v>0.61712453370154774</v>
      </c>
      <c r="H24" s="2">
        <f t="shared" si="2"/>
        <v>0.61816842650492276</v>
      </c>
      <c r="I24" s="5">
        <f t="shared" si="3"/>
        <v>1015.0639638730325</v>
      </c>
      <c r="J24" s="5">
        <f t="shared" si="5"/>
        <v>1058.7353150392441</v>
      </c>
      <c r="K24" s="3">
        <f>((PI()*'CT03'!$E$2)*(A23-A24))/(1000^2)</f>
        <v>2.6041792478960658E-6</v>
      </c>
      <c r="L24" s="2">
        <f t="shared" si="4"/>
        <v>2.6434085100052731</v>
      </c>
    </row>
    <row r="25" spans="1:12" x14ac:dyDescent="0.25">
      <c r="A25">
        <v>36.174600000000005</v>
      </c>
      <c r="B25">
        <v>319</v>
      </c>
      <c r="C25">
        <v>21.988551265543201</v>
      </c>
      <c r="D25">
        <v>21.132426484781899</v>
      </c>
      <c r="E25">
        <f t="shared" si="0"/>
        <v>1.040512374732633</v>
      </c>
      <c r="F25">
        <f t="shared" si="1"/>
        <v>0.61098301572256641</v>
      </c>
      <c r="H25" s="2">
        <f t="shared" si="2"/>
        <v>0.61405377471205713</v>
      </c>
      <c r="I25" s="5">
        <f t="shared" si="3"/>
        <v>1098.8610147702059</v>
      </c>
      <c r="J25" s="5">
        <f t="shared" si="5"/>
        <v>1107.0493599094602</v>
      </c>
      <c r="K25" s="3">
        <f>((PI()*'CT03'!$E$2)*(A24-A25))/(1000^2)</f>
        <v>2.6041792478960658E-6</v>
      </c>
      <c r="L25" s="2">
        <f t="shared" si="4"/>
        <v>2.8616310509865825</v>
      </c>
    </row>
    <row r="26" spans="1:12" x14ac:dyDescent="0.25">
      <c r="A26">
        <v>36.0702</v>
      </c>
      <c r="B26">
        <v>320</v>
      </c>
      <c r="C26">
        <v>22.051673215230299</v>
      </c>
      <c r="D26">
        <v>21.133883980893302</v>
      </c>
      <c r="E26">
        <f t="shared" si="0"/>
        <v>1.0434273811272339</v>
      </c>
      <c r="F26">
        <f t="shared" si="1"/>
        <v>0.60223415803034908</v>
      </c>
      <c r="H26" s="2">
        <f t="shared" si="2"/>
        <v>0.60660858687645769</v>
      </c>
      <c r="I26" s="5">
        <f t="shared" si="3"/>
        <v>1264.7751474076463</v>
      </c>
      <c r="J26" s="5">
        <f t="shared" si="5"/>
        <v>1095.8399637556995</v>
      </c>
      <c r="K26" s="3">
        <f>((PI()*'CT03'!$E$2)*(A25-A26))/(1000^2)</f>
        <v>2.6041792478962428E-6</v>
      </c>
      <c r="L26" s="2">
        <f t="shared" si="4"/>
        <v>3.2937011921339039</v>
      </c>
    </row>
    <row r="27" spans="1:12" x14ac:dyDescent="0.25">
      <c r="A27">
        <v>35.965800000000002</v>
      </c>
      <c r="B27">
        <v>321</v>
      </c>
      <c r="C27">
        <v>21.9674371140344</v>
      </c>
      <c r="D27">
        <v>21.137536615649701</v>
      </c>
      <c r="E27">
        <f t="shared" si="0"/>
        <v>1.0392619307289697</v>
      </c>
      <c r="F27">
        <f t="shared" si="1"/>
        <v>0.61476531540956114</v>
      </c>
      <c r="H27" s="2">
        <f t="shared" si="2"/>
        <v>0.60849973671995516</v>
      </c>
      <c r="I27" s="5">
        <f t="shared" si="3"/>
        <v>1220.8196105314055</v>
      </c>
      <c r="J27" s="5">
        <f t="shared" si="5"/>
        <v>1017.3726758761361</v>
      </c>
      <c r="K27" s="3">
        <f>((PI()*'CT03'!$E$2)*(A26-A27))/(1000^2)</f>
        <v>2.6041792478960658E-6</v>
      </c>
      <c r="L27" s="2">
        <f t="shared" si="4"/>
        <v>3.1792330951704435</v>
      </c>
    </row>
    <row r="28" spans="1:12" x14ac:dyDescent="0.25">
      <c r="A28">
        <v>35.861400000000003</v>
      </c>
      <c r="B28">
        <v>322</v>
      </c>
      <c r="C28">
        <v>21.823123589759501</v>
      </c>
      <c r="D28">
        <v>21.140071574961901</v>
      </c>
      <c r="E28">
        <f t="shared" si="0"/>
        <v>1.0323107711520996</v>
      </c>
      <c r="F28">
        <f t="shared" si="1"/>
        <v>0.63611865149790159</v>
      </c>
      <c r="H28" s="2">
        <f t="shared" si="2"/>
        <v>0.62544198345373136</v>
      </c>
      <c r="I28" s="5">
        <f t="shared" si="3"/>
        <v>879.68008219620822</v>
      </c>
      <c r="J28" s="5">
        <f t="shared" si="5"/>
        <v>914.63049951115318</v>
      </c>
      <c r="K28" s="3">
        <f>((PI()*'CT03'!$E$2)*(A27-A28))/(1000^2)</f>
        <v>2.6041792478960658E-6</v>
      </c>
      <c r="L28" s="2">
        <f t="shared" si="4"/>
        <v>2.2908446148428707</v>
      </c>
    </row>
    <row r="29" spans="1:12" x14ac:dyDescent="0.25">
      <c r="A29">
        <v>35.757000000000005</v>
      </c>
      <c r="B29">
        <v>323</v>
      </c>
      <c r="C29">
        <v>21.741911601592601</v>
      </c>
      <c r="D29">
        <v>21.1410636798018</v>
      </c>
      <c r="E29">
        <f t="shared" si="0"/>
        <v>1.0284208936168548</v>
      </c>
      <c r="F29">
        <f t="shared" si="1"/>
        <v>0.64831602043911596</v>
      </c>
      <c r="H29" s="2">
        <f t="shared" si="2"/>
        <v>0.64221733596850883</v>
      </c>
      <c r="I29" s="5">
        <f t="shared" si="3"/>
        <v>622.72752447521486</v>
      </c>
      <c r="J29" s="5">
        <f t="shared" si="5"/>
        <v>794.30924809575026</v>
      </c>
      <c r="K29" s="3">
        <f>((PI()*'CT03'!$E$2)*(A28-A29))/(1000^2)</f>
        <v>2.6041792478960658E-6</v>
      </c>
      <c r="L29" s="2">
        <f t="shared" si="4"/>
        <v>1.6216940963320441</v>
      </c>
    </row>
    <row r="30" spans="1:12" x14ac:dyDescent="0.25">
      <c r="A30">
        <v>35.6526</v>
      </c>
      <c r="B30">
        <v>324</v>
      </c>
      <c r="C30">
        <v>21.783063681416898</v>
      </c>
      <c r="D30">
        <v>21.139414855083601</v>
      </c>
      <c r="E30">
        <f t="shared" si="0"/>
        <v>1.0304478071292742</v>
      </c>
      <c r="F30">
        <f t="shared" si="1"/>
        <v>0.64193770885760781</v>
      </c>
      <c r="H30" s="2">
        <f t="shared" si="2"/>
        <v>0.64512686464836189</v>
      </c>
      <c r="I30" s="5">
        <f t="shared" si="3"/>
        <v>585.15013294529103</v>
      </c>
      <c r="J30" s="5">
        <f t="shared" si="5"/>
        <v>700.88832627569911</v>
      </c>
      <c r="K30" s="3">
        <f>((PI()*'CT03'!$E$2)*(A29-A30))/(1000^2)</f>
        <v>2.6041792478962428E-6</v>
      </c>
      <c r="L30" s="2">
        <f t="shared" si="4"/>
        <v>1.5238358331198545</v>
      </c>
    </row>
    <row r="31" spans="1:12" x14ac:dyDescent="0.25">
      <c r="A31">
        <v>35.548200000000001</v>
      </c>
      <c r="B31">
        <v>325</v>
      </c>
      <c r="C31">
        <v>21.816074973212402</v>
      </c>
      <c r="D31">
        <v>21.136050426550199</v>
      </c>
      <c r="E31">
        <f t="shared" si="0"/>
        <v>1.0321736811248323</v>
      </c>
      <c r="F31">
        <f t="shared" si="1"/>
        <v>0.63654545395458217</v>
      </c>
      <c r="H31" s="2">
        <f t="shared" si="2"/>
        <v>0.63924158140609499</v>
      </c>
      <c r="I31" s="5">
        <f t="shared" si="3"/>
        <v>663.16889033063126</v>
      </c>
      <c r="J31" s="5">
        <f t="shared" si="5"/>
        <v>688.15676975633653</v>
      </c>
      <c r="K31" s="3">
        <f>((PI()*'CT03'!$E$2)*(A30-A31))/(1000^2)</f>
        <v>2.6041792478960658E-6</v>
      </c>
      <c r="L31" s="2">
        <f t="shared" si="4"/>
        <v>1.7270106620492918</v>
      </c>
    </row>
    <row r="32" spans="1:12" x14ac:dyDescent="0.25">
      <c r="A32">
        <v>35.443800000000003</v>
      </c>
      <c r="B32">
        <v>326</v>
      </c>
      <c r="C32">
        <v>21.8605916290952</v>
      </c>
      <c r="D32">
        <v>21.133418764321199</v>
      </c>
      <c r="E32">
        <f t="shared" si="0"/>
        <v>1.0344086715397729</v>
      </c>
      <c r="F32">
        <f t="shared" si="1"/>
        <v>0.62961488796651621</v>
      </c>
      <c r="H32" s="2">
        <f t="shared" si="2"/>
        <v>0.63308017096054914</v>
      </c>
      <c r="I32" s="5">
        <f t="shared" si="3"/>
        <v>753.7150014311502</v>
      </c>
      <c r="J32" s="5">
        <f t="shared" si="5"/>
        <v>749.27003191562176</v>
      </c>
      <c r="K32" s="3">
        <f>((PI()*'CT03'!$E$2)*(A31-A32))/(1000^2)</f>
        <v>2.6041792478960658E-6</v>
      </c>
      <c r="L32" s="2">
        <f t="shared" si="4"/>
        <v>1.962808965554955</v>
      </c>
    </row>
    <row r="33" spans="1:12" x14ac:dyDescent="0.25">
      <c r="A33">
        <v>35.339400000000005</v>
      </c>
      <c r="B33">
        <v>327</v>
      </c>
      <c r="C33">
        <v>21.867376081808199</v>
      </c>
      <c r="D33">
        <v>21.134245592447499</v>
      </c>
      <c r="E33">
        <f t="shared" si="0"/>
        <v>1.0346892197383517</v>
      </c>
      <c r="F33">
        <f t="shared" si="1"/>
        <v>0.62874906561955468</v>
      </c>
      <c r="H33" s="2">
        <f t="shared" si="2"/>
        <v>0.62918197679303545</v>
      </c>
      <c r="I33" s="5">
        <f t="shared" si="3"/>
        <v>816.02229959939564</v>
      </c>
      <c r="J33" s="5">
        <f t="shared" si="5"/>
        <v>827.90322456257491</v>
      </c>
      <c r="K33" s="3">
        <f>((PI()*'CT03'!$E$2)*(A32-A33))/(1000^2)</f>
        <v>2.6041792478960658E-6</v>
      </c>
      <c r="L33" s="2">
        <f t="shared" si="4"/>
        <v>2.1250683384371722</v>
      </c>
    </row>
    <row r="34" spans="1:12" x14ac:dyDescent="0.25">
      <c r="A34">
        <v>35.235000000000007</v>
      </c>
      <c r="B34">
        <v>328</v>
      </c>
      <c r="C34">
        <v>21.951839649839101</v>
      </c>
      <c r="D34">
        <v>21.135584074825299</v>
      </c>
      <c r="E34">
        <f t="shared" si="0"/>
        <v>1.0386199677342274</v>
      </c>
      <c r="F34">
        <f t="shared" si="1"/>
        <v>0.61671400334096926</v>
      </c>
      <c r="H34" s="2">
        <f t="shared" si="2"/>
        <v>0.62273153448026197</v>
      </c>
      <c r="I34" s="5">
        <f t="shared" si="3"/>
        <v>928.29383527164077</v>
      </c>
      <c r="J34" s="5">
        <f t="shared" si="5"/>
        <v>845.80060357463424</v>
      </c>
      <c r="K34" s="3">
        <f>((PI()*'CT03'!$E$2)*(A33-A34))/(1000^2)</f>
        <v>2.6041792478960658E-6</v>
      </c>
      <c r="L34" s="2">
        <f t="shared" si="4"/>
        <v>2.4174435417642557</v>
      </c>
    </row>
    <row r="35" spans="1:12" x14ac:dyDescent="0.25">
      <c r="A35">
        <v>35.130600000000001</v>
      </c>
      <c r="B35">
        <v>329</v>
      </c>
      <c r="C35">
        <v>21.908499631407</v>
      </c>
      <c r="D35">
        <v>21.138493433264198</v>
      </c>
      <c r="E35">
        <f t="shared" si="0"/>
        <v>1.0364267302480079</v>
      </c>
      <c r="F35">
        <f t="shared" si="1"/>
        <v>0.62340719993185523</v>
      </c>
      <c r="H35" s="2">
        <f t="shared" si="2"/>
        <v>0.6200606016364123</v>
      </c>
      <c r="I35" s="5">
        <f t="shared" si="3"/>
        <v>978.31609618005723</v>
      </c>
      <c r="J35" s="5">
        <f t="shared" si="5"/>
        <v>807.48476564721477</v>
      </c>
      <c r="K35" s="3">
        <f>((PI()*'CT03'!$E$2)*(A34-A35))/(1000^2)</f>
        <v>2.6041792478962428E-6</v>
      </c>
      <c r="L35" s="2">
        <f t="shared" si="4"/>
        <v>2.54771047555497</v>
      </c>
    </row>
    <row r="36" spans="1:12" x14ac:dyDescent="0.25">
      <c r="A36">
        <v>35.026200000000003</v>
      </c>
      <c r="B36">
        <v>330</v>
      </c>
      <c r="C36">
        <v>21.777276205909601</v>
      </c>
      <c r="D36">
        <v>21.140028221867901</v>
      </c>
      <c r="E36">
        <f t="shared" si="0"/>
        <v>1.0301441406489</v>
      </c>
      <c r="F36">
        <f t="shared" si="1"/>
        <v>0.64289014725228033</v>
      </c>
      <c r="H36" s="2">
        <f t="shared" si="2"/>
        <v>0.63314867359206772</v>
      </c>
      <c r="I36" s="5">
        <f t="shared" si="3"/>
        <v>752.65578539092746</v>
      </c>
      <c r="J36" s="5">
        <f t="shared" si="5"/>
        <v>754.30964141329287</v>
      </c>
      <c r="K36" s="3">
        <f>((PI()*'CT03'!$E$2)*(A35-A36))/(1000^2)</f>
        <v>2.6041792478960658E-6</v>
      </c>
      <c r="L36" s="2">
        <f t="shared" si="4"/>
        <v>1.960050577123968</v>
      </c>
    </row>
    <row r="37" spans="1:12" x14ac:dyDescent="0.25">
      <c r="A37">
        <v>34.921800000000005</v>
      </c>
      <c r="B37">
        <v>331</v>
      </c>
      <c r="C37">
        <v>21.723641417145199</v>
      </c>
      <c r="D37">
        <v>21.1412509173994</v>
      </c>
      <c r="E37">
        <f t="shared" si="0"/>
        <v>1.0275475894033539</v>
      </c>
      <c r="F37">
        <f t="shared" si="1"/>
        <v>0.65107942752075232</v>
      </c>
      <c r="H37" s="2">
        <f t="shared" si="2"/>
        <v>0.64698478738651632</v>
      </c>
      <c r="I37" s="5">
        <f t="shared" si="3"/>
        <v>562.13581179405276</v>
      </c>
      <c r="J37" s="5">
        <f t="shared" si="5"/>
        <v>700.33562524930028</v>
      </c>
      <c r="K37" s="3">
        <f>((PI()*'CT03'!$E$2)*(A36-A37))/(1000^2)</f>
        <v>2.6041792478960658E-6</v>
      </c>
      <c r="L37" s="2">
        <f t="shared" si="4"/>
        <v>1.4639024155732807</v>
      </c>
    </row>
    <row r="38" spans="1:12" x14ac:dyDescent="0.25">
      <c r="A38">
        <v>34.817400000000006</v>
      </c>
      <c r="B38">
        <v>332</v>
      </c>
      <c r="C38">
        <v>21.765181117587598</v>
      </c>
      <c r="D38">
        <v>21.141252508799798</v>
      </c>
      <c r="E38">
        <f t="shared" si="0"/>
        <v>1.0295123767396515</v>
      </c>
      <c r="F38">
        <f t="shared" si="1"/>
        <v>0.64487519209012722</v>
      </c>
      <c r="H38" s="2">
        <f t="shared" si="2"/>
        <v>0.64797730980543977</v>
      </c>
      <c r="I38" s="5">
        <f t="shared" si="3"/>
        <v>550.14667842978622</v>
      </c>
      <c r="J38" s="5">
        <f t="shared" si="5"/>
        <v>647.48964861267132</v>
      </c>
      <c r="K38" s="3">
        <f>((PI()*'CT03'!$E$2)*(A37-A38))/(1000^2)</f>
        <v>2.6041792478960658E-6</v>
      </c>
      <c r="L38" s="2">
        <f t="shared" si="4"/>
        <v>1.4326805632657995</v>
      </c>
    </row>
    <row r="39" spans="1:12" x14ac:dyDescent="0.25">
      <c r="A39">
        <v>34.713000000000001</v>
      </c>
      <c r="B39">
        <v>333</v>
      </c>
      <c r="C39">
        <v>21.839007526636099</v>
      </c>
      <c r="D39">
        <v>21.143416314637602</v>
      </c>
      <c r="E39">
        <f t="shared" si="0"/>
        <v>1.0328987142686559</v>
      </c>
      <c r="F39">
        <f t="shared" si="1"/>
        <v>0.63429072711823065</v>
      </c>
      <c r="H39" s="2">
        <f t="shared" si="2"/>
        <v>0.63958295960417888</v>
      </c>
      <c r="I39" s="5">
        <f t="shared" si="3"/>
        <v>658.42375445167772</v>
      </c>
      <c r="J39" s="5">
        <f t="shared" si="5"/>
        <v>631.35739429700084</v>
      </c>
      <c r="K39" s="3">
        <f>((PI()*'CT03'!$E$2)*(A38-A39))/(1000^2)</f>
        <v>2.6041792478962428E-6</v>
      </c>
      <c r="L39" s="2">
        <f t="shared" si="4"/>
        <v>1.7146534776649904</v>
      </c>
    </row>
    <row r="40" spans="1:12" x14ac:dyDescent="0.25">
      <c r="A40">
        <v>34.608600000000003</v>
      </c>
      <c r="B40">
        <v>334</v>
      </c>
      <c r="C40">
        <v>21.824033550686298</v>
      </c>
      <c r="D40">
        <v>21.147445945395599</v>
      </c>
      <c r="E40">
        <f t="shared" si="0"/>
        <v>1.031993821241473</v>
      </c>
      <c r="F40">
        <f t="shared" si="1"/>
        <v>0.63710574930828445</v>
      </c>
      <c r="H40" s="2">
        <f t="shared" si="2"/>
        <v>0.63569823821325755</v>
      </c>
      <c r="I40" s="5">
        <f t="shared" si="3"/>
        <v>714.08621299691242</v>
      </c>
      <c r="J40" s="5">
        <f t="shared" si="5"/>
        <v>652.65949581050438</v>
      </c>
      <c r="K40" s="3">
        <f>((PI()*'CT03'!$E$2)*(A39-A40))/(1000^2)</f>
        <v>2.6041792478960658E-6</v>
      </c>
      <c r="L40" s="2">
        <f t="shared" si="4"/>
        <v>1.8596084970952493</v>
      </c>
    </row>
    <row r="41" spans="1:12" x14ac:dyDescent="0.25">
      <c r="A41">
        <v>34.504200000000004</v>
      </c>
      <c r="B41">
        <v>335</v>
      </c>
      <c r="C41">
        <v>21.804009025747099</v>
      </c>
      <c r="D41">
        <v>21.147814494533701</v>
      </c>
      <c r="E41">
        <f t="shared" si="0"/>
        <v>1.031028952489772</v>
      </c>
      <c r="F41">
        <f t="shared" si="1"/>
        <v>0.64011804087229351</v>
      </c>
      <c r="H41" s="2">
        <f t="shared" si="2"/>
        <v>0.63861189509028904</v>
      </c>
      <c r="I41" s="5">
        <f t="shared" si="3"/>
        <v>671.99451381257541</v>
      </c>
      <c r="J41" s="5">
        <f t="shared" si="5"/>
        <v>678.37071204593201</v>
      </c>
      <c r="K41" s="3">
        <f>((PI()*'CT03'!$E$2)*(A40-A41))/(1000^2)</f>
        <v>2.6041792478960658E-6</v>
      </c>
      <c r="L41" s="2">
        <f t="shared" si="4"/>
        <v>1.7499941675707151</v>
      </c>
    </row>
    <row r="42" spans="1:12" x14ac:dyDescent="0.25">
      <c r="A42">
        <v>34.399800000000006</v>
      </c>
      <c r="B42">
        <v>336</v>
      </c>
      <c r="C42">
        <v>21.821166085555401</v>
      </c>
      <c r="D42">
        <v>21.147797770343701</v>
      </c>
      <c r="E42">
        <f t="shared" si="0"/>
        <v>1.0318410608293214</v>
      </c>
      <c r="F42">
        <f t="shared" si="1"/>
        <v>0.63758192608803921</v>
      </c>
      <c r="H42" s="2">
        <f t="shared" si="2"/>
        <v>0.63884998348016642</v>
      </c>
      <c r="I42" s="5">
        <f t="shared" si="3"/>
        <v>668.64631936157002</v>
      </c>
      <c r="J42" s="5">
        <f t="shared" si="5"/>
        <v>686.31613878909388</v>
      </c>
      <c r="K42" s="3">
        <f>((PI()*'CT03'!$E$2)*(A41-A42))/(1000^2)</f>
        <v>2.6041792478960658E-6</v>
      </c>
      <c r="L42" s="2">
        <f t="shared" si="4"/>
        <v>1.7412748690634861</v>
      </c>
    </row>
    <row r="43" spans="1:12" x14ac:dyDescent="0.25">
      <c r="A43">
        <v>34.295400000000001</v>
      </c>
      <c r="B43">
        <v>337</v>
      </c>
      <c r="C43">
        <v>21.8144988162177</v>
      </c>
      <c r="D43">
        <v>21.1486387396845</v>
      </c>
      <c r="E43">
        <f t="shared" si="0"/>
        <v>1.0314847723642724</v>
      </c>
      <c r="F43">
        <f t="shared" si="1"/>
        <v>0.63869360596039826</v>
      </c>
      <c r="H43" s="2">
        <f t="shared" si="2"/>
        <v>0.63813776602421868</v>
      </c>
      <c r="I43" s="5">
        <f t="shared" si="3"/>
        <v>678.70275960692481</v>
      </c>
      <c r="J43" s="5">
        <f t="shared" si="5"/>
        <v>685.13627298147446</v>
      </c>
      <c r="K43" s="3">
        <f>((PI()*'CT03'!$E$2)*(A42-A43))/(1000^2)</f>
        <v>2.6041792478962428E-6</v>
      </c>
      <c r="L43" s="2">
        <f t="shared" si="4"/>
        <v>1.7674636420582659</v>
      </c>
    </row>
    <row r="44" spans="1:12" x14ac:dyDescent="0.25">
      <c r="A44">
        <v>34.191000000000003</v>
      </c>
      <c r="B44">
        <v>338</v>
      </c>
      <c r="C44">
        <v>21.841242352047502</v>
      </c>
      <c r="D44">
        <v>21.149432625461301</v>
      </c>
      <c r="E44">
        <f t="shared" si="0"/>
        <v>1.0327105572446111</v>
      </c>
      <c r="F44">
        <f t="shared" si="1"/>
        <v>0.63487526615814116</v>
      </c>
      <c r="H44" s="2">
        <f t="shared" si="2"/>
        <v>0.63678443605926971</v>
      </c>
      <c r="I44" s="5">
        <f t="shared" si="3"/>
        <v>698.1508881674871</v>
      </c>
      <c r="J44" s="5">
        <f t="shared" si="5"/>
        <v>683.17820647576445</v>
      </c>
      <c r="K44" s="3">
        <f>((PI()*'CT03'!$E$2)*(A43-A44))/(1000^2)</f>
        <v>2.6041792478960658E-6</v>
      </c>
      <c r="L44" s="2">
        <f t="shared" si="4"/>
        <v>1.818110054865977</v>
      </c>
    </row>
    <row r="45" spans="1:12" x14ac:dyDescent="0.25">
      <c r="A45">
        <v>34.086600000000004</v>
      </c>
      <c r="B45">
        <v>339</v>
      </c>
      <c r="C45">
        <v>21.824835044327799</v>
      </c>
      <c r="D45">
        <v>21.1496366650974</v>
      </c>
      <c r="E45">
        <f t="shared" si="0"/>
        <v>1.0319248216847459</v>
      </c>
      <c r="F45">
        <f t="shared" si="1"/>
        <v>0.63732079686205001</v>
      </c>
      <c r="H45" s="2">
        <f t="shared" si="2"/>
        <v>0.63609803151009559</v>
      </c>
      <c r="I45" s="5">
        <f t="shared" si="3"/>
        <v>708.18688395881497</v>
      </c>
      <c r="J45" s="5">
        <f t="shared" si="5"/>
        <v>673.15469517098552</v>
      </c>
      <c r="K45" s="3">
        <f>((PI()*'CT03'!$E$2)*(A44-A45))/(1000^2)</f>
        <v>2.6041792478960658E-6</v>
      </c>
      <c r="L45" s="2">
        <f t="shared" si="4"/>
        <v>1.8442455868377252</v>
      </c>
    </row>
    <row r="46" spans="1:12" x14ac:dyDescent="0.25">
      <c r="A46">
        <v>33.982200000000006</v>
      </c>
      <c r="B46">
        <v>340</v>
      </c>
      <c r="C46">
        <v>21.795494613976299</v>
      </c>
      <c r="D46">
        <v>21.147307367602199</v>
      </c>
      <c r="E46">
        <f t="shared" si="0"/>
        <v>1.0306510533519329</v>
      </c>
      <c r="F46">
        <f t="shared" si="1"/>
        <v>0.64130085083143729</v>
      </c>
      <c r="H46" s="2">
        <f t="shared" si="2"/>
        <v>0.63931082384674365</v>
      </c>
      <c r="I46" s="5">
        <f t="shared" si="3"/>
        <v>662.20418128402514</v>
      </c>
      <c r="J46" s="5">
        <f t="shared" si="5"/>
        <v>666.45994906915598</v>
      </c>
      <c r="K46" s="3">
        <f>((PI()*'CT03'!$E$2)*(A45-A46))/(1000^2)</f>
        <v>2.6041792478960658E-6</v>
      </c>
      <c r="L46" s="2">
        <f t="shared" si="4"/>
        <v>1.7244983867698624</v>
      </c>
    </row>
    <row r="47" spans="1:12" x14ac:dyDescent="0.25">
      <c r="A47">
        <v>33.877800000000001</v>
      </c>
      <c r="B47">
        <v>341</v>
      </c>
      <c r="C47">
        <v>21.775245170422199</v>
      </c>
      <c r="D47">
        <v>21.143805396581001</v>
      </c>
      <c r="E47">
        <f t="shared" si="0"/>
        <v>1.0298640553106539</v>
      </c>
      <c r="F47">
        <f t="shared" si="1"/>
        <v>0.64376960338249134</v>
      </c>
      <c r="H47" s="2">
        <f t="shared" si="2"/>
        <v>0.64253522710696431</v>
      </c>
      <c r="I47" s="5">
        <f t="shared" si="3"/>
        <v>618.52876283767569</v>
      </c>
      <c r="J47" s="5">
        <f t="shared" si="5"/>
        <v>676.27732671279114</v>
      </c>
      <c r="K47" s="3">
        <f>((PI()*'CT03'!$E$2)*(A46-A47))/(1000^2)</f>
        <v>2.6041792478962428E-6</v>
      </c>
      <c r="L47" s="2">
        <f t="shared" si="4"/>
        <v>1.610759768408812</v>
      </c>
    </row>
    <row r="48" spans="1:12" x14ac:dyDescent="0.25">
      <c r="A48">
        <v>33.773400000000002</v>
      </c>
      <c r="B48">
        <v>342</v>
      </c>
      <c r="C48">
        <v>21.8145956064748</v>
      </c>
      <c r="D48">
        <v>21.139683320515299</v>
      </c>
      <c r="E48">
        <f t="shared" si="0"/>
        <v>1.0319263196012272</v>
      </c>
      <c r="F48">
        <f t="shared" si="1"/>
        <v>0.63731612777949098</v>
      </c>
      <c r="H48" s="2">
        <f t="shared" si="2"/>
        <v>0.64054286558099116</v>
      </c>
      <c r="I48" s="5">
        <f t="shared" si="3"/>
        <v>645.22902909777667</v>
      </c>
      <c r="J48" s="5">
        <f t="shared" si="5"/>
        <v>693.02041274207875</v>
      </c>
      <c r="K48" s="3">
        <f>((PI()*'CT03'!$E$2)*(A47-A48))/(1000^2)</f>
        <v>2.6041792478960658E-6</v>
      </c>
      <c r="L48" s="2">
        <f t="shared" si="4"/>
        <v>1.6802920477165568</v>
      </c>
    </row>
    <row r="49" spans="1:12" x14ac:dyDescent="0.25">
      <c r="A49">
        <v>33.669000000000004</v>
      </c>
      <c r="B49">
        <v>343</v>
      </c>
      <c r="C49">
        <v>21.8651781785323</v>
      </c>
      <c r="D49">
        <v>21.138313295251901</v>
      </c>
      <c r="E49">
        <f t="shared" si="0"/>
        <v>1.0343861344624723</v>
      </c>
      <c r="F49">
        <f t="shared" si="1"/>
        <v>0.62968448135629318</v>
      </c>
      <c r="H49" s="2">
        <f t="shared" si="2"/>
        <v>0.63350030456789208</v>
      </c>
      <c r="I49" s="5">
        <f t="shared" si="3"/>
        <v>747.23777638566344</v>
      </c>
      <c r="J49" s="5">
        <f t="shared" si="5"/>
        <v>701.35676796737653</v>
      </c>
      <c r="K49" s="3">
        <f>((PI()*'CT03'!$E$2)*(A48-A49))/(1000^2)</f>
        <v>2.6041792478960658E-6</v>
      </c>
      <c r="L49" s="2">
        <f t="shared" si="4"/>
        <v>1.9459411105075457</v>
      </c>
    </row>
    <row r="50" spans="1:12" x14ac:dyDescent="0.25">
      <c r="A50">
        <v>33.564600000000006</v>
      </c>
      <c r="B50">
        <v>344</v>
      </c>
      <c r="C50">
        <v>21.8528188731336</v>
      </c>
      <c r="D50">
        <v>21.1392781767027</v>
      </c>
      <c r="E50">
        <f t="shared" si="0"/>
        <v>1.0337542602195984</v>
      </c>
      <c r="F50">
        <f t="shared" si="1"/>
        <v>0.63163809797290704</v>
      </c>
      <c r="H50" s="2">
        <f t="shared" si="2"/>
        <v>0.63066128966460011</v>
      </c>
      <c r="I50" s="5">
        <f t="shared" si="3"/>
        <v>791.90231410525325</v>
      </c>
      <c r="J50" s="5">
        <f t="shared" si="5"/>
        <v>706.71062687725521</v>
      </c>
      <c r="K50" s="3">
        <f>((PI()*'CT03'!$E$2)*(A49-A50))/(1000^2)</f>
        <v>2.6041792478960658E-6</v>
      </c>
      <c r="L50" s="2">
        <f t="shared" si="4"/>
        <v>2.0622555727537728</v>
      </c>
    </row>
    <row r="51" spans="1:12" x14ac:dyDescent="0.25">
      <c r="A51">
        <v>33.4602</v>
      </c>
      <c r="B51">
        <v>345</v>
      </c>
      <c r="C51">
        <v>21.787979298226102</v>
      </c>
      <c r="D51">
        <v>21.1389905337988</v>
      </c>
      <c r="E51">
        <f t="shared" si="0"/>
        <v>1.0307010291427892</v>
      </c>
      <c r="F51">
        <f t="shared" si="1"/>
        <v>0.64114433072435828</v>
      </c>
      <c r="H51" s="2">
        <f t="shared" si="2"/>
        <v>0.63639121434863266</v>
      </c>
      <c r="I51" s="5">
        <f t="shared" si="3"/>
        <v>703.88595741051347</v>
      </c>
      <c r="J51" s="5">
        <f t="shared" si="5"/>
        <v>708.23490539843601</v>
      </c>
      <c r="K51" s="3">
        <f>((PI()*'CT03'!$E$2)*(A50-A51))/(1000^2)</f>
        <v>2.6041792478962428E-6</v>
      </c>
      <c r="L51" s="2">
        <f t="shared" si="4"/>
        <v>1.8330452031740376</v>
      </c>
    </row>
    <row r="52" spans="1:12" x14ac:dyDescent="0.25">
      <c r="A52">
        <v>33.355800000000002</v>
      </c>
      <c r="B52">
        <v>346</v>
      </c>
      <c r="C52">
        <v>21.794972957264299</v>
      </c>
      <c r="D52">
        <v>21.137825999242899</v>
      </c>
      <c r="E52">
        <f t="shared" si="0"/>
        <v>1.0310886728864612</v>
      </c>
      <c r="F52">
        <f t="shared" si="1"/>
        <v>0.6399312741123151</v>
      </c>
      <c r="H52" s="2">
        <f t="shared" si="2"/>
        <v>0.64053780241833669</v>
      </c>
      <c r="I52" s="5">
        <f t="shared" si="3"/>
        <v>645.29805738706887</v>
      </c>
      <c r="J52" s="5">
        <f t="shared" si="5"/>
        <v>691.54002234497818</v>
      </c>
      <c r="K52" s="3">
        <f>((PI()*'CT03'!$E$2)*(A51-A52))/(1000^2)</f>
        <v>2.6041792478960658E-6</v>
      </c>
      <c r="L52" s="2">
        <f t="shared" si="4"/>
        <v>1.6804718097550493</v>
      </c>
    </row>
    <row r="53" spans="1:12" x14ac:dyDescent="0.25">
      <c r="A53">
        <v>33.251400000000004</v>
      </c>
      <c r="B53">
        <v>347</v>
      </c>
      <c r="C53">
        <v>21.7947778308063</v>
      </c>
      <c r="D53">
        <v>21.138360680493999</v>
      </c>
      <c r="E53">
        <f t="shared" si="0"/>
        <v>1.0310533612437613</v>
      </c>
      <c r="F53">
        <f t="shared" si="1"/>
        <v>0.64004170094823443</v>
      </c>
      <c r="H53" s="2">
        <f t="shared" si="2"/>
        <v>0.63998648753027476</v>
      </c>
      <c r="I53" s="5">
        <f t="shared" si="3"/>
        <v>652.85042170368104</v>
      </c>
      <c r="J53" s="5">
        <f t="shared" si="5"/>
        <v>667.61823314199955</v>
      </c>
      <c r="K53" s="3">
        <f>((PI()*'CT03'!$E$2)*(A52-A53))/(1000^2)</f>
        <v>2.6041792478960658E-6</v>
      </c>
      <c r="L53" s="2">
        <f t="shared" si="4"/>
        <v>1.7001395201809213</v>
      </c>
    </row>
    <row r="54" spans="1:12" x14ac:dyDescent="0.25">
      <c r="A54">
        <v>33.147000000000006</v>
      </c>
      <c r="B54">
        <v>348</v>
      </c>
      <c r="C54">
        <v>21.808769848793101</v>
      </c>
      <c r="D54">
        <v>21.1408694000114</v>
      </c>
      <c r="E54">
        <f t="shared" si="0"/>
        <v>1.0315928562891241</v>
      </c>
      <c r="F54">
        <f t="shared" si="1"/>
        <v>0.63835620666726989</v>
      </c>
      <c r="H54" s="2">
        <f t="shared" si="2"/>
        <v>0.63919895380775216</v>
      </c>
      <c r="I54" s="5">
        <f t="shared" si="3"/>
        <v>663.76336111837418</v>
      </c>
      <c r="J54" s="5">
        <f t="shared" si="5"/>
        <v>653.17807172153755</v>
      </c>
      <c r="K54" s="3">
        <f>((PI()*'CT03'!$E$2)*(A53-A54))/(1000^2)</f>
        <v>2.6041792478960658E-6</v>
      </c>
      <c r="L54" s="2">
        <f t="shared" si="4"/>
        <v>1.7285587705382124</v>
      </c>
    </row>
    <row r="55" spans="1:12" x14ac:dyDescent="0.25">
      <c r="A55">
        <v>33.0426</v>
      </c>
      <c r="B55">
        <v>349</v>
      </c>
      <c r="C55">
        <v>21.807492243159899</v>
      </c>
      <c r="D55">
        <v>21.142709694540599</v>
      </c>
      <c r="E55">
        <f t="shared" si="0"/>
        <v>1.0314426371181249</v>
      </c>
      <c r="F55">
        <f t="shared" si="1"/>
        <v>0.63882517471501432</v>
      </c>
      <c r="H55" s="2">
        <f t="shared" si="2"/>
        <v>0.63859069069114205</v>
      </c>
      <c r="I55" s="5">
        <f t="shared" si="3"/>
        <v>672.2933680903601</v>
      </c>
      <c r="J55" s="5">
        <f t="shared" si="5"/>
        <v>637.12690821688136</v>
      </c>
      <c r="K55" s="3">
        <f>((PI()*'CT03'!$E$2)*(A54-A55))/(1000^2)</f>
        <v>2.6041792478962428E-6</v>
      </c>
      <c r="L55" s="2">
        <f t="shared" si="4"/>
        <v>1.750772437679186</v>
      </c>
    </row>
    <row r="56" spans="1:12" x14ac:dyDescent="0.25">
      <c r="A56">
        <v>32.938200000000002</v>
      </c>
      <c r="B56">
        <v>350</v>
      </c>
      <c r="C56">
        <v>21.773103885483302</v>
      </c>
      <c r="D56">
        <v>21.144960872016998</v>
      </c>
      <c r="E56">
        <f t="shared" si="0"/>
        <v>1.0297065110343893</v>
      </c>
      <c r="F56">
        <f t="shared" si="1"/>
        <v>0.64426469921054186</v>
      </c>
      <c r="H56" s="2">
        <f t="shared" si="2"/>
        <v>0.64154493696277815</v>
      </c>
      <c r="I56" s="5">
        <f t="shared" si="3"/>
        <v>631.68515030820345</v>
      </c>
      <c r="J56" s="5">
        <f t="shared" si="5"/>
        <v>606.88520813444416</v>
      </c>
      <c r="K56" s="3">
        <f>((PI()*'CT03'!$E$2)*(A55-A56))/(1000^2)</f>
        <v>2.6041792478960658E-6</v>
      </c>
      <c r="L56" s="2">
        <f t="shared" si="4"/>
        <v>1.6450213596367305</v>
      </c>
    </row>
    <row r="57" spans="1:12" x14ac:dyDescent="0.25">
      <c r="A57">
        <v>32.833800000000004</v>
      </c>
      <c r="B57">
        <v>351</v>
      </c>
      <c r="C57">
        <v>21.742127952225701</v>
      </c>
      <c r="D57">
        <v>21.1472126035858</v>
      </c>
      <c r="E57">
        <f t="shared" si="0"/>
        <v>1.0281320928574305</v>
      </c>
      <c r="F57">
        <f t="shared" si="1"/>
        <v>0.64922885295502231</v>
      </c>
      <c r="H57" s="2">
        <f t="shared" si="2"/>
        <v>0.64674677608278208</v>
      </c>
      <c r="I57" s="5">
        <f t="shared" si="3"/>
        <v>565.04223986378804</v>
      </c>
      <c r="J57" s="5">
        <f t="shared" si="5"/>
        <v>575.23102725352533</v>
      </c>
      <c r="K57" s="3">
        <f>((PI()*'CT03'!$E$2)*(A56-A57))/(1000^2)</f>
        <v>2.6041792478960658E-6</v>
      </c>
      <c r="L57" s="2">
        <f t="shared" si="4"/>
        <v>1.4714712752379879</v>
      </c>
    </row>
    <row r="58" spans="1:12" x14ac:dyDescent="0.25">
      <c r="A58">
        <v>32.729400000000005</v>
      </c>
      <c r="B58">
        <v>352</v>
      </c>
      <c r="C58">
        <v>21.7049534810733</v>
      </c>
      <c r="D58">
        <v>21.149334340608</v>
      </c>
      <c r="E58">
        <f t="shared" si="0"/>
        <v>1.0262712353739889</v>
      </c>
      <c r="F58">
        <f t="shared" si="1"/>
        <v>0.65513490071000724</v>
      </c>
      <c r="H58" s="2">
        <f t="shared" si="2"/>
        <v>0.65218187683251472</v>
      </c>
      <c r="I58" s="5">
        <f t="shared" si="3"/>
        <v>501.6419212914949</v>
      </c>
      <c r="J58" s="5">
        <f t="shared" si="5"/>
        <v>550.85838892972697</v>
      </c>
      <c r="K58" s="3">
        <f>((PI()*'CT03'!$E$2)*(A57-A58))/(1000^2)</f>
        <v>2.6041792478960658E-6</v>
      </c>
      <c r="L58" s="2">
        <f t="shared" si="4"/>
        <v>1.3063654813020227</v>
      </c>
    </row>
    <row r="59" spans="1:12" x14ac:dyDescent="0.25">
      <c r="A59">
        <v>32.625</v>
      </c>
      <c r="B59">
        <v>353</v>
      </c>
      <c r="C59">
        <v>21.750833983814999</v>
      </c>
      <c r="D59">
        <v>21.151182273817899</v>
      </c>
      <c r="E59">
        <f t="shared" si="0"/>
        <v>1.0283507419223266</v>
      </c>
      <c r="F59">
        <f t="shared" si="1"/>
        <v>0.64853766091475584</v>
      </c>
      <c r="H59" s="2">
        <f t="shared" si="2"/>
        <v>0.65183628081238154</v>
      </c>
      <c r="I59" s="5">
        <f t="shared" si="3"/>
        <v>505.49245671378054</v>
      </c>
      <c r="J59" s="5">
        <f t="shared" si="5"/>
        <v>532.15424347277713</v>
      </c>
      <c r="K59" s="3">
        <f>((PI()*'CT03'!$E$2)*(A58-A59))/(1000^2)</f>
        <v>2.6041792478962428E-6</v>
      </c>
      <c r="L59" s="2">
        <f t="shared" si="4"/>
        <v>1.3163929657421172</v>
      </c>
    </row>
    <row r="60" spans="1:12" x14ac:dyDescent="0.25">
      <c r="A60">
        <v>32.520600000000002</v>
      </c>
      <c r="B60">
        <v>354</v>
      </c>
      <c r="C60">
        <v>21.757752649452701</v>
      </c>
      <c r="D60">
        <v>21.150302146867698</v>
      </c>
      <c r="E60">
        <f t="shared" si="0"/>
        <v>1.0287206536515112</v>
      </c>
      <c r="F60">
        <f t="shared" si="1"/>
        <v>0.64736961520410663</v>
      </c>
      <c r="H60" s="2">
        <f t="shared" si="2"/>
        <v>0.64795363805943129</v>
      </c>
      <c r="I60" s="5">
        <f t="shared" si="3"/>
        <v>550.43017647136844</v>
      </c>
      <c r="J60" s="5">
        <f t="shared" si="5"/>
        <v>505.3368158674499</v>
      </c>
      <c r="K60" s="3">
        <f>((PI()*'CT03'!$E$2)*(A59-A60))/(1000^2)</f>
        <v>2.6041792478960658E-6</v>
      </c>
      <c r="L60" s="2">
        <f t="shared" si="4"/>
        <v>1.433418842982507</v>
      </c>
    </row>
    <row r="61" spans="1:12" x14ac:dyDescent="0.25">
      <c r="A61">
        <v>32.416200000000003</v>
      </c>
      <c r="B61">
        <v>355</v>
      </c>
      <c r="C61">
        <v>21.735816879609999</v>
      </c>
      <c r="D61">
        <v>21.150014390424801</v>
      </c>
      <c r="E61">
        <f t="shared" si="0"/>
        <v>1.0276974983738265</v>
      </c>
      <c r="F61">
        <f t="shared" si="1"/>
        <v>0.65060441087078735</v>
      </c>
      <c r="H61" s="2">
        <f t="shared" si="2"/>
        <v>0.64898701303744699</v>
      </c>
      <c r="I61" s="5">
        <f t="shared" si="3"/>
        <v>538.16442302345354</v>
      </c>
      <c r="J61" s="5">
        <f t="shared" si="5"/>
        <v>473.47512150237651</v>
      </c>
      <c r="K61" s="3">
        <f>((PI()*'CT03'!$E$2)*(A60-A61))/(1000^2)</f>
        <v>2.6041792478960658E-6</v>
      </c>
      <c r="L61" s="2">
        <f t="shared" si="4"/>
        <v>1.4014766223936372</v>
      </c>
    </row>
    <row r="62" spans="1:12" x14ac:dyDescent="0.25">
      <c r="A62">
        <v>32.311800000000005</v>
      </c>
      <c r="B62">
        <v>356</v>
      </c>
      <c r="C62">
        <v>21.6252902672354</v>
      </c>
      <c r="D62">
        <v>21.149760724523201</v>
      </c>
      <c r="E62">
        <f t="shared" si="0"/>
        <v>1.0224839206885599</v>
      </c>
      <c r="F62">
        <f t="shared" si="1"/>
        <v>0.66728667618320825</v>
      </c>
      <c r="H62" s="2">
        <f t="shared" si="2"/>
        <v>0.65894554352699775</v>
      </c>
      <c r="I62" s="5">
        <f t="shared" si="3"/>
        <v>430.95510183715197</v>
      </c>
      <c r="J62" s="5">
        <f t="shared" si="5"/>
        <v>447.81279846973086</v>
      </c>
      <c r="K62" s="3">
        <f>((PI()*'CT03'!$E$2)*(A61-A62))/(1000^2)</f>
        <v>2.6041792478960658E-6</v>
      </c>
      <c r="L62" s="2">
        <f t="shared" si="4"/>
        <v>1.1222843329792469</v>
      </c>
    </row>
    <row r="63" spans="1:12" x14ac:dyDescent="0.25">
      <c r="A63">
        <v>32.2074</v>
      </c>
      <c r="B63">
        <v>357</v>
      </c>
      <c r="C63">
        <v>21.605697944025302</v>
      </c>
      <c r="D63">
        <v>21.150447352779199</v>
      </c>
      <c r="E63">
        <f t="shared" si="0"/>
        <v>1.0215243953781565</v>
      </c>
      <c r="F63">
        <f t="shared" si="1"/>
        <v>0.6703937112299535</v>
      </c>
      <c r="H63" s="2">
        <f t="shared" si="2"/>
        <v>0.66884019370658088</v>
      </c>
      <c r="I63" s="5">
        <f t="shared" si="3"/>
        <v>342.33344946612846</v>
      </c>
      <c r="J63" s="5">
        <f t="shared" si="5"/>
        <v>437.11519589196286</v>
      </c>
      <c r="K63" s="3">
        <f>((PI()*'CT03'!$E$2)*(A62-A63))/(1000^2)</f>
        <v>2.6041792478962428E-6</v>
      </c>
      <c r="L63" s="2">
        <f t="shared" si="4"/>
        <v>0.89149766496042882</v>
      </c>
    </row>
    <row r="64" spans="1:12" x14ac:dyDescent="0.25">
      <c r="A64">
        <v>32.103000000000002</v>
      </c>
      <c r="B64">
        <v>358</v>
      </c>
      <c r="C64">
        <v>21.6819077230926</v>
      </c>
      <c r="D64">
        <v>21.152198040847001</v>
      </c>
      <c r="E64">
        <f t="shared" si="0"/>
        <v>1.0250427724448625</v>
      </c>
      <c r="F64">
        <f t="shared" si="1"/>
        <v>0.65905704564228451</v>
      </c>
      <c r="H64" s="2">
        <f t="shared" si="2"/>
        <v>0.66472537843611901</v>
      </c>
      <c r="I64" s="5">
        <f t="shared" si="3"/>
        <v>377.18084155055175</v>
      </c>
      <c r="J64" s="5">
        <f t="shared" si="5"/>
        <v>465.62922933697683</v>
      </c>
      <c r="K64" s="3">
        <f>((PI()*'CT03'!$E$2)*(A63-A64))/(1000^2)</f>
        <v>2.6041792478960658E-6</v>
      </c>
      <c r="L64" s="2">
        <f t="shared" si="4"/>
        <v>0.9822465202699211</v>
      </c>
    </row>
    <row r="65" spans="1:12" x14ac:dyDescent="0.25">
      <c r="A65">
        <v>31.998600000000003</v>
      </c>
      <c r="B65">
        <v>359</v>
      </c>
      <c r="C65">
        <v>21.7701323230194</v>
      </c>
      <c r="D65">
        <v>21.154422623270499</v>
      </c>
      <c r="E65">
        <f t="shared" si="0"/>
        <v>1.0291054835536662</v>
      </c>
      <c r="F65">
        <f t="shared" si="1"/>
        <v>0.64615621694124337</v>
      </c>
      <c r="H65" s="2">
        <f t="shared" si="2"/>
        <v>0.65260663129176399</v>
      </c>
      <c r="I65" s="5">
        <f t="shared" si="3"/>
        <v>496.94216358252874</v>
      </c>
      <c r="J65" s="5">
        <f t="shared" si="5"/>
        <v>543.6699149030004</v>
      </c>
      <c r="K65" s="3">
        <f>((PI()*'CT03'!$E$2)*(A64-A65))/(1000^2)</f>
        <v>2.6041792478960658E-6</v>
      </c>
      <c r="L65" s="2">
        <f t="shared" si="4"/>
        <v>1.2941264698061934</v>
      </c>
    </row>
    <row r="66" spans="1:12" x14ac:dyDescent="0.25">
      <c r="A66">
        <v>31.894200000000001</v>
      </c>
      <c r="B66">
        <v>360</v>
      </c>
      <c r="C66">
        <v>21.8837376310114</v>
      </c>
      <c r="D66">
        <v>21.1572434184747</v>
      </c>
      <c r="E66">
        <f t="shared" si="0"/>
        <v>1.0343378481859464</v>
      </c>
      <c r="F66">
        <f t="shared" si="1"/>
        <v>0.6298336070022208</v>
      </c>
      <c r="H66" s="2">
        <f t="shared" si="2"/>
        <v>0.63799491197173208</v>
      </c>
      <c r="I66" s="5">
        <f t="shared" si="3"/>
        <v>680.73459024852332</v>
      </c>
      <c r="J66" s="5">
        <f t="shared" si="5"/>
        <v>632.75537476076079</v>
      </c>
      <c r="K66" s="3">
        <f>((PI()*'CT03'!$E$2)*(A65-A66))/(1000^2)</f>
        <v>2.6041792478961547E-6</v>
      </c>
      <c r="L66" s="2">
        <f t="shared" si="4"/>
        <v>1.7727548932502966</v>
      </c>
    </row>
    <row r="67" spans="1:12" x14ac:dyDescent="0.25">
      <c r="A67">
        <v>31.789800000000003</v>
      </c>
      <c r="B67">
        <v>361</v>
      </c>
      <c r="C67">
        <v>21.901018623833199</v>
      </c>
      <c r="D67">
        <v>21.1611909371473</v>
      </c>
      <c r="E67">
        <f t="shared" si="0"/>
        <v>1.0349615335395501</v>
      </c>
      <c r="F67">
        <f t="shared" si="1"/>
        <v>0.62790953465880783</v>
      </c>
      <c r="H67" s="2">
        <f t="shared" si="2"/>
        <v>0.62887157083051437</v>
      </c>
      <c r="I67" s="5">
        <f t="shared" si="3"/>
        <v>821.15852966726982</v>
      </c>
      <c r="J67" s="5">
        <f t="shared" si="5"/>
        <v>678.97153850666882</v>
      </c>
      <c r="K67" s="3">
        <f>((PI()*'CT03'!$E$2)*(A66-A67))/(1000^2)</f>
        <v>2.6041792478960658E-6</v>
      </c>
      <c r="L67" s="2">
        <f t="shared" si="4"/>
        <v>2.1384440021923496</v>
      </c>
    </row>
    <row r="68" spans="1:12" x14ac:dyDescent="0.25">
      <c r="A68">
        <v>31.685400000000001</v>
      </c>
      <c r="B68">
        <v>362</v>
      </c>
      <c r="C68">
        <v>21.860762561293001</v>
      </c>
      <c r="D68">
        <v>21.162087668176898</v>
      </c>
      <c r="E68">
        <f t="shared" si="0"/>
        <v>1.0330154049104878</v>
      </c>
      <c r="F68">
        <f t="shared" si="1"/>
        <v>0.6339284192380733</v>
      </c>
      <c r="H68" s="2">
        <f t="shared" si="2"/>
        <v>0.63091897694844057</v>
      </c>
      <c r="I68" s="5">
        <f t="shared" si="3"/>
        <v>787.76074875493032</v>
      </c>
      <c r="J68" s="5">
        <f t="shared" si="5"/>
        <v>662.17236424218731</v>
      </c>
      <c r="K68" s="3">
        <f>((PI()*'CT03'!$E$2)*(A67-A68))/(1000^2)</f>
        <v>2.6041792478961547E-6</v>
      </c>
      <c r="L68" s="2">
        <f t="shared" si="4"/>
        <v>2.0514701942147262</v>
      </c>
    </row>
    <row r="69" spans="1:12" x14ac:dyDescent="0.25">
      <c r="A69">
        <v>31.581000000000003</v>
      </c>
      <c r="B69">
        <v>363</v>
      </c>
      <c r="C69">
        <v>21.732505002192099</v>
      </c>
      <c r="D69">
        <v>21.1604708950596</v>
      </c>
      <c r="E69">
        <f t="shared" ref="E69:E132" si="6">C69/D69</f>
        <v>1.0270331463779501</v>
      </c>
      <c r="F69">
        <f t="shared" ref="F69:F132" si="7">(2.7*0.9983-$E$1*E69)/(0.9983*($E$1*E69-0.9983))</f>
        <v>0.65271162237267755</v>
      </c>
      <c r="H69" s="2">
        <f t="shared" si="2"/>
        <v>0.64332002080537543</v>
      </c>
      <c r="I69" s="5">
        <f t="shared" si="3"/>
        <v>608.26166028009175</v>
      </c>
      <c r="J69" s="5">
        <f t="shared" si="5"/>
        <v>580.54142685070008</v>
      </c>
      <c r="K69" s="3">
        <f>((PI()*'CT03'!$E$2)*(A68-A69))/(1000^2)</f>
        <v>2.6041792478960658E-6</v>
      </c>
      <c r="L69" s="2">
        <f t="shared" si="4"/>
        <v>1.5840223929922215</v>
      </c>
    </row>
    <row r="70" spans="1:12" x14ac:dyDescent="0.25">
      <c r="A70">
        <v>31.476600000000001</v>
      </c>
      <c r="B70">
        <v>364</v>
      </c>
      <c r="C70">
        <v>21.623555463388399</v>
      </c>
      <c r="D70">
        <v>21.1584664422072</v>
      </c>
      <c r="E70">
        <f t="shared" si="6"/>
        <v>1.0219812254565592</v>
      </c>
      <c r="F70">
        <f t="shared" si="7"/>
        <v>0.66891301013814641</v>
      </c>
      <c r="H70" s="2">
        <f t="shared" ref="H70:H133" si="8">AVERAGE(F69:F70)</f>
        <v>0.66081231625541204</v>
      </c>
      <c r="I70" s="5">
        <f t="shared" ref="I70:I133" si="9">0.675*((H70-0.895)/-0.071)^(1/0.186)</f>
        <v>412.9462922601212</v>
      </c>
      <c r="J70" s="5">
        <f t="shared" si="5"/>
        <v>451.59118933226017</v>
      </c>
      <c r="K70" s="3">
        <f>((PI()*'CT03'!$E$2)*(A69-A70))/(1000^2)</f>
        <v>2.6041792478961547E-6</v>
      </c>
      <c r="L70" s="2">
        <f t="shared" ref="L70:L133" si="10">I70*K70*1000</f>
        <v>1.075386164799468</v>
      </c>
    </row>
    <row r="71" spans="1:12" x14ac:dyDescent="0.25">
      <c r="A71">
        <v>31.372200000000003</v>
      </c>
      <c r="B71">
        <v>365</v>
      </c>
      <c r="C71">
        <v>21.500727325937</v>
      </c>
      <c r="D71">
        <v>21.156016117018201</v>
      </c>
      <c r="E71">
        <f t="shared" si="6"/>
        <v>1.0162937675511368</v>
      </c>
      <c r="F71">
        <f t="shared" si="7"/>
        <v>0.68753648569093251</v>
      </c>
      <c r="H71" s="2">
        <f t="shared" si="8"/>
        <v>0.67822474791453946</v>
      </c>
      <c r="I71" s="5">
        <f t="shared" si="9"/>
        <v>272.57990329108753</v>
      </c>
      <c r="J71" s="5">
        <f t="shared" si="5"/>
        <v>326.97963050211501</v>
      </c>
      <c r="K71" s="3">
        <f>((PI()*'CT03'!$E$2)*(A70-A71))/(1000^2)</f>
        <v>2.6041792478960658E-6</v>
      </c>
      <c r="L71" s="2">
        <f t="shared" si="10"/>
        <v>0.70984692754416667</v>
      </c>
    </row>
    <row r="72" spans="1:12" x14ac:dyDescent="0.25">
      <c r="A72">
        <v>31.267800000000001</v>
      </c>
      <c r="B72">
        <v>366</v>
      </c>
      <c r="C72">
        <v>21.403246199603601</v>
      </c>
      <c r="D72">
        <v>21.154083763486899</v>
      </c>
      <c r="E72">
        <f t="shared" si="6"/>
        <v>1.0117784555881721</v>
      </c>
      <c r="F72">
        <f t="shared" si="7"/>
        <v>0.70262010602231517</v>
      </c>
      <c r="H72" s="2">
        <f t="shared" si="8"/>
        <v>0.69507829585662384</v>
      </c>
      <c r="I72" s="5">
        <f t="shared" si="9"/>
        <v>176.40734207507009</v>
      </c>
      <c r="J72" s="5">
        <f t="shared" ref="J72:J135" si="11">AVERAGE(I70:I74)</f>
        <v>250.63150856975653</v>
      </c>
      <c r="K72" s="3">
        <f>((PI()*'CT03'!$E$2)*(A71-A72))/(1000^2)</f>
        <v>2.6041792478961547E-6</v>
      </c>
      <c r="L72" s="2">
        <f t="shared" si="10"/>
        <v>0.45939633940841568</v>
      </c>
    </row>
    <row r="73" spans="1:12" x14ac:dyDescent="0.25">
      <c r="A73">
        <v>31.163400000000003</v>
      </c>
      <c r="B73">
        <v>367</v>
      </c>
      <c r="C73">
        <v>21.4657448472935</v>
      </c>
      <c r="D73">
        <v>21.1533916810268</v>
      </c>
      <c r="E73">
        <f t="shared" si="6"/>
        <v>1.0147661032791664</v>
      </c>
      <c r="F73">
        <f t="shared" si="7"/>
        <v>0.69260974895605776</v>
      </c>
      <c r="H73" s="2">
        <f t="shared" si="8"/>
        <v>0.69761492748918652</v>
      </c>
      <c r="I73" s="5">
        <f t="shared" si="9"/>
        <v>164.70295460420448</v>
      </c>
      <c r="J73" s="5">
        <f t="shared" si="11"/>
        <v>243.19908637301964</v>
      </c>
      <c r="K73" s="3">
        <f>((PI()*'CT03'!$E$2)*(A72-A73))/(1000^2)</f>
        <v>2.6041792478960658E-6</v>
      </c>
      <c r="L73" s="2">
        <f t="shared" si="10"/>
        <v>0.4289160164474371</v>
      </c>
    </row>
    <row r="74" spans="1:12" x14ac:dyDescent="0.25">
      <c r="A74">
        <v>31.059000000000005</v>
      </c>
      <c r="B74">
        <v>368</v>
      </c>
      <c r="C74">
        <v>21.555481811191701</v>
      </c>
      <c r="D74">
        <v>21.152856370371399</v>
      </c>
      <c r="E74">
        <f t="shared" si="6"/>
        <v>1.0190340932576962</v>
      </c>
      <c r="F74">
        <f t="shared" si="7"/>
        <v>0.67851178337915174</v>
      </c>
      <c r="H74" s="2">
        <f t="shared" si="8"/>
        <v>0.68556076616760475</v>
      </c>
      <c r="I74" s="5">
        <f t="shared" si="9"/>
        <v>226.52105061829926</v>
      </c>
      <c r="J74" s="5">
        <f t="shared" si="11"/>
        <v>325.51978990309783</v>
      </c>
      <c r="K74" s="3">
        <f>((PI()*'CT03'!$E$2)*(A73-A74))/(1000^2)</f>
        <v>2.6041792478960658E-6</v>
      </c>
      <c r="L74" s="2">
        <f t="shared" si="10"/>
        <v>0.58990141923178929</v>
      </c>
    </row>
    <row r="75" spans="1:12" x14ac:dyDescent="0.25">
      <c r="A75">
        <v>30.954600000000003</v>
      </c>
      <c r="B75">
        <v>369</v>
      </c>
      <c r="C75">
        <v>21.734033908087799</v>
      </c>
      <c r="D75">
        <v>21.152515668078401</v>
      </c>
      <c r="E75">
        <f t="shared" si="6"/>
        <v>1.0274916822724296</v>
      </c>
      <c r="F75">
        <f t="shared" si="7"/>
        <v>0.65125665041221814</v>
      </c>
      <c r="H75" s="2">
        <f t="shared" si="8"/>
        <v>0.664884216895685</v>
      </c>
      <c r="I75" s="5">
        <f t="shared" si="9"/>
        <v>375.78418127643693</v>
      </c>
      <c r="J75" s="5">
        <f t="shared" si="11"/>
        <v>504.03113513706455</v>
      </c>
      <c r="K75" s="3">
        <f>((PI()*'CT03'!$E$2)*(A74-A75))/(1000^2)</f>
        <v>2.6041792478961547E-6</v>
      </c>
      <c r="L75" s="2">
        <f t="shared" si="10"/>
        <v>0.97860936656774367</v>
      </c>
    </row>
    <row r="76" spans="1:12" x14ac:dyDescent="0.25">
      <c r="A76">
        <v>30.850200000000005</v>
      </c>
      <c r="B76">
        <v>370</v>
      </c>
      <c r="C76">
        <v>21.919194020498001</v>
      </c>
      <c r="D76">
        <v>21.1544213649514</v>
      </c>
      <c r="E76">
        <f t="shared" si="6"/>
        <v>1.0361519061359756</v>
      </c>
      <c r="F76">
        <f t="shared" si="7"/>
        <v>0.62424979760537302</v>
      </c>
      <c r="H76" s="2">
        <f t="shared" si="8"/>
        <v>0.63775322400879553</v>
      </c>
      <c r="I76" s="5">
        <f t="shared" si="9"/>
        <v>684.18342094147829</v>
      </c>
      <c r="J76" s="5">
        <f t="shared" si="11"/>
        <v>734.76457430753794</v>
      </c>
      <c r="K76" s="3">
        <f>((PI()*'CT03'!$E$2)*(A75-A76))/(1000^2)</f>
        <v>2.6041792478960658E-6</v>
      </c>
      <c r="L76" s="2">
        <f t="shared" si="10"/>
        <v>1.7817362665703362</v>
      </c>
    </row>
    <row r="77" spans="1:12" x14ac:dyDescent="0.25">
      <c r="A77">
        <v>30.745800000000003</v>
      </c>
      <c r="B77">
        <v>371</v>
      </c>
      <c r="C77">
        <v>22.0454148402256</v>
      </c>
      <c r="D77">
        <v>21.1583635237191</v>
      </c>
      <c r="E77">
        <f t="shared" si="6"/>
        <v>1.0419243820776636</v>
      </c>
      <c r="F77">
        <f t="shared" si="7"/>
        <v>0.60673324696514919</v>
      </c>
      <c r="H77" s="2">
        <f t="shared" si="8"/>
        <v>0.61549152228526105</v>
      </c>
      <c r="I77" s="5">
        <f t="shared" si="9"/>
        <v>1068.964068244904</v>
      </c>
      <c r="J77" s="5">
        <f t="shared" si="11"/>
        <v>961.35910844769603</v>
      </c>
      <c r="K77" s="3">
        <f>((PI()*'CT03'!$E$2)*(A76-A77))/(1000^2)</f>
        <v>2.6041792478961547E-6</v>
      </c>
      <c r="L77" s="2">
        <f t="shared" si="10"/>
        <v>2.7837740432700278</v>
      </c>
    </row>
    <row r="78" spans="1:12" x14ac:dyDescent="0.25">
      <c r="A78">
        <v>30.641400000000004</v>
      </c>
      <c r="B78">
        <v>372</v>
      </c>
      <c r="C78">
        <v>22.081676171122599</v>
      </c>
      <c r="D78">
        <v>21.1611443509357</v>
      </c>
      <c r="E78">
        <f t="shared" si="6"/>
        <v>1.0435010415751071</v>
      </c>
      <c r="F78">
        <f t="shared" si="7"/>
        <v>0.60201430918339038</v>
      </c>
      <c r="H78" s="2">
        <f t="shared" si="8"/>
        <v>0.60437377807426973</v>
      </c>
      <c r="I78" s="5">
        <f t="shared" si="9"/>
        <v>1318.3701504565713</v>
      </c>
      <c r="J78" s="5">
        <f t="shared" si="11"/>
        <v>1130.2298586404243</v>
      </c>
      <c r="K78" s="3">
        <f>((PI()*'CT03'!$E$2)*(A77-A78))/(1000^2)</f>
        <v>2.6041792478960658E-6</v>
      </c>
      <c r="L78" s="2">
        <f t="shared" si="10"/>
        <v>3.4332721868646168</v>
      </c>
    </row>
    <row r="79" spans="1:12" x14ac:dyDescent="0.25">
      <c r="A79">
        <v>30.537000000000003</v>
      </c>
      <c r="B79">
        <v>373</v>
      </c>
      <c r="C79">
        <v>22.074632458253301</v>
      </c>
      <c r="D79">
        <v>21.163823566875902</v>
      </c>
      <c r="E79">
        <f t="shared" si="6"/>
        <v>1.043036121922833</v>
      </c>
      <c r="F79">
        <f t="shared" si="7"/>
        <v>0.60340293134575407</v>
      </c>
      <c r="H79" s="2">
        <f t="shared" si="8"/>
        <v>0.60270862026457217</v>
      </c>
      <c r="I79" s="5">
        <f t="shared" si="9"/>
        <v>1359.4937213190897</v>
      </c>
      <c r="J79" s="5">
        <f t="shared" si="11"/>
        <v>1167.1633404567945</v>
      </c>
      <c r="K79" s="3">
        <f>((PI()*'CT03'!$E$2)*(A78-A79))/(1000^2)</f>
        <v>2.6041792478961547E-6</v>
      </c>
      <c r="L79" s="2">
        <f t="shared" si="10"/>
        <v>3.5403653367042915</v>
      </c>
    </row>
    <row r="80" spans="1:12" x14ac:dyDescent="0.25">
      <c r="A80">
        <v>30.432600000000004</v>
      </c>
      <c r="B80">
        <v>374</v>
      </c>
      <c r="C80">
        <v>22.002947815942498</v>
      </c>
      <c r="D80">
        <v>21.1642499413122</v>
      </c>
      <c r="E80">
        <f t="shared" si="6"/>
        <v>1.0396280462079206</v>
      </c>
      <c r="F80">
        <f t="shared" si="7"/>
        <v>0.61365606644280779</v>
      </c>
      <c r="H80" s="2">
        <f t="shared" si="8"/>
        <v>0.60852949889428087</v>
      </c>
      <c r="I80" s="5">
        <f t="shared" si="9"/>
        <v>1220.1379322400785</v>
      </c>
      <c r="J80" s="5">
        <f t="shared" si="11"/>
        <v>1068.3538403410512</v>
      </c>
      <c r="K80" s="3">
        <f>((PI()*'CT03'!$E$2)*(A79-A80))/(1000^2)</f>
        <v>2.6041792478960658E-6</v>
      </c>
      <c r="L80" s="2">
        <f t="shared" si="10"/>
        <v>3.1774578827104283</v>
      </c>
    </row>
    <row r="81" spans="1:12" x14ac:dyDescent="0.25">
      <c r="A81">
        <v>30.328200000000002</v>
      </c>
      <c r="B81">
        <v>375</v>
      </c>
      <c r="C81">
        <v>21.830243837053501</v>
      </c>
      <c r="D81">
        <v>21.162424245743299</v>
      </c>
      <c r="E81">
        <f t="shared" si="6"/>
        <v>1.0315568567927433</v>
      </c>
      <c r="F81">
        <f t="shared" si="7"/>
        <v>0.63846856878195046</v>
      </c>
      <c r="H81" s="2">
        <f t="shared" si="8"/>
        <v>0.62606231761237918</v>
      </c>
      <c r="I81" s="5">
        <f t="shared" si="9"/>
        <v>868.85083002332919</v>
      </c>
      <c r="J81" s="5">
        <f t="shared" si="11"/>
        <v>896.81166081195602</v>
      </c>
      <c r="K81" s="3">
        <f>((PI()*'CT03'!$E$2)*(A80-A81))/(1000^2)</f>
        <v>2.6041792478961547E-6</v>
      </c>
      <c r="L81" s="2">
        <f t="shared" si="10"/>
        <v>2.2626433010641032</v>
      </c>
    </row>
    <row r="82" spans="1:12" x14ac:dyDescent="0.25">
      <c r="A82">
        <v>30.223800000000004</v>
      </c>
      <c r="B82">
        <v>376</v>
      </c>
      <c r="C82">
        <v>21.7266030013561</v>
      </c>
      <c r="D82">
        <v>21.159333752881199</v>
      </c>
      <c r="E82">
        <f t="shared" si="6"/>
        <v>1.0268094097432372</v>
      </c>
      <c r="F82">
        <f t="shared" si="7"/>
        <v>0.65342248725700502</v>
      </c>
      <c r="H82" s="2">
        <f t="shared" si="8"/>
        <v>0.64594552801947769</v>
      </c>
      <c r="I82" s="5">
        <f t="shared" si="9"/>
        <v>574.91656766618667</v>
      </c>
      <c r="J82" s="5">
        <f t="shared" si="11"/>
        <v>709.34270806197469</v>
      </c>
      <c r="K82" s="3">
        <f>((PI()*'CT03'!$E$2)*(A81-A82))/(1000^2)</f>
        <v>2.6041792478960658E-6</v>
      </c>
      <c r="L82" s="2">
        <f t="shared" si="10"/>
        <v>1.4971857947879177</v>
      </c>
    </row>
    <row r="83" spans="1:12" x14ac:dyDescent="0.25">
      <c r="A83">
        <v>30.119400000000002</v>
      </c>
      <c r="B83">
        <v>377</v>
      </c>
      <c r="C83">
        <v>21.6922997017078</v>
      </c>
      <c r="D83">
        <v>21.1592522061915</v>
      </c>
      <c r="E83">
        <f t="shared" si="6"/>
        <v>1.025192170797053</v>
      </c>
      <c r="F83">
        <f t="shared" si="7"/>
        <v>0.65857906616938988</v>
      </c>
      <c r="H83" s="2">
        <f t="shared" si="8"/>
        <v>0.65600077671319745</v>
      </c>
      <c r="I83" s="5">
        <f t="shared" si="9"/>
        <v>460.65925281109617</v>
      </c>
      <c r="J83" s="5">
        <f t="shared" si="11"/>
        <v>541.32621941352147</v>
      </c>
      <c r="K83" s="3">
        <f>((PI()*'CT03'!$E$2)*(A82-A83))/(1000^2)</f>
        <v>2.6041792478961547E-6</v>
      </c>
      <c r="L83" s="2">
        <f t="shared" si="10"/>
        <v>1.199639266522005</v>
      </c>
    </row>
    <row r="84" spans="1:12" x14ac:dyDescent="0.25">
      <c r="A84">
        <v>30.015000000000004</v>
      </c>
      <c r="B84">
        <v>378</v>
      </c>
      <c r="C84">
        <v>21.677155616066699</v>
      </c>
      <c r="D84">
        <v>21.1608624786885</v>
      </c>
      <c r="E84">
        <f t="shared" si="6"/>
        <v>1.0243984921643987</v>
      </c>
      <c r="F84">
        <f t="shared" si="7"/>
        <v>0.66112148824400685</v>
      </c>
      <c r="H84" s="2">
        <f t="shared" si="8"/>
        <v>0.65985027720669831</v>
      </c>
      <c r="I84" s="5">
        <f t="shared" si="9"/>
        <v>422.14895756918247</v>
      </c>
      <c r="J84" s="5">
        <f t="shared" si="11"/>
        <v>428.81121357117382</v>
      </c>
      <c r="K84" s="3">
        <f>((PI()*'CT03'!$E$2)*(A83-A84))/(1000^2)</f>
        <v>2.6041792478960658E-6</v>
      </c>
      <c r="L84" s="2">
        <f t="shared" si="10"/>
        <v>1.0993515548226218</v>
      </c>
    </row>
    <row r="85" spans="1:12" x14ac:dyDescent="0.25">
      <c r="A85">
        <v>29.910600000000002</v>
      </c>
      <c r="B85">
        <v>379</v>
      </c>
      <c r="C85">
        <v>21.6356445655295</v>
      </c>
      <c r="D85">
        <v>21.162395322339499</v>
      </c>
      <c r="E85">
        <f t="shared" si="6"/>
        <v>1.0223627446695709</v>
      </c>
      <c r="F85">
        <f t="shared" si="7"/>
        <v>0.66767841858339194</v>
      </c>
      <c r="H85" s="2">
        <f t="shared" si="8"/>
        <v>0.6643999534136994</v>
      </c>
      <c r="I85" s="5">
        <f t="shared" si="9"/>
        <v>380.0554889978128</v>
      </c>
      <c r="J85" s="5">
        <f t="shared" si="11"/>
        <v>365.42595445112767</v>
      </c>
      <c r="K85" s="3">
        <f>((PI()*'CT03'!$E$2)*(A84-A85))/(1000^2)</f>
        <v>2.6041792478961547E-6</v>
      </c>
      <c r="L85" s="2">
        <f t="shared" si="10"/>
        <v>0.98973261749712949</v>
      </c>
    </row>
    <row r="86" spans="1:12" x14ac:dyDescent="0.25">
      <c r="A86">
        <v>29.806200000000004</v>
      </c>
      <c r="B86">
        <v>380</v>
      </c>
      <c r="C86">
        <v>21.560221178037601</v>
      </c>
      <c r="D86">
        <v>21.162308624488301</v>
      </c>
      <c r="E86">
        <f t="shared" si="6"/>
        <v>1.0188028896378938</v>
      </c>
      <c r="F86">
        <f t="shared" si="7"/>
        <v>0.67926947887974554</v>
      </c>
      <c r="H86" s="2">
        <f t="shared" si="8"/>
        <v>0.67347394873156874</v>
      </c>
      <c r="I86" s="5">
        <f t="shared" si="9"/>
        <v>306.27580081159101</v>
      </c>
      <c r="J86" s="5">
        <f t="shared" si="11"/>
        <v>314.92675349309332</v>
      </c>
      <c r="K86" s="3">
        <f>((PI()*'CT03'!$E$2)*(A85-A86))/(1000^2)</f>
        <v>2.6041792478960658E-6</v>
      </c>
      <c r="L86" s="2">
        <f t="shared" si="10"/>
        <v>0.7975970846062943</v>
      </c>
    </row>
    <row r="87" spans="1:12" x14ac:dyDescent="0.25">
      <c r="A87">
        <v>29.701800000000002</v>
      </c>
      <c r="B87">
        <v>381</v>
      </c>
      <c r="C87">
        <v>21.543783152869</v>
      </c>
      <c r="D87">
        <v>21.1608758584618</v>
      </c>
      <c r="E87">
        <f t="shared" si="6"/>
        <v>1.0180950588703579</v>
      </c>
      <c r="F87">
        <f t="shared" si="7"/>
        <v>0.68159342103509479</v>
      </c>
      <c r="H87" s="2">
        <f t="shared" si="8"/>
        <v>0.68043144995742022</v>
      </c>
      <c r="I87" s="5">
        <f t="shared" si="9"/>
        <v>257.99027206595571</v>
      </c>
      <c r="J87" s="5">
        <f t="shared" si="11"/>
        <v>275.65054663251141</v>
      </c>
      <c r="K87" s="3">
        <f>((PI()*'CT03'!$E$2)*(A86-A87))/(1000^2)</f>
        <v>2.6041792478961547E-6</v>
      </c>
      <c r="L87" s="2">
        <f t="shared" si="10"/>
        <v>0.67185291267324487</v>
      </c>
    </row>
    <row r="88" spans="1:12" x14ac:dyDescent="0.25">
      <c r="A88">
        <v>29.597400000000004</v>
      </c>
      <c r="B88">
        <v>382</v>
      </c>
      <c r="C88">
        <v>21.451268439685101</v>
      </c>
      <c r="D88">
        <v>21.160690257433998</v>
      </c>
      <c r="E88">
        <f t="shared" si="6"/>
        <v>1.0137319803237053</v>
      </c>
      <c r="F88">
        <f t="shared" si="7"/>
        <v>0.69606132810382648</v>
      </c>
      <c r="H88" s="2">
        <f t="shared" si="8"/>
        <v>0.68882737456946064</v>
      </c>
      <c r="I88" s="5">
        <f t="shared" si="9"/>
        <v>208.16324802092458</v>
      </c>
      <c r="J88" s="5">
        <f t="shared" si="11"/>
        <v>256.08875084998306</v>
      </c>
      <c r="K88" s="3">
        <f>((PI()*'CT03'!$E$2)*(A87-A88))/(1000^2)</f>
        <v>2.6041792478960658E-6</v>
      </c>
      <c r="L88" s="2">
        <f t="shared" si="10"/>
        <v>0.5420944106707335</v>
      </c>
    </row>
    <row r="89" spans="1:12" x14ac:dyDescent="0.25">
      <c r="A89">
        <v>29.493000000000002</v>
      </c>
      <c r="B89">
        <v>383</v>
      </c>
      <c r="C89">
        <v>21.584234767731299</v>
      </c>
      <c r="D89">
        <v>21.160797589613999</v>
      </c>
      <c r="E89">
        <f t="shared" si="6"/>
        <v>1.0200104545362283</v>
      </c>
      <c r="F89">
        <f t="shared" si="7"/>
        <v>0.67531959188217561</v>
      </c>
      <c r="H89" s="2">
        <f t="shared" si="8"/>
        <v>0.68569045999300104</v>
      </c>
      <c r="I89" s="5">
        <f t="shared" si="9"/>
        <v>225.76792326627299</v>
      </c>
      <c r="J89" s="5">
        <f t="shared" si="11"/>
        <v>256.869075563308</v>
      </c>
      <c r="K89" s="3">
        <f>((PI()*'CT03'!$E$2)*(A88-A89))/(1000^2)</f>
        <v>2.6041792478961547E-6</v>
      </c>
      <c r="L89" s="2">
        <f t="shared" si="10"/>
        <v>0.58794014061063959</v>
      </c>
    </row>
    <row r="90" spans="1:12" x14ac:dyDescent="0.25">
      <c r="A90">
        <v>29.388600000000004</v>
      </c>
      <c r="B90">
        <v>384</v>
      </c>
      <c r="C90">
        <v>21.565799147535699</v>
      </c>
      <c r="D90">
        <v>21.1617050234833</v>
      </c>
      <c r="E90">
        <f t="shared" si="6"/>
        <v>1.0190955371320021</v>
      </c>
      <c r="F90">
        <f t="shared" si="7"/>
        <v>0.67831053571479893</v>
      </c>
      <c r="H90" s="2">
        <f t="shared" si="8"/>
        <v>0.67681506379848733</v>
      </c>
      <c r="I90" s="5">
        <f t="shared" si="9"/>
        <v>282.24651008517117</v>
      </c>
      <c r="J90" s="5">
        <f t="shared" si="11"/>
        <v>277.50247917773669</v>
      </c>
      <c r="K90" s="3">
        <f>((PI()*'CT03'!$E$2)*(A89-A90))/(1000^2)</f>
        <v>2.6041792478960658E-6</v>
      </c>
      <c r="L90" s="2">
        <f t="shared" si="10"/>
        <v>0.73502050435489041</v>
      </c>
    </row>
    <row r="91" spans="1:12" x14ac:dyDescent="0.25">
      <c r="A91">
        <v>29.284200000000002</v>
      </c>
      <c r="B91">
        <v>385</v>
      </c>
      <c r="C91">
        <v>21.6373268563651</v>
      </c>
      <c r="D91">
        <v>21.163493820311501</v>
      </c>
      <c r="E91">
        <f t="shared" si="6"/>
        <v>1.0223891688242346</v>
      </c>
      <c r="F91">
        <f t="shared" si="7"/>
        <v>0.6675929779028702</v>
      </c>
      <c r="H91" s="2">
        <f t="shared" si="8"/>
        <v>0.67295175680883457</v>
      </c>
      <c r="I91" s="5">
        <f t="shared" si="9"/>
        <v>310.17742437821528</v>
      </c>
      <c r="J91" s="5">
        <f t="shared" si="11"/>
        <v>302.48239489277347</v>
      </c>
      <c r="K91" s="3">
        <f>((PI()*'CT03'!$E$2)*(A90-A91))/(1000^2)</f>
        <v>2.6041792478961547E-6</v>
      </c>
      <c r="L91" s="2">
        <f t="shared" si="10"/>
        <v>0.80775761173162708</v>
      </c>
    </row>
    <row r="92" spans="1:12" x14ac:dyDescent="0.25">
      <c r="A92">
        <v>29.179800000000004</v>
      </c>
      <c r="B92">
        <v>386</v>
      </c>
      <c r="C92">
        <v>21.6545897214402</v>
      </c>
      <c r="D92">
        <v>21.167354495819399</v>
      </c>
      <c r="E92">
        <f t="shared" si="6"/>
        <v>1.0230182390396036</v>
      </c>
      <c r="F92">
        <f t="shared" si="7"/>
        <v>0.66556150212850029</v>
      </c>
      <c r="H92" s="2">
        <f t="shared" si="8"/>
        <v>0.6665772400156853</v>
      </c>
      <c r="I92" s="5">
        <f t="shared" si="9"/>
        <v>361.15729013809926</v>
      </c>
      <c r="J92" s="5">
        <f t="shared" si="11"/>
        <v>310.68705627300335</v>
      </c>
      <c r="K92" s="3">
        <f>((PI()*'CT03'!$E$2)*(A91-A92))/(1000^2)</f>
        <v>2.6041792478960658E-6</v>
      </c>
      <c r="L92" s="2">
        <f t="shared" si="10"/>
        <v>0.94051832020401649</v>
      </c>
    </row>
    <row r="93" spans="1:12" x14ac:dyDescent="0.25">
      <c r="A93">
        <v>29.075400000000002</v>
      </c>
      <c r="B93">
        <v>387</v>
      </c>
      <c r="C93">
        <v>21.599733361252799</v>
      </c>
      <c r="D93">
        <v>21.170285021214799</v>
      </c>
      <c r="E93">
        <f t="shared" si="6"/>
        <v>1.0202854302437425</v>
      </c>
      <c r="F93">
        <f t="shared" si="7"/>
        <v>0.67442275282297792</v>
      </c>
      <c r="H93" s="2">
        <f t="shared" si="8"/>
        <v>0.66999212747573911</v>
      </c>
      <c r="I93" s="5">
        <f t="shared" si="9"/>
        <v>333.06282659610866</v>
      </c>
      <c r="J93" s="5">
        <f t="shared" si="11"/>
        <v>293.25746435469563</v>
      </c>
      <c r="K93" s="3">
        <f>((PI()*'CT03'!$E$2)*(A92-A93))/(1000^2)</f>
        <v>2.6041792478961547E-6</v>
      </c>
      <c r="L93" s="2">
        <f t="shared" si="10"/>
        <v>0.86735530126722171</v>
      </c>
    </row>
    <row r="94" spans="1:12" x14ac:dyDescent="0.25">
      <c r="A94">
        <v>28.971000000000004</v>
      </c>
      <c r="B94">
        <v>388</v>
      </c>
      <c r="C94">
        <v>21.541496424839401</v>
      </c>
      <c r="D94">
        <v>21.1722803183488</v>
      </c>
      <c r="E94">
        <f t="shared" si="6"/>
        <v>1.0174386556827619</v>
      </c>
      <c r="F94">
        <f t="shared" si="7"/>
        <v>0.68375426646361925</v>
      </c>
      <c r="H94" s="2">
        <f t="shared" si="8"/>
        <v>0.67908850964329859</v>
      </c>
      <c r="I94" s="5">
        <f t="shared" si="9"/>
        <v>266.79123016742255</v>
      </c>
      <c r="J94" s="5">
        <f t="shared" si="11"/>
        <v>261.76777226771981</v>
      </c>
      <c r="K94" s="3">
        <f>((PI()*'CT03'!$E$2)*(A93-A94))/(1000^2)</f>
        <v>2.6041792478960658E-6</v>
      </c>
      <c r="L94" s="2">
        <f t="shared" si="10"/>
        <v>0.6947721851226647</v>
      </c>
    </row>
    <row r="95" spans="1:12" x14ac:dyDescent="0.25">
      <c r="A95">
        <v>28.866600000000002</v>
      </c>
      <c r="B95">
        <v>389</v>
      </c>
      <c r="C95">
        <v>21.445149040222201</v>
      </c>
      <c r="D95">
        <v>21.1719891923752</v>
      </c>
      <c r="E95">
        <f t="shared" si="6"/>
        <v>1.0129019453658787</v>
      </c>
      <c r="F95">
        <f t="shared" si="7"/>
        <v>0.69884191562911369</v>
      </c>
      <c r="H95" s="2">
        <f t="shared" si="8"/>
        <v>0.69129809104636641</v>
      </c>
      <c r="I95" s="5">
        <f t="shared" si="9"/>
        <v>195.09855049363239</v>
      </c>
      <c r="J95" s="5">
        <f t="shared" si="11"/>
        <v>218.95209407397996</v>
      </c>
      <c r="K95" s="3">
        <f>((PI()*'CT03'!$E$2)*(A94-A95))/(1000^2)</f>
        <v>2.6041792478961547E-6</v>
      </c>
      <c r="L95" s="2">
        <f t="shared" si="10"/>
        <v>0.50807159649013756</v>
      </c>
    </row>
    <row r="96" spans="1:12" x14ac:dyDescent="0.25">
      <c r="A96">
        <v>28.762200000000004</v>
      </c>
      <c r="B96">
        <v>390</v>
      </c>
      <c r="C96">
        <v>21.423466467857398</v>
      </c>
      <c r="D96">
        <v>21.169543008430502</v>
      </c>
      <c r="E96">
        <f t="shared" si="6"/>
        <v>1.0119947539408751</v>
      </c>
      <c r="F96">
        <f t="shared" si="7"/>
        <v>0.70189141062661942</v>
      </c>
      <c r="H96" s="2">
        <f t="shared" si="8"/>
        <v>0.70036666312786655</v>
      </c>
      <c r="I96" s="5">
        <f t="shared" si="9"/>
        <v>152.72896394333603</v>
      </c>
      <c r="J96" s="5">
        <f t="shared" si="11"/>
        <v>190.01225827857979</v>
      </c>
      <c r="K96" s="3">
        <f>((PI()*'CT03'!$E$2)*(A95-A96))/(1000^2)</f>
        <v>2.6041792478960658E-6</v>
      </c>
      <c r="L96" s="2">
        <f t="shared" si="10"/>
        <v>0.39773359845390216</v>
      </c>
    </row>
    <row r="97" spans="1:12" x14ac:dyDescent="0.25">
      <c r="A97">
        <v>28.657800000000002</v>
      </c>
      <c r="B97">
        <v>391</v>
      </c>
      <c r="C97">
        <v>21.4238073794873</v>
      </c>
      <c r="D97">
        <v>21.1678313517723</v>
      </c>
      <c r="E97">
        <f t="shared" si="6"/>
        <v>1.0120926902459269</v>
      </c>
      <c r="F97">
        <f t="shared" si="7"/>
        <v>0.70156167434532912</v>
      </c>
      <c r="H97" s="2">
        <f t="shared" si="8"/>
        <v>0.70172654248597421</v>
      </c>
      <c r="I97" s="5">
        <f t="shared" si="9"/>
        <v>147.07889916940039</v>
      </c>
      <c r="J97" s="5">
        <f t="shared" si="11"/>
        <v>191.24332508172378</v>
      </c>
      <c r="K97" s="3">
        <f>((PI()*'CT03'!$E$2)*(A96-A97))/(1000^2)</f>
        <v>2.6041792478961547E-6</v>
      </c>
      <c r="L97" s="2">
        <f t="shared" si="10"/>
        <v>0.38301981702036347</v>
      </c>
    </row>
    <row r="98" spans="1:12" x14ac:dyDescent="0.25">
      <c r="A98">
        <v>28.553400000000003</v>
      </c>
      <c r="B98">
        <v>392</v>
      </c>
      <c r="C98">
        <v>21.537810883667799</v>
      </c>
      <c r="D98">
        <v>21.168239098600999</v>
      </c>
      <c r="E98">
        <f t="shared" si="6"/>
        <v>1.0174587873533243</v>
      </c>
      <c r="F98">
        <f t="shared" si="7"/>
        <v>0.68368791158136499</v>
      </c>
      <c r="H98" s="2">
        <f t="shared" si="8"/>
        <v>0.69262479296334711</v>
      </c>
      <c r="I98" s="5">
        <f t="shared" si="9"/>
        <v>188.36364761910755</v>
      </c>
      <c r="J98" s="5">
        <f t="shared" si="11"/>
        <v>212.38376249318313</v>
      </c>
      <c r="K98" s="3">
        <f>((PI()*'CT03'!$E$2)*(A97-A98))/(1000^2)</f>
        <v>2.6041792478960658E-6</v>
      </c>
      <c r="L98" s="2">
        <f t="shared" si="10"/>
        <v>0.49053270218768702</v>
      </c>
    </row>
    <row r="99" spans="1:12" x14ac:dyDescent="0.25">
      <c r="A99">
        <v>28.449000000000002</v>
      </c>
      <c r="B99">
        <v>393</v>
      </c>
      <c r="C99">
        <v>21.610037936335001</v>
      </c>
      <c r="D99">
        <v>21.1691095613992</v>
      </c>
      <c r="E99">
        <f t="shared" si="6"/>
        <v>1.0208288579005615</v>
      </c>
      <c r="F99">
        <f t="shared" si="7"/>
        <v>0.67265317014998627</v>
      </c>
      <c r="H99" s="2">
        <f t="shared" si="8"/>
        <v>0.67817054086567563</v>
      </c>
      <c r="I99" s="5">
        <f t="shared" si="9"/>
        <v>272.94656418314253</v>
      </c>
      <c r="J99" s="5">
        <f t="shared" si="11"/>
        <v>240.13479877166756</v>
      </c>
      <c r="K99" s="3">
        <f>((PI()*'CT03'!$E$2)*(A98-A99))/(1000^2)</f>
        <v>2.6041792478961547E-6</v>
      </c>
      <c r="L99" s="2">
        <f t="shared" si="10"/>
        <v>0.71080177823029556</v>
      </c>
    </row>
    <row r="100" spans="1:12" x14ac:dyDescent="0.25">
      <c r="A100">
        <v>28.344600000000003</v>
      </c>
      <c r="B100">
        <v>394</v>
      </c>
      <c r="C100">
        <v>21.5917251986316</v>
      </c>
      <c r="D100">
        <v>21.171060414165201</v>
      </c>
      <c r="E100">
        <f t="shared" si="6"/>
        <v>1.0198698022790083</v>
      </c>
      <c r="F100">
        <f t="shared" si="7"/>
        <v>0.67577870329156253</v>
      </c>
      <c r="H100" s="2">
        <f t="shared" si="8"/>
        <v>0.6742159367207744</v>
      </c>
      <c r="I100" s="5">
        <f t="shared" si="9"/>
        <v>300.80073755092911</v>
      </c>
      <c r="J100" s="5">
        <f t="shared" si="11"/>
        <v>270.56432719647938</v>
      </c>
      <c r="K100" s="3">
        <f>((PI()*'CT03'!$E$2)*(A99-A100))/(1000^2)</f>
        <v>2.6041792478960658E-6</v>
      </c>
      <c r="L100" s="2">
        <f t="shared" si="10"/>
        <v>0.7833390384819604</v>
      </c>
    </row>
    <row r="101" spans="1:12" x14ac:dyDescent="0.25">
      <c r="A101">
        <v>28.240200000000002</v>
      </c>
      <c r="B101">
        <v>395</v>
      </c>
      <c r="C101">
        <v>21.5959164539623</v>
      </c>
      <c r="D101">
        <v>21.1716782186279</v>
      </c>
      <c r="E101">
        <f t="shared" si="6"/>
        <v>1.0200380069521902</v>
      </c>
      <c r="F101">
        <f t="shared" si="7"/>
        <v>0.67522968583503018</v>
      </c>
      <c r="H101" s="2">
        <f t="shared" si="8"/>
        <v>0.67550419456329636</v>
      </c>
      <c r="I101" s="5">
        <f t="shared" si="9"/>
        <v>291.48414533575829</v>
      </c>
      <c r="J101" s="5">
        <f t="shared" si="11"/>
        <v>301.0281658838436</v>
      </c>
      <c r="K101" s="3">
        <f>((PI()*'CT03'!$E$2)*(A100-A101))/(1000^2)</f>
        <v>2.6041792478961547E-6</v>
      </c>
      <c r="L101" s="2">
        <f t="shared" si="10"/>
        <v>0.75907696237412847</v>
      </c>
    </row>
    <row r="102" spans="1:12" x14ac:dyDescent="0.25">
      <c r="A102">
        <v>28.135800000000003</v>
      </c>
      <c r="B102">
        <v>396</v>
      </c>
      <c r="C102">
        <v>21.603636597527402</v>
      </c>
      <c r="D102">
        <v>21.169081129636901</v>
      </c>
      <c r="E102">
        <f t="shared" si="6"/>
        <v>1.0205278379930303</v>
      </c>
      <c r="F102">
        <f t="shared" si="7"/>
        <v>0.67363293000758373</v>
      </c>
      <c r="H102" s="2">
        <f t="shared" si="8"/>
        <v>0.6744313079213069</v>
      </c>
      <c r="I102" s="5">
        <f t="shared" si="9"/>
        <v>299.22654129345926</v>
      </c>
      <c r="J102" s="5">
        <f t="shared" si="11"/>
        <v>317.81108505719612</v>
      </c>
      <c r="K102" s="3">
        <f>((PI()*'CT03'!$E$2)*(A101-A102))/(1000^2)</f>
        <v>2.6041792478960658E-6</v>
      </c>
      <c r="L102" s="2">
        <f t="shared" si="10"/>
        <v>0.77923954925614181</v>
      </c>
    </row>
    <row r="103" spans="1:12" x14ac:dyDescent="0.25">
      <c r="A103">
        <v>28.031400000000001</v>
      </c>
      <c r="B103">
        <v>397</v>
      </c>
      <c r="C103">
        <v>21.6597947572407</v>
      </c>
      <c r="D103">
        <v>21.1653331045156</v>
      </c>
      <c r="E103">
        <f t="shared" si="6"/>
        <v>1.0233618649082168</v>
      </c>
      <c r="F103">
        <f t="shared" si="7"/>
        <v>0.66445390728268228</v>
      </c>
      <c r="H103" s="2">
        <f t="shared" si="8"/>
        <v>0.66904341864513306</v>
      </c>
      <c r="I103" s="5">
        <f t="shared" si="9"/>
        <v>340.68284105592892</v>
      </c>
      <c r="J103" s="5">
        <f t="shared" si="11"/>
        <v>311.17132061384734</v>
      </c>
      <c r="K103" s="3">
        <f>((PI()*'CT03'!$E$2)*(A102-A103))/(1000^2)</f>
        <v>2.6041792478961547E-6</v>
      </c>
      <c r="L103" s="2">
        <f t="shared" si="10"/>
        <v>0.88719918479215421</v>
      </c>
    </row>
    <row r="104" spans="1:12" x14ac:dyDescent="0.25">
      <c r="A104">
        <v>27.927000000000003</v>
      </c>
      <c r="B104">
        <v>398</v>
      </c>
      <c r="C104">
        <v>21.624825595754402</v>
      </c>
      <c r="D104">
        <v>21.1648438535113</v>
      </c>
      <c r="E104">
        <f t="shared" si="6"/>
        <v>1.0217332925027363</v>
      </c>
      <c r="F104">
        <f t="shared" si="7"/>
        <v>0.66971629758409135</v>
      </c>
      <c r="H104" s="2">
        <f t="shared" si="8"/>
        <v>0.66708510243338681</v>
      </c>
      <c r="I104" s="5">
        <f t="shared" si="9"/>
        <v>356.86116004990492</v>
      </c>
      <c r="J104" s="5">
        <f t="shared" si="11"/>
        <v>291.56356902172331</v>
      </c>
      <c r="K104" s="3">
        <f>((PI()*'CT03'!$E$2)*(A103-A104))/(1000^2)</f>
        <v>2.6041792478960658E-6</v>
      </c>
      <c r="L104" s="2">
        <f t="shared" si="10"/>
        <v>0.92933042738207894</v>
      </c>
    </row>
    <row r="105" spans="1:12" x14ac:dyDescent="0.25">
      <c r="A105">
        <v>27.822600000000001</v>
      </c>
      <c r="B105">
        <v>399</v>
      </c>
      <c r="C105">
        <v>21.507610351667498</v>
      </c>
      <c r="D105">
        <v>21.167067590978402</v>
      </c>
      <c r="E105">
        <f t="shared" si="6"/>
        <v>1.0160883296292889</v>
      </c>
      <c r="F105">
        <f t="shared" si="7"/>
        <v>0.68821696143345423</v>
      </c>
      <c r="H105" s="2">
        <f t="shared" si="8"/>
        <v>0.67896662950877285</v>
      </c>
      <c r="I105" s="5">
        <f t="shared" si="9"/>
        <v>267.60191533418538</v>
      </c>
      <c r="J105" s="5">
        <f t="shared" si="11"/>
        <v>264.00319147691488</v>
      </c>
      <c r="K105" s="3">
        <f>((PI()*'CT03'!$E$2)*(A104-A105))/(1000^2)</f>
        <v>2.6041792478961547E-6</v>
      </c>
      <c r="L105" s="2">
        <f t="shared" si="10"/>
        <v>0.6968833546105494</v>
      </c>
    </row>
    <row r="106" spans="1:12" x14ac:dyDescent="0.25">
      <c r="A106">
        <v>27.718200000000003</v>
      </c>
      <c r="B106">
        <v>400</v>
      </c>
      <c r="C106">
        <v>21.467462623560898</v>
      </c>
      <c r="D106">
        <v>21.170181041076098</v>
      </c>
      <c r="E106">
        <f t="shared" si="6"/>
        <v>1.0140424676533464</v>
      </c>
      <c r="F106">
        <f t="shared" si="7"/>
        <v>0.69502354208624406</v>
      </c>
      <c r="H106" s="2">
        <f t="shared" si="8"/>
        <v>0.69162025175984909</v>
      </c>
      <c r="I106" s="5">
        <f t="shared" si="9"/>
        <v>193.4453873751381</v>
      </c>
      <c r="J106" s="5">
        <f t="shared" si="11"/>
        <v>226.92622446279447</v>
      </c>
      <c r="K106" s="3">
        <f>((PI()*'CT03'!$E$2)*(A105-A106))/(1000^2)</f>
        <v>2.6041792478960658E-6</v>
      </c>
      <c r="L106" s="2">
        <f t="shared" si="10"/>
        <v>0.50376646340355025</v>
      </c>
    </row>
    <row r="107" spans="1:12" x14ac:dyDescent="0.25">
      <c r="A107">
        <v>27.613800000000001</v>
      </c>
      <c r="B107">
        <v>401</v>
      </c>
      <c r="C107">
        <v>21.428278841413899</v>
      </c>
      <c r="D107">
        <v>21.172983562580999</v>
      </c>
      <c r="E107">
        <f t="shared" si="6"/>
        <v>1.0120575958545626</v>
      </c>
      <c r="F107">
        <f t="shared" si="7"/>
        <v>0.70167981701794024</v>
      </c>
      <c r="H107" s="2">
        <f t="shared" si="8"/>
        <v>0.6983516795520921</v>
      </c>
      <c r="I107" s="5">
        <f t="shared" si="9"/>
        <v>161.42465356941713</v>
      </c>
      <c r="J107" s="5">
        <f t="shared" si="11"/>
        <v>189.20540667569989</v>
      </c>
      <c r="K107" s="3">
        <f>((PI()*'CT03'!$E$2)*(A106-A107))/(1000^2)</f>
        <v>2.6041792478961547E-6</v>
      </c>
      <c r="L107" s="2">
        <f t="shared" si="10"/>
        <v>0.42037873292430206</v>
      </c>
    </row>
    <row r="108" spans="1:12" x14ac:dyDescent="0.25">
      <c r="A108">
        <v>27.509400000000003</v>
      </c>
      <c r="B108">
        <v>402</v>
      </c>
      <c r="C108">
        <v>21.453607844866902</v>
      </c>
      <c r="D108">
        <v>21.174118777770701</v>
      </c>
      <c r="E108">
        <f t="shared" si="6"/>
        <v>1.0131995607481723</v>
      </c>
      <c r="F108">
        <f t="shared" si="7"/>
        <v>0.69784386792096009</v>
      </c>
      <c r="H108" s="2">
        <f t="shared" si="8"/>
        <v>0.69976184246945017</v>
      </c>
      <c r="I108" s="5">
        <f t="shared" si="9"/>
        <v>155.29800598532665</v>
      </c>
      <c r="J108" s="5">
        <f t="shared" si="11"/>
        <v>169.75057108188179</v>
      </c>
      <c r="K108" s="3">
        <f>((PI()*'CT03'!$E$2)*(A107-A108))/(1000^2)</f>
        <v>2.6041792478960658E-6</v>
      </c>
      <c r="L108" s="2">
        <f t="shared" si="10"/>
        <v>0.40442384442662666</v>
      </c>
    </row>
    <row r="109" spans="1:12" x14ac:dyDescent="0.25">
      <c r="A109">
        <v>27.405000000000001</v>
      </c>
      <c r="B109">
        <v>403</v>
      </c>
      <c r="C109">
        <v>21.4672295001515</v>
      </c>
      <c r="D109">
        <v>21.1748979471467</v>
      </c>
      <c r="E109">
        <f t="shared" si="6"/>
        <v>1.0138055708100444</v>
      </c>
      <c r="F109">
        <f t="shared" si="7"/>
        <v>0.69581524137000528</v>
      </c>
      <c r="H109" s="2">
        <f t="shared" si="8"/>
        <v>0.69682955464548268</v>
      </c>
      <c r="I109" s="5">
        <f t="shared" si="9"/>
        <v>168.25707111443216</v>
      </c>
      <c r="J109" s="5">
        <f t="shared" si="11"/>
        <v>160.29861515356848</v>
      </c>
      <c r="K109" s="3">
        <f>((PI()*'CT03'!$E$2)*(A108-A109))/(1000^2)</f>
        <v>2.6041792478961547E-6</v>
      </c>
      <c r="L109" s="2">
        <f t="shared" si="10"/>
        <v>0.4381715729079918</v>
      </c>
    </row>
    <row r="110" spans="1:12" x14ac:dyDescent="0.25">
      <c r="A110">
        <v>27.300600000000003</v>
      </c>
      <c r="B110">
        <v>404</v>
      </c>
      <c r="C110">
        <v>21.459542619330499</v>
      </c>
      <c r="D110">
        <v>21.174344287049902</v>
      </c>
      <c r="E110">
        <f t="shared" si="6"/>
        <v>1.0134690514338629</v>
      </c>
      <c r="F110">
        <f t="shared" si="7"/>
        <v>0.69694114600423274</v>
      </c>
      <c r="H110" s="2">
        <f t="shared" si="8"/>
        <v>0.69637819368711895</v>
      </c>
      <c r="I110" s="5">
        <f t="shared" si="9"/>
        <v>170.32773736509495</v>
      </c>
      <c r="J110" s="5">
        <f t="shared" si="11"/>
        <v>153.70385678632525</v>
      </c>
      <c r="K110" s="3">
        <f>((PI()*'CT03'!$E$2)*(A109-A110))/(1000^2)</f>
        <v>2.6041792478960658E-6</v>
      </c>
      <c r="L110" s="2">
        <f t="shared" si="10"/>
        <v>0.44356395898727158</v>
      </c>
    </row>
    <row r="111" spans="1:12" x14ac:dyDescent="0.25">
      <c r="A111">
        <v>27.196200000000001</v>
      </c>
      <c r="B111">
        <v>405</v>
      </c>
      <c r="C111">
        <v>21.395491476569902</v>
      </c>
      <c r="D111">
        <v>21.1732337249125</v>
      </c>
      <c r="E111">
        <f t="shared" si="6"/>
        <v>1.010497109442281</v>
      </c>
      <c r="F111">
        <f t="shared" si="7"/>
        <v>0.70694969700510313</v>
      </c>
      <c r="H111" s="2">
        <f t="shared" si="8"/>
        <v>0.70194542150466788</v>
      </c>
      <c r="I111" s="5">
        <f t="shared" si="9"/>
        <v>146.18560773357149</v>
      </c>
      <c r="J111" s="5">
        <f t="shared" si="11"/>
        <v>148.03050009492443</v>
      </c>
      <c r="K111" s="3">
        <f>((PI()*'CT03'!$E$2)*(A110-A111))/(1000^2)</f>
        <v>2.6041792478961547E-6</v>
      </c>
      <c r="L111" s="2">
        <f t="shared" si="10"/>
        <v>0.38069352600085449</v>
      </c>
    </row>
    <row r="112" spans="1:12" x14ac:dyDescent="0.25">
      <c r="A112">
        <v>27.091800000000003</v>
      </c>
      <c r="B112">
        <v>406</v>
      </c>
      <c r="C112">
        <v>21.399362341705501</v>
      </c>
      <c r="D112">
        <v>21.171920096527501</v>
      </c>
      <c r="E112">
        <f t="shared" si="6"/>
        <v>1.0107426366688066</v>
      </c>
      <c r="F112">
        <f t="shared" si="7"/>
        <v>0.70611837251634368</v>
      </c>
      <c r="H112" s="2">
        <f t="shared" si="8"/>
        <v>0.70653403476072341</v>
      </c>
      <c r="I112" s="5">
        <f t="shared" si="9"/>
        <v>128.45086173320101</v>
      </c>
      <c r="J112" s="5">
        <f t="shared" si="11"/>
        <v>141.68597379940968</v>
      </c>
      <c r="K112" s="3">
        <f>((PI()*'CT03'!$E$2)*(A111-A112))/(1000^2)</f>
        <v>2.6041792478960658E-6</v>
      </c>
      <c r="L112" s="2">
        <f t="shared" si="10"/>
        <v>0.33450906849996892</v>
      </c>
    </row>
    <row r="113" spans="1:12" x14ac:dyDescent="0.25">
      <c r="A113">
        <v>26.987400000000001</v>
      </c>
      <c r="B113">
        <v>407</v>
      </c>
      <c r="C113">
        <v>21.389859186751501</v>
      </c>
      <c r="D113">
        <v>21.1728125847374</v>
      </c>
      <c r="E113">
        <f t="shared" si="6"/>
        <v>1.010251193654383</v>
      </c>
      <c r="F113">
        <f t="shared" si="7"/>
        <v>0.7077831487678018</v>
      </c>
      <c r="H113" s="2">
        <f t="shared" si="8"/>
        <v>0.70695076064207274</v>
      </c>
      <c r="I113" s="5">
        <f t="shared" si="9"/>
        <v>126.93122252832252</v>
      </c>
      <c r="J113" s="5">
        <f t="shared" si="11"/>
        <v>134.9635877449567</v>
      </c>
      <c r="K113" s="3">
        <f>((PI()*'CT03'!$E$2)*(A112-A113))/(1000^2)</f>
        <v>2.6041792478961547E-6</v>
      </c>
      <c r="L113" s="2">
        <f t="shared" si="10"/>
        <v>0.33055165561834637</v>
      </c>
    </row>
    <row r="114" spans="1:12" x14ac:dyDescent="0.25">
      <c r="A114">
        <v>26.883000000000003</v>
      </c>
      <c r="B114">
        <v>408</v>
      </c>
      <c r="C114">
        <v>21.434032063847699</v>
      </c>
      <c r="D114">
        <v>21.1743282600257</v>
      </c>
      <c r="E114">
        <f t="shared" si="6"/>
        <v>1.0122650315340715</v>
      </c>
      <c r="F114">
        <f t="shared" si="7"/>
        <v>0.7009817379133807</v>
      </c>
      <c r="H114" s="2">
        <f t="shared" si="8"/>
        <v>0.70438244334059119</v>
      </c>
      <c r="I114" s="5">
        <f t="shared" si="9"/>
        <v>136.53443963685842</v>
      </c>
      <c r="J114" s="5">
        <f t="shared" si="11"/>
        <v>131.06161957753534</v>
      </c>
      <c r="K114" s="3">
        <f>((PI()*'CT03'!$E$2)*(A113-A114))/(1000^2)</f>
        <v>2.6041792478960658E-6</v>
      </c>
      <c r="L114" s="2">
        <f t="shared" si="10"/>
        <v>0.35556015432542476</v>
      </c>
    </row>
    <row r="115" spans="1:12" x14ac:dyDescent="0.25">
      <c r="A115">
        <v>26.778600000000001</v>
      </c>
      <c r="B115">
        <v>409</v>
      </c>
      <c r="C115">
        <v>21.392261686578301</v>
      </c>
      <c r="D115">
        <v>21.174608746960399</v>
      </c>
      <c r="E115">
        <f t="shared" si="6"/>
        <v>1.0102789592109533</v>
      </c>
      <c r="F115">
        <f t="shared" si="7"/>
        <v>0.70768900570711735</v>
      </c>
      <c r="H115" s="2">
        <f t="shared" si="8"/>
        <v>0.70433537181024897</v>
      </c>
      <c r="I115" s="5">
        <f t="shared" si="9"/>
        <v>136.71580709283015</v>
      </c>
      <c r="J115" s="5">
        <f t="shared" si="11"/>
        <v>131.23583721632457</v>
      </c>
      <c r="K115" s="3">
        <f>((PI()*'CT03'!$E$2)*(A114-A115))/(1000^2)</f>
        <v>2.6041792478961547E-6</v>
      </c>
      <c r="L115" s="2">
        <f t="shared" si="10"/>
        <v>0.35603246769052221</v>
      </c>
    </row>
    <row r="116" spans="1:12" x14ac:dyDescent="0.25">
      <c r="A116">
        <v>26.674200000000003</v>
      </c>
      <c r="B116">
        <v>410</v>
      </c>
      <c r="C116">
        <v>21.4011112987735</v>
      </c>
      <c r="D116">
        <v>21.175105310906702</v>
      </c>
      <c r="E116">
        <f t="shared" si="6"/>
        <v>1.0106731930986141</v>
      </c>
      <c r="F116">
        <f t="shared" si="7"/>
        <v>0.70635341770808202</v>
      </c>
      <c r="H116" s="2">
        <f t="shared" si="8"/>
        <v>0.70702121170759968</v>
      </c>
      <c r="I116" s="5">
        <f t="shared" si="9"/>
        <v>126.67576689646465</v>
      </c>
      <c r="J116" s="5">
        <f t="shared" si="11"/>
        <v>132.80083714567337</v>
      </c>
      <c r="K116" s="3">
        <f>((PI()*'CT03'!$E$2)*(A115-A116))/(1000^2)</f>
        <v>2.6041792478960658E-6</v>
      </c>
      <c r="L116" s="2">
        <f t="shared" si="10"/>
        <v>0.32988640336309266</v>
      </c>
    </row>
    <row r="117" spans="1:12" x14ac:dyDescent="0.25">
      <c r="A117">
        <v>26.569800000000004</v>
      </c>
      <c r="B117">
        <v>411</v>
      </c>
      <c r="C117">
        <v>21.4025990779583</v>
      </c>
      <c r="D117">
        <v>21.175878514693199</v>
      </c>
      <c r="E117">
        <f t="shared" si="6"/>
        <v>1.010706548165536</v>
      </c>
      <c r="F117">
        <f t="shared" si="7"/>
        <v>0.70624051295998258</v>
      </c>
      <c r="H117" s="2">
        <f t="shared" si="8"/>
        <v>0.7062969653340323</v>
      </c>
      <c r="I117" s="5">
        <f t="shared" si="9"/>
        <v>129.32194992714707</v>
      </c>
      <c r="J117" s="5">
        <f t="shared" si="11"/>
        <v>133.39155675622285</v>
      </c>
      <c r="K117" s="3">
        <f>((PI()*'CT03'!$E$2)*(A116-A117))/(1000^2)</f>
        <v>2.6041792478960658E-6</v>
      </c>
      <c r="L117" s="2">
        <f t="shared" si="10"/>
        <v>0.33677753829773049</v>
      </c>
    </row>
    <row r="118" spans="1:12" x14ac:dyDescent="0.25">
      <c r="A118">
        <v>26.465400000000002</v>
      </c>
      <c r="B118">
        <v>412</v>
      </c>
      <c r="C118">
        <v>21.421157595372101</v>
      </c>
      <c r="D118">
        <v>21.176955448336901</v>
      </c>
      <c r="E118">
        <f t="shared" si="6"/>
        <v>1.0115315040271464</v>
      </c>
      <c r="F118">
        <f t="shared" si="7"/>
        <v>0.70345283266071401</v>
      </c>
      <c r="H118" s="2">
        <f t="shared" si="8"/>
        <v>0.7048466728103483</v>
      </c>
      <c r="I118" s="5">
        <f t="shared" si="9"/>
        <v>134.75622217506651</v>
      </c>
      <c r="J118" s="5">
        <f t="shared" si="11"/>
        <v>134.48294024679299</v>
      </c>
      <c r="K118" s="3">
        <f>((PI()*'CT03'!$E$2)*(A117-A118))/(1000^2)</f>
        <v>2.6041792478961547E-6</v>
      </c>
      <c r="L118" s="2">
        <f t="shared" si="10"/>
        <v>0.3509293573131918</v>
      </c>
    </row>
    <row r="119" spans="1:12" x14ac:dyDescent="0.25">
      <c r="A119">
        <v>26.361000000000004</v>
      </c>
      <c r="B119">
        <v>413</v>
      </c>
      <c r="C119">
        <v>21.4189176602023</v>
      </c>
      <c r="D119">
        <v>21.1768417597522</v>
      </c>
      <c r="E119">
        <f t="shared" si="6"/>
        <v>1.0114311616055127</v>
      </c>
      <c r="F119">
        <f t="shared" si="7"/>
        <v>0.70379142227401892</v>
      </c>
      <c r="H119" s="2">
        <f t="shared" si="8"/>
        <v>0.70362212746736641</v>
      </c>
      <c r="I119" s="5">
        <f t="shared" si="9"/>
        <v>139.48803768960587</v>
      </c>
      <c r="J119" s="5">
        <f t="shared" si="11"/>
        <v>137.97211363091733</v>
      </c>
      <c r="K119" s="3">
        <f>((PI()*'CT03'!$E$2)*(A118-A119))/(1000^2)</f>
        <v>2.6041792478960658E-6</v>
      </c>
      <c r="L119" s="2">
        <f t="shared" si="10"/>
        <v>0.36325185308101593</v>
      </c>
    </row>
    <row r="120" spans="1:12" x14ac:dyDescent="0.25">
      <c r="A120">
        <v>26.256600000000002</v>
      </c>
      <c r="B120">
        <v>414</v>
      </c>
      <c r="C120">
        <v>21.430191862899601</v>
      </c>
      <c r="D120">
        <v>21.177442631934401</v>
      </c>
      <c r="E120">
        <f t="shared" si="6"/>
        <v>1.0119348325176936</v>
      </c>
      <c r="F120">
        <f t="shared" si="7"/>
        <v>0.70209321968291638</v>
      </c>
      <c r="H120" s="2">
        <f t="shared" si="8"/>
        <v>0.70294232097846765</v>
      </c>
      <c r="I120" s="5">
        <f t="shared" si="9"/>
        <v>142.17272454568081</v>
      </c>
      <c r="J120" s="5">
        <f t="shared" si="11"/>
        <v>137.87456911667334</v>
      </c>
      <c r="K120" s="3">
        <f>((PI()*'CT03'!$E$2)*(A119-A120))/(1000^2)</f>
        <v>2.6041792478961547E-6</v>
      </c>
      <c r="L120" s="2">
        <f t="shared" si="10"/>
        <v>0.37024325887871823</v>
      </c>
    </row>
    <row r="121" spans="1:12" x14ac:dyDescent="0.25">
      <c r="A121">
        <v>26.152200000000004</v>
      </c>
      <c r="B121">
        <v>415</v>
      </c>
      <c r="C121">
        <v>21.4264173204249</v>
      </c>
      <c r="D121">
        <v>21.1782106902407</v>
      </c>
      <c r="E121">
        <f t="shared" si="6"/>
        <v>1.0117199056055561</v>
      </c>
      <c r="F121">
        <f t="shared" si="7"/>
        <v>0.70281746441392523</v>
      </c>
      <c r="H121" s="2">
        <f t="shared" si="8"/>
        <v>0.70245534204842075</v>
      </c>
      <c r="I121" s="5">
        <f t="shared" si="9"/>
        <v>144.12163381708638</v>
      </c>
      <c r="J121" s="5">
        <f t="shared" si="11"/>
        <v>135.86001151696834</v>
      </c>
      <c r="K121" s="3">
        <f>((PI()*'CT03'!$E$2)*(A120-A121))/(1000^2)</f>
        <v>2.6041792478960658E-6</v>
      </c>
      <c r="L121" s="2">
        <f t="shared" si="10"/>
        <v>0.37531856795933222</v>
      </c>
    </row>
    <row r="122" spans="1:12" x14ac:dyDescent="0.25">
      <c r="A122">
        <v>26.047800000000002</v>
      </c>
      <c r="B122">
        <v>416</v>
      </c>
      <c r="C122">
        <v>21.382059114319901</v>
      </c>
      <c r="D122">
        <v>21.179036427671601</v>
      </c>
      <c r="E122">
        <f t="shared" si="6"/>
        <v>1.0095860209382821</v>
      </c>
      <c r="F122">
        <f t="shared" si="7"/>
        <v>0.71004161529898568</v>
      </c>
      <c r="H122" s="2">
        <f t="shared" si="8"/>
        <v>0.70642953985645551</v>
      </c>
      <c r="I122" s="5">
        <f t="shared" si="9"/>
        <v>128.83422735592717</v>
      </c>
      <c r="J122" s="5">
        <f t="shared" si="11"/>
        <v>132.40211323480821</v>
      </c>
      <c r="K122" s="3">
        <f>((PI()*'CT03'!$E$2)*(A121-A122))/(1000^2)</f>
        <v>2.6041792478961547E-6</v>
      </c>
      <c r="L122" s="2">
        <f t="shared" si="10"/>
        <v>0.3355074212990406</v>
      </c>
    </row>
    <row r="123" spans="1:12" x14ac:dyDescent="0.25">
      <c r="A123">
        <v>25.943400000000004</v>
      </c>
      <c r="B123">
        <v>417</v>
      </c>
      <c r="C123">
        <v>21.412074545739401</v>
      </c>
      <c r="D123">
        <v>21.178236194598099</v>
      </c>
      <c r="E123">
        <f t="shared" si="6"/>
        <v>1.0110414459916612</v>
      </c>
      <c r="F123">
        <f t="shared" si="7"/>
        <v>0.70510773217983291</v>
      </c>
      <c r="H123" s="2">
        <f t="shared" si="8"/>
        <v>0.7075746737394093</v>
      </c>
      <c r="I123" s="5">
        <f t="shared" si="9"/>
        <v>124.68343417654144</v>
      </c>
      <c r="J123" s="5">
        <f t="shared" si="11"/>
        <v>125.7423435148273</v>
      </c>
      <c r="K123" s="3">
        <f>((PI()*'CT03'!$E$2)*(A122-A123))/(1000^2)</f>
        <v>2.6041792478960658E-6</v>
      </c>
      <c r="L123" s="2">
        <f t="shared" si="10"/>
        <v>0.32469801183896435</v>
      </c>
    </row>
    <row r="124" spans="1:12" x14ac:dyDescent="0.25">
      <c r="A124">
        <v>25.839000000000002</v>
      </c>
      <c r="B124">
        <v>418</v>
      </c>
      <c r="C124">
        <v>21.372068251064299</v>
      </c>
      <c r="D124">
        <v>21.177777162831699</v>
      </c>
      <c r="E124">
        <f t="shared" si="6"/>
        <v>1.0091742908964776</v>
      </c>
      <c r="F124">
        <f t="shared" si="7"/>
        <v>0.71144255830256109</v>
      </c>
      <c r="H124" s="2">
        <f t="shared" si="8"/>
        <v>0.70827514524119706</v>
      </c>
      <c r="I124" s="5">
        <f t="shared" si="9"/>
        <v>122.19854627880518</v>
      </c>
      <c r="J124" s="5">
        <f t="shared" si="11"/>
        <v>123.85594773310982</v>
      </c>
      <c r="K124" s="3">
        <f>((PI()*'CT03'!$E$2)*(A123-A124))/(1000^2)</f>
        <v>2.6041792478961547E-6</v>
      </c>
      <c r="L124" s="2">
        <f t="shared" si="10"/>
        <v>0.31822691834234235</v>
      </c>
    </row>
    <row r="125" spans="1:12" x14ac:dyDescent="0.25">
      <c r="A125">
        <v>25.734600000000004</v>
      </c>
      <c r="B125">
        <v>419</v>
      </c>
      <c r="C125">
        <v>21.3629357258129</v>
      </c>
      <c r="D125">
        <v>21.178575682688301</v>
      </c>
      <c r="E125">
        <f t="shared" si="6"/>
        <v>1.0087050255827779</v>
      </c>
      <c r="F125">
        <f t="shared" si="7"/>
        <v>0.71304206829101024</v>
      </c>
      <c r="H125" s="2">
        <f t="shared" si="8"/>
        <v>0.71224231329678567</v>
      </c>
      <c r="I125" s="5">
        <f t="shared" si="9"/>
        <v>108.8738759457764</v>
      </c>
      <c r="J125" s="5">
        <f t="shared" si="11"/>
        <v>132.73318794626078</v>
      </c>
      <c r="K125" s="3">
        <f>((PI()*'CT03'!$E$2)*(A124-A125))/(1000^2)</f>
        <v>2.6041792478960658E-6</v>
      </c>
      <c r="L125" s="2">
        <f t="shared" si="10"/>
        <v>0.28352708837600155</v>
      </c>
    </row>
    <row r="126" spans="1:12" x14ac:dyDescent="0.25">
      <c r="A126">
        <v>25.630200000000002</v>
      </c>
      <c r="B126">
        <v>420</v>
      </c>
      <c r="C126">
        <v>21.466963356865801</v>
      </c>
      <c r="D126">
        <v>21.180074910513799</v>
      </c>
      <c r="E126">
        <f t="shared" si="6"/>
        <v>1.0135452045171753</v>
      </c>
      <c r="F126">
        <f t="shared" si="7"/>
        <v>0.69668622724261731</v>
      </c>
      <c r="H126" s="2">
        <f t="shared" si="8"/>
        <v>0.70486414776681383</v>
      </c>
      <c r="I126" s="5">
        <f t="shared" si="9"/>
        <v>134.68965490849894</v>
      </c>
      <c r="J126" s="5">
        <f t="shared" si="11"/>
        <v>142.01366767869661</v>
      </c>
      <c r="K126" s="3">
        <f>((PI()*'CT03'!$E$2)*(A125-A126))/(1000^2)</f>
        <v>2.6041792478961547E-6</v>
      </c>
      <c r="L126" s="2">
        <f t="shared" si="10"/>
        <v>0.35075600421900738</v>
      </c>
    </row>
    <row r="127" spans="1:12" x14ac:dyDescent="0.25">
      <c r="A127">
        <v>25.525800000000004</v>
      </c>
      <c r="B127">
        <v>421</v>
      </c>
      <c r="C127">
        <v>21.479307290149901</v>
      </c>
      <c r="D127">
        <v>21.180613254725699</v>
      </c>
      <c r="E127">
        <f t="shared" si="6"/>
        <v>1.0141022373541313</v>
      </c>
      <c r="F127">
        <f t="shared" si="7"/>
        <v>0.6948239109111698</v>
      </c>
      <c r="H127" s="2">
        <f t="shared" si="8"/>
        <v>0.69575506907689355</v>
      </c>
      <c r="I127" s="5">
        <f t="shared" si="9"/>
        <v>173.22042842168196</v>
      </c>
      <c r="J127" s="5">
        <f t="shared" si="11"/>
        <v>148.00163768630645</v>
      </c>
      <c r="K127" s="3">
        <f>((PI()*'CT03'!$E$2)*(A126-A127))/(1000^2)</f>
        <v>2.6041792478960658E-6</v>
      </c>
      <c r="L127" s="2">
        <f t="shared" si="10"/>
        <v>0.45109704500741005</v>
      </c>
    </row>
    <row r="128" spans="1:12" x14ac:dyDescent="0.25">
      <c r="A128">
        <v>25.421400000000002</v>
      </c>
      <c r="B128">
        <v>422</v>
      </c>
      <c r="C128">
        <v>21.460832200608799</v>
      </c>
      <c r="D128">
        <v>21.179754044720699</v>
      </c>
      <c r="E128">
        <f t="shared" si="6"/>
        <v>1.0132710774305786</v>
      </c>
      <c r="F128">
        <f t="shared" si="7"/>
        <v>0.69760421259722227</v>
      </c>
      <c r="H128" s="2">
        <f t="shared" si="8"/>
        <v>0.69621406175419609</v>
      </c>
      <c r="I128" s="5">
        <f t="shared" si="9"/>
        <v>171.08583283872056</v>
      </c>
      <c r="J128" s="5">
        <f t="shared" si="11"/>
        <v>156.60371184261834</v>
      </c>
      <c r="K128" s="3">
        <f>((PI()*'CT03'!$E$2)*(A127-A128))/(1000^2)</f>
        <v>2.6041792478961547E-6</v>
      </c>
      <c r="L128" s="2">
        <f t="shared" si="10"/>
        <v>0.44553817548762659</v>
      </c>
    </row>
    <row r="129" spans="1:12" x14ac:dyDescent="0.25">
      <c r="A129">
        <v>25.317000000000004</v>
      </c>
      <c r="B129">
        <v>423</v>
      </c>
      <c r="C129">
        <v>21.423482937663099</v>
      </c>
      <c r="D129">
        <v>21.1789854900113</v>
      </c>
      <c r="E129">
        <f t="shared" si="6"/>
        <v>1.0115443418083983</v>
      </c>
      <c r="F129">
        <f t="shared" si="7"/>
        <v>0.70340952330077255</v>
      </c>
      <c r="H129" s="2">
        <f t="shared" si="8"/>
        <v>0.70050686794899741</v>
      </c>
      <c r="I129" s="5">
        <f t="shared" si="9"/>
        <v>152.13839631685443</v>
      </c>
      <c r="J129" s="5">
        <f t="shared" si="11"/>
        <v>159.3318032661243</v>
      </c>
      <c r="K129" s="3">
        <f>((PI()*'CT03'!$E$2)*(A128-A129))/(1000^2)</f>
        <v>2.6041792478960658E-6</v>
      </c>
      <c r="L129" s="2">
        <f t="shared" si="10"/>
        <v>0.39619565449653954</v>
      </c>
    </row>
    <row r="130" spans="1:12" x14ac:dyDescent="0.25">
      <c r="A130">
        <v>25.212600000000002</v>
      </c>
      <c r="B130">
        <v>424</v>
      </c>
      <c r="C130">
        <v>21.458378894575699</v>
      </c>
      <c r="D130">
        <v>21.1780872759876</v>
      </c>
      <c r="E130">
        <f t="shared" si="6"/>
        <v>1.0132349826939235</v>
      </c>
      <c r="F130">
        <f t="shared" si="7"/>
        <v>0.69772515908560839</v>
      </c>
      <c r="H130" s="2">
        <f t="shared" si="8"/>
        <v>0.70056734119319053</v>
      </c>
      <c r="I130" s="5">
        <f t="shared" si="9"/>
        <v>151.88424672733584</v>
      </c>
      <c r="J130" s="5">
        <f t="shared" si="11"/>
        <v>146.88108121245054</v>
      </c>
      <c r="K130" s="3">
        <f>((PI()*'CT03'!$E$2)*(A129-A130))/(1000^2)</f>
        <v>2.6041792478961547E-6</v>
      </c>
      <c r="L130" s="2">
        <f t="shared" si="10"/>
        <v>0.39553380340966748</v>
      </c>
    </row>
    <row r="131" spans="1:12" x14ac:dyDescent="0.25">
      <c r="A131">
        <v>25.108200000000004</v>
      </c>
      <c r="B131">
        <v>425</v>
      </c>
      <c r="C131">
        <v>21.4114029500392</v>
      </c>
      <c r="D131">
        <v>21.177637993000701</v>
      </c>
      <c r="E131">
        <f t="shared" si="6"/>
        <v>1.0110382922361671</v>
      </c>
      <c r="F131">
        <f t="shared" si="7"/>
        <v>0.70511839264456577</v>
      </c>
      <c r="H131" s="2">
        <f t="shared" si="8"/>
        <v>0.70142177586508714</v>
      </c>
      <c r="I131" s="5">
        <f t="shared" si="9"/>
        <v>148.33011202602884</v>
      </c>
      <c r="J131" s="5">
        <f t="shared" si="11"/>
        <v>126.66890600846962</v>
      </c>
      <c r="K131" s="3">
        <f>((PI()*'CT03'!$E$2)*(A130-A131))/(1000^2)</f>
        <v>2.6041792478960658E-6</v>
      </c>
      <c r="L131" s="2">
        <f t="shared" si="10"/>
        <v>0.38627819957628295</v>
      </c>
    </row>
    <row r="132" spans="1:12" x14ac:dyDescent="0.25">
      <c r="A132">
        <v>25.003800000000002</v>
      </c>
      <c r="B132">
        <v>426</v>
      </c>
      <c r="C132">
        <v>21.3323086102804</v>
      </c>
      <c r="D132">
        <v>21.179061510507601</v>
      </c>
      <c r="E132">
        <f t="shared" si="6"/>
        <v>1.0072357833087537</v>
      </c>
      <c r="F132">
        <f t="shared" si="7"/>
        <v>0.71806941262053769</v>
      </c>
      <c r="H132" s="2">
        <f t="shared" si="8"/>
        <v>0.71159390263255173</v>
      </c>
      <c r="I132" s="5">
        <f t="shared" si="9"/>
        <v>110.96681815331306</v>
      </c>
      <c r="J132" s="5">
        <f t="shared" si="11"/>
        <v>105.21191784003676</v>
      </c>
      <c r="K132" s="3">
        <f>((PI()*'CT03'!$E$2)*(A131-A132))/(1000^2)</f>
        <v>2.6041792478961547E-6</v>
      </c>
      <c r="L132" s="2">
        <f t="shared" si="10"/>
        <v>0.28897748503992415</v>
      </c>
    </row>
    <row r="133" spans="1:12" x14ac:dyDescent="0.25">
      <c r="A133">
        <v>24.899400000000004</v>
      </c>
      <c r="B133">
        <v>427</v>
      </c>
      <c r="C133">
        <v>21.227792905724598</v>
      </c>
      <c r="D133">
        <v>21.179353616322601</v>
      </c>
      <c r="E133">
        <f t="shared" ref="E133:E196" si="12">C133/D133</f>
        <v>1.0022870995158542</v>
      </c>
      <c r="F133">
        <f t="shared" ref="F133:F196" si="13">(2.7*0.9983-$E$1*E133)/(0.9983*($E$1*E133-0.9983))</f>
        <v>0.73522147283485584</v>
      </c>
      <c r="H133" s="2">
        <f t="shared" si="8"/>
        <v>0.72664544272769671</v>
      </c>
      <c r="I133" s="5">
        <f t="shared" si="9"/>
        <v>70.02495681881588</v>
      </c>
      <c r="J133" s="5">
        <f t="shared" si="11"/>
        <v>84.268667021574217</v>
      </c>
      <c r="K133" s="3">
        <f>((PI()*'CT03'!$E$2)*(A132-A133))/(1000^2)</f>
        <v>2.6041792478960658E-6</v>
      </c>
      <c r="L133" s="2">
        <f t="shared" si="10"/>
        <v>0.18235753938237842</v>
      </c>
    </row>
    <row r="134" spans="1:12" x14ac:dyDescent="0.25">
      <c r="A134">
        <v>24.795000000000002</v>
      </c>
      <c r="B134">
        <v>428</v>
      </c>
      <c r="C134">
        <v>21.171472636893299</v>
      </c>
      <c r="D134">
        <v>21.1809241635893</v>
      </c>
      <c r="E134">
        <f t="shared" si="12"/>
        <v>0.99955377175127003</v>
      </c>
      <c r="F134">
        <f t="shared" si="13"/>
        <v>0.74484262890347475</v>
      </c>
      <c r="H134" s="2">
        <f t="shared" ref="H134:H197" si="14">AVERAGE(F133:F134)</f>
        <v>0.74003205086916535</v>
      </c>
      <c r="I134" s="5">
        <f t="shared" ref="I134:I197" si="15">0.675*((H134-0.895)/-0.071)^(1/0.186)</f>
        <v>44.853455474690243</v>
      </c>
      <c r="J134" s="5">
        <f t="shared" si="11"/>
        <v>71.152933191886746</v>
      </c>
      <c r="K134" s="3">
        <f>((PI()*'CT03'!$E$2)*(A133-A134))/(1000^2)</f>
        <v>2.6041792478961547E-6</v>
      </c>
      <c r="L134" s="2">
        <f t="shared" ref="L134:L197" si="16">I134*K134*1000</f>
        <v>0.1168064379436225</v>
      </c>
    </row>
    <row r="135" spans="1:12" x14ac:dyDescent="0.25">
      <c r="A135">
        <v>24.690600000000003</v>
      </c>
      <c r="B135">
        <v>429</v>
      </c>
      <c r="C135">
        <v>21.249155708346599</v>
      </c>
      <c r="D135">
        <v>21.183043681705598</v>
      </c>
      <c r="E135">
        <f t="shared" si="12"/>
        <v>1.003120988071138</v>
      </c>
      <c r="F135">
        <f t="shared" si="13"/>
        <v>0.73230730005953892</v>
      </c>
      <c r="H135" s="2">
        <f t="shared" si="14"/>
        <v>0.73857496448150683</v>
      </c>
      <c r="I135" s="5">
        <f t="shared" si="15"/>
        <v>47.167992635023097</v>
      </c>
      <c r="J135" s="5">
        <f t="shared" si="11"/>
        <v>77.174939082200055</v>
      </c>
      <c r="K135" s="3">
        <f>((PI()*'CT03'!$E$2)*(A134-A135))/(1000^2)</f>
        <v>2.6041792478960658E-6</v>
      </c>
      <c r="L135" s="2">
        <f t="shared" si="16"/>
        <v>0.1228339075850416</v>
      </c>
    </row>
    <row r="136" spans="1:12" x14ac:dyDescent="0.25">
      <c r="A136">
        <v>24.586200000000002</v>
      </c>
      <c r="B136">
        <v>430</v>
      </c>
      <c r="C136">
        <v>21.385634682395199</v>
      </c>
      <c r="D136">
        <v>21.1845504988888</v>
      </c>
      <c r="E136">
        <f t="shared" si="12"/>
        <v>1.0094920203058804</v>
      </c>
      <c r="F136">
        <f t="shared" si="13"/>
        <v>0.71036125777181247</v>
      </c>
      <c r="H136" s="2">
        <f t="shared" si="14"/>
        <v>0.7213342789156757</v>
      </c>
      <c r="I136" s="5">
        <f t="shared" si="15"/>
        <v>82.751442877591415</v>
      </c>
      <c r="J136" s="5">
        <f t="shared" ref="J136:J199" si="17">AVERAGE(I134:I138)</f>
        <v>104.17008139254183</v>
      </c>
      <c r="K136" s="3">
        <f>((PI()*'CT03'!$E$2)*(A135-A136))/(1000^2)</f>
        <v>2.6041792478961547E-6</v>
      </c>
      <c r="L136" s="2">
        <f t="shared" si="16"/>
        <v>0.21549959027528762</v>
      </c>
    </row>
    <row r="137" spans="1:12" x14ac:dyDescent="0.25">
      <c r="A137">
        <v>24.481800000000003</v>
      </c>
      <c r="B137">
        <v>431</v>
      </c>
      <c r="C137">
        <v>21.476595813280898</v>
      </c>
      <c r="D137">
        <v>21.185765142006201</v>
      </c>
      <c r="E137">
        <f t="shared" si="12"/>
        <v>1.0137276453942206</v>
      </c>
      <c r="F137">
        <f t="shared" si="13"/>
        <v>0.69607582634198628</v>
      </c>
      <c r="H137" s="2">
        <f t="shared" si="14"/>
        <v>0.70321854205689938</v>
      </c>
      <c r="I137" s="5">
        <f t="shared" si="15"/>
        <v>141.07684760487965</v>
      </c>
      <c r="J137" s="5">
        <f t="shared" si="17"/>
        <v>142.43876504137856</v>
      </c>
      <c r="K137" s="3">
        <f>((PI()*'CT03'!$E$2)*(A136-A137))/(1000^2)</f>
        <v>2.6041792478960658E-6</v>
      </c>
      <c r="L137" s="2">
        <f t="shared" si="16"/>
        <v>0.36738939889122335</v>
      </c>
    </row>
    <row r="138" spans="1:12" x14ac:dyDescent="0.25">
      <c r="A138">
        <v>24.377400000000002</v>
      </c>
      <c r="B138">
        <v>432</v>
      </c>
      <c r="C138">
        <v>21.562145950519898</v>
      </c>
      <c r="D138">
        <v>21.186236830776799</v>
      </c>
      <c r="E138">
        <f t="shared" si="12"/>
        <v>1.0177430811684793</v>
      </c>
      <c r="F138">
        <f t="shared" si="13"/>
        <v>0.682751424051668</v>
      </c>
      <c r="H138" s="2">
        <f t="shared" si="14"/>
        <v>0.68941362519682714</v>
      </c>
      <c r="I138" s="5">
        <f t="shared" si="15"/>
        <v>205.00066837052472</v>
      </c>
      <c r="J138" s="5">
        <f t="shared" si="17"/>
        <v>175.26722222508369</v>
      </c>
      <c r="K138" s="3">
        <f>((PI()*'CT03'!$E$2)*(A137-A138))/(1000^2)</f>
        <v>2.6041792478961547E-6</v>
      </c>
      <c r="L138" s="2">
        <f t="shared" si="16"/>
        <v>0.53385848637536204</v>
      </c>
    </row>
    <row r="139" spans="1:12" x14ac:dyDescent="0.25">
      <c r="A139">
        <v>24.273000000000003</v>
      </c>
      <c r="B139">
        <v>433</v>
      </c>
      <c r="C139">
        <v>21.546911359907298</v>
      </c>
      <c r="D139">
        <v>21.186087852637598</v>
      </c>
      <c r="E139">
        <f t="shared" si="12"/>
        <v>1.0170311531689782</v>
      </c>
      <c r="F139">
        <f t="shared" si="13"/>
        <v>0.68509853706380053</v>
      </c>
      <c r="H139" s="2">
        <f t="shared" si="14"/>
        <v>0.68392498055773432</v>
      </c>
      <c r="I139" s="5">
        <f t="shared" si="15"/>
        <v>236.19687371887392</v>
      </c>
      <c r="J139" s="5">
        <f t="shared" si="17"/>
        <v>194.01324696637323</v>
      </c>
      <c r="K139" s="3">
        <f>((PI()*'CT03'!$E$2)*(A138-A139))/(1000^2)</f>
        <v>2.6041792478960658E-6</v>
      </c>
      <c r="L139" s="2">
        <f t="shared" si="16"/>
        <v>0.61509899695661907</v>
      </c>
    </row>
    <row r="140" spans="1:12" x14ac:dyDescent="0.25">
      <c r="A140">
        <v>24.168600000000001</v>
      </c>
      <c r="B140">
        <v>434</v>
      </c>
      <c r="C140">
        <v>21.5060123140162</v>
      </c>
      <c r="D140">
        <v>21.1855091310508</v>
      </c>
      <c r="E140">
        <f t="shared" si="12"/>
        <v>1.0151284154174822</v>
      </c>
      <c r="F140">
        <f t="shared" si="13"/>
        <v>0.6914037817811528</v>
      </c>
      <c r="H140" s="2">
        <f t="shared" si="14"/>
        <v>0.68825115942247672</v>
      </c>
      <c r="I140" s="5">
        <f t="shared" si="15"/>
        <v>211.31027855354876</v>
      </c>
      <c r="J140" s="5">
        <f t="shared" si="17"/>
        <v>191.03875282042196</v>
      </c>
      <c r="K140" s="3">
        <f>((PI()*'CT03'!$E$2)*(A139-A140))/(1000^2)</f>
        <v>2.6041792478961547E-6</v>
      </c>
      <c r="L140" s="2">
        <f t="shared" si="16"/>
        <v>0.55028984227630751</v>
      </c>
    </row>
    <row r="141" spans="1:12" x14ac:dyDescent="0.25">
      <c r="A141">
        <v>24.064200000000003</v>
      </c>
      <c r="B141">
        <v>435</v>
      </c>
      <c r="C141">
        <v>21.458564270675499</v>
      </c>
      <c r="D141">
        <v>21.184483081991502</v>
      </c>
      <c r="E141">
        <f t="shared" si="12"/>
        <v>1.012937827542131</v>
      </c>
      <c r="F141">
        <f t="shared" si="13"/>
        <v>0.69872152327212289</v>
      </c>
      <c r="H141" s="2">
        <f t="shared" si="14"/>
        <v>0.6950626525266379</v>
      </c>
      <c r="I141" s="5">
        <f t="shared" si="15"/>
        <v>176.48156658403914</v>
      </c>
      <c r="J141" s="5">
        <f t="shared" si="17"/>
        <v>167.66498470428874</v>
      </c>
      <c r="K141" s="3">
        <f>((PI()*'CT03'!$E$2)*(A140-A141))/(1000^2)</f>
        <v>2.6041792478960658E-6</v>
      </c>
      <c r="L141" s="2">
        <f t="shared" si="16"/>
        <v>0.4595896333343425</v>
      </c>
    </row>
    <row r="142" spans="1:12" x14ac:dyDescent="0.25">
      <c r="A142">
        <v>23.959800000000001</v>
      </c>
      <c r="B142">
        <v>436</v>
      </c>
      <c r="C142">
        <v>21.353333904032102</v>
      </c>
      <c r="D142">
        <v>21.184665895528202</v>
      </c>
      <c r="E142">
        <f t="shared" si="12"/>
        <v>1.0079617969589743</v>
      </c>
      <c r="F142">
        <f t="shared" si="13"/>
        <v>0.71558151391959934</v>
      </c>
      <c r="H142" s="2">
        <f t="shared" si="14"/>
        <v>0.70715151859586112</v>
      </c>
      <c r="I142" s="5">
        <f t="shared" si="15"/>
        <v>126.20437687512332</v>
      </c>
      <c r="J142" s="5">
        <f t="shared" si="17"/>
        <v>137.14221134828364</v>
      </c>
      <c r="K142" s="3">
        <f>((PI()*'CT03'!$E$2)*(A141-A142))/(1000^2)</f>
        <v>2.6041792478961547E-6</v>
      </c>
      <c r="L142" s="2">
        <f t="shared" si="16"/>
        <v>0.32865881925186152</v>
      </c>
    </row>
    <row r="143" spans="1:12" x14ac:dyDescent="0.25">
      <c r="A143">
        <v>23.855400000000003</v>
      </c>
      <c r="B143">
        <v>437</v>
      </c>
      <c r="C143">
        <v>21.308971359018699</v>
      </c>
      <c r="D143">
        <v>21.1859867381946</v>
      </c>
      <c r="E143">
        <f t="shared" si="12"/>
        <v>1.0058049984805466</v>
      </c>
      <c r="F143">
        <f t="shared" si="13"/>
        <v>0.72299357858283753</v>
      </c>
      <c r="H143" s="2">
        <f t="shared" si="14"/>
        <v>0.71928754625121849</v>
      </c>
      <c r="I143" s="5">
        <f t="shared" si="15"/>
        <v>88.131827789858576</v>
      </c>
      <c r="J143" s="5">
        <f t="shared" si="17"/>
        <v>110.12672271462702</v>
      </c>
      <c r="K143" s="3">
        <f>((PI()*'CT03'!$E$2)*(A142-A143))/(1000^2)</f>
        <v>2.6041792478960658E-6</v>
      </c>
      <c r="L143" s="2">
        <f t="shared" si="16"/>
        <v>0.22951107700949949</v>
      </c>
    </row>
    <row r="144" spans="1:12" x14ac:dyDescent="0.25">
      <c r="A144">
        <v>23.751000000000001</v>
      </c>
      <c r="B144">
        <v>438</v>
      </c>
      <c r="C144">
        <v>21.3341163568622</v>
      </c>
      <c r="D144">
        <v>21.186731112565202</v>
      </c>
      <c r="E144">
        <f t="shared" si="12"/>
        <v>1.0069564881677093</v>
      </c>
      <c r="F144">
        <f t="shared" si="13"/>
        <v>0.71902842038374148</v>
      </c>
      <c r="H144" s="2">
        <f t="shared" si="14"/>
        <v>0.72101099948328951</v>
      </c>
      <c r="I144" s="5">
        <f t="shared" si="15"/>
        <v>83.583006938848413</v>
      </c>
      <c r="J144" s="5">
        <f t="shared" si="17"/>
        <v>89.825647974970437</v>
      </c>
      <c r="K144" s="3">
        <f>((PI()*'CT03'!$E$2)*(A143-A144))/(1000^2)</f>
        <v>2.6041792478961547E-6</v>
      </c>
      <c r="L144" s="2">
        <f t="shared" si="16"/>
        <v>0.21766513214690936</v>
      </c>
    </row>
    <row r="145" spans="1:12" x14ac:dyDescent="0.25">
      <c r="A145">
        <v>23.646600000000003</v>
      </c>
      <c r="B145">
        <v>439</v>
      </c>
      <c r="C145">
        <v>21.2730246242295</v>
      </c>
      <c r="D145">
        <v>21.1861744066886</v>
      </c>
      <c r="E145">
        <f t="shared" si="12"/>
        <v>1.0040993817889783</v>
      </c>
      <c r="F145">
        <f t="shared" si="13"/>
        <v>0.7289005709628773</v>
      </c>
      <c r="H145" s="2">
        <f t="shared" si="14"/>
        <v>0.72396449567330934</v>
      </c>
      <c r="I145" s="5">
        <f t="shared" si="15"/>
        <v>76.232835385265716</v>
      </c>
      <c r="J145" s="5">
        <f t="shared" si="17"/>
        <v>80.807772553345814</v>
      </c>
      <c r="K145" s="3">
        <f>((PI()*'CT03'!$E$2)*(A144-A145))/(1000^2)</f>
        <v>2.6041792478960658E-6</v>
      </c>
      <c r="L145" s="2">
        <f t="shared" si="16"/>
        <v>0.19852396791858587</v>
      </c>
    </row>
    <row r="146" spans="1:12" x14ac:dyDescent="0.25">
      <c r="A146">
        <v>23.542200000000001</v>
      </c>
      <c r="B146">
        <v>440</v>
      </c>
      <c r="C146">
        <v>21.326028052620298</v>
      </c>
      <c r="D146">
        <v>21.1851609669868</v>
      </c>
      <c r="E146">
        <f t="shared" si="12"/>
        <v>1.0066493280769975</v>
      </c>
      <c r="F146">
        <f t="shared" si="13"/>
        <v>0.72008434292894996</v>
      </c>
      <c r="H146" s="2">
        <f t="shared" si="14"/>
        <v>0.72449245694591369</v>
      </c>
      <c r="I146" s="5">
        <f t="shared" si="15"/>
        <v>74.976192885756149</v>
      </c>
      <c r="J146" s="5">
        <f t="shared" si="17"/>
        <v>80.703658354477426</v>
      </c>
      <c r="K146" s="3">
        <f>((PI()*'CT03'!$E$2)*(A145-A146))/(1000^2)</f>
        <v>2.6041792478961547E-6</v>
      </c>
      <c r="L146" s="2">
        <f t="shared" si="16"/>
        <v>0.19525144559934549</v>
      </c>
    </row>
    <row r="147" spans="1:12" x14ac:dyDescent="0.25">
      <c r="A147">
        <v>23.437800000000003</v>
      </c>
      <c r="B147">
        <v>441</v>
      </c>
      <c r="C147">
        <v>21.302878873688801</v>
      </c>
      <c r="D147">
        <v>21.1852885403665</v>
      </c>
      <c r="E147">
        <f t="shared" si="12"/>
        <v>1.0055505655775347</v>
      </c>
      <c r="F147">
        <f t="shared" si="13"/>
        <v>0.72387218533688236</v>
      </c>
      <c r="H147" s="2">
        <f t="shared" si="14"/>
        <v>0.72197826413291621</v>
      </c>
      <c r="I147" s="5">
        <f t="shared" si="15"/>
        <v>81.114999767000199</v>
      </c>
      <c r="J147" s="5">
        <f t="shared" si="17"/>
        <v>85.207670481635844</v>
      </c>
      <c r="K147" s="3">
        <f>((PI()*'CT03'!$E$2)*(A146-A147))/(1000^2)</f>
        <v>2.6041792478960658E-6</v>
      </c>
      <c r="L147" s="2">
        <f t="shared" si="16"/>
        <v>0.2112379990863161</v>
      </c>
    </row>
    <row r="148" spans="1:12" x14ac:dyDescent="0.25">
      <c r="A148">
        <v>23.333400000000001</v>
      </c>
      <c r="B148">
        <v>442</v>
      </c>
      <c r="C148">
        <v>21.3577996098523</v>
      </c>
      <c r="D148">
        <v>21.186075908063401</v>
      </c>
      <c r="E148">
        <f t="shared" si="12"/>
        <v>1.0081054982779298</v>
      </c>
      <c r="F148">
        <f t="shared" si="13"/>
        <v>0.71508993234076201</v>
      </c>
      <c r="H148" s="2">
        <f t="shared" si="14"/>
        <v>0.71948105883882219</v>
      </c>
      <c r="I148" s="5">
        <f t="shared" si="15"/>
        <v>87.611256795516638</v>
      </c>
      <c r="J148" s="5">
        <f t="shared" si="17"/>
        <v>91.361202442229683</v>
      </c>
      <c r="K148" s="3">
        <f>((PI()*'CT03'!$E$2)*(A147-A148))/(1000^2)</f>
        <v>2.6041792478961547E-6</v>
      </c>
      <c r="L148" s="2">
        <f t="shared" si="16"/>
        <v>0.22815541682898541</v>
      </c>
    </row>
    <row r="149" spans="1:12" x14ac:dyDescent="0.25">
      <c r="A149">
        <v>23.229000000000003</v>
      </c>
      <c r="B149">
        <v>443</v>
      </c>
      <c r="C149">
        <v>21.3827941323167</v>
      </c>
      <c r="D149">
        <v>21.186559166806699</v>
      </c>
      <c r="E149">
        <f t="shared" si="12"/>
        <v>1.0092622385713979</v>
      </c>
      <c r="F149">
        <f t="shared" si="13"/>
        <v>0.71114311703680455</v>
      </c>
      <c r="H149" s="2">
        <f t="shared" si="14"/>
        <v>0.71311652468878328</v>
      </c>
      <c r="I149" s="5">
        <f t="shared" si="15"/>
        <v>106.10306757464056</v>
      </c>
      <c r="J149" s="5">
        <f t="shared" si="17"/>
        <v>97.114324909951591</v>
      </c>
      <c r="K149" s="3">
        <f>((PI()*'CT03'!$E$2)*(A148-A149))/(1000^2)</f>
        <v>2.6041792478960658E-6</v>
      </c>
      <c r="L149" s="2">
        <f t="shared" si="16"/>
        <v>0.27631140671599291</v>
      </c>
    </row>
    <row r="150" spans="1:12" x14ac:dyDescent="0.25">
      <c r="A150">
        <v>23.124600000000001</v>
      </c>
      <c r="B150">
        <v>444</v>
      </c>
      <c r="C150">
        <v>21.3614995612607</v>
      </c>
      <c r="D150">
        <v>21.186240211773999</v>
      </c>
      <c r="E150">
        <f t="shared" si="12"/>
        <v>1.0082723195684953</v>
      </c>
      <c r="F150">
        <f t="shared" si="13"/>
        <v>0.71451961353939331</v>
      </c>
      <c r="H150" s="2">
        <f t="shared" si="14"/>
        <v>0.71283136528809887</v>
      </c>
      <c r="I150" s="5">
        <f t="shared" si="15"/>
        <v>107.00049518823479</v>
      </c>
      <c r="J150" s="5">
        <f t="shared" si="17"/>
        <v>102.93700522478403</v>
      </c>
      <c r="K150" s="3">
        <f>((PI()*'CT03'!$E$2)*(A149-A150))/(1000^2)</f>
        <v>2.6041792478961547E-6</v>
      </c>
      <c r="L150" s="2">
        <f t="shared" si="16"/>
        <v>0.27864846908381341</v>
      </c>
    </row>
    <row r="151" spans="1:12" x14ac:dyDescent="0.25">
      <c r="A151">
        <v>23.020200000000003</v>
      </c>
      <c r="B151">
        <v>445</v>
      </c>
      <c r="C151">
        <v>21.370288652154901</v>
      </c>
      <c r="D151">
        <v>21.187040547439</v>
      </c>
      <c r="E151">
        <f t="shared" si="12"/>
        <v>1.008649065654337</v>
      </c>
      <c r="F151">
        <f t="shared" si="13"/>
        <v>0.71323300934164136</v>
      </c>
      <c r="H151" s="2">
        <f t="shared" si="14"/>
        <v>0.71387631144051733</v>
      </c>
      <c r="I151" s="5">
        <f t="shared" si="15"/>
        <v>103.74180522436568</v>
      </c>
      <c r="J151" s="5">
        <f t="shared" si="17"/>
        <v>104.91310812320178</v>
      </c>
      <c r="K151" s="3">
        <f>((PI()*'CT03'!$E$2)*(A150-A151))/(1000^2)</f>
        <v>2.6041792478960658E-6</v>
      </c>
      <c r="L151" s="2">
        <f t="shared" si="16"/>
        <v>0.27016225630456875</v>
      </c>
    </row>
    <row r="152" spans="1:12" x14ac:dyDescent="0.25">
      <c r="A152">
        <v>22.915800000000001</v>
      </c>
      <c r="B152">
        <v>446</v>
      </c>
      <c r="C152">
        <v>21.387858146276201</v>
      </c>
      <c r="D152">
        <v>21.187054082167698</v>
      </c>
      <c r="E152">
        <f t="shared" si="12"/>
        <v>1.0094776774217757</v>
      </c>
      <c r="F152">
        <f t="shared" si="13"/>
        <v>0.71041004022767884</v>
      </c>
      <c r="H152" s="2">
        <f t="shared" si="14"/>
        <v>0.7118215247846601</v>
      </c>
      <c r="I152" s="5">
        <f t="shared" si="15"/>
        <v>110.2284013411624</v>
      </c>
      <c r="J152" s="5">
        <f t="shared" si="17"/>
        <v>98.253599391824395</v>
      </c>
      <c r="K152" s="3">
        <f>((PI()*'CT03'!$E$2)*(A151-A152))/(1000^2)</f>
        <v>2.6041792478961547E-6</v>
      </c>
      <c r="L152" s="2">
        <f t="shared" si="16"/>
        <v>0.28705451530142378</v>
      </c>
    </row>
    <row r="153" spans="1:12" x14ac:dyDescent="0.25">
      <c r="A153">
        <v>22.811400000000003</v>
      </c>
      <c r="B153">
        <v>447</v>
      </c>
      <c r="C153">
        <v>21.319021191513301</v>
      </c>
      <c r="D153">
        <v>21.186886710114901</v>
      </c>
      <c r="E153">
        <f t="shared" si="12"/>
        <v>1.0062366162242853</v>
      </c>
      <c r="F153">
        <f t="shared" si="13"/>
        <v>0.72150516230573536</v>
      </c>
      <c r="H153" s="2">
        <f t="shared" si="14"/>
        <v>0.71595760126670704</v>
      </c>
      <c r="I153" s="5">
        <f t="shared" si="15"/>
        <v>97.491771287605474</v>
      </c>
      <c r="J153" s="5">
        <f t="shared" si="17"/>
        <v>92.553879197637258</v>
      </c>
      <c r="K153" s="3">
        <f>((PI()*'CT03'!$E$2)*(A152-A153))/(1000^2)</f>
        <v>2.6041792478960658E-6</v>
      </c>
      <c r="L153" s="2">
        <f t="shared" si="16"/>
        <v>0.2538860476278117</v>
      </c>
    </row>
    <row r="154" spans="1:12" x14ac:dyDescent="0.25">
      <c r="A154">
        <v>22.707000000000001</v>
      </c>
      <c r="B154">
        <v>448</v>
      </c>
      <c r="C154">
        <v>21.270711278093302</v>
      </c>
      <c r="D154">
        <v>21.186526590247301</v>
      </c>
      <c r="E154">
        <f t="shared" si="12"/>
        <v>1.0039735011535469</v>
      </c>
      <c r="F154">
        <f t="shared" si="13"/>
        <v>0.72933813194190078</v>
      </c>
      <c r="H154" s="2">
        <f t="shared" si="14"/>
        <v>0.72542164712381807</v>
      </c>
      <c r="I154" s="5">
        <f t="shared" si="15"/>
        <v>72.805523917753732</v>
      </c>
      <c r="J154" s="5">
        <f t="shared" si="17"/>
        <v>92.358527783174111</v>
      </c>
      <c r="K154" s="3">
        <f>((PI()*'CT03'!$E$2)*(A153-A154))/(1000^2)</f>
        <v>2.6041792478961547E-6</v>
      </c>
      <c r="L154" s="2">
        <f t="shared" si="16"/>
        <v>0.18959863451882142</v>
      </c>
    </row>
    <row r="155" spans="1:12" x14ac:dyDescent="0.25">
      <c r="A155">
        <v>22.602600000000002</v>
      </c>
      <c r="B155">
        <v>449</v>
      </c>
      <c r="C155">
        <v>21.347475122063699</v>
      </c>
      <c r="D155">
        <v>21.185839425076701</v>
      </c>
      <c r="E155">
        <f t="shared" si="12"/>
        <v>1.0076294214141772</v>
      </c>
      <c r="F155">
        <f t="shared" si="13"/>
        <v>0.7167196022429716</v>
      </c>
      <c r="H155" s="2">
        <f t="shared" si="14"/>
        <v>0.72302886709243619</v>
      </c>
      <c r="I155" s="5">
        <f t="shared" si="15"/>
        <v>78.501894217298982</v>
      </c>
      <c r="J155" s="5">
        <f t="shared" si="17"/>
        <v>89.40309645007963</v>
      </c>
      <c r="K155" s="3">
        <f>((PI()*'CT03'!$E$2)*(A154-A155))/(1000^2)</f>
        <v>2.6041792478960658E-6</v>
      </c>
      <c r="L155" s="2">
        <f t="shared" si="16"/>
        <v>0.20443300384122218</v>
      </c>
    </row>
    <row r="156" spans="1:12" x14ac:dyDescent="0.25">
      <c r="A156">
        <v>22.498200000000001</v>
      </c>
      <c r="B156">
        <v>450</v>
      </c>
      <c r="C156">
        <v>21.379330193632001</v>
      </c>
      <c r="D156">
        <v>21.186374122259501</v>
      </c>
      <c r="E156">
        <f t="shared" si="12"/>
        <v>1.0091075551795232</v>
      </c>
      <c r="F156">
        <f t="shared" si="13"/>
        <v>0.71166984768609409</v>
      </c>
      <c r="H156" s="2">
        <f t="shared" si="14"/>
        <v>0.71419472496453285</v>
      </c>
      <c r="I156" s="5">
        <f t="shared" si="15"/>
        <v>102.76504815204997</v>
      </c>
      <c r="J156" s="5">
        <f t="shared" si="17"/>
        <v>86.748942811265181</v>
      </c>
      <c r="K156" s="3">
        <f>((PI()*'CT03'!$E$2)*(A155-A156))/(1000^2)</f>
        <v>2.6041792478961547E-6</v>
      </c>
      <c r="L156" s="2">
        <f t="shared" si="16"/>
        <v>0.26761860580661762</v>
      </c>
    </row>
    <row r="157" spans="1:12" x14ac:dyDescent="0.25">
      <c r="A157">
        <v>22.393800000000002</v>
      </c>
      <c r="B157">
        <v>451</v>
      </c>
      <c r="C157">
        <v>21.320777168601399</v>
      </c>
      <c r="D157">
        <v>21.189525604040401</v>
      </c>
      <c r="E157">
        <f t="shared" si="12"/>
        <v>1.0061941719231302</v>
      </c>
      <c r="F157">
        <f t="shared" si="13"/>
        <v>0.721651415852677</v>
      </c>
      <c r="H157" s="2">
        <f t="shared" si="14"/>
        <v>0.71666063176938555</v>
      </c>
      <c r="I157" s="5">
        <f t="shared" si="15"/>
        <v>95.451244675689949</v>
      </c>
      <c r="J157" s="5">
        <f t="shared" si="17"/>
        <v>91.161710073602521</v>
      </c>
      <c r="K157" s="3">
        <f>((PI()*'CT03'!$E$2)*(A156-A157))/(1000^2)</f>
        <v>2.6041792478960658E-6</v>
      </c>
      <c r="L157" s="2">
        <f t="shared" si="16"/>
        <v>0.24857215057028162</v>
      </c>
    </row>
    <row r="158" spans="1:12" x14ac:dyDescent="0.25">
      <c r="A158">
        <v>22.289400000000001</v>
      </c>
      <c r="B158">
        <v>452</v>
      </c>
      <c r="C158">
        <v>21.335143014236699</v>
      </c>
      <c r="D158">
        <v>21.192953083900498</v>
      </c>
      <c r="E158">
        <f t="shared" si="12"/>
        <v>1.006709302369202</v>
      </c>
      <c r="F158">
        <f t="shared" si="13"/>
        <v>0.71987806783388331</v>
      </c>
      <c r="H158" s="2">
        <f t="shared" si="14"/>
        <v>0.7207647418432801</v>
      </c>
      <c r="I158" s="5">
        <f t="shared" si="15"/>
        <v>84.221003093533241</v>
      </c>
      <c r="J158" s="5">
        <f t="shared" si="17"/>
        <v>92.620087257668388</v>
      </c>
      <c r="K158" s="3">
        <f>((PI()*'CT03'!$E$2)*(A157-A158))/(1000^2)</f>
        <v>2.6041792478961547E-6</v>
      </c>
      <c r="L158" s="2">
        <f t="shared" si="16"/>
        <v>0.21932658849317713</v>
      </c>
    </row>
    <row r="159" spans="1:12" x14ac:dyDescent="0.25">
      <c r="A159">
        <v>22.185000000000002</v>
      </c>
      <c r="B159">
        <v>453</v>
      </c>
      <c r="C159">
        <v>21.3737496478217</v>
      </c>
      <c r="D159">
        <v>21.194261246599801</v>
      </c>
      <c r="E159">
        <f t="shared" si="12"/>
        <v>1.0084687264695624</v>
      </c>
      <c r="F159">
        <f t="shared" si="13"/>
        <v>0.71384863468641413</v>
      </c>
      <c r="H159" s="2">
        <f t="shared" si="14"/>
        <v>0.71686335126014877</v>
      </c>
      <c r="I159" s="5">
        <f t="shared" si="15"/>
        <v>94.869360229440474</v>
      </c>
      <c r="J159" s="5">
        <f t="shared" si="17"/>
        <v>85.115805532887023</v>
      </c>
      <c r="K159" s="3">
        <f>((PI()*'CT03'!$E$2)*(A158-A159))/(1000^2)</f>
        <v>2.6041792478960658E-6</v>
      </c>
      <c r="L159" s="2">
        <f t="shared" si="16"/>
        <v>0.24705681917068523</v>
      </c>
    </row>
    <row r="160" spans="1:12" x14ac:dyDescent="0.25">
      <c r="A160">
        <v>22.080600000000004</v>
      </c>
      <c r="B160">
        <v>454</v>
      </c>
      <c r="C160">
        <v>21.2953930351356</v>
      </c>
      <c r="D160">
        <v>21.193726118950799</v>
      </c>
      <c r="E160">
        <f t="shared" si="12"/>
        <v>1.0047970288761019</v>
      </c>
      <c r="F160">
        <f t="shared" si="13"/>
        <v>0.72647955488554439</v>
      </c>
      <c r="H160" s="2">
        <f t="shared" si="14"/>
        <v>0.72016409478597931</v>
      </c>
      <c r="I160" s="5">
        <f t="shared" si="15"/>
        <v>85.793780137628289</v>
      </c>
      <c r="J160" s="5">
        <f t="shared" si="17"/>
        <v>77.466406318344951</v>
      </c>
      <c r="K160" s="3">
        <f>((PI()*'CT03'!$E$2)*(A159-A160))/(1000^2)</f>
        <v>2.6041792478960658E-6</v>
      </c>
      <c r="L160" s="2">
        <f t="shared" si="16"/>
        <v>0.22342238183296928</v>
      </c>
    </row>
    <row r="161" spans="1:12" x14ac:dyDescent="0.25">
      <c r="A161">
        <v>21.976200000000002</v>
      </c>
      <c r="B161">
        <v>455</v>
      </c>
      <c r="C161">
        <v>21.264708090458701</v>
      </c>
      <c r="D161">
        <v>21.191908442375201</v>
      </c>
      <c r="E161">
        <f t="shared" si="12"/>
        <v>1.0034352568236813</v>
      </c>
      <c r="F161">
        <f t="shared" si="13"/>
        <v>0.73121156715646762</v>
      </c>
      <c r="H161" s="2">
        <f t="shared" si="14"/>
        <v>0.72884556102100606</v>
      </c>
      <c r="I161" s="5">
        <f t="shared" si="15"/>
        <v>65.243639528143149</v>
      </c>
      <c r="J161" s="5">
        <f t="shared" si="17"/>
        <v>71.531399627033878</v>
      </c>
      <c r="K161" s="3">
        <f>((PI()*'CT03'!$E$2)*(A160-A161))/(1000^2)</f>
        <v>2.6041792478961547E-6</v>
      </c>
      <c r="L161" s="2">
        <f t="shared" si="16"/>
        <v>0.16990613211640765</v>
      </c>
    </row>
    <row r="162" spans="1:12" x14ac:dyDescent="0.25">
      <c r="A162">
        <v>21.871800000000004</v>
      </c>
      <c r="B162">
        <v>456</v>
      </c>
      <c r="C162">
        <v>21.2431058926242</v>
      </c>
      <c r="D162">
        <v>21.1903263897524</v>
      </c>
      <c r="E162">
        <f t="shared" si="12"/>
        <v>1.0024907357206789</v>
      </c>
      <c r="F162">
        <f t="shared" si="13"/>
        <v>0.73450892612357621</v>
      </c>
      <c r="H162" s="2">
        <f t="shared" si="14"/>
        <v>0.73286024664002192</v>
      </c>
      <c r="I162" s="5">
        <f t="shared" si="15"/>
        <v>57.204248602979604</v>
      </c>
      <c r="J162" s="5">
        <f t="shared" si="17"/>
        <v>62.451232439984722</v>
      </c>
      <c r="K162" s="3">
        <f>((PI()*'CT03'!$E$2)*(A161-A162))/(1000^2)</f>
        <v>2.6041792478960658E-6</v>
      </c>
      <c r="L162" s="2">
        <f t="shared" si="16"/>
        <v>0.14897011710336699</v>
      </c>
    </row>
    <row r="163" spans="1:12" x14ac:dyDescent="0.25">
      <c r="A163">
        <v>21.767400000000002</v>
      </c>
      <c r="B163">
        <v>457</v>
      </c>
      <c r="C163">
        <v>21.244154693769399</v>
      </c>
      <c r="D163">
        <v>21.188713491394999</v>
      </c>
      <c r="E163">
        <f t="shared" si="12"/>
        <v>1.0026165440576142</v>
      </c>
      <c r="F163">
        <f t="shared" si="13"/>
        <v>0.73406900024395871</v>
      </c>
      <c r="H163" s="2">
        <f t="shared" si="14"/>
        <v>0.73428896318376746</v>
      </c>
      <c r="I163" s="5">
        <f t="shared" si="15"/>
        <v>54.545969636977873</v>
      </c>
      <c r="J163" s="5">
        <f t="shared" si="17"/>
        <v>53.910469702115712</v>
      </c>
      <c r="K163" s="3">
        <f>((PI()*'CT03'!$E$2)*(A162-A163))/(1000^2)</f>
        <v>2.6041792478961547E-6</v>
      </c>
      <c r="L163" s="2">
        <f t="shared" si="16"/>
        <v>0.14204748218499152</v>
      </c>
    </row>
    <row r="164" spans="1:12" x14ac:dyDescent="0.25">
      <c r="A164">
        <v>21.663000000000004</v>
      </c>
      <c r="B164">
        <v>458</v>
      </c>
      <c r="C164">
        <v>21.206272860455599</v>
      </c>
      <c r="D164">
        <v>21.188448137427802</v>
      </c>
      <c r="E164">
        <f t="shared" si="12"/>
        <v>1.0008412472169828</v>
      </c>
      <c r="F164">
        <f t="shared" si="13"/>
        <v>0.74029754545903015</v>
      </c>
      <c r="H164" s="2">
        <f t="shared" si="14"/>
        <v>0.73718327285149443</v>
      </c>
      <c r="I164" s="5">
        <f t="shared" si="15"/>
        <v>49.468524294194701</v>
      </c>
      <c r="J164" s="5">
        <f t="shared" si="17"/>
        <v>50.574552061666303</v>
      </c>
      <c r="K164" s="3">
        <f>((PI()*'CT03'!$E$2)*(A163-A164))/(1000^2)</f>
        <v>2.6041792478960658E-6</v>
      </c>
      <c r="L164" s="2">
        <f t="shared" si="16"/>
        <v>0.12882490439098421</v>
      </c>
    </row>
    <row r="165" spans="1:12" x14ac:dyDescent="0.25">
      <c r="A165">
        <v>21.558600000000002</v>
      </c>
      <c r="B165">
        <v>459</v>
      </c>
      <c r="C165">
        <v>21.197726336392499</v>
      </c>
      <c r="D165">
        <v>21.190557552455701</v>
      </c>
      <c r="E165">
        <f t="shared" si="12"/>
        <v>1.0003383008643851</v>
      </c>
      <c r="F165">
        <f t="shared" si="13"/>
        <v>0.74207024297166002</v>
      </c>
      <c r="H165" s="2">
        <f t="shared" si="14"/>
        <v>0.74118389421534503</v>
      </c>
      <c r="I165" s="5">
        <f t="shared" si="15"/>
        <v>43.089966448283242</v>
      </c>
      <c r="J165" s="5">
        <f t="shared" si="17"/>
        <v>49.050231174315435</v>
      </c>
      <c r="K165" s="3">
        <f>((PI()*'CT03'!$E$2)*(A164-A165))/(1000^2)</f>
        <v>2.6041792478961547E-6</v>
      </c>
      <c r="L165" s="2">
        <f t="shared" si="16"/>
        <v>0.11221399641716079</v>
      </c>
    </row>
    <row r="166" spans="1:12" x14ac:dyDescent="0.25">
      <c r="A166">
        <v>21.454200000000004</v>
      </c>
      <c r="B166">
        <v>460</v>
      </c>
      <c r="C166">
        <v>21.252531808719301</v>
      </c>
      <c r="D166">
        <v>21.192887715941801</v>
      </c>
      <c r="E166">
        <f t="shared" si="12"/>
        <v>1.0028143447734419</v>
      </c>
      <c r="F166">
        <f t="shared" si="13"/>
        <v>0.73337778244446905</v>
      </c>
      <c r="H166" s="2">
        <f t="shared" si="14"/>
        <v>0.73772401270806454</v>
      </c>
      <c r="I166" s="5">
        <f t="shared" si="15"/>
        <v>48.564051325896131</v>
      </c>
      <c r="J166" s="5">
        <f t="shared" si="17"/>
        <v>46.335742924837987</v>
      </c>
      <c r="K166" s="3">
        <f>((PI()*'CT03'!$E$2)*(A165-A166))/(1000^2)</f>
        <v>2.6041792478960658E-6</v>
      </c>
      <c r="L166" s="2">
        <f t="shared" si="16"/>
        <v>0.12646949465665813</v>
      </c>
    </row>
    <row r="167" spans="1:12" x14ac:dyDescent="0.25">
      <c r="A167">
        <v>21.349800000000002</v>
      </c>
      <c r="B167">
        <v>461</v>
      </c>
      <c r="C167">
        <v>21.208732625622801</v>
      </c>
      <c r="D167">
        <v>21.194248154501199</v>
      </c>
      <c r="E167">
        <f t="shared" si="12"/>
        <v>1.0006834151896313</v>
      </c>
      <c r="F167">
        <f t="shared" si="13"/>
        <v>0.74085345605936648</v>
      </c>
      <c r="H167" s="2">
        <f t="shared" si="14"/>
        <v>0.73711561925191771</v>
      </c>
      <c r="I167" s="5">
        <f t="shared" si="15"/>
        <v>49.582644166225251</v>
      </c>
      <c r="J167" s="5">
        <f t="shared" si="17"/>
        <v>44.132721490217328</v>
      </c>
      <c r="K167" s="3">
        <f>((PI()*'CT03'!$E$2)*(A166-A167))/(1000^2)</f>
        <v>2.6041792478961547E-6</v>
      </c>
      <c r="L167" s="2">
        <f t="shared" si="16"/>
        <v>0.12912209299350313</v>
      </c>
    </row>
    <row r="168" spans="1:12" x14ac:dyDescent="0.25">
      <c r="A168">
        <v>21.245400000000004</v>
      </c>
      <c r="B168">
        <v>462</v>
      </c>
      <c r="C168">
        <v>21.186508430783402</v>
      </c>
      <c r="D168">
        <v>21.193210676213699</v>
      </c>
      <c r="E168">
        <f t="shared" si="12"/>
        <v>0.99968375506983376</v>
      </c>
      <c r="F168">
        <f t="shared" si="13"/>
        <v>0.74438268191012258</v>
      </c>
      <c r="H168" s="2">
        <f t="shared" si="14"/>
        <v>0.74261806898474458</v>
      </c>
      <c r="I168" s="5">
        <f t="shared" si="15"/>
        <v>40.973528389590662</v>
      </c>
      <c r="J168" s="5">
        <f t="shared" si="17"/>
        <v>42.46410577472215</v>
      </c>
      <c r="K168" s="3">
        <f>((PI()*'CT03'!$E$2)*(A167-A168))/(1000^2)</f>
        <v>2.6041792478960658E-6</v>
      </c>
      <c r="L168" s="2">
        <f t="shared" si="16"/>
        <v>0.10670241234525231</v>
      </c>
    </row>
    <row r="169" spans="1:12" x14ac:dyDescent="0.25">
      <c r="A169">
        <v>21.141000000000002</v>
      </c>
      <c r="B169">
        <v>463</v>
      </c>
      <c r="C169">
        <v>21.1847977365166</v>
      </c>
      <c r="D169">
        <v>21.1917868874013</v>
      </c>
      <c r="E169">
        <f t="shared" si="12"/>
        <v>0.99967019530151779</v>
      </c>
      <c r="F169">
        <f t="shared" si="13"/>
        <v>0.74443065193888869</v>
      </c>
      <c r="H169" s="2">
        <f t="shared" si="14"/>
        <v>0.74440666692450563</v>
      </c>
      <c r="I169" s="5">
        <f t="shared" si="15"/>
        <v>38.453417121091348</v>
      </c>
      <c r="J169" s="5">
        <f t="shared" si="17"/>
        <v>38.30909539237468</v>
      </c>
      <c r="K169" s="3">
        <f>((PI()*'CT03'!$E$2)*(A168-A169))/(1000^2)</f>
        <v>2.6041792478961547E-6</v>
      </c>
      <c r="L169" s="2">
        <f t="shared" si="16"/>
        <v>0.10013959087744079</v>
      </c>
    </row>
    <row r="170" spans="1:12" x14ac:dyDescent="0.25">
      <c r="A170">
        <v>21.036600000000004</v>
      </c>
      <c r="B170">
        <v>464</v>
      </c>
      <c r="C170">
        <v>21.1510911275601</v>
      </c>
      <c r="D170">
        <v>21.191380018527099</v>
      </c>
      <c r="E170">
        <f t="shared" si="12"/>
        <v>0.99809880758441527</v>
      </c>
      <c r="F170">
        <f t="shared" si="13"/>
        <v>0.75000761637302049</v>
      </c>
      <c r="H170" s="2">
        <f t="shared" si="14"/>
        <v>0.74721913415595465</v>
      </c>
      <c r="I170" s="5">
        <f t="shared" si="15"/>
        <v>34.746887870807377</v>
      </c>
      <c r="J170" s="5">
        <f t="shared" si="17"/>
        <v>33.789395135164469</v>
      </c>
      <c r="K170" s="3">
        <f>((PI()*'CT03'!$E$2)*(A169-A170))/(1000^2)</f>
        <v>2.6041792478960658E-6</v>
      </c>
      <c r="L170" s="2">
        <f t="shared" si="16"/>
        <v>9.048712432212809E-2</v>
      </c>
    </row>
    <row r="171" spans="1:12" x14ac:dyDescent="0.25">
      <c r="A171">
        <v>20.932200000000002</v>
      </c>
      <c r="B171">
        <v>465</v>
      </c>
      <c r="C171">
        <v>21.113098320982001</v>
      </c>
      <c r="D171">
        <v>21.191668878719401</v>
      </c>
      <c r="E171">
        <f t="shared" si="12"/>
        <v>0.99629238460703295</v>
      </c>
      <c r="F171">
        <f t="shared" si="13"/>
        <v>0.75646291508753094</v>
      </c>
      <c r="H171" s="2">
        <f t="shared" si="14"/>
        <v>0.75323526573027566</v>
      </c>
      <c r="I171" s="5">
        <f t="shared" si="15"/>
        <v>27.788999414158759</v>
      </c>
      <c r="J171" s="5">
        <f t="shared" si="17"/>
        <v>30.494826991757595</v>
      </c>
      <c r="K171" s="3">
        <f>((PI()*'CT03'!$E$2)*(A170-A171))/(1000^2)</f>
        <v>2.6041792478961547E-6</v>
      </c>
      <c r="L171" s="2">
        <f t="shared" si="16"/>
        <v>7.2367535594150642E-2</v>
      </c>
    </row>
    <row r="172" spans="1:12" x14ac:dyDescent="0.25">
      <c r="A172">
        <v>20.827800000000003</v>
      </c>
      <c r="B172">
        <v>466</v>
      </c>
      <c r="C172">
        <v>21.143092647818602</v>
      </c>
      <c r="D172">
        <v>21.192576405271101</v>
      </c>
      <c r="E172">
        <f t="shared" si="12"/>
        <v>0.99766504286660529</v>
      </c>
      <c r="F172">
        <f t="shared" si="13"/>
        <v>0.75155335722436356</v>
      </c>
      <c r="H172" s="2">
        <f t="shared" si="14"/>
        <v>0.7540081361559472</v>
      </c>
      <c r="I172" s="5">
        <f t="shared" si="15"/>
        <v>26.984142880174218</v>
      </c>
      <c r="J172" s="5">
        <f t="shared" si="17"/>
        <v>25.801366256066007</v>
      </c>
      <c r="K172" s="3">
        <f>((PI()*'CT03'!$E$2)*(A171-A172))/(1000^2)</f>
        <v>2.6041792478960658E-6</v>
      </c>
      <c r="L172" s="2">
        <f t="shared" si="16"/>
        <v>7.027154491081207E-2</v>
      </c>
    </row>
    <row r="173" spans="1:12" x14ac:dyDescent="0.25">
      <c r="A173">
        <v>20.723400000000002</v>
      </c>
      <c r="B173">
        <v>467</v>
      </c>
      <c r="C173">
        <v>21.0850377485487</v>
      </c>
      <c r="D173">
        <v>21.193183929721101</v>
      </c>
      <c r="E173">
        <f t="shared" si="12"/>
        <v>0.99489712439947553</v>
      </c>
      <c r="F173">
        <f t="shared" si="13"/>
        <v>0.7614815721315028</v>
      </c>
      <c r="H173" s="2">
        <f t="shared" si="14"/>
        <v>0.75651746467793313</v>
      </c>
      <c r="I173" s="5">
        <f t="shared" si="15"/>
        <v>24.500687672556282</v>
      </c>
      <c r="J173" s="5">
        <f t="shared" si="17"/>
        <v>20.357069068101769</v>
      </c>
      <c r="K173" s="3">
        <f>((PI()*'CT03'!$E$2)*(A172-A173))/(1000^2)</f>
        <v>2.6041792478961547E-6</v>
      </c>
      <c r="L173" s="2">
        <f t="shared" si="16"/>
        <v>6.3804182396056217E-2</v>
      </c>
    </row>
    <row r="174" spans="1:12" x14ac:dyDescent="0.25">
      <c r="A174">
        <v>20.619000000000003</v>
      </c>
      <c r="B174">
        <v>468</v>
      </c>
      <c r="C174">
        <v>21.001435873243501</v>
      </c>
      <c r="D174">
        <v>21.192758752502801</v>
      </c>
      <c r="E174">
        <f t="shared" si="12"/>
        <v>0.9909722522917549</v>
      </c>
      <c r="F174">
        <f t="shared" si="13"/>
        <v>0.77575397383835454</v>
      </c>
      <c r="H174" s="2">
        <f t="shared" si="14"/>
        <v>0.76861777298492862</v>
      </c>
      <c r="I174" s="5">
        <f t="shared" si="15"/>
        <v>14.986113442633393</v>
      </c>
      <c r="J174" s="5">
        <f t="shared" si="17"/>
        <v>15.82613828631418</v>
      </c>
      <c r="K174" s="3">
        <f>((PI()*'CT03'!$E$2)*(A173-A174))/(1000^2)</f>
        <v>2.6041792478960658E-6</v>
      </c>
      <c r="L174" s="2">
        <f t="shared" si="16"/>
        <v>3.9026525633922143E-2</v>
      </c>
    </row>
    <row r="175" spans="1:12" x14ac:dyDescent="0.25">
      <c r="A175">
        <v>20.514600000000002</v>
      </c>
      <c r="B175">
        <v>469</v>
      </c>
      <c r="C175">
        <v>20.909005637717499</v>
      </c>
      <c r="D175">
        <v>21.192705228499701</v>
      </c>
      <c r="E175">
        <f t="shared" si="12"/>
        <v>0.98661333757425707</v>
      </c>
      <c r="F175">
        <f t="shared" si="13"/>
        <v>0.79187798677069265</v>
      </c>
      <c r="H175" s="2">
        <f t="shared" si="14"/>
        <v>0.7838159803045236</v>
      </c>
      <c r="I175" s="5">
        <f t="shared" si="15"/>
        <v>7.5254019309861917</v>
      </c>
      <c r="J175" s="5">
        <f t="shared" si="17"/>
        <v>11.714365266947262</v>
      </c>
      <c r="K175" s="3">
        <f>((PI()*'CT03'!$E$2)*(A174-A175))/(1000^2)</f>
        <v>2.6041792478961547E-6</v>
      </c>
      <c r="L175" s="2">
        <f t="shared" si="16"/>
        <v>1.9597495540751891E-2</v>
      </c>
    </row>
    <row r="176" spans="1:12" x14ac:dyDescent="0.25">
      <c r="A176">
        <v>20.410200000000003</v>
      </c>
      <c r="B176">
        <v>470</v>
      </c>
      <c r="C176">
        <v>20.9148057504134</v>
      </c>
      <c r="D176">
        <v>21.193633704304901</v>
      </c>
      <c r="E176">
        <f t="shared" si="12"/>
        <v>0.98684378725320399</v>
      </c>
      <c r="F176">
        <f t="shared" si="13"/>
        <v>0.79101821232287695</v>
      </c>
      <c r="H176" s="2">
        <f t="shared" si="14"/>
        <v>0.79144809954678474</v>
      </c>
      <c r="I176" s="5">
        <f t="shared" si="15"/>
        <v>5.1343455052208054</v>
      </c>
      <c r="J176" s="5">
        <f t="shared" si="17"/>
        <v>8.1934863405838403</v>
      </c>
      <c r="K176" s="3">
        <f>((PI()*'CT03'!$E$2)*(A175-A176))/(1000^2)</f>
        <v>2.6041792478960658E-6</v>
      </c>
      <c r="L176" s="2">
        <f t="shared" si="16"/>
        <v>1.3370756016224462E-2</v>
      </c>
    </row>
    <row r="177" spans="1:12" x14ac:dyDescent="0.25">
      <c r="A177">
        <v>20.305800000000001</v>
      </c>
      <c r="B177">
        <v>471</v>
      </c>
      <c r="C177">
        <v>20.959634356103098</v>
      </c>
      <c r="D177">
        <v>21.192997809638701</v>
      </c>
      <c r="E177">
        <f t="shared" si="12"/>
        <v>0.98898865296775207</v>
      </c>
      <c r="F177">
        <f t="shared" si="13"/>
        <v>0.78305539093144128</v>
      </c>
      <c r="H177" s="2">
        <f t="shared" si="14"/>
        <v>0.78703680162715917</v>
      </c>
      <c r="I177" s="5">
        <f t="shared" si="15"/>
        <v>6.4252777833396317</v>
      </c>
      <c r="J177" s="5">
        <f t="shared" si="17"/>
        <v>6.4230816704326967</v>
      </c>
      <c r="K177" s="3">
        <f>((PI()*'CT03'!$E$2)*(A176-A177))/(1000^2)</f>
        <v>2.6041792478961547E-6</v>
      </c>
      <c r="L177" s="2">
        <f t="shared" si="16"/>
        <v>1.6732575065341274E-2</v>
      </c>
    </row>
    <row r="178" spans="1:12" x14ac:dyDescent="0.25">
      <c r="A178">
        <v>20.201400000000003</v>
      </c>
      <c r="B178">
        <v>472</v>
      </c>
      <c r="C178">
        <v>20.929740381032602</v>
      </c>
      <c r="D178">
        <v>21.1922709289986</v>
      </c>
      <c r="E178">
        <f t="shared" si="12"/>
        <v>0.98761196717210886</v>
      </c>
      <c r="F178">
        <f t="shared" si="13"/>
        <v>0.78815818793965342</v>
      </c>
      <c r="H178" s="2">
        <f t="shared" si="14"/>
        <v>0.7856067894355474</v>
      </c>
      <c r="I178" s="5">
        <f t="shared" si="15"/>
        <v>6.8962930407391845</v>
      </c>
      <c r="J178" s="5">
        <f t="shared" si="17"/>
        <v>6.587157511448801</v>
      </c>
      <c r="K178" s="3">
        <f>((PI()*'CT03'!$E$2)*(A177-A178))/(1000^2)</f>
        <v>2.6041792478960658E-6</v>
      </c>
      <c r="L178" s="2">
        <f t="shared" si="16"/>
        <v>1.7959183224103042E-2</v>
      </c>
    </row>
    <row r="179" spans="1:12" x14ac:dyDescent="0.25">
      <c r="A179">
        <v>20.097000000000001</v>
      </c>
      <c r="B179">
        <v>473</v>
      </c>
      <c r="C179">
        <v>20.932695534552</v>
      </c>
      <c r="D179">
        <v>21.1930220249412</v>
      </c>
      <c r="E179">
        <f t="shared" si="12"/>
        <v>0.98771640542425554</v>
      </c>
      <c r="F179">
        <f t="shared" si="13"/>
        <v>0.7877700565322201</v>
      </c>
      <c r="H179" s="2">
        <f t="shared" si="14"/>
        <v>0.78796412223593681</v>
      </c>
      <c r="I179" s="5">
        <f t="shared" si="15"/>
        <v>6.1340900918776722</v>
      </c>
      <c r="J179" s="5">
        <f t="shared" si="17"/>
        <v>7.2087845783154449</v>
      </c>
      <c r="K179" s="3">
        <f>((PI()*'CT03'!$E$2)*(A178-A179))/(1000^2)</f>
        <v>2.6041792478961547E-6</v>
      </c>
      <c r="L179" s="2">
        <f t="shared" si="16"/>
        <v>1.5974270121993251E-2</v>
      </c>
    </row>
    <row r="180" spans="1:12" x14ac:dyDescent="0.25">
      <c r="A180">
        <v>19.992600000000003</v>
      </c>
      <c r="B180">
        <v>474</v>
      </c>
      <c r="C180">
        <v>21.002885175602799</v>
      </c>
      <c r="D180">
        <v>21.192977534187499</v>
      </c>
      <c r="E180">
        <f t="shared" si="12"/>
        <v>0.9910304081492064</v>
      </c>
      <c r="F180">
        <f t="shared" si="13"/>
        <v>0.77554080964866878</v>
      </c>
      <c r="H180" s="2">
        <f t="shared" si="14"/>
        <v>0.78165543309044438</v>
      </c>
      <c r="I180" s="5">
        <f t="shared" si="15"/>
        <v>8.3457811360667122</v>
      </c>
      <c r="J180" s="5">
        <f t="shared" si="17"/>
        <v>6.8393379637941933</v>
      </c>
      <c r="K180" s="3">
        <f>((PI()*'CT03'!$E$2)*(A179-A180))/(1000^2)</f>
        <v>2.6041792478960658E-6</v>
      </c>
      <c r="L180" s="2">
        <f t="shared" si="16"/>
        <v>2.1733910042027387E-2</v>
      </c>
    </row>
    <row r="181" spans="1:12" x14ac:dyDescent="0.25">
      <c r="A181">
        <v>19.888200000000001</v>
      </c>
      <c r="B181">
        <v>475</v>
      </c>
      <c r="C181">
        <v>20.929388029606599</v>
      </c>
      <c r="D181">
        <v>21.1927015462844</v>
      </c>
      <c r="E181">
        <f t="shared" si="12"/>
        <v>0.98757527368076548</v>
      </c>
      <c r="F181">
        <f t="shared" si="13"/>
        <v>0.78829459457986595</v>
      </c>
      <c r="H181" s="2">
        <f t="shared" si="14"/>
        <v>0.78191770211426737</v>
      </c>
      <c r="I181" s="5">
        <f t="shared" si="15"/>
        <v>8.2424808395540285</v>
      </c>
      <c r="J181" s="5">
        <f t="shared" si="17"/>
        <v>6.0786999502148253</v>
      </c>
      <c r="K181" s="3">
        <f>((PI()*'CT03'!$E$2)*(A180-A181))/(1000^2)</f>
        <v>2.6041792478961547E-6</v>
      </c>
      <c r="L181" s="2">
        <f t="shared" si="16"/>
        <v>2.1464897553548277E-2</v>
      </c>
    </row>
    <row r="182" spans="1:12" x14ac:dyDescent="0.25">
      <c r="A182">
        <v>19.783800000000003</v>
      </c>
      <c r="B182">
        <v>476</v>
      </c>
      <c r="C182">
        <v>20.869955623851101</v>
      </c>
      <c r="D182">
        <v>21.193793184105701</v>
      </c>
      <c r="E182">
        <f t="shared" si="12"/>
        <v>0.98472016984210919</v>
      </c>
      <c r="F182">
        <f t="shared" si="13"/>
        <v>0.79897246089511775</v>
      </c>
      <c r="H182" s="2">
        <f t="shared" si="14"/>
        <v>0.79363352773749185</v>
      </c>
      <c r="I182" s="5">
        <f t="shared" si="15"/>
        <v>4.5780447107333719</v>
      </c>
      <c r="J182" s="5">
        <f t="shared" si="17"/>
        <v>5.475311239843446</v>
      </c>
      <c r="K182" s="3">
        <f>((PI()*'CT03'!$E$2)*(A181-A182))/(1000^2)</f>
        <v>2.6041792478960658E-6</v>
      </c>
      <c r="L182" s="2">
        <f t="shared" si="16"/>
        <v>1.1922049031632194E-2</v>
      </c>
    </row>
    <row r="183" spans="1:12" x14ac:dyDescent="0.25">
      <c r="A183">
        <v>19.679400000000001</v>
      </c>
      <c r="B183">
        <v>477</v>
      </c>
      <c r="C183">
        <v>20.8506388664246</v>
      </c>
      <c r="D183">
        <v>21.1946237767757</v>
      </c>
      <c r="E183">
        <f t="shared" si="12"/>
        <v>0.98377018087350876</v>
      </c>
      <c r="F183">
        <f t="shared" si="13"/>
        <v>0.80255364790554451</v>
      </c>
      <c r="H183" s="2">
        <f t="shared" si="14"/>
        <v>0.80076305440033113</v>
      </c>
      <c r="I183" s="5">
        <f t="shared" si="15"/>
        <v>3.0931029728423405</v>
      </c>
      <c r="J183" s="5">
        <f t="shared" si="17"/>
        <v>4.5031184275319358</v>
      </c>
      <c r="K183" s="3">
        <f>((PI()*'CT03'!$E$2)*(A182-A183))/(1000^2)</f>
        <v>2.6041792478961547E-6</v>
      </c>
      <c r="L183" s="2">
        <f t="shared" si="16"/>
        <v>8.0549945734819262E-3</v>
      </c>
    </row>
    <row r="184" spans="1:12" x14ac:dyDescent="0.25">
      <c r="A184">
        <v>19.575000000000003</v>
      </c>
      <c r="B184">
        <v>478</v>
      </c>
      <c r="C184">
        <v>20.8739747894424</v>
      </c>
      <c r="D184">
        <v>21.196320301393499</v>
      </c>
      <c r="E184">
        <f t="shared" si="12"/>
        <v>0.98479238342468778</v>
      </c>
      <c r="F184">
        <f t="shared" si="13"/>
        <v>0.79870081763091261</v>
      </c>
      <c r="H184" s="2">
        <f t="shared" si="14"/>
        <v>0.80062723276822856</v>
      </c>
      <c r="I184" s="5">
        <f t="shared" si="15"/>
        <v>3.1171465400207778</v>
      </c>
      <c r="J184" s="5">
        <f t="shared" si="17"/>
        <v>3.6890354612659664</v>
      </c>
      <c r="K184" s="3">
        <f>((PI()*'CT03'!$E$2)*(A183-A184))/(1000^2)</f>
        <v>2.6041792478960658E-6</v>
      </c>
      <c r="L184" s="2">
        <f t="shared" si="16"/>
        <v>8.1176083321731329E-3</v>
      </c>
    </row>
    <row r="185" spans="1:12" x14ac:dyDescent="0.25">
      <c r="A185">
        <v>19.470600000000001</v>
      </c>
      <c r="B185">
        <v>479</v>
      </c>
      <c r="C185">
        <v>20.8769210587561</v>
      </c>
      <c r="D185">
        <v>21.198726263682602</v>
      </c>
      <c r="E185">
        <f t="shared" si="12"/>
        <v>0.98481959713410638</v>
      </c>
      <c r="F185">
        <f t="shared" si="13"/>
        <v>0.79859847004993734</v>
      </c>
      <c r="H185" s="2">
        <f t="shared" si="14"/>
        <v>0.79864964384042492</v>
      </c>
      <c r="I185" s="5">
        <f t="shared" si="15"/>
        <v>3.4848170745091611</v>
      </c>
      <c r="J185" s="5">
        <f t="shared" si="17"/>
        <v>3.8380901962997696</v>
      </c>
      <c r="K185" s="3">
        <f>((PI()*'CT03'!$E$2)*(A184-A185))/(1000^2)</f>
        <v>2.6041792478961547E-6</v>
      </c>
      <c r="L185" s="2">
        <f t="shared" si="16"/>
        <v>9.0750883081509442E-3</v>
      </c>
    </row>
    <row r="186" spans="1:12" x14ac:dyDescent="0.25">
      <c r="A186">
        <v>19.366200000000003</v>
      </c>
      <c r="B186">
        <v>480</v>
      </c>
      <c r="C186">
        <v>20.9140989084563</v>
      </c>
      <c r="D186">
        <v>21.199376460763801</v>
      </c>
      <c r="E186">
        <f t="shared" si="12"/>
        <v>0.9865431158866631</v>
      </c>
      <c r="F186">
        <f t="shared" si="13"/>
        <v>0.79214013769610814</v>
      </c>
      <c r="H186" s="2">
        <f t="shared" si="14"/>
        <v>0.79536930387302274</v>
      </c>
      <c r="I186" s="5">
        <f t="shared" si="15"/>
        <v>4.1720660082241778</v>
      </c>
      <c r="J186" s="5">
        <f t="shared" si="17"/>
        <v>4.0288016378718394</v>
      </c>
      <c r="K186" s="3">
        <f>((PI()*'CT03'!$E$2)*(A185-A186))/(1000^2)</f>
        <v>2.6041792478960658E-6</v>
      </c>
      <c r="L186" s="2">
        <f t="shared" si="16"/>
        <v>1.0864807719469981E-2</v>
      </c>
    </row>
    <row r="187" spans="1:12" x14ac:dyDescent="0.25">
      <c r="A187">
        <v>19.261800000000001</v>
      </c>
      <c r="B187">
        <v>481</v>
      </c>
      <c r="C187">
        <v>20.9284066890242</v>
      </c>
      <c r="D187">
        <v>21.197849810062301</v>
      </c>
      <c r="E187">
        <f t="shared" si="12"/>
        <v>0.98728912963095905</v>
      </c>
      <c r="F187">
        <f t="shared" si="13"/>
        <v>0.78935903773457505</v>
      </c>
      <c r="H187" s="2">
        <f t="shared" si="14"/>
        <v>0.79074958771534165</v>
      </c>
      <c r="I187" s="5">
        <f t="shared" si="15"/>
        <v>5.3233183859023914</v>
      </c>
      <c r="J187" s="5">
        <f t="shared" si="17"/>
        <v>4.0131115345832722</v>
      </c>
      <c r="K187" s="3">
        <f>((PI()*'CT03'!$E$2)*(A186-A187))/(1000^2)</f>
        <v>2.6041792478961547E-6</v>
      </c>
      <c r="L187" s="2">
        <f t="shared" si="16"/>
        <v>1.3862875270511062E-2</v>
      </c>
    </row>
    <row r="188" spans="1:12" x14ac:dyDescent="0.25">
      <c r="A188">
        <v>19.157400000000003</v>
      </c>
      <c r="B188">
        <v>482</v>
      </c>
      <c r="C188">
        <v>20.852815636841399</v>
      </c>
      <c r="D188">
        <v>21.196573193497201</v>
      </c>
      <c r="E188">
        <f t="shared" si="12"/>
        <v>0.98378239947005852</v>
      </c>
      <c r="F188">
        <f t="shared" si="13"/>
        <v>0.80250749686233847</v>
      </c>
      <c r="H188" s="2">
        <f t="shared" si="14"/>
        <v>0.7959332672984567</v>
      </c>
      <c r="I188" s="5">
        <f t="shared" si="15"/>
        <v>4.0466601807026867</v>
      </c>
      <c r="J188" s="5">
        <f t="shared" si="17"/>
        <v>3.8388628349053513</v>
      </c>
      <c r="K188" s="3">
        <f>((PI()*'CT03'!$E$2)*(A187-A188))/(1000^2)</f>
        <v>2.6041792478960658E-6</v>
      </c>
      <c r="L188" s="2">
        <f t="shared" si="16"/>
        <v>1.0538228465873279E-2</v>
      </c>
    </row>
    <row r="189" spans="1:12" x14ac:dyDescent="0.25">
      <c r="A189">
        <v>19.053000000000001</v>
      </c>
      <c r="B189">
        <v>483</v>
      </c>
      <c r="C189">
        <v>20.868618292955599</v>
      </c>
      <c r="D189">
        <v>21.196251233552299</v>
      </c>
      <c r="E189">
        <f t="shared" si="12"/>
        <v>0.98454288274909296</v>
      </c>
      <c r="F189">
        <f t="shared" si="13"/>
        <v>0.79963970322125688</v>
      </c>
      <c r="H189" s="2">
        <f t="shared" si="14"/>
        <v>0.80107360004179773</v>
      </c>
      <c r="I189" s="5">
        <f t="shared" si="15"/>
        <v>3.0386960235779457</v>
      </c>
      <c r="J189" s="5">
        <f t="shared" si="17"/>
        <v>3.3870861123788707</v>
      </c>
      <c r="K189" s="3">
        <f>((PI()*'CT03'!$E$2)*(A188-A189))/(1000^2)</f>
        <v>2.6041792478961547E-6</v>
      </c>
      <c r="L189" s="2">
        <f t="shared" si="16"/>
        <v>7.9133091252662508E-3</v>
      </c>
    </row>
    <row r="190" spans="1:12" x14ac:dyDescent="0.25">
      <c r="A190">
        <v>18.948600000000003</v>
      </c>
      <c r="B190">
        <v>484</v>
      </c>
      <c r="C190">
        <v>20.823484333682799</v>
      </c>
      <c r="D190">
        <v>21.196295170109799</v>
      </c>
      <c r="E190">
        <f t="shared" si="12"/>
        <v>0.98241150949092637</v>
      </c>
      <c r="F190">
        <f t="shared" si="13"/>
        <v>0.80770027607387873</v>
      </c>
      <c r="H190" s="2">
        <f t="shared" si="14"/>
        <v>0.80366998964756786</v>
      </c>
      <c r="I190" s="5">
        <f t="shared" si="15"/>
        <v>2.6135735761195575</v>
      </c>
      <c r="J190" s="5">
        <f t="shared" si="17"/>
        <v>2.8239386975466632</v>
      </c>
      <c r="K190" s="3">
        <f>((PI()*'CT03'!$E$2)*(A189-A190))/(1000^2)</f>
        <v>2.6041792478960658E-6</v>
      </c>
      <c r="L190" s="2">
        <f t="shared" si="16"/>
        <v>6.8062140697800599E-3</v>
      </c>
    </row>
    <row r="191" spans="1:12" x14ac:dyDescent="0.25">
      <c r="A191">
        <v>18.844200000000001</v>
      </c>
      <c r="B191">
        <v>485</v>
      </c>
      <c r="C191">
        <v>20.811541825010099</v>
      </c>
      <c r="D191">
        <v>21.196824624620401</v>
      </c>
      <c r="E191">
        <f t="shared" si="12"/>
        <v>0.98182356053638387</v>
      </c>
      <c r="F191">
        <f t="shared" si="13"/>
        <v>0.80993653178060054</v>
      </c>
      <c r="H191" s="2">
        <f t="shared" si="14"/>
        <v>0.80881840392723969</v>
      </c>
      <c r="I191" s="5">
        <f t="shared" si="15"/>
        <v>1.9131823955917733</v>
      </c>
      <c r="J191" s="5">
        <f t="shared" si="17"/>
        <v>3.1131468696368203</v>
      </c>
      <c r="K191" s="3">
        <f>((PI()*'CT03'!$E$2)*(A190-A191))/(1000^2)</f>
        <v>2.6041792478961547E-6</v>
      </c>
      <c r="L191" s="2">
        <f t="shared" si="16"/>
        <v>4.9822698920403479E-3</v>
      </c>
    </row>
    <row r="192" spans="1:12" x14ac:dyDescent="0.25">
      <c r="A192">
        <v>18.739800000000002</v>
      </c>
      <c r="B192">
        <v>486</v>
      </c>
      <c r="C192">
        <v>20.874824570967998</v>
      </c>
      <c r="D192">
        <v>21.197777096289499</v>
      </c>
      <c r="E192">
        <f t="shared" si="12"/>
        <v>0.98476479284339535</v>
      </c>
      <c r="F192">
        <f t="shared" si="13"/>
        <v>0.79880459446347019</v>
      </c>
      <c r="H192" s="2">
        <f t="shared" si="14"/>
        <v>0.80437056312203536</v>
      </c>
      <c r="I192" s="5">
        <f t="shared" si="15"/>
        <v>2.5075813117413528</v>
      </c>
      <c r="J192" s="5">
        <f t="shared" si="17"/>
        <v>3.9297902260288398</v>
      </c>
      <c r="K192" s="3">
        <f>((PI()*'CT03'!$E$2)*(A191-A192))/(1000^2)</f>
        <v>2.6041792478960658E-6</v>
      </c>
      <c r="L192" s="2">
        <f t="shared" si="16"/>
        <v>6.5301912144488262E-3</v>
      </c>
    </row>
    <row r="193" spans="1:12" x14ac:dyDescent="0.25">
      <c r="A193">
        <v>18.635400000000001</v>
      </c>
      <c r="B193">
        <v>487</v>
      </c>
      <c r="C193">
        <v>20.973978327853299</v>
      </c>
      <c r="D193">
        <v>21.198335629114698</v>
      </c>
      <c r="E193">
        <f t="shared" si="12"/>
        <v>0.98941627752354022</v>
      </c>
      <c r="F193">
        <f t="shared" si="13"/>
        <v>0.78147628321451501</v>
      </c>
      <c r="H193" s="2">
        <f t="shared" si="14"/>
        <v>0.79014043883899254</v>
      </c>
      <c r="I193" s="5">
        <f t="shared" si="15"/>
        <v>5.4927010411534729</v>
      </c>
      <c r="J193" s="5">
        <f t="shared" si="17"/>
        <v>4.4509515814553264</v>
      </c>
      <c r="K193" s="3">
        <f>((PI()*'CT03'!$E$2)*(A192-A193))/(1000^2)</f>
        <v>2.6041792478961547E-6</v>
      </c>
      <c r="L193" s="2">
        <f t="shared" si="16"/>
        <v>1.4303978066269476E-2</v>
      </c>
    </row>
    <row r="194" spans="1:12" x14ac:dyDescent="0.25">
      <c r="A194">
        <v>18.531000000000002</v>
      </c>
      <c r="B194">
        <v>488</v>
      </c>
      <c r="C194">
        <v>20.934853091769799</v>
      </c>
      <c r="D194">
        <v>21.198978568020902</v>
      </c>
      <c r="E194">
        <f t="shared" si="12"/>
        <v>0.98754065081939646</v>
      </c>
      <c r="F194">
        <f t="shared" si="13"/>
        <v>0.78842332279881677</v>
      </c>
      <c r="H194" s="2">
        <f t="shared" si="14"/>
        <v>0.78494980300666595</v>
      </c>
      <c r="I194" s="5">
        <f t="shared" si="15"/>
        <v>7.1219128055380416</v>
      </c>
      <c r="J194" s="5">
        <f t="shared" si="17"/>
        <v>4.862393480764295</v>
      </c>
      <c r="K194" s="3">
        <f>((PI()*'CT03'!$E$2)*(A193-A194))/(1000^2)</f>
        <v>2.6041792478960658E-6</v>
      </c>
      <c r="L194" s="2">
        <f t="shared" si="16"/>
        <v>1.8546737533507416E-2</v>
      </c>
    </row>
    <row r="195" spans="1:12" x14ac:dyDescent="0.25">
      <c r="A195">
        <v>18.426600000000001</v>
      </c>
      <c r="B195">
        <v>489</v>
      </c>
      <c r="C195">
        <v>20.904638341724102</v>
      </c>
      <c r="D195">
        <v>21.199555876155301</v>
      </c>
      <c r="E195">
        <f t="shared" si="12"/>
        <v>0.98608850411046045</v>
      </c>
      <c r="F195">
        <f t="shared" si="13"/>
        <v>0.7938391457059063</v>
      </c>
      <c r="H195" s="2">
        <f t="shared" si="14"/>
        <v>0.79113123425236154</v>
      </c>
      <c r="I195" s="5">
        <f t="shared" si="15"/>
        <v>5.2193803532519905</v>
      </c>
      <c r="J195" s="5">
        <f t="shared" si="17"/>
        <v>5.1508660312717103</v>
      </c>
      <c r="K195" s="3">
        <f>((PI()*'CT03'!$E$2)*(A194-A195))/(1000^2)</f>
        <v>2.6041792478961547E-6</v>
      </c>
      <c r="L195" s="2">
        <f t="shared" si="16"/>
        <v>1.3592202002815735E-2</v>
      </c>
    </row>
    <row r="196" spans="1:12" x14ac:dyDescent="0.25">
      <c r="A196">
        <v>18.322200000000002</v>
      </c>
      <c r="B196">
        <v>490</v>
      </c>
      <c r="C196">
        <v>20.8780645168825</v>
      </c>
      <c r="D196">
        <v>21.200625058973799</v>
      </c>
      <c r="E196">
        <f t="shared" si="12"/>
        <v>0.98478532867809165</v>
      </c>
      <c r="F196">
        <f t="shared" si="13"/>
        <v>0.79872735160785679</v>
      </c>
      <c r="H196" s="2">
        <f t="shared" si="14"/>
        <v>0.7962832486568816</v>
      </c>
      <c r="I196" s="5">
        <f t="shared" si="15"/>
        <v>3.9703918921366195</v>
      </c>
      <c r="J196" s="5">
        <f t="shared" si="17"/>
        <v>4.5333514408989446</v>
      </c>
      <c r="K196" s="3">
        <f>((PI()*'CT03'!$E$2)*(A195-A196))/(1000^2)</f>
        <v>2.6041792478960658E-6</v>
      </c>
      <c r="L196" s="2">
        <f t="shared" si="16"/>
        <v>1.0339612171516979E-2</v>
      </c>
    </row>
    <row r="197" spans="1:12" x14ac:dyDescent="0.25">
      <c r="A197">
        <v>18.2178</v>
      </c>
      <c r="B197">
        <v>491</v>
      </c>
      <c r="C197">
        <v>20.905207596161301</v>
      </c>
      <c r="D197">
        <v>21.201222325009201</v>
      </c>
      <c r="E197">
        <f t="shared" ref="E197:E240" si="18">C197/D197</f>
        <v>0.98603784610575407</v>
      </c>
      <c r="F197">
        <f t="shared" ref="F197:F240" si="19">(2.7*0.9983-$E$1*E197)/(0.9983*($E$1*E197-0.9983))</f>
        <v>0.7940286677809929</v>
      </c>
      <c r="H197" s="2">
        <f t="shared" si="14"/>
        <v>0.79637800969442485</v>
      </c>
      <c r="I197" s="5">
        <f t="shared" si="15"/>
        <v>3.9499440642784287</v>
      </c>
      <c r="J197" s="5">
        <f t="shared" si="17"/>
        <v>3.2158630547654545</v>
      </c>
      <c r="K197" s="3">
        <f>((PI()*'CT03'!$E$2)*(A196-A197))/(1000^2)</f>
        <v>2.6041792478961547E-6</v>
      </c>
      <c r="L197" s="2">
        <f t="shared" si="16"/>
        <v>1.0286362362544479E-2</v>
      </c>
    </row>
    <row r="198" spans="1:12" x14ac:dyDescent="0.25">
      <c r="A198">
        <v>18.113400000000002</v>
      </c>
      <c r="B198">
        <v>492</v>
      </c>
      <c r="C198">
        <v>20.7819027455648</v>
      </c>
      <c r="D198">
        <v>21.201543412614299</v>
      </c>
      <c r="E198">
        <f t="shared" si="18"/>
        <v>0.98020706988719386</v>
      </c>
      <c r="F198">
        <f t="shared" si="19"/>
        <v>0.81611341919746583</v>
      </c>
      <c r="H198" s="2">
        <f t="shared" ref="H198:H240" si="20">AVERAGE(F197:F198)</f>
        <v>0.80507104348922942</v>
      </c>
      <c r="I198" s="5">
        <f t="shared" ref="I198:I240" si="21">0.675*((H198-0.895)/-0.071)^(1/0.186)</f>
        <v>2.4051280892896401</v>
      </c>
      <c r="J198" s="5">
        <f t="shared" si="17"/>
        <v>2.2757606840831959</v>
      </c>
      <c r="K198" s="3">
        <f>((PI()*'CT03'!$E$2)*(A197-A198))/(1000^2)</f>
        <v>2.6041792478960658E-6</v>
      </c>
      <c r="L198" s="2">
        <f t="shared" ref="L198:L240" si="22">I198*K198*1000</f>
        <v>6.2633846586599966E-3</v>
      </c>
    </row>
    <row r="199" spans="1:12" x14ac:dyDescent="0.25">
      <c r="A199">
        <v>18.009</v>
      </c>
      <c r="B199">
        <v>493</v>
      </c>
      <c r="C199">
        <v>20.662564166180498</v>
      </c>
      <c r="D199">
        <v>21.2013528205425</v>
      </c>
      <c r="E199">
        <f t="shared" si="18"/>
        <v>0.97458706248971261</v>
      </c>
      <c r="F199">
        <f t="shared" si="19"/>
        <v>0.83792014448824548</v>
      </c>
      <c r="H199" s="2">
        <f t="shared" si="20"/>
        <v>0.82701678184285565</v>
      </c>
      <c r="I199" s="5">
        <f t="shared" si="21"/>
        <v>0.53447087487059552</v>
      </c>
      <c r="J199" s="5">
        <f t="shared" si="17"/>
        <v>1.6349288664109565</v>
      </c>
      <c r="K199" s="3">
        <f>((PI()*'CT03'!$E$2)*(A198-A199))/(1000^2)</f>
        <v>2.6041792478961547E-6</v>
      </c>
      <c r="L199" s="2">
        <f t="shared" si="22"/>
        <v>1.3918579609429073E-3</v>
      </c>
    </row>
    <row r="200" spans="1:12" x14ac:dyDescent="0.25">
      <c r="A200">
        <v>17.904600000000002</v>
      </c>
      <c r="B200">
        <v>494</v>
      </c>
      <c r="C200">
        <v>20.777336984471901</v>
      </c>
      <c r="D200">
        <v>21.201098734751401</v>
      </c>
      <c r="E200">
        <f t="shared" si="18"/>
        <v>0.98001227410045033</v>
      </c>
      <c r="F200">
        <f t="shared" si="19"/>
        <v>0.81686061213190386</v>
      </c>
      <c r="H200" s="2">
        <f t="shared" si="20"/>
        <v>0.82739037831007467</v>
      </c>
      <c r="I200" s="5">
        <f t="shared" si="21"/>
        <v>0.51886849984069416</v>
      </c>
      <c r="J200" s="5">
        <f t="shared" ref="J200:J240" si="23">AVERAGE(I198:I202)</f>
        <v>0.90722599461988374</v>
      </c>
      <c r="K200" s="3">
        <f>((PI()*'CT03'!$E$2)*(A199-A200))/(1000^2)</f>
        <v>2.6041792478960658E-6</v>
      </c>
      <c r="L200" s="2">
        <f t="shared" si="22"/>
        <v>1.3512265796720988E-3</v>
      </c>
    </row>
    <row r="201" spans="1:12" x14ac:dyDescent="0.25">
      <c r="A201">
        <v>17.8002</v>
      </c>
      <c r="B201">
        <v>495</v>
      </c>
      <c r="C201">
        <v>20.717015262342901</v>
      </c>
      <c r="D201">
        <v>21.2005769852884</v>
      </c>
      <c r="E201">
        <f t="shared" si="18"/>
        <v>0.97719110554014388</v>
      </c>
      <c r="F201">
        <f t="shared" si="19"/>
        <v>0.82775126127666698</v>
      </c>
      <c r="H201" s="2">
        <f t="shared" si="20"/>
        <v>0.82230593670428542</v>
      </c>
      <c r="I201" s="5">
        <f t="shared" si="21"/>
        <v>0.76623280377542491</v>
      </c>
      <c r="J201" s="5">
        <f t="shared" si="23"/>
        <v>0.46219744015877984</v>
      </c>
      <c r="K201" s="3">
        <f>((PI()*'CT03'!$E$2)*(A200-A201))/(1000^2)</f>
        <v>2.6041792478961547E-6</v>
      </c>
      <c r="L201" s="2">
        <f t="shared" si="22"/>
        <v>1.9954075666492477E-3</v>
      </c>
    </row>
    <row r="202" spans="1:12" x14ac:dyDescent="0.25">
      <c r="A202">
        <v>17.695800000000002</v>
      </c>
      <c r="B202">
        <v>496</v>
      </c>
      <c r="C202">
        <v>20.6542615349871</v>
      </c>
      <c r="D202">
        <v>21.2003487127865</v>
      </c>
      <c r="E202">
        <f t="shared" si="18"/>
        <v>0.97424159455122361</v>
      </c>
      <c r="F202">
        <f t="shared" si="19"/>
        <v>0.83927770916737565</v>
      </c>
      <c r="H202" s="2">
        <f t="shared" si="20"/>
        <v>0.83351448522202132</v>
      </c>
      <c r="I202" s="5">
        <f t="shared" si="21"/>
        <v>0.31142970532306469</v>
      </c>
      <c r="J202" s="5">
        <f t="shared" si="23"/>
        <v>0.49307086940818756</v>
      </c>
      <c r="K202" s="3">
        <f>((PI()*'CT03'!$E$2)*(A201-A202))/(1000^2)</f>
        <v>2.6041792478960658E-6</v>
      </c>
      <c r="L202" s="2">
        <f t="shared" si="22"/>
        <v>8.1101877578071207E-4</v>
      </c>
    </row>
    <row r="203" spans="1:12" x14ac:dyDescent="0.25">
      <c r="A203">
        <v>17.591400000000004</v>
      </c>
      <c r="B203">
        <v>497</v>
      </c>
      <c r="C203">
        <v>20.652161182827399</v>
      </c>
      <c r="D203">
        <v>21.200385166731301</v>
      </c>
      <c r="E203">
        <f t="shared" si="18"/>
        <v>0.97414084793307421</v>
      </c>
      <c r="F203">
        <f t="shared" si="19"/>
        <v>0.83967398455924869</v>
      </c>
      <c r="H203" s="2">
        <f t="shared" si="20"/>
        <v>0.83947584686331211</v>
      </c>
      <c r="I203" s="5">
        <f t="shared" si="21"/>
        <v>0.17998531698411949</v>
      </c>
      <c r="J203" s="5">
        <f t="shared" si="23"/>
        <v>1.1328273548131591</v>
      </c>
      <c r="K203" s="3">
        <f>((PI()*'CT03'!$E$2)*(A202-A203))/(1000^2)</f>
        <v>2.6041792478960658E-6</v>
      </c>
      <c r="L203" s="2">
        <f t="shared" si="22"/>
        <v>4.6871402741603923E-4</v>
      </c>
    </row>
    <row r="204" spans="1:12" x14ac:dyDescent="0.25">
      <c r="A204">
        <v>17.487000000000002</v>
      </c>
      <c r="B204">
        <v>498</v>
      </c>
      <c r="C204">
        <v>20.827712502395901</v>
      </c>
      <c r="D204">
        <v>21.201103113895101</v>
      </c>
      <c r="E204">
        <f t="shared" si="18"/>
        <v>0.98238815171581884</v>
      </c>
      <c r="F204">
        <f t="shared" si="19"/>
        <v>0.80778901173582174</v>
      </c>
      <c r="H204" s="2">
        <f t="shared" si="20"/>
        <v>0.82373149814753521</v>
      </c>
      <c r="I204" s="5">
        <f t="shared" si="21"/>
        <v>0.6888380211176347</v>
      </c>
      <c r="J204" s="5">
        <f t="shared" si="23"/>
        <v>2.725781461147184</v>
      </c>
      <c r="K204" s="3">
        <f>((PI()*'CT03'!$E$2)*(A203-A204))/(1000^2)</f>
        <v>2.6041792478961547E-6</v>
      </c>
      <c r="L204" s="2">
        <f t="shared" si="22"/>
        <v>1.7938576797563975E-3</v>
      </c>
    </row>
    <row r="205" spans="1:12" x14ac:dyDescent="0.25">
      <c r="A205">
        <v>17.382600000000004</v>
      </c>
      <c r="B205">
        <v>499</v>
      </c>
      <c r="C205">
        <v>20.945346183776898</v>
      </c>
      <c r="D205">
        <v>21.2024090620496</v>
      </c>
      <c r="E205">
        <f t="shared" si="18"/>
        <v>0.98787577027118012</v>
      </c>
      <c r="F205">
        <f t="shared" si="19"/>
        <v>0.78717812176052437</v>
      </c>
      <c r="H205" s="2">
        <f t="shared" si="20"/>
        <v>0.797483566748173</v>
      </c>
      <c r="I205" s="5">
        <f t="shared" si="21"/>
        <v>3.7176509268655518</v>
      </c>
      <c r="J205" s="5">
        <f t="shared" si="23"/>
        <v>5.3453864855293514</v>
      </c>
      <c r="K205" s="3">
        <f>((PI()*'CT03'!$E$2)*(A204-A205))/(1000^2)</f>
        <v>2.6041792478960658E-6</v>
      </c>
      <c r="L205" s="2">
        <f t="shared" si="22"/>
        <v>9.6814293946648443E-3</v>
      </c>
    </row>
    <row r="206" spans="1:12" x14ac:dyDescent="0.25">
      <c r="A206">
        <v>17.278200000000002</v>
      </c>
      <c r="B206">
        <v>500</v>
      </c>
      <c r="C206">
        <v>21.020566603194801</v>
      </c>
      <c r="D206">
        <v>21.203115096012901</v>
      </c>
      <c r="E206">
        <f t="shared" si="18"/>
        <v>0.99139048710571653</v>
      </c>
      <c r="F206">
        <f t="shared" si="19"/>
        <v>0.77422211550343134</v>
      </c>
      <c r="H206" s="2">
        <f t="shared" si="20"/>
        <v>0.78070011863197786</v>
      </c>
      <c r="I206" s="5">
        <f t="shared" si="21"/>
        <v>8.7310033354455499</v>
      </c>
      <c r="J206" s="5">
        <f t="shared" si="23"/>
        <v>8.6107875593484522</v>
      </c>
      <c r="K206" s="3">
        <f>((PI()*'CT03'!$E$2)*(A205-A206))/(1000^2)</f>
        <v>2.6041792478961547E-6</v>
      </c>
      <c r="L206" s="2">
        <f t="shared" si="22"/>
        <v>2.273709769947941E-2</v>
      </c>
    </row>
    <row r="207" spans="1:12" x14ac:dyDescent="0.25">
      <c r="A207">
        <v>17.173800000000004</v>
      </c>
      <c r="B207">
        <v>501</v>
      </c>
      <c r="C207">
        <v>21.055692216040399</v>
      </c>
      <c r="D207">
        <v>21.2031489555749</v>
      </c>
      <c r="E207">
        <f t="shared" si="18"/>
        <v>0.99304552640537236</v>
      </c>
      <c r="F207">
        <f t="shared" si="19"/>
        <v>0.768186053665882</v>
      </c>
      <c r="H207" s="2">
        <f t="shared" si="20"/>
        <v>0.77120408458465661</v>
      </c>
      <c r="I207" s="5">
        <f t="shared" si="21"/>
        <v>13.409454827233901</v>
      </c>
      <c r="J207" s="5">
        <f t="shared" si="23"/>
        <v>12.515246436091859</v>
      </c>
      <c r="K207" s="3">
        <f>((PI()*'CT03'!$E$2)*(A206-A207))/(1000^2)</f>
        <v>2.6041792478960658E-6</v>
      </c>
      <c r="L207" s="2">
        <f t="shared" si="22"/>
        <v>3.4920623986682248E-2</v>
      </c>
    </row>
    <row r="208" spans="1:12" x14ac:dyDescent="0.25">
      <c r="A208">
        <v>17.069400000000002</v>
      </c>
      <c r="B208">
        <v>502</v>
      </c>
      <c r="C208">
        <v>21.077321003758598</v>
      </c>
      <c r="D208">
        <v>21.203018422111199</v>
      </c>
      <c r="E208">
        <f t="shared" si="18"/>
        <v>0.99407172055175319</v>
      </c>
      <c r="F208">
        <f t="shared" si="19"/>
        <v>0.76446400522915825</v>
      </c>
      <c r="H208" s="2">
        <f t="shared" si="20"/>
        <v>0.76632502944752012</v>
      </c>
      <c r="I208" s="5">
        <f t="shared" si="21"/>
        <v>16.506990686079629</v>
      </c>
      <c r="J208" s="5">
        <f t="shared" si="23"/>
        <v>17.312148808712173</v>
      </c>
      <c r="K208" s="3">
        <f>((PI()*'CT03'!$E$2)*(A207-A208))/(1000^2)</f>
        <v>2.6041792478961547E-6</v>
      </c>
      <c r="L208" s="2">
        <f t="shared" si="22"/>
        <v>4.2987162589903677E-2</v>
      </c>
    </row>
    <row r="209" spans="1:12" x14ac:dyDescent="0.25">
      <c r="A209">
        <v>16.965000000000003</v>
      </c>
      <c r="B209">
        <v>503</v>
      </c>
      <c r="C209">
        <v>21.1137104821861</v>
      </c>
      <c r="D209">
        <v>21.203235387557399</v>
      </c>
      <c r="E209">
        <f t="shared" si="18"/>
        <v>0.99577777147048818</v>
      </c>
      <c r="F209">
        <f t="shared" si="19"/>
        <v>0.75831061495950913</v>
      </c>
      <c r="H209" s="2">
        <f t="shared" si="20"/>
        <v>0.76138731009433369</v>
      </c>
      <c r="I209" s="5">
        <f t="shared" si="21"/>
        <v>20.211132404834665</v>
      </c>
      <c r="J209" s="5">
        <f t="shared" si="23"/>
        <v>22.623052176414127</v>
      </c>
      <c r="K209" s="3">
        <f>((PI()*'CT03'!$E$2)*(A208-A209))/(1000^2)</f>
        <v>2.6041792478960658E-6</v>
      </c>
      <c r="L209" s="2">
        <f t="shared" si="22"/>
        <v>5.2633411585150142E-2</v>
      </c>
    </row>
    <row r="210" spans="1:12" x14ac:dyDescent="0.25">
      <c r="A210">
        <v>16.860600000000002</v>
      </c>
      <c r="B210">
        <v>504</v>
      </c>
      <c r="C210">
        <v>21.174248378907599</v>
      </c>
      <c r="D210">
        <v>21.2045310859158</v>
      </c>
      <c r="E210">
        <f t="shared" si="18"/>
        <v>0.99857187565782513</v>
      </c>
      <c r="F210">
        <f t="shared" si="19"/>
        <v>0.74832492040008003</v>
      </c>
      <c r="H210" s="2">
        <f t="shared" si="20"/>
        <v>0.75331776767979464</v>
      </c>
      <c r="I210" s="5">
        <f t="shared" si="21"/>
        <v>27.702162789967115</v>
      </c>
      <c r="J210" s="5">
        <f t="shared" si="23"/>
        <v>27.027674052300579</v>
      </c>
      <c r="K210" s="3">
        <f>((PI()*'CT03'!$E$2)*(A209-A210))/(1000^2)</f>
        <v>2.6041792478961547E-6</v>
      </c>
      <c r="L210" s="2">
        <f t="shared" si="22"/>
        <v>7.21413974594734E-2</v>
      </c>
    </row>
    <row r="211" spans="1:12" x14ac:dyDescent="0.25">
      <c r="A211">
        <v>16.756200000000003</v>
      </c>
      <c r="B211">
        <v>505</v>
      </c>
      <c r="C211">
        <v>21.193706993829601</v>
      </c>
      <c r="D211">
        <v>21.205708380260202</v>
      </c>
      <c r="E211">
        <f t="shared" si="18"/>
        <v>0.99943404925620061</v>
      </c>
      <c r="F211">
        <f t="shared" si="19"/>
        <v>0.7452664823218571</v>
      </c>
      <c r="H211" s="2">
        <f t="shared" si="20"/>
        <v>0.74679570136096851</v>
      </c>
      <c r="I211" s="5">
        <f t="shared" si="21"/>
        <v>35.285520173955312</v>
      </c>
      <c r="J211" s="5">
        <f t="shared" si="23"/>
        <v>31.826102065136286</v>
      </c>
      <c r="K211" s="3">
        <f>((PI()*'CT03'!$E$2)*(A210-A211))/(1000^2)</f>
        <v>2.6041792478960658E-6</v>
      </c>
      <c r="L211" s="2">
        <f t="shared" si="22"/>
        <v>9.1889819388232402E-2</v>
      </c>
    </row>
    <row r="212" spans="1:12" x14ac:dyDescent="0.25">
      <c r="A212">
        <v>16.651800000000001</v>
      </c>
      <c r="B212">
        <v>506</v>
      </c>
      <c r="C212">
        <v>21.1772167446377</v>
      </c>
      <c r="D212">
        <v>21.2061328350506</v>
      </c>
      <c r="E212">
        <f t="shared" si="18"/>
        <v>0.99863642793158847</v>
      </c>
      <c r="F212">
        <f t="shared" si="19"/>
        <v>0.74809555956928853</v>
      </c>
      <c r="H212" s="2">
        <f t="shared" si="20"/>
        <v>0.74668102094557276</v>
      </c>
      <c r="I212" s="5">
        <f t="shared" si="21"/>
        <v>35.432564206666171</v>
      </c>
      <c r="J212" s="5">
        <f t="shared" si="23"/>
        <v>36.754873393921606</v>
      </c>
      <c r="K212" s="3">
        <f>((PI()*'CT03'!$E$2)*(A211-A212))/(1000^2)</f>
        <v>2.6041792478961547E-6</v>
      </c>
      <c r="L212" s="2">
        <f t="shared" si="22"/>
        <v>9.2272748406748123E-2</v>
      </c>
    </row>
    <row r="213" spans="1:12" x14ac:dyDescent="0.25">
      <c r="A213">
        <v>16.547400000000003</v>
      </c>
      <c r="B213">
        <v>507</v>
      </c>
      <c r="C213">
        <v>21.239260888732598</v>
      </c>
      <c r="D213">
        <v>21.2063574886485</v>
      </c>
      <c r="E213">
        <f t="shared" si="18"/>
        <v>1.0015515818830136</v>
      </c>
      <c r="F213">
        <f t="shared" si="19"/>
        <v>0.73780001290364727</v>
      </c>
      <c r="H213" s="2">
        <f t="shared" si="20"/>
        <v>0.74294778623646796</v>
      </c>
      <c r="I213" s="5">
        <f t="shared" si="21"/>
        <v>40.499130750258161</v>
      </c>
      <c r="J213" s="5">
        <f t="shared" si="23"/>
        <v>39.817653095236047</v>
      </c>
      <c r="K213" s="3">
        <f>((PI()*'CT03'!$E$2)*(A212-A213))/(1000^2)</f>
        <v>2.6041792478960658E-6</v>
      </c>
      <c r="L213" s="2">
        <f t="shared" si="22"/>
        <v>0.10546699585765172</v>
      </c>
    </row>
    <row r="214" spans="1:12" x14ac:dyDescent="0.25">
      <c r="A214">
        <v>16.443000000000001</v>
      </c>
      <c r="B214">
        <v>508</v>
      </c>
      <c r="C214">
        <v>21.212788422220299</v>
      </c>
      <c r="D214">
        <v>21.206767315819299</v>
      </c>
      <c r="E214">
        <f t="shared" si="18"/>
        <v>1.0002839238207</v>
      </c>
      <c r="F214">
        <f t="shared" si="19"/>
        <v>0.74226211783010654</v>
      </c>
      <c r="H214" s="2">
        <f t="shared" si="20"/>
        <v>0.74003106536687691</v>
      </c>
      <c r="I214" s="5">
        <f t="shared" si="21"/>
        <v>44.854989048761269</v>
      </c>
      <c r="J214" s="5">
        <f t="shared" si="23"/>
        <v>40.367795647614869</v>
      </c>
      <c r="K214" s="3">
        <f>((PI()*'CT03'!$E$2)*(A213-A214))/(1000^2)</f>
        <v>2.6041792478961547E-6</v>
      </c>
      <c r="L214" s="2">
        <f t="shared" si="22"/>
        <v>0.11681043164539338</v>
      </c>
    </row>
    <row r="215" spans="1:12" x14ac:dyDescent="0.25">
      <c r="A215">
        <v>16.338600000000003</v>
      </c>
      <c r="B215">
        <v>509</v>
      </c>
      <c r="C215">
        <v>21.224900308408198</v>
      </c>
      <c r="D215">
        <v>21.2064962361274</v>
      </c>
      <c r="E215">
        <f t="shared" si="18"/>
        <v>1.0008678506848032</v>
      </c>
      <c r="F215">
        <f t="shared" si="19"/>
        <v>0.74020387855869718</v>
      </c>
      <c r="H215" s="2">
        <f t="shared" si="20"/>
        <v>0.74123299819440192</v>
      </c>
      <c r="I215" s="5">
        <f t="shared" si="21"/>
        <v>43.016061296539306</v>
      </c>
      <c r="J215" s="5">
        <f t="shared" si="23"/>
        <v>39.679391017621597</v>
      </c>
      <c r="K215" s="3">
        <f>((PI()*'CT03'!$E$2)*(A214-A215))/(1000^2)</f>
        <v>2.6041792478960658E-6</v>
      </c>
      <c r="L215" s="2">
        <f t="shared" si="22"/>
        <v>0.11202153415467279</v>
      </c>
    </row>
    <row r="216" spans="1:12" x14ac:dyDescent="0.25">
      <c r="A216">
        <v>16.234200000000001</v>
      </c>
      <c r="B216">
        <v>510</v>
      </c>
      <c r="C216">
        <v>21.171031822042298</v>
      </c>
      <c r="D216">
        <v>21.206655989065599</v>
      </c>
      <c r="E216">
        <f t="shared" si="18"/>
        <v>0.99832014217415188</v>
      </c>
      <c r="F216">
        <f t="shared" si="19"/>
        <v>0.74921992995191644</v>
      </c>
      <c r="H216" s="2">
        <f t="shared" si="20"/>
        <v>0.74471190425530676</v>
      </c>
      <c r="I216" s="5">
        <f t="shared" si="21"/>
        <v>38.036232935849412</v>
      </c>
      <c r="J216" s="5">
        <f t="shared" si="23"/>
        <v>37.523381908510849</v>
      </c>
      <c r="K216" s="3">
        <f>((PI()*'CT03'!$E$2)*(A215-A216))/(1000^2)</f>
        <v>2.6041792478961547E-6</v>
      </c>
      <c r="L216" s="2">
        <f t="shared" si="22"/>
        <v>9.9053168479683276E-2</v>
      </c>
    </row>
    <row r="217" spans="1:12" x14ac:dyDescent="0.25">
      <c r="A217">
        <v>16.129800000000003</v>
      </c>
      <c r="B217">
        <v>511</v>
      </c>
      <c r="C217">
        <v>21.167697148552101</v>
      </c>
      <c r="D217">
        <v>21.206344131259701</v>
      </c>
      <c r="E217">
        <f t="shared" si="18"/>
        <v>0.99817757448108979</v>
      </c>
      <c r="F217">
        <f t="shared" si="19"/>
        <v>0.74972721921180563</v>
      </c>
      <c r="H217" s="2">
        <f t="shared" si="20"/>
        <v>0.74947357458186104</v>
      </c>
      <c r="I217" s="5">
        <f t="shared" si="21"/>
        <v>31.990541056699854</v>
      </c>
      <c r="J217" s="5">
        <f t="shared" si="23"/>
        <v>34.18856437666129</v>
      </c>
      <c r="K217" s="3">
        <f>((PI()*'CT03'!$E$2)*(A216-A217))/(1000^2)</f>
        <v>2.6041792478960658E-6</v>
      </c>
      <c r="L217" s="2">
        <f t="shared" si="22"/>
        <v>8.3309103148824837E-2</v>
      </c>
    </row>
    <row r="218" spans="1:12" x14ac:dyDescent="0.25">
      <c r="A218">
        <v>16.025400000000001</v>
      </c>
      <c r="B218">
        <v>512</v>
      </c>
      <c r="C218">
        <v>21.147449822405001</v>
      </c>
      <c r="D218">
        <v>21.206628389368898</v>
      </c>
      <c r="E218">
        <f t="shared" si="18"/>
        <v>0.99720943066114343</v>
      </c>
      <c r="F218">
        <f t="shared" si="19"/>
        <v>0.75317989288461606</v>
      </c>
      <c r="H218" s="2">
        <f t="shared" si="20"/>
        <v>0.75145355604821085</v>
      </c>
      <c r="I218" s="5">
        <f t="shared" si="21"/>
        <v>29.719085204704399</v>
      </c>
      <c r="J218" s="5">
        <f t="shared" si="23"/>
        <v>31.546164729281127</v>
      </c>
      <c r="K218" s="3">
        <f>((PI()*'CT03'!$E$2)*(A217-A218))/(1000^2)</f>
        <v>2.6041792478961547E-6</v>
      </c>
      <c r="L218" s="2">
        <f t="shared" si="22"/>
        <v>7.739382495654884E-2</v>
      </c>
    </row>
    <row r="219" spans="1:12" x14ac:dyDescent="0.25">
      <c r="A219">
        <v>15.921000000000001</v>
      </c>
      <c r="B219">
        <v>513</v>
      </c>
      <c r="C219">
        <v>21.152059371011301</v>
      </c>
      <c r="D219">
        <v>21.2075074272257</v>
      </c>
      <c r="E219">
        <f t="shared" si="18"/>
        <v>0.99738545152443447</v>
      </c>
      <c r="F219">
        <f t="shared" si="19"/>
        <v>0.75255114074789997</v>
      </c>
      <c r="H219" s="2">
        <f t="shared" si="20"/>
        <v>0.75286551681625802</v>
      </c>
      <c r="I219" s="5">
        <f t="shared" si="21"/>
        <v>28.180901389513505</v>
      </c>
      <c r="J219" s="5">
        <f t="shared" si="23"/>
        <v>29.895536580412653</v>
      </c>
      <c r="K219" s="3">
        <f>((PI()*'CT03'!$E$2)*(A218-A219))/(1000^2)</f>
        <v>2.6041792478961102E-6</v>
      </c>
      <c r="L219" s="2">
        <f t="shared" si="22"/>
        <v>7.3388118585577727E-2</v>
      </c>
    </row>
    <row r="220" spans="1:12" x14ac:dyDescent="0.25">
      <c r="A220">
        <v>15.816600000000001</v>
      </c>
      <c r="B220">
        <v>514</v>
      </c>
      <c r="C220">
        <v>21.166712550649699</v>
      </c>
      <c r="D220">
        <v>21.2081998698688</v>
      </c>
      <c r="E220">
        <f t="shared" si="18"/>
        <v>0.99804380760867673</v>
      </c>
      <c r="F220">
        <f t="shared" si="19"/>
        <v>0.7502034604541501</v>
      </c>
      <c r="H220" s="2">
        <f t="shared" si="20"/>
        <v>0.75137730060102503</v>
      </c>
      <c r="I220" s="5">
        <f t="shared" si="21"/>
        <v>29.804063059638473</v>
      </c>
      <c r="J220" s="5">
        <f t="shared" si="23"/>
        <v>35.342024170746342</v>
      </c>
      <c r="K220" s="3">
        <f>((PI()*'CT03'!$E$2)*(A219-A220))/(1000^2)</f>
        <v>2.6041792478961102E-6</v>
      </c>
      <c r="L220" s="2">
        <f t="shared" si="22"/>
        <v>7.7615122522897553E-2</v>
      </c>
    </row>
    <row r="221" spans="1:12" x14ac:dyDescent="0.25">
      <c r="A221">
        <v>15.712200000000001</v>
      </c>
      <c r="B221">
        <v>515</v>
      </c>
      <c r="C221">
        <v>21.152193313222298</v>
      </c>
      <c r="D221">
        <v>21.2078656423109</v>
      </c>
      <c r="E221">
        <f t="shared" si="18"/>
        <v>0.99737492070029288</v>
      </c>
      <c r="F221">
        <f t="shared" si="19"/>
        <v>0.75258874451610314</v>
      </c>
      <c r="H221" s="2">
        <f t="shared" si="20"/>
        <v>0.75139610248512656</v>
      </c>
      <c r="I221" s="5">
        <f t="shared" si="21"/>
        <v>29.783092191507027</v>
      </c>
      <c r="J221" s="5">
        <f t="shared" si="23"/>
        <v>58.127506893138573</v>
      </c>
      <c r="K221" s="3">
        <f>((PI()*'CT03'!$E$2)*(A220-A221))/(1000^2)</f>
        <v>2.6041792478961102E-6</v>
      </c>
      <c r="L221" s="2">
        <f t="shared" si="22"/>
        <v>7.7560510623299286E-2</v>
      </c>
    </row>
    <row r="222" spans="1:12" x14ac:dyDescent="0.25">
      <c r="A222">
        <v>15.607800000000001</v>
      </c>
      <c r="B222">
        <v>516</v>
      </c>
      <c r="C222">
        <v>21.4041626662539</v>
      </c>
      <c r="D222">
        <v>21.2070527205925</v>
      </c>
      <c r="E222">
        <f t="shared" si="18"/>
        <v>1.0092945468782657</v>
      </c>
      <c r="F222">
        <f t="shared" si="19"/>
        <v>0.7110331410964611</v>
      </c>
      <c r="H222" s="2">
        <f t="shared" si="20"/>
        <v>0.73181094280628212</v>
      </c>
      <c r="I222" s="5">
        <f t="shared" si="21"/>
        <v>59.222979008368327</v>
      </c>
      <c r="J222" s="5">
        <f t="shared" si="23"/>
        <v>89.279041401273972</v>
      </c>
      <c r="K222" s="3">
        <f>((PI()*'CT03'!$E$2)*(A221-A222))/(1000^2)</f>
        <v>2.6041792478961102E-6</v>
      </c>
      <c r="L222" s="2">
        <f t="shared" si="22"/>
        <v>0.15422725293217976</v>
      </c>
    </row>
    <row r="223" spans="1:12" x14ac:dyDescent="0.25">
      <c r="A223">
        <v>15.503400000000003</v>
      </c>
      <c r="B223">
        <v>517</v>
      </c>
      <c r="C223">
        <v>21.509473385832202</v>
      </c>
      <c r="D223">
        <v>21.205912860064</v>
      </c>
      <c r="E223">
        <f t="shared" si="18"/>
        <v>1.0143149001776708</v>
      </c>
      <c r="F223">
        <f t="shared" si="19"/>
        <v>0.69411399650838879</v>
      </c>
      <c r="H223" s="2">
        <f t="shared" si="20"/>
        <v>0.70257356880242494</v>
      </c>
      <c r="I223" s="5">
        <f t="shared" si="21"/>
        <v>143.64649881666554</v>
      </c>
      <c r="J223" s="5">
        <f t="shared" si="23"/>
        <v>119.65532941252241</v>
      </c>
      <c r="K223" s="3">
        <f>((PI()*'CT03'!$E$2)*(A222-A223))/(1000^2)</f>
        <v>2.6041792478960658E-6</v>
      </c>
      <c r="L223" s="2">
        <f t="shared" si="22"/>
        <v>0.37408123125128717</v>
      </c>
    </row>
    <row r="224" spans="1:12" x14ac:dyDescent="0.25">
      <c r="A224">
        <v>15.399000000000003</v>
      </c>
      <c r="B224">
        <v>518</v>
      </c>
      <c r="C224">
        <v>21.516573897314299</v>
      </c>
      <c r="D224">
        <v>21.2054354254835</v>
      </c>
      <c r="E224">
        <f t="shared" si="18"/>
        <v>1.0146725811372348</v>
      </c>
      <c r="F224">
        <f t="shared" si="19"/>
        <v>0.69292131931383982</v>
      </c>
      <c r="H224" s="2">
        <f t="shared" si="20"/>
        <v>0.6935176579111143</v>
      </c>
      <c r="I224" s="5">
        <f t="shared" si="21"/>
        <v>183.93857393019044</v>
      </c>
      <c r="J224" s="5">
        <f t="shared" si="23"/>
        <v>151.08634392847796</v>
      </c>
      <c r="K224" s="3">
        <f>((PI()*'CT03'!$E$2)*(A223-A224))/(1000^2)</f>
        <v>2.6041792478961102E-6</v>
      </c>
      <c r="L224" s="2">
        <f t="shared" si="22"/>
        <v>0.47900901711660643</v>
      </c>
    </row>
    <row r="225" spans="1:12" x14ac:dyDescent="0.25">
      <c r="A225">
        <v>15.294600000000003</v>
      </c>
      <c r="B225">
        <v>519</v>
      </c>
      <c r="C225">
        <v>21.503342952047099</v>
      </c>
      <c r="D225">
        <v>21.205646812491199</v>
      </c>
      <c r="E225">
        <f t="shared" si="18"/>
        <v>1.0140385314434521</v>
      </c>
      <c r="F225">
        <f t="shared" si="19"/>
        <v>0.6950366907008545</v>
      </c>
      <c r="H225" s="2">
        <f t="shared" si="20"/>
        <v>0.69397900500734711</v>
      </c>
      <c r="I225" s="5">
        <f t="shared" si="21"/>
        <v>181.68550311588066</v>
      </c>
      <c r="J225" s="5">
        <f t="shared" si="23"/>
        <v>182.21686606345588</v>
      </c>
      <c r="K225" s="3">
        <f>((PI()*'CT03'!$E$2)*(A224-A225))/(1000^2)</f>
        <v>2.6041792478961102E-6</v>
      </c>
      <c r="L225" s="2">
        <f t="shared" si="22"/>
        <v>0.47314161685794048</v>
      </c>
    </row>
    <row r="226" spans="1:12" x14ac:dyDescent="0.25">
      <c r="A226">
        <v>15.190200000000003</v>
      </c>
      <c r="B226">
        <v>520</v>
      </c>
      <c r="C226">
        <v>21.530510544256401</v>
      </c>
      <c r="D226">
        <v>21.205750751124501</v>
      </c>
      <c r="E226">
        <f t="shared" si="18"/>
        <v>1.0153147038717636</v>
      </c>
      <c r="F226">
        <f t="shared" si="19"/>
        <v>0.69078438291928856</v>
      </c>
      <c r="H226" s="2">
        <f t="shared" si="20"/>
        <v>0.69291053681007153</v>
      </c>
      <c r="I226" s="5">
        <f t="shared" si="21"/>
        <v>186.93816477128485</v>
      </c>
      <c r="J226" s="5">
        <f t="shared" si="23"/>
        <v>208.98888121869317</v>
      </c>
      <c r="K226" s="3">
        <f>((PI()*'CT03'!$E$2)*(A225-A226))/(1000^2)</f>
        <v>2.6041792478961102E-6</v>
      </c>
      <c r="L226" s="2">
        <f t="shared" si="22"/>
        <v>0.48682048933716365</v>
      </c>
    </row>
    <row r="227" spans="1:12" x14ac:dyDescent="0.25">
      <c r="A227">
        <v>15.085800000000003</v>
      </c>
      <c r="B227">
        <v>521</v>
      </c>
      <c r="C227">
        <v>21.57237846085</v>
      </c>
      <c r="D227">
        <v>21.206898604093499</v>
      </c>
      <c r="E227">
        <f t="shared" si="18"/>
        <v>1.0172340078377116</v>
      </c>
      <c r="F227">
        <f t="shared" si="19"/>
        <v>0.68442909150558762</v>
      </c>
      <c r="H227" s="2">
        <f t="shared" si="20"/>
        <v>0.68760673721243815</v>
      </c>
      <c r="I227" s="5">
        <f t="shared" si="21"/>
        <v>214.87558968325786</v>
      </c>
      <c r="J227" s="5">
        <f t="shared" si="23"/>
        <v>253.66647514463858</v>
      </c>
      <c r="K227" s="3">
        <f>((PI()*'CT03'!$E$2)*(A226-A227))/(1000^2)</f>
        <v>2.6041792478961102E-6</v>
      </c>
      <c r="L227" s="2">
        <f t="shared" si="22"/>
        <v>0.55957455153257962</v>
      </c>
    </row>
    <row r="228" spans="1:12" x14ac:dyDescent="0.25">
      <c r="A228">
        <v>14.981400000000002</v>
      </c>
      <c r="B228">
        <v>522</v>
      </c>
      <c r="C228">
        <v>21.663933370794599</v>
      </c>
      <c r="D228">
        <v>21.208606180549101</v>
      </c>
      <c r="E228">
        <f t="shared" si="18"/>
        <v>1.02146898227867</v>
      </c>
      <c r="F228">
        <f t="shared" si="19"/>
        <v>0.67057349753033202</v>
      </c>
      <c r="H228" s="2">
        <f t="shared" si="20"/>
        <v>0.67750129451795982</v>
      </c>
      <c r="I228" s="5">
        <f t="shared" si="21"/>
        <v>277.50657459285202</v>
      </c>
      <c r="J228" s="5">
        <f t="shared" si="23"/>
        <v>334.45130887385403</v>
      </c>
      <c r="K228" s="3">
        <f>((PI()*'CT03'!$E$2)*(A227-A228))/(1000^2)</f>
        <v>2.6041792478961102E-6</v>
      </c>
      <c r="L228" s="2">
        <f t="shared" si="22"/>
        <v>0.72267686270943921</v>
      </c>
    </row>
    <row r="229" spans="1:12" x14ac:dyDescent="0.25">
      <c r="A229">
        <v>14.877000000000002</v>
      </c>
      <c r="B229">
        <v>523</v>
      </c>
      <c r="C229">
        <v>21.7871017135876</v>
      </c>
      <c r="D229">
        <v>21.210584460478199</v>
      </c>
      <c r="E229">
        <f t="shared" si="18"/>
        <v>1.027180639655811</v>
      </c>
      <c r="F229">
        <f t="shared" si="19"/>
        <v>0.65224333475467289</v>
      </c>
      <c r="H229" s="2">
        <f t="shared" si="20"/>
        <v>0.66140841614250245</v>
      </c>
      <c r="I229" s="5">
        <f t="shared" si="21"/>
        <v>407.32654355991724</v>
      </c>
      <c r="J229" s="5">
        <f t="shared" si="23"/>
        <v>430.74796013548604</v>
      </c>
      <c r="K229" s="3">
        <f>((PI()*'CT03'!$E$2)*(A228-A229))/(1000^2)</f>
        <v>2.6041792478961102E-6</v>
      </c>
      <c r="L229" s="2">
        <f t="shared" si="22"/>
        <v>1.0607513318559876</v>
      </c>
    </row>
    <row r="230" spans="1:12" x14ac:dyDescent="0.25">
      <c r="A230">
        <v>14.772600000000002</v>
      </c>
      <c r="B230">
        <v>524</v>
      </c>
      <c r="C230">
        <v>21.884552182317101</v>
      </c>
      <c r="D230">
        <v>21.2115710871571</v>
      </c>
      <c r="E230">
        <f t="shared" si="18"/>
        <v>1.0317270744535971</v>
      </c>
      <c r="F230">
        <f t="shared" si="19"/>
        <v>0.63793741878159926</v>
      </c>
      <c r="H230" s="2">
        <f t="shared" si="20"/>
        <v>0.64509037676813608</v>
      </c>
      <c r="I230" s="5">
        <f t="shared" si="21"/>
        <v>585.60967176195811</v>
      </c>
      <c r="J230" s="5">
        <f t="shared" si="23"/>
        <v>515.29148061897183</v>
      </c>
      <c r="K230" s="3">
        <f>((PI()*'CT03'!$E$2)*(A229-A230))/(1000^2)</f>
        <v>2.6041792478961102E-6</v>
      </c>
      <c r="L230" s="2">
        <f t="shared" si="22"/>
        <v>1.5250325545697441</v>
      </c>
    </row>
    <row r="231" spans="1:12" x14ac:dyDescent="0.25">
      <c r="A231">
        <v>14.668200000000002</v>
      </c>
      <c r="B231">
        <v>525</v>
      </c>
      <c r="C231">
        <v>21.871719471459301</v>
      </c>
      <c r="D231">
        <v>21.211359298980199</v>
      </c>
      <c r="E231">
        <f t="shared" si="18"/>
        <v>1.0311323835106998</v>
      </c>
      <c r="F231">
        <f t="shared" si="19"/>
        <v>0.63979460249135101</v>
      </c>
      <c r="H231" s="2">
        <f t="shared" si="20"/>
        <v>0.63886601063647519</v>
      </c>
      <c r="I231" s="5">
        <f t="shared" si="21"/>
        <v>668.4214210794446</v>
      </c>
      <c r="J231" s="5">
        <f t="shared" si="23"/>
        <v>611.53150177652719</v>
      </c>
      <c r="K231" s="3">
        <f>((PI()*'CT03'!$E$2)*(A230-A231))/(1000^2)</f>
        <v>2.6041792478961102E-6</v>
      </c>
      <c r="L231" s="2">
        <f t="shared" si="22"/>
        <v>1.7406891936243172</v>
      </c>
    </row>
    <row r="232" spans="1:12" x14ac:dyDescent="0.25">
      <c r="A232">
        <v>14.563800000000002</v>
      </c>
      <c r="B232">
        <v>526</v>
      </c>
      <c r="C232">
        <v>21.853310750081</v>
      </c>
      <c r="D232">
        <v>21.2107311806536</v>
      </c>
      <c r="E232">
        <f t="shared" si="18"/>
        <v>1.0302950220788947</v>
      </c>
      <c r="F232">
        <f t="shared" si="19"/>
        <v>0.64241677543956133</v>
      </c>
      <c r="H232" s="2">
        <f t="shared" si="20"/>
        <v>0.64110568896545617</v>
      </c>
      <c r="I232" s="5">
        <f t="shared" si="21"/>
        <v>637.59319210068759</v>
      </c>
      <c r="J232" s="5">
        <f t="shared" si="23"/>
        <v>699.9090711098911</v>
      </c>
      <c r="K232" s="3">
        <f>((PI()*'CT03'!$E$2)*(A231-A232))/(1000^2)</f>
        <v>2.6041792478961102E-6</v>
      </c>
      <c r="L232" s="2">
        <f t="shared" si="22"/>
        <v>1.6604069594684487</v>
      </c>
    </row>
    <row r="233" spans="1:12" x14ac:dyDescent="0.25">
      <c r="A233">
        <v>14.459400000000002</v>
      </c>
      <c r="B233">
        <v>527</v>
      </c>
      <c r="C233">
        <v>21.985562324523901</v>
      </c>
      <c r="D233">
        <v>21.2107957274496</v>
      </c>
      <c r="E233">
        <f t="shared" si="18"/>
        <v>1.036526993472086</v>
      </c>
      <c r="F233">
        <f t="shared" si="19"/>
        <v>0.62310001502693024</v>
      </c>
      <c r="H233" s="2">
        <f t="shared" si="20"/>
        <v>0.63275839523324584</v>
      </c>
      <c r="I233" s="5">
        <f t="shared" si="21"/>
        <v>758.70668038062865</v>
      </c>
      <c r="J233" s="5">
        <f t="shared" si="23"/>
        <v>750.44783582924697</v>
      </c>
      <c r="K233" s="3">
        <f>((PI()*'CT03'!$E$2)*(A232-A233))/(1000^2)</f>
        <v>2.6041792478961102E-6</v>
      </c>
      <c r="L233" s="2">
        <f t="shared" si="22"/>
        <v>1.97580819228738</v>
      </c>
    </row>
    <row r="234" spans="1:12" x14ac:dyDescent="0.25">
      <c r="A234">
        <v>14.355000000000002</v>
      </c>
      <c r="B234">
        <v>528</v>
      </c>
      <c r="C234">
        <v>21.928596683666498</v>
      </c>
      <c r="D234">
        <v>21.210385074102199</v>
      </c>
      <c r="E234">
        <f t="shared" si="18"/>
        <v>1.0338613187386794</v>
      </c>
      <c r="F234">
        <f t="shared" si="19"/>
        <v>0.63130676735031754</v>
      </c>
      <c r="H234" s="2">
        <f t="shared" si="20"/>
        <v>0.62720339118862389</v>
      </c>
      <c r="I234" s="5">
        <f t="shared" si="21"/>
        <v>849.21439022673621</v>
      </c>
      <c r="J234" s="5">
        <f t="shared" si="23"/>
        <v>798.40766137624917</v>
      </c>
      <c r="K234" s="3">
        <f>((PI()*'CT03'!$E$2)*(A233-A234))/(1000^2)</f>
        <v>2.6041792478961102E-6</v>
      </c>
      <c r="L234" s="2">
        <f t="shared" si="22"/>
        <v>2.2115064920432159</v>
      </c>
    </row>
    <row r="235" spans="1:12" x14ac:dyDescent="0.25">
      <c r="A235">
        <v>14.250600000000002</v>
      </c>
      <c r="B235">
        <v>529</v>
      </c>
      <c r="C235">
        <v>21.976040391878001</v>
      </c>
      <c r="D235">
        <v>21.210197860580099</v>
      </c>
      <c r="E235">
        <f t="shared" si="18"/>
        <v>1.0361072789764609</v>
      </c>
      <c r="F235">
        <f t="shared" si="19"/>
        <v>0.62438670482525838</v>
      </c>
      <c r="H235" s="2">
        <f t="shared" si="20"/>
        <v>0.62784673608778796</v>
      </c>
      <c r="I235" s="5">
        <f t="shared" si="21"/>
        <v>838.30349535873791</v>
      </c>
      <c r="J235" s="5">
        <f t="shared" si="23"/>
        <v>859.44572482312901</v>
      </c>
      <c r="K235" s="3">
        <f>((PI()*'CT03'!$E$2)*(A234-A235))/(1000^2)</f>
        <v>2.6041792478961102E-6</v>
      </c>
      <c r="L235" s="2">
        <f t="shared" si="22"/>
        <v>2.1830925660519984</v>
      </c>
    </row>
    <row r="236" spans="1:12" x14ac:dyDescent="0.25">
      <c r="A236">
        <v>14.146200000000002</v>
      </c>
      <c r="B236">
        <v>530</v>
      </c>
      <c r="C236">
        <v>21.983714272531</v>
      </c>
      <c r="D236">
        <v>21.210255358166901</v>
      </c>
      <c r="E236">
        <f t="shared" si="18"/>
        <v>1.0364662707404078</v>
      </c>
      <c r="F236">
        <f t="shared" si="19"/>
        <v>0.6232860425168415</v>
      </c>
      <c r="H236" s="2">
        <f t="shared" si="20"/>
        <v>0.62383637367104994</v>
      </c>
      <c r="I236" s="5">
        <f t="shared" si="21"/>
        <v>908.22054881445547</v>
      </c>
      <c r="J236" s="5">
        <f t="shared" si="23"/>
        <v>904.59102827112588</v>
      </c>
      <c r="K236" s="3">
        <f>((PI()*'CT03'!$E$2)*(A235-A236))/(1000^2)</f>
        <v>2.6041792478961102E-6</v>
      </c>
      <c r="L236" s="2">
        <f t="shared" si="22"/>
        <v>2.3651691057354212</v>
      </c>
    </row>
    <row r="237" spans="1:12" x14ac:dyDescent="0.25">
      <c r="A237">
        <v>14.041800000000002</v>
      </c>
      <c r="B237">
        <v>531</v>
      </c>
      <c r="C237">
        <v>22.0024832513135</v>
      </c>
      <c r="D237">
        <v>21.2104343922814</v>
      </c>
      <c r="E237">
        <f t="shared" si="18"/>
        <v>1.0373424157366777</v>
      </c>
      <c r="F237">
        <f t="shared" si="19"/>
        <v>0.62060604319989465</v>
      </c>
      <c r="H237" s="2">
        <f t="shared" si="20"/>
        <v>0.62194604285836808</v>
      </c>
      <c r="I237" s="5">
        <f t="shared" si="21"/>
        <v>942.78350933508693</v>
      </c>
      <c r="J237" s="5">
        <f t="shared" si="23"/>
        <v>938.02096158787026</v>
      </c>
      <c r="K237" s="3">
        <f>((PI()*'CT03'!$E$2)*(A236-A237))/(1000^2)</f>
        <v>2.6041792478961102E-6</v>
      </c>
      <c r="L237" s="2">
        <f t="shared" si="22"/>
        <v>2.4551772502691023</v>
      </c>
    </row>
    <row r="238" spans="1:12" x14ac:dyDescent="0.25">
      <c r="A238">
        <v>13.937400000000002</v>
      </c>
      <c r="B238">
        <v>532</v>
      </c>
      <c r="C238">
        <v>22.013353243208801</v>
      </c>
      <c r="D238">
        <v>21.209326291406899</v>
      </c>
      <c r="E238">
        <f t="shared" si="18"/>
        <v>1.0379091226545776</v>
      </c>
      <c r="F238">
        <f t="shared" si="19"/>
        <v>0.61887727277750737</v>
      </c>
      <c r="H238" s="2">
        <f t="shared" si="20"/>
        <v>0.61974165798870096</v>
      </c>
      <c r="I238" s="5">
        <f t="shared" si="21"/>
        <v>984.43319762061253</v>
      </c>
      <c r="J238" s="5">
        <f t="shared" si="23"/>
        <v>962.32984566819198</v>
      </c>
      <c r="K238" s="3">
        <f>((PI()*'CT03'!$E$2)*(A237-A238))/(1000^2)</f>
        <v>2.6041792478961102E-6</v>
      </c>
      <c r="L238" s="2">
        <f t="shared" si="22"/>
        <v>2.5636405041836094</v>
      </c>
    </row>
    <row r="239" spans="1:12" x14ac:dyDescent="0.25">
      <c r="A239">
        <v>13.833000000000002</v>
      </c>
      <c r="B239">
        <v>533</v>
      </c>
      <c r="C239">
        <v>22.023248953478699</v>
      </c>
      <c r="D239">
        <v>21.208460231175199</v>
      </c>
      <c r="E239">
        <f t="shared" si="18"/>
        <v>1.0384180988823417</v>
      </c>
      <c r="F239">
        <f t="shared" si="19"/>
        <v>0.61732775052889854</v>
      </c>
      <c r="H239" s="2">
        <f t="shared" si="20"/>
        <v>0.61810251165320296</v>
      </c>
      <c r="I239" s="5">
        <f t="shared" si="21"/>
        <v>1016.364056810458</v>
      </c>
      <c r="J239" s="5">
        <f t="shared" si="23"/>
        <v>975.85716988162608</v>
      </c>
      <c r="K239" s="3">
        <f>((PI()*'CT03'!$E$2)*(A238-A239))/(1000^2)</f>
        <v>2.6041792478961102E-6</v>
      </c>
      <c r="L239" s="2">
        <f t="shared" si="22"/>
        <v>2.6467941850532979</v>
      </c>
    </row>
    <row r="240" spans="1:12" x14ac:dyDescent="0.25">
      <c r="A240">
        <v>13.728600000000002</v>
      </c>
      <c r="B240">
        <v>534</v>
      </c>
      <c r="C240">
        <v>21.9706803131104</v>
      </c>
      <c r="D240">
        <v>21.207375731107</v>
      </c>
      <c r="E240">
        <f t="shared" si="18"/>
        <v>1.035992410927288</v>
      </c>
      <c r="F240">
        <f t="shared" si="19"/>
        <v>0.62473920314651821</v>
      </c>
      <c r="H240" s="2">
        <f t="shared" si="20"/>
        <v>0.62103347683770838</v>
      </c>
      <c r="I240" s="5">
        <f t="shared" si="21"/>
        <v>959.84791576034672</v>
      </c>
      <c r="J240" s="5">
        <f t="shared" si="23"/>
        <v>986.88172339713913</v>
      </c>
      <c r="K240" s="3">
        <f>((PI()*'CT03'!$E$2)*(A239-A240))/(1000^2)</f>
        <v>2.6041792478961102E-6</v>
      </c>
      <c r="L240" s="2">
        <f t="shared" si="22"/>
        <v>2.4996160233594287</v>
      </c>
    </row>
    <row r="241" spans="1:4" x14ac:dyDescent="0.25">
      <c r="A241">
        <v>13.624200000000002</v>
      </c>
      <c r="B241">
        <v>535</v>
      </c>
      <c r="C241">
        <v>21.476818611747301</v>
      </c>
      <c r="D241">
        <v>21.2068794483381</v>
      </c>
    </row>
    <row r="242" spans="1:4" x14ac:dyDescent="0.25">
      <c r="A242">
        <v>13.519800000000002</v>
      </c>
      <c r="B242">
        <v>536</v>
      </c>
      <c r="C242">
        <v>21.565556774968702</v>
      </c>
      <c r="D242">
        <v>21.206720276312101</v>
      </c>
    </row>
    <row r="243" spans="1:4" x14ac:dyDescent="0.25">
      <c r="A243">
        <v>13.415400000000002</v>
      </c>
      <c r="B243">
        <v>537</v>
      </c>
      <c r="C243">
        <v>21.640328859246299</v>
      </c>
      <c r="D243">
        <v>21.2056764016275</v>
      </c>
    </row>
    <row r="244" spans="1:4" x14ac:dyDescent="0.25">
      <c r="A244">
        <v>13.311000000000002</v>
      </c>
      <c r="B244">
        <v>538</v>
      </c>
      <c r="C244">
        <v>21.684805303811999</v>
      </c>
      <c r="D244">
        <v>21.204240471446401</v>
      </c>
    </row>
    <row r="245" spans="1:4" x14ac:dyDescent="0.25">
      <c r="A245">
        <v>13.206600000000002</v>
      </c>
      <c r="B245">
        <v>539</v>
      </c>
      <c r="C245">
        <v>21.627753557596701</v>
      </c>
      <c r="D245">
        <v>21.203973837087201</v>
      </c>
    </row>
    <row r="246" spans="1:4" x14ac:dyDescent="0.25">
      <c r="A246">
        <v>13.102200000000002</v>
      </c>
      <c r="B246">
        <v>540</v>
      </c>
      <c r="C246">
        <v>21.656920944248199</v>
      </c>
      <c r="D246">
        <v>21.203647881070399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Gráficos</vt:lpstr>
      </vt:variant>
      <vt:variant>
        <vt:i4>6</vt:i4>
      </vt:variant>
    </vt:vector>
  </HeadingPairs>
  <TitlesOfParts>
    <vt:vector size="13" baseType="lpstr">
      <vt:lpstr>CT02</vt:lpstr>
      <vt:lpstr>CT03</vt:lpstr>
      <vt:lpstr>CT04</vt:lpstr>
      <vt:lpstr>CT02-thickness</vt:lpstr>
      <vt:lpstr>CT03-thickness</vt:lpstr>
      <vt:lpstr>CT02-bounds</vt:lpstr>
      <vt:lpstr>CT03-bounds</vt:lpstr>
      <vt:lpstr>Fig_4.40</vt:lpstr>
      <vt:lpstr>Fig_4.41</vt:lpstr>
      <vt:lpstr>Fig_5.21a</vt:lpstr>
      <vt:lpstr>Fig_5.21b</vt:lpstr>
      <vt:lpstr>Fig_5.21c</vt:lpstr>
      <vt:lpstr>Fig_5.21d</vt:lpstr>
    </vt:vector>
  </TitlesOfParts>
  <Company>none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Alvarez Borges F.J.</dc:creator>
  <cp:lastModifiedBy>Ing. Álvarez</cp:lastModifiedBy>
  <cp:lastPrinted>2020-01-23T07:14:08Z</cp:lastPrinted>
  <dcterms:created xsi:type="dcterms:W3CDTF">2019-01-25T13:15:27Z</dcterms:created>
  <dcterms:modified xsi:type="dcterms:W3CDTF">2020-01-23T18:31:27Z</dcterms:modified>
</cp:coreProperties>
</file>