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PhD\"/>
    </mc:Choice>
  </mc:AlternateContent>
  <xr:revisionPtr revIDLastSave="0" documentId="13_ncr:1_{F13BC0DC-2D1E-40CC-9CAC-5BE86F030C16}" xr6:coauthVersionLast="45" xr6:coauthVersionMax="45" xr10:uidLastSave="{00000000-0000-0000-0000-000000000000}"/>
  <bookViews>
    <workbookView xWindow="-120" yWindow="-120" windowWidth="20730" windowHeight="11160" activeTab="4" xr2:uid="{00000000-000D-0000-FFFF-FFFF00000000}"/>
  </bookViews>
  <sheets>
    <sheet name="λa (control)" sheetId="3" r:id="rId1"/>
    <sheet name="λb (S=0.06)" sheetId="4" r:id="rId2"/>
    <sheet name="λc (S=0.1)" sheetId="5" r:id="rId3"/>
    <sheet name="λd (S = 0.15)" sheetId="7" r:id="rId4"/>
    <sheet name="Cluster co-ords" sheetId="12" r:id="rId5"/>
    <sheet name="λa" sheetId="13" r:id="rId6"/>
    <sheet name="λb" sheetId="14" r:id="rId7"/>
    <sheet name="λc" sheetId="15" r:id="rId8"/>
    <sheet name="λd" sheetId="16" r:id="rId9"/>
    <sheet name="Track Analysis" sheetId="17" r:id="rId10"/>
    <sheet name="Hydraulic data" sheetId="9" r:id="rId11"/>
  </sheets>
  <externalReferences>
    <externalReference r:id="rId12"/>
  </externalReferences>
  <definedNames>
    <definedName name="_xlnm._FilterDatabase" localSheetId="0" hidden="1">'λa (control)'!$A$1:$M$1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54" i="16" l="1"/>
  <c r="AD153" i="16"/>
  <c r="AD152" i="16"/>
  <c r="AD151" i="16"/>
  <c r="AD150" i="16"/>
  <c r="AD149" i="16"/>
  <c r="AD148" i="16"/>
  <c r="AD147" i="16"/>
  <c r="AD146" i="16"/>
  <c r="AD145" i="16"/>
  <c r="AD144" i="16"/>
  <c r="AD143" i="16"/>
  <c r="CF142" i="16"/>
  <c r="AD142" i="16"/>
  <c r="CF141" i="16"/>
  <c r="AD141" i="16"/>
  <c r="CF140" i="16"/>
  <c r="AD140" i="16"/>
  <c r="CF139" i="16"/>
  <c r="AD139" i="16"/>
  <c r="CF138" i="16"/>
  <c r="AD138" i="16"/>
  <c r="CF137" i="16"/>
  <c r="AD137" i="16"/>
  <c r="CF136" i="16"/>
  <c r="AD136" i="16"/>
  <c r="CF135" i="16"/>
  <c r="AD135" i="16"/>
  <c r="CF134" i="16"/>
  <c r="AD134" i="16"/>
  <c r="CF133" i="16"/>
  <c r="AD133" i="16"/>
  <c r="CF132" i="16"/>
  <c r="AD132" i="16"/>
  <c r="CF131" i="16"/>
  <c r="BJ131" i="16"/>
  <c r="AD131" i="16"/>
  <c r="CF130" i="16"/>
  <c r="BJ130" i="16"/>
  <c r="AD130" i="16"/>
  <c r="CM129" i="16"/>
  <c r="CF129" i="16"/>
  <c r="BJ129" i="16"/>
  <c r="AD129" i="16"/>
  <c r="CM128" i="16"/>
  <c r="CF128" i="16"/>
  <c r="BJ128" i="16"/>
  <c r="AD128" i="16"/>
  <c r="CM127" i="16"/>
  <c r="CF127" i="16"/>
  <c r="BJ127" i="16"/>
  <c r="AD127" i="16"/>
  <c r="CM126" i="16"/>
  <c r="CF126" i="16"/>
  <c r="BJ126" i="16"/>
  <c r="AD126" i="16"/>
  <c r="CM125" i="16"/>
  <c r="CF125" i="16"/>
  <c r="BJ125" i="16"/>
  <c r="AD125" i="16"/>
  <c r="CM124" i="16"/>
  <c r="CF124" i="16"/>
  <c r="BJ124" i="16"/>
  <c r="AL124" i="16"/>
  <c r="AD124" i="16"/>
  <c r="CM123" i="16"/>
  <c r="CF123" i="16"/>
  <c r="BJ123" i="16"/>
  <c r="AL123" i="16"/>
  <c r="AD123" i="16"/>
  <c r="CM122" i="16"/>
  <c r="CF122" i="16"/>
  <c r="BJ122" i="16"/>
  <c r="AL122" i="16"/>
  <c r="AD122" i="16"/>
  <c r="CM121" i="16"/>
  <c r="CF121" i="16"/>
  <c r="BJ121" i="16"/>
  <c r="AL121" i="16"/>
  <c r="AD121" i="16"/>
  <c r="CM120" i="16"/>
  <c r="CF120" i="16"/>
  <c r="BJ120" i="16"/>
  <c r="AL120" i="16"/>
  <c r="AD120" i="16"/>
  <c r="CM119" i="16"/>
  <c r="CF119" i="16"/>
  <c r="BJ119" i="16"/>
  <c r="AL119" i="16"/>
  <c r="AD119" i="16"/>
  <c r="CM118" i="16"/>
  <c r="CF118" i="16"/>
  <c r="BJ118" i="16"/>
  <c r="AL118" i="16"/>
  <c r="AD118" i="16"/>
  <c r="CM117" i="16"/>
  <c r="CF117" i="16"/>
  <c r="BJ117" i="16"/>
  <c r="AL117" i="16"/>
  <c r="AD117" i="16"/>
  <c r="CM116" i="16"/>
  <c r="CF116" i="16"/>
  <c r="BJ116" i="16"/>
  <c r="AL116" i="16"/>
  <c r="AD116" i="16"/>
  <c r="CM115" i="16"/>
  <c r="CF115" i="16"/>
  <c r="BJ115" i="16"/>
  <c r="AL115" i="16"/>
  <c r="AD115" i="16"/>
  <c r="CM114" i="16"/>
  <c r="CF114" i="16"/>
  <c r="BJ114" i="16"/>
  <c r="AL114" i="16"/>
  <c r="AD114" i="16"/>
  <c r="CM113" i="16"/>
  <c r="CF113" i="16"/>
  <c r="BJ113" i="16"/>
  <c r="AL113" i="16"/>
  <c r="AD113" i="16"/>
  <c r="CM112" i="16"/>
  <c r="CF112" i="16"/>
  <c r="BJ112" i="16"/>
  <c r="AL112" i="16"/>
  <c r="AD112" i="16"/>
  <c r="CM111" i="16"/>
  <c r="CF111" i="16"/>
  <c r="BJ111" i="16"/>
  <c r="AL111" i="16"/>
  <c r="AD111" i="16"/>
  <c r="CM110" i="16"/>
  <c r="CF110" i="16"/>
  <c r="BJ110" i="16"/>
  <c r="AL110" i="16"/>
  <c r="AD110" i="16"/>
  <c r="CM109" i="16"/>
  <c r="CF109" i="16"/>
  <c r="BJ109" i="16"/>
  <c r="AL109" i="16"/>
  <c r="AD109" i="16"/>
  <c r="CM108" i="16"/>
  <c r="CF108" i="16"/>
  <c r="BJ108" i="16"/>
  <c r="AL108" i="16"/>
  <c r="AD108" i="16"/>
  <c r="CM107" i="16"/>
  <c r="CF107" i="16"/>
  <c r="BJ107" i="16"/>
  <c r="AL107" i="16"/>
  <c r="AD107" i="16"/>
  <c r="CM106" i="16"/>
  <c r="CF106" i="16"/>
  <c r="BJ106" i="16"/>
  <c r="AL106" i="16"/>
  <c r="AD106" i="16"/>
  <c r="CM105" i="16"/>
  <c r="CF105" i="16"/>
  <c r="BJ105" i="16"/>
  <c r="AL105" i="16"/>
  <c r="AD105" i="16"/>
  <c r="CM104" i="16"/>
  <c r="CF104" i="16"/>
  <c r="BJ104" i="16"/>
  <c r="AL104" i="16"/>
  <c r="AD104" i="16"/>
  <c r="CM103" i="16"/>
  <c r="CF103" i="16"/>
  <c r="BJ103" i="16"/>
  <c r="AL103" i="16"/>
  <c r="AD103" i="16"/>
  <c r="CM102" i="16"/>
  <c r="CF102" i="16"/>
  <c r="BJ102" i="16"/>
  <c r="AL102" i="16"/>
  <c r="AD102" i="16"/>
  <c r="CM101" i="16"/>
  <c r="CF101" i="16"/>
  <c r="BJ101" i="16"/>
  <c r="AL101" i="16"/>
  <c r="AD101" i="16"/>
  <c r="CM100" i="16"/>
  <c r="CF100" i="16"/>
  <c r="BJ100" i="16"/>
  <c r="AL100" i="16"/>
  <c r="AD100" i="16"/>
  <c r="V100" i="16"/>
  <c r="CM99" i="16"/>
  <c r="CF99" i="16"/>
  <c r="BJ99" i="16"/>
  <c r="AT99" i="16"/>
  <c r="AL99" i="16"/>
  <c r="AD99" i="16"/>
  <c r="V99" i="16"/>
  <c r="CM98" i="16"/>
  <c r="CF98" i="16"/>
  <c r="BJ98" i="16"/>
  <c r="AT98" i="16"/>
  <c r="AL98" i="16"/>
  <c r="AD98" i="16"/>
  <c r="V98" i="16"/>
  <c r="CM97" i="16"/>
  <c r="CF97" i="16"/>
  <c r="BJ97" i="16"/>
  <c r="AT97" i="16"/>
  <c r="AL97" i="16"/>
  <c r="AD97" i="16"/>
  <c r="V97" i="16"/>
  <c r="CM96" i="16"/>
  <c r="CF96" i="16"/>
  <c r="BJ96" i="16"/>
  <c r="AT96" i="16"/>
  <c r="AL96" i="16"/>
  <c r="AD96" i="16"/>
  <c r="V96" i="16"/>
  <c r="R96" i="16"/>
  <c r="CM95" i="16"/>
  <c r="CF95" i="16"/>
  <c r="BJ95" i="16"/>
  <c r="AT95" i="16"/>
  <c r="AL95" i="16"/>
  <c r="AD95" i="16"/>
  <c r="V95" i="16"/>
  <c r="R95" i="16"/>
  <c r="CM94" i="16"/>
  <c r="CF94" i="16"/>
  <c r="BJ94" i="16"/>
  <c r="AT94" i="16"/>
  <c r="AL94" i="16"/>
  <c r="AD94" i="16"/>
  <c r="V94" i="16"/>
  <c r="R94" i="16"/>
  <c r="CM93" i="16"/>
  <c r="CF93" i="16"/>
  <c r="BJ93" i="16"/>
  <c r="AT93" i="16"/>
  <c r="AL93" i="16"/>
  <c r="AD93" i="16"/>
  <c r="V93" i="16"/>
  <c r="R93" i="16"/>
  <c r="CM92" i="16"/>
  <c r="CF92" i="16"/>
  <c r="BJ92" i="16"/>
  <c r="AT92" i="16"/>
  <c r="AL92" i="16"/>
  <c r="AD92" i="16"/>
  <c r="V92" i="16"/>
  <c r="R92" i="16"/>
  <c r="CM91" i="16"/>
  <c r="CF91" i="16"/>
  <c r="BJ91" i="16"/>
  <c r="AT91" i="16"/>
  <c r="AL91" i="16"/>
  <c r="AD91" i="16"/>
  <c r="V91" i="16"/>
  <c r="R91" i="16"/>
  <c r="CM90" i="16"/>
  <c r="CF90" i="16"/>
  <c r="BJ90" i="16"/>
  <c r="AT90" i="16"/>
  <c r="AL90" i="16"/>
  <c r="AD90" i="16"/>
  <c r="V90" i="16"/>
  <c r="R90" i="16"/>
  <c r="CM89" i="16"/>
  <c r="CF89" i="16"/>
  <c r="BJ89" i="16"/>
  <c r="AT89" i="16"/>
  <c r="AL89" i="16"/>
  <c r="AD89" i="16"/>
  <c r="V89" i="16"/>
  <c r="R89" i="16"/>
  <c r="CM88" i="16"/>
  <c r="CF88" i="16"/>
  <c r="BJ88" i="16"/>
  <c r="AT88" i="16"/>
  <c r="AL88" i="16"/>
  <c r="AD88" i="16"/>
  <c r="V88" i="16"/>
  <c r="R88" i="16"/>
  <c r="CM87" i="16"/>
  <c r="CF87" i="16"/>
  <c r="BJ87" i="16"/>
  <c r="AT87" i="16"/>
  <c r="AL87" i="16"/>
  <c r="AD87" i="16"/>
  <c r="V87" i="16"/>
  <c r="R87" i="16"/>
  <c r="CM86" i="16"/>
  <c r="CF86" i="16"/>
  <c r="BJ86" i="16"/>
  <c r="AT86" i="16"/>
  <c r="AL86" i="16"/>
  <c r="AD86" i="16"/>
  <c r="V86" i="16"/>
  <c r="R86" i="16"/>
  <c r="CM85" i="16"/>
  <c r="CF85" i="16"/>
  <c r="BJ85" i="16"/>
  <c r="AT85" i="16"/>
  <c r="AL85" i="16"/>
  <c r="AD85" i="16"/>
  <c r="V85" i="16"/>
  <c r="R85" i="16"/>
  <c r="CM84" i="16"/>
  <c r="CF84" i="16"/>
  <c r="BJ84" i="16"/>
  <c r="AT84" i="16"/>
  <c r="AL84" i="16"/>
  <c r="AD84" i="16"/>
  <c r="V84" i="16"/>
  <c r="R84" i="16"/>
  <c r="CM83" i="16"/>
  <c r="CF83" i="16"/>
  <c r="BJ83" i="16"/>
  <c r="AT83" i="16"/>
  <c r="AL83" i="16"/>
  <c r="AD83" i="16"/>
  <c r="V83" i="16"/>
  <c r="R83" i="16"/>
  <c r="CM82" i="16"/>
  <c r="CF82" i="16"/>
  <c r="BJ82" i="16"/>
  <c r="AT82" i="16"/>
  <c r="AL82" i="16"/>
  <c r="AH82" i="16"/>
  <c r="AD82" i="16"/>
  <c r="V82" i="16"/>
  <c r="R82" i="16"/>
  <c r="G82" i="16"/>
  <c r="CM81" i="16"/>
  <c r="CF81" i="16"/>
  <c r="BJ81" i="16"/>
  <c r="AT81" i="16"/>
  <c r="AP81" i="16"/>
  <c r="AL81" i="16"/>
  <c r="AH81" i="16"/>
  <c r="AD81" i="16"/>
  <c r="V81" i="16"/>
  <c r="R81" i="16"/>
  <c r="G81" i="16"/>
  <c r="CM80" i="16"/>
  <c r="CF80" i="16"/>
  <c r="BJ80" i="16"/>
  <c r="AT80" i="16"/>
  <c r="AP80" i="16"/>
  <c r="AL80" i="16"/>
  <c r="AH80" i="16"/>
  <c r="AD80" i="16"/>
  <c r="V80" i="16"/>
  <c r="R80" i="16"/>
  <c r="G80" i="16"/>
  <c r="CM79" i="16"/>
  <c r="CF79" i="16"/>
  <c r="BJ79" i="16"/>
  <c r="AT79" i="16"/>
  <c r="AP79" i="16"/>
  <c r="AL79" i="16"/>
  <c r="AH79" i="16"/>
  <c r="AD79" i="16"/>
  <c r="V79" i="16"/>
  <c r="R79" i="16"/>
  <c r="G79" i="16"/>
  <c r="CM78" i="16"/>
  <c r="CF78" i="16"/>
  <c r="BU78" i="16"/>
  <c r="BJ78" i="16"/>
  <c r="AT78" i="16"/>
  <c r="AP78" i="16"/>
  <c r="AL78" i="16"/>
  <c r="AH78" i="16"/>
  <c r="AD78" i="16"/>
  <c r="V78" i="16"/>
  <c r="R78" i="16"/>
  <c r="G78" i="16"/>
  <c r="CM77" i="16"/>
  <c r="CF77" i="16"/>
  <c r="BU77" i="16"/>
  <c r="BJ77" i="16"/>
  <c r="AT77" i="16"/>
  <c r="AP77" i="16"/>
  <c r="AL77" i="16"/>
  <c r="AH77" i="16"/>
  <c r="AD77" i="16"/>
  <c r="V77" i="16"/>
  <c r="R77" i="16"/>
  <c r="G77" i="16"/>
  <c r="CM76" i="16"/>
  <c r="CF76" i="16"/>
  <c r="BU76" i="16"/>
  <c r="BJ76" i="16"/>
  <c r="AT76" i="16"/>
  <c r="AP76" i="16"/>
  <c r="AL76" i="16"/>
  <c r="AH76" i="16"/>
  <c r="AD76" i="16"/>
  <c r="V76" i="16"/>
  <c r="R76" i="16"/>
  <c r="G76" i="16"/>
  <c r="CM75" i="16"/>
  <c r="CF75" i="16"/>
  <c r="BU75" i="16"/>
  <c r="BJ75" i="16"/>
  <c r="AT75" i="16"/>
  <c r="AP75" i="16"/>
  <c r="AL75" i="16"/>
  <c r="AH75" i="16"/>
  <c r="AD75" i="16"/>
  <c r="V75" i="16"/>
  <c r="R75" i="16"/>
  <c r="G75" i="16"/>
  <c r="CQ74" i="16"/>
  <c r="CM74" i="16"/>
  <c r="CF74" i="16"/>
  <c r="BU74" i="16"/>
  <c r="BJ74" i="16"/>
  <c r="AT74" i="16"/>
  <c r="AP74" i="16"/>
  <c r="AL74" i="16"/>
  <c r="AH74" i="16"/>
  <c r="AD74" i="16"/>
  <c r="V74" i="16"/>
  <c r="R74" i="16"/>
  <c r="G74" i="16"/>
  <c r="CU73" i="16"/>
  <c r="CQ73" i="16"/>
  <c r="CM73" i="16"/>
  <c r="CF73" i="16"/>
  <c r="BU73" i="16"/>
  <c r="BN73" i="16"/>
  <c r="BJ73" i="16"/>
  <c r="AT73" i="16"/>
  <c r="AP73" i="16"/>
  <c r="AL73" i="16"/>
  <c r="AH73" i="16"/>
  <c r="AD73" i="16"/>
  <c r="V73" i="16"/>
  <c r="R73" i="16"/>
  <c r="G73" i="16"/>
  <c r="CU72" i="16"/>
  <c r="CQ72" i="16"/>
  <c r="CM72" i="16"/>
  <c r="CF72" i="16"/>
  <c r="BU72" i="16"/>
  <c r="BN72" i="16"/>
  <c r="BJ72" i="16"/>
  <c r="AT72" i="16"/>
  <c r="AP72" i="16"/>
  <c r="AL72" i="16"/>
  <c r="AH72" i="16"/>
  <c r="AD72" i="16"/>
  <c r="V72" i="16"/>
  <c r="R72" i="16"/>
  <c r="G72" i="16"/>
  <c r="CU71" i="16"/>
  <c r="CQ71" i="16"/>
  <c r="CM71" i="16"/>
  <c r="CF71" i="16"/>
  <c r="BU71" i="16"/>
  <c r="BN71" i="16"/>
  <c r="BJ71" i="16"/>
  <c r="AT71" i="16"/>
  <c r="AP71" i="16"/>
  <c r="AL71" i="16"/>
  <c r="AH71" i="16"/>
  <c r="AD71" i="16"/>
  <c r="V71" i="16"/>
  <c r="R71" i="16"/>
  <c r="G71" i="16"/>
  <c r="CU70" i="16"/>
  <c r="CQ70" i="16"/>
  <c r="CM70" i="16"/>
  <c r="CF70" i="16"/>
  <c r="BU70" i="16"/>
  <c r="BN70" i="16"/>
  <c r="BJ70" i="16"/>
  <c r="AT70" i="16"/>
  <c r="AP70" i="16"/>
  <c r="AL70" i="16"/>
  <c r="AH70" i="16"/>
  <c r="AD70" i="16"/>
  <c r="V70" i="16"/>
  <c r="R70" i="16"/>
  <c r="G70" i="16"/>
  <c r="CU69" i="16"/>
  <c r="CQ69" i="16"/>
  <c r="CM69" i="16"/>
  <c r="CF69" i="16"/>
  <c r="BU69" i="16"/>
  <c r="BN69" i="16"/>
  <c r="BJ69" i="16"/>
  <c r="AT69" i="16"/>
  <c r="AP69" i="16"/>
  <c r="AL69" i="16"/>
  <c r="AH69" i="16"/>
  <c r="AD69" i="16"/>
  <c r="V69" i="16"/>
  <c r="R69" i="16"/>
  <c r="G69" i="16"/>
  <c r="CU68" i="16"/>
  <c r="CQ68" i="16"/>
  <c r="CM68" i="16"/>
  <c r="CF68" i="16"/>
  <c r="BU68" i="16"/>
  <c r="BN68" i="16"/>
  <c r="BJ68" i="16"/>
  <c r="AT68" i="16"/>
  <c r="AP68" i="16"/>
  <c r="AL68" i="16"/>
  <c r="AH68" i="16"/>
  <c r="AD68" i="16"/>
  <c r="V68" i="16"/>
  <c r="R68" i="16"/>
  <c r="G68" i="16"/>
  <c r="CU67" i="16"/>
  <c r="CQ67" i="16"/>
  <c r="CM67" i="16"/>
  <c r="CF67" i="16"/>
  <c r="BU67" i="16"/>
  <c r="BN67" i="16"/>
  <c r="BJ67" i="16"/>
  <c r="AT67" i="16"/>
  <c r="AP67" i="16"/>
  <c r="AL67" i="16"/>
  <c r="AH67" i="16"/>
  <c r="AD67" i="16"/>
  <c r="V67" i="16"/>
  <c r="R67" i="16"/>
  <c r="G67" i="16"/>
  <c r="CU66" i="16"/>
  <c r="CQ66" i="16"/>
  <c r="CM66" i="16"/>
  <c r="CF66" i="16"/>
  <c r="BU66" i="16"/>
  <c r="BN66" i="16"/>
  <c r="BJ66" i="16"/>
  <c r="AT66" i="16"/>
  <c r="AP66" i="16"/>
  <c r="AL66" i="16"/>
  <c r="AH66" i="16"/>
  <c r="AD66" i="16"/>
  <c r="V66" i="16"/>
  <c r="R66" i="16"/>
  <c r="G66" i="16"/>
  <c r="CU65" i="16"/>
  <c r="CQ65" i="16"/>
  <c r="CM65" i="16"/>
  <c r="CF65" i="16"/>
  <c r="BU65" i="16"/>
  <c r="BN65" i="16"/>
  <c r="BJ65" i="16"/>
  <c r="AT65" i="16"/>
  <c r="AP65" i="16"/>
  <c r="AL65" i="16"/>
  <c r="AH65" i="16"/>
  <c r="AD65" i="16"/>
  <c r="V65" i="16"/>
  <c r="R65" i="16"/>
  <c r="G65" i="16"/>
  <c r="CU64" i="16"/>
  <c r="CQ64" i="16"/>
  <c r="CM64" i="16"/>
  <c r="CF64" i="16"/>
  <c r="BU64" i="16"/>
  <c r="BN64" i="16"/>
  <c r="BJ64" i="16"/>
  <c r="AT64" i="16"/>
  <c r="AP64" i="16"/>
  <c r="AL64" i="16"/>
  <c r="AH64" i="16"/>
  <c r="AD64" i="16"/>
  <c r="V64" i="16"/>
  <c r="R64" i="16"/>
  <c r="G64" i="16"/>
  <c r="CU63" i="16"/>
  <c r="CQ63" i="16"/>
  <c r="CM63" i="16"/>
  <c r="CF63" i="16"/>
  <c r="BU63" i="16"/>
  <c r="BN63" i="16"/>
  <c r="BJ63" i="16"/>
  <c r="AT63" i="16"/>
  <c r="AP63" i="16"/>
  <c r="AL63" i="16"/>
  <c r="AH63" i="16"/>
  <c r="AD63" i="16"/>
  <c r="V63" i="16"/>
  <c r="R63" i="16"/>
  <c r="G63" i="16"/>
  <c r="CU62" i="16"/>
  <c r="CQ62" i="16"/>
  <c r="CM62" i="16"/>
  <c r="CF62" i="16"/>
  <c r="BU62" i="16"/>
  <c r="BN62" i="16"/>
  <c r="BJ62" i="16"/>
  <c r="AT62" i="16"/>
  <c r="AP62" i="16"/>
  <c r="AL62" i="16"/>
  <c r="AH62" i="16"/>
  <c r="AD62" i="16"/>
  <c r="V62" i="16"/>
  <c r="R62" i="16"/>
  <c r="G62" i="16"/>
  <c r="CU61" i="16"/>
  <c r="CQ61" i="16"/>
  <c r="CM61" i="16"/>
  <c r="CF61" i="16"/>
  <c r="BU61" i="16"/>
  <c r="BN61" i="16"/>
  <c r="BJ61" i="16"/>
  <c r="AT61" i="16"/>
  <c r="AP61" i="16"/>
  <c r="AL61" i="16"/>
  <c r="AH61" i="16"/>
  <c r="AD61" i="16"/>
  <c r="V61" i="16"/>
  <c r="R61" i="16"/>
  <c r="G61" i="16"/>
  <c r="CU60" i="16"/>
  <c r="CQ60" i="16"/>
  <c r="CM60" i="16"/>
  <c r="CF60" i="16"/>
  <c r="BU60" i="16"/>
  <c r="BN60" i="16"/>
  <c r="BJ60" i="16"/>
  <c r="AT60" i="16"/>
  <c r="AP60" i="16"/>
  <c r="AL60" i="16"/>
  <c r="AH60" i="16"/>
  <c r="AD60" i="16"/>
  <c r="V60" i="16"/>
  <c r="R60" i="16"/>
  <c r="G60" i="16"/>
  <c r="CU59" i="16"/>
  <c r="CQ59" i="16"/>
  <c r="CM59" i="16"/>
  <c r="CF59" i="16"/>
  <c r="BU59" i="16"/>
  <c r="BN59" i="16"/>
  <c r="BJ59" i="16"/>
  <c r="AT59" i="16"/>
  <c r="AP59" i="16"/>
  <c r="AL59" i="16"/>
  <c r="AH59" i="16"/>
  <c r="AD59" i="16"/>
  <c r="V59" i="16"/>
  <c r="R59" i="16"/>
  <c r="G59" i="16"/>
  <c r="CU58" i="16"/>
  <c r="CQ58" i="16"/>
  <c r="CM58" i="16"/>
  <c r="CF58" i="16"/>
  <c r="BU58" i="16"/>
  <c r="BN58" i="16"/>
  <c r="BJ58" i="16"/>
  <c r="AT58" i="16"/>
  <c r="AP58" i="16"/>
  <c r="AL58" i="16"/>
  <c r="AH58" i="16"/>
  <c r="AD58" i="16"/>
  <c r="V58" i="16"/>
  <c r="R58" i="16"/>
  <c r="G58" i="16"/>
  <c r="CU57" i="16"/>
  <c r="CQ57" i="16"/>
  <c r="CM57" i="16"/>
  <c r="CF57" i="16"/>
  <c r="BU57" i="16"/>
  <c r="BN57" i="16"/>
  <c r="BJ57" i="16"/>
  <c r="AT57" i="16"/>
  <c r="AP57" i="16"/>
  <c r="AL57" i="16"/>
  <c r="AH57" i="16"/>
  <c r="AD57" i="16"/>
  <c r="V57" i="16"/>
  <c r="R57" i="16"/>
  <c r="G57" i="16"/>
  <c r="CU56" i="16"/>
  <c r="CQ56" i="16"/>
  <c r="CM56" i="16"/>
  <c r="CF56" i="16"/>
  <c r="BU56" i="16"/>
  <c r="BN56" i="16"/>
  <c r="BJ56" i="16"/>
  <c r="AT56" i="16"/>
  <c r="AP56" i="16"/>
  <c r="AL56" i="16"/>
  <c r="AH56" i="16"/>
  <c r="AD56" i="16"/>
  <c r="V56" i="16"/>
  <c r="R56" i="16"/>
  <c r="G56" i="16"/>
  <c r="CU55" i="16"/>
  <c r="CQ55" i="16"/>
  <c r="CM55" i="16"/>
  <c r="CF55" i="16"/>
  <c r="BU55" i="16"/>
  <c r="BN55" i="16"/>
  <c r="BJ55" i="16"/>
  <c r="AT55" i="16"/>
  <c r="AP55" i="16"/>
  <c r="AL55" i="16"/>
  <c r="AH55" i="16"/>
  <c r="AD55" i="16"/>
  <c r="V55" i="16"/>
  <c r="R55" i="16"/>
  <c r="G55" i="16"/>
  <c r="CU54" i="16"/>
  <c r="CQ54" i="16"/>
  <c r="CM54" i="16"/>
  <c r="CF54" i="16"/>
  <c r="BU54" i="16"/>
  <c r="BN54" i="16"/>
  <c r="BJ54" i="16"/>
  <c r="AT54" i="16"/>
  <c r="AP54" i="16"/>
  <c r="AL54" i="16"/>
  <c r="AH54" i="16"/>
  <c r="AD54" i="16"/>
  <c r="V54" i="16"/>
  <c r="R54" i="16"/>
  <c r="G54" i="16"/>
  <c r="CU53" i="16"/>
  <c r="CQ53" i="16"/>
  <c r="CM53" i="16"/>
  <c r="CF53" i="16"/>
  <c r="BU53" i="16"/>
  <c r="BN53" i="16"/>
  <c r="BJ53" i="16"/>
  <c r="AT53" i="16"/>
  <c r="AP53" i="16"/>
  <c r="AL53" i="16"/>
  <c r="AH53" i="16"/>
  <c r="AD53" i="16"/>
  <c r="V53" i="16"/>
  <c r="R53" i="16"/>
  <c r="G53" i="16"/>
  <c r="CU52" i="16"/>
  <c r="CQ52" i="16"/>
  <c r="CM52" i="16"/>
  <c r="CF52" i="16"/>
  <c r="BU52" i="16"/>
  <c r="BN52" i="16"/>
  <c r="BJ52" i="16"/>
  <c r="AX52" i="16"/>
  <c r="AT52" i="16"/>
  <c r="AP52" i="16"/>
  <c r="AL52" i="16"/>
  <c r="AH52" i="16"/>
  <c r="AD52" i="16"/>
  <c r="V52" i="16"/>
  <c r="R52" i="16"/>
  <c r="G52" i="16"/>
  <c r="CU51" i="16"/>
  <c r="CQ51" i="16"/>
  <c r="CM51" i="16"/>
  <c r="CF51" i="16"/>
  <c r="BU51" i="16"/>
  <c r="BN51" i="16"/>
  <c r="BJ51" i="16"/>
  <c r="AX51" i="16"/>
  <c r="AT51" i="16"/>
  <c r="AP51" i="16"/>
  <c r="AL51" i="16"/>
  <c r="AH51" i="16"/>
  <c r="AD51" i="16"/>
  <c r="V51" i="16"/>
  <c r="R51" i="16"/>
  <c r="G51" i="16"/>
  <c r="CU50" i="16"/>
  <c r="CQ50" i="16"/>
  <c r="CM50" i="16"/>
  <c r="CF50" i="16"/>
  <c r="BU50" i="16"/>
  <c r="BN50" i="16"/>
  <c r="BJ50" i="16"/>
  <c r="AX50" i="16"/>
  <c r="AT50" i="16"/>
  <c r="AP50" i="16"/>
  <c r="AL50" i="16"/>
  <c r="AH50" i="16"/>
  <c r="AD50" i="16"/>
  <c r="V50" i="16"/>
  <c r="R50" i="16"/>
  <c r="G50" i="16"/>
  <c r="CU49" i="16"/>
  <c r="CQ49" i="16"/>
  <c r="CM49" i="16"/>
  <c r="CF49" i="16"/>
  <c r="BU49" i="16"/>
  <c r="BN49" i="16"/>
  <c r="BJ49" i="16"/>
  <c r="AX49" i="16"/>
  <c r="AT49" i="16"/>
  <c r="AP49" i="16"/>
  <c r="AL49" i="16"/>
  <c r="AH49" i="16"/>
  <c r="AD49" i="16"/>
  <c r="V49" i="16"/>
  <c r="R49" i="16"/>
  <c r="G49" i="16"/>
  <c r="CU48" i="16"/>
  <c r="CQ48" i="16"/>
  <c r="CM48" i="16"/>
  <c r="CF48" i="16"/>
  <c r="BU48" i="16"/>
  <c r="BN48" i="16"/>
  <c r="BJ48" i="16"/>
  <c r="AX48" i="16"/>
  <c r="AT48" i="16"/>
  <c r="AP48" i="16"/>
  <c r="AL48" i="16"/>
  <c r="AH48" i="16"/>
  <c r="AD48" i="16"/>
  <c r="V48" i="16"/>
  <c r="R48" i="16"/>
  <c r="G48" i="16"/>
  <c r="CU47" i="16"/>
  <c r="CQ47" i="16"/>
  <c r="CM47" i="16"/>
  <c r="CF47" i="16"/>
  <c r="BU47" i="16"/>
  <c r="BN47" i="16"/>
  <c r="BJ47" i="16"/>
  <c r="AX47" i="16"/>
  <c r="AT47" i="16"/>
  <c r="AP47" i="16"/>
  <c r="AL47" i="16"/>
  <c r="AH47" i="16"/>
  <c r="AD47" i="16"/>
  <c r="V47" i="16"/>
  <c r="R47" i="16"/>
  <c r="G47" i="16"/>
  <c r="CU46" i="16"/>
  <c r="CQ46" i="16"/>
  <c r="CM46" i="16"/>
  <c r="CF46" i="16"/>
  <c r="BU46" i="16"/>
  <c r="BN46" i="16"/>
  <c r="BJ46" i="16"/>
  <c r="AX46" i="16"/>
  <c r="AT46" i="16"/>
  <c r="AP46" i="16"/>
  <c r="AL46" i="16"/>
  <c r="AH46" i="16"/>
  <c r="AD46" i="16"/>
  <c r="V46" i="16"/>
  <c r="R46" i="16"/>
  <c r="G46" i="16"/>
  <c r="CU45" i="16"/>
  <c r="CQ45" i="16"/>
  <c r="CM45" i="16"/>
  <c r="CF45" i="16"/>
  <c r="BU45" i="16"/>
  <c r="BN45" i="16"/>
  <c r="BJ45" i="16"/>
  <c r="AX45" i="16"/>
  <c r="AT45" i="16"/>
  <c r="AP45" i="16"/>
  <c r="AL45" i="16"/>
  <c r="AH45" i="16"/>
  <c r="AD45" i="16"/>
  <c r="V45" i="16"/>
  <c r="R45" i="16"/>
  <c r="G45" i="16"/>
  <c r="CU44" i="16"/>
  <c r="CQ44" i="16"/>
  <c r="CM44" i="16"/>
  <c r="CF44" i="16"/>
  <c r="BU44" i="16"/>
  <c r="BN44" i="16"/>
  <c r="BJ44" i="16"/>
  <c r="AX44" i="16"/>
  <c r="AT44" i="16"/>
  <c r="AP44" i="16"/>
  <c r="AL44" i="16"/>
  <c r="AH44" i="16"/>
  <c r="AD44" i="16"/>
  <c r="V44" i="16"/>
  <c r="R44" i="16"/>
  <c r="G44" i="16"/>
  <c r="CU43" i="16"/>
  <c r="CQ43" i="16"/>
  <c r="CM43" i="16"/>
  <c r="CF43" i="16"/>
  <c r="BU43" i="16"/>
  <c r="BN43" i="16"/>
  <c r="BJ43" i="16"/>
  <c r="AX43" i="16"/>
  <c r="AT43" i="16"/>
  <c r="AP43" i="16"/>
  <c r="AL43" i="16"/>
  <c r="AH43" i="16"/>
  <c r="AD43" i="16"/>
  <c r="V43" i="16"/>
  <c r="R43" i="16"/>
  <c r="G43" i="16"/>
  <c r="CU42" i="16"/>
  <c r="CQ42" i="16"/>
  <c r="CM42" i="16"/>
  <c r="CF42" i="16"/>
  <c r="BU42" i="16"/>
  <c r="BN42" i="16"/>
  <c r="BJ42" i="16"/>
  <c r="AX42" i="16"/>
  <c r="AT42" i="16"/>
  <c r="AP42" i="16"/>
  <c r="AL42" i="16"/>
  <c r="AH42" i="16"/>
  <c r="AD42" i="16"/>
  <c r="V42" i="16"/>
  <c r="R42" i="16"/>
  <c r="G42" i="16"/>
  <c r="CU41" i="16"/>
  <c r="CQ41" i="16"/>
  <c r="CM41" i="16"/>
  <c r="CF41" i="16"/>
  <c r="BU41" i="16"/>
  <c r="BN41" i="16"/>
  <c r="BJ41" i="16"/>
  <c r="BB41" i="16"/>
  <c r="AX41" i="16"/>
  <c r="AT41" i="16"/>
  <c r="AP41" i="16"/>
  <c r="AL41" i="16"/>
  <c r="AH41" i="16"/>
  <c r="AD41" i="16"/>
  <c r="V41" i="16"/>
  <c r="R41" i="16"/>
  <c r="G41" i="16"/>
  <c r="CU40" i="16"/>
  <c r="CQ40" i="16"/>
  <c r="CM40" i="16"/>
  <c r="CF40" i="16"/>
  <c r="BU40" i="16"/>
  <c r="BN40" i="16"/>
  <c r="BJ40" i="16"/>
  <c r="BB40" i="16"/>
  <c r="AX40" i="16"/>
  <c r="AT40" i="16"/>
  <c r="AP40" i="16"/>
  <c r="AL40" i="16"/>
  <c r="AH40" i="16"/>
  <c r="AD40" i="16"/>
  <c r="V40" i="16"/>
  <c r="R40" i="16"/>
  <c r="G40" i="16"/>
  <c r="CU39" i="16"/>
  <c r="CQ39" i="16"/>
  <c r="CM39" i="16"/>
  <c r="CF39" i="16"/>
  <c r="BU39" i="16"/>
  <c r="BN39" i="16"/>
  <c r="BJ39" i="16"/>
  <c r="BB39" i="16"/>
  <c r="AX39" i="16"/>
  <c r="AT39" i="16"/>
  <c r="AP39" i="16"/>
  <c r="AL39" i="16"/>
  <c r="AH39" i="16"/>
  <c r="AD39" i="16"/>
  <c r="V39" i="16"/>
  <c r="R39" i="16"/>
  <c r="G39" i="16"/>
  <c r="CU38" i="16"/>
  <c r="CQ38" i="16"/>
  <c r="CM38" i="16"/>
  <c r="CF38" i="16"/>
  <c r="BU38" i="16"/>
  <c r="BN38" i="16"/>
  <c r="BJ38" i="16"/>
  <c r="BB38" i="16"/>
  <c r="AX38" i="16"/>
  <c r="AT38" i="16"/>
  <c r="AP38" i="16"/>
  <c r="AL38" i="16"/>
  <c r="AH38" i="16"/>
  <c r="AD38" i="16"/>
  <c r="V38" i="16"/>
  <c r="R38" i="16"/>
  <c r="G38" i="16"/>
  <c r="CU37" i="16"/>
  <c r="CQ37" i="16"/>
  <c r="CM37" i="16"/>
  <c r="CF37" i="16"/>
  <c r="BY37" i="16"/>
  <c r="BU37" i="16"/>
  <c r="BN37" i="16"/>
  <c r="BJ37" i="16"/>
  <c r="BB37" i="16"/>
  <c r="AX37" i="16"/>
  <c r="AT37" i="16"/>
  <c r="AP37" i="16"/>
  <c r="AL37" i="16"/>
  <c r="AH37" i="16"/>
  <c r="AD37" i="16"/>
  <c r="V37" i="16"/>
  <c r="R37" i="16"/>
  <c r="G37" i="16"/>
  <c r="CU36" i="16"/>
  <c r="CQ36" i="16"/>
  <c r="CM36" i="16"/>
  <c r="CF36" i="16"/>
  <c r="BY36" i="16"/>
  <c r="BU36" i="16"/>
  <c r="BN36" i="16"/>
  <c r="BJ36" i="16"/>
  <c r="BB36" i="16"/>
  <c r="AX36" i="16"/>
  <c r="AT36" i="16"/>
  <c r="AP36" i="16"/>
  <c r="AL36" i="16"/>
  <c r="AH36" i="16"/>
  <c r="AD36" i="16"/>
  <c r="V36" i="16"/>
  <c r="R36" i="16"/>
  <c r="N36" i="16"/>
  <c r="G36" i="16"/>
  <c r="CU35" i="16"/>
  <c r="CQ35" i="16"/>
  <c r="CM35" i="16"/>
  <c r="CF35" i="16"/>
  <c r="BY35" i="16"/>
  <c r="BU35" i="16"/>
  <c r="BN35" i="16"/>
  <c r="BJ35" i="16"/>
  <c r="BB35" i="16"/>
  <c r="AX35" i="16"/>
  <c r="AT35" i="16"/>
  <c r="AP35" i="16"/>
  <c r="AL35" i="16"/>
  <c r="AH35" i="16"/>
  <c r="AD35" i="16"/>
  <c r="Z35" i="16"/>
  <c r="V35" i="16"/>
  <c r="R35" i="16"/>
  <c r="N35" i="16"/>
  <c r="G35" i="16"/>
  <c r="CU34" i="16"/>
  <c r="CQ34" i="16"/>
  <c r="CM34" i="16"/>
  <c r="CF34" i="16"/>
  <c r="BY34" i="16"/>
  <c r="BU34" i="16"/>
  <c r="BN34" i="16"/>
  <c r="BJ34" i="16"/>
  <c r="BB34" i="16"/>
  <c r="AX34" i="16"/>
  <c r="AT34" i="16"/>
  <c r="AP34" i="16"/>
  <c r="AL34" i="16"/>
  <c r="AH34" i="16"/>
  <c r="AD34" i="16"/>
  <c r="Z34" i="16"/>
  <c r="V34" i="16"/>
  <c r="R34" i="16"/>
  <c r="N34" i="16"/>
  <c r="G34" i="16"/>
  <c r="CU33" i="16"/>
  <c r="CQ33" i="16"/>
  <c r="CM33" i="16"/>
  <c r="CF33" i="16"/>
  <c r="BY33" i="16"/>
  <c r="BU33" i="16"/>
  <c r="BN33" i="16"/>
  <c r="BJ33" i="16"/>
  <c r="BB33" i="16"/>
  <c r="AX33" i="16"/>
  <c r="AT33" i="16"/>
  <c r="AP33" i="16"/>
  <c r="AL33" i="16"/>
  <c r="AH33" i="16"/>
  <c r="AD33" i="16"/>
  <c r="Z33" i="16"/>
  <c r="V33" i="16"/>
  <c r="R33" i="16"/>
  <c r="N33" i="16"/>
  <c r="G33" i="16"/>
  <c r="CU32" i="16"/>
  <c r="CQ32" i="16"/>
  <c r="CM32" i="16"/>
  <c r="CF32" i="16"/>
  <c r="BY32" i="16"/>
  <c r="BU32" i="16"/>
  <c r="BN32" i="16"/>
  <c r="BJ32" i="16"/>
  <c r="BF32" i="16"/>
  <c r="BB32" i="16"/>
  <c r="AX32" i="16"/>
  <c r="AT32" i="16"/>
  <c r="AP32" i="16"/>
  <c r="AL32" i="16"/>
  <c r="AH32" i="16"/>
  <c r="AD32" i="16"/>
  <c r="Z32" i="16"/>
  <c r="V32" i="16"/>
  <c r="R32" i="16"/>
  <c r="N32" i="16"/>
  <c r="G32" i="16"/>
  <c r="DF31" i="16"/>
  <c r="CU31" i="16"/>
  <c r="CQ31" i="16"/>
  <c r="CM31" i="16"/>
  <c r="CF31" i="16"/>
  <c r="BY31" i="16"/>
  <c r="BU31" i="16"/>
  <c r="BN31" i="16"/>
  <c r="BJ31" i="16"/>
  <c r="BF31" i="16"/>
  <c r="BB31" i="16"/>
  <c r="AX31" i="16"/>
  <c r="AT31" i="16"/>
  <c r="AP31" i="16"/>
  <c r="AL31" i="16"/>
  <c r="AH31" i="16"/>
  <c r="AD31" i="16"/>
  <c r="Z31" i="16"/>
  <c r="V31" i="16"/>
  <c r="R31" i="16"/>
  <c r="N31" i="16"/>
  <c r="G31" i="16"/>
  <c r="DF30" i="16"/>
  <c r="CU30" i="16"/>
  <c r="CQ30" i="16"/>
  <c r="CM30" i="16"/>
  <c r="CF30" i="16"/>
  <c r="BY30" i="16"/>
  <c r="BU30" i="16"/>
  <c r="BN30" i="16"/>
  <c r="BJ30" i="16"/>
  <c r="BF30" i="16"/>
  <c r="BB30" i="16"/>
  <c r="AX30" i="16"/>
  <c r="AT30" i="16"/>
  <c r="AP30" i="16"/>
  <c r="AL30" i="16"/>
  <c r="AH30" i="16"/>
  <c r="AD30" i="16"/>
  <c r="Z30" i="16"/>
  <c r="V30" i="16"/>
  <c r="R30" i="16"/>
  <c r="N30" i="16"/>
  <c r="G30" i="16"/>
  <c r="DF29" i="16"/>
  <c r="CU29" i="16"/>
  <c r="CQ29" i="16"/>
  <c r="CM29" i="16"/>
  <c r="CF29" i="16"/>
  <c r="BY29" i="16"/>
  <c r="BU29" i="16"/>
  <c r="BN29" i="16"/>
  <c r="BJ29" i="16"/>
  <c r="BF29" i="16"/>
  <c r="BB29" i="16"/>
  <c r="AX29" i="16"/>
  <c r="AT29" i="16"/>
  <c r="AP29" i="16"/>
  <c r="AL29" i="16"/>
  <c r="AH29" i="16"/>
  <c r="AD29" i="16"/>
  <c r="Z29" i="16"/>
  <c r="V29" i="16"/>
  <c r="R29" i="16"/>
  <c r="N29" i="16"/>
  <c r="G29" i="16"/>
  <c r="CU28" i="16"/>
  <c r="CQ28" i="16"/>
  <c r="CM28" i="16"/>
  <c r="CF28" i="16"/>
  <c r="BY28" i="16"/>
  <c r="BU28" i="16"/>
  <c r="BN28" i="16"/>
  <c r="BJ28" i="16"/>
  <c r="BF28" i="16"/>
  <c r="BB28" i="16"/>
  <c r="AX28" i="16"/>
  <c r="AT28" i="16"/>
  <c r="AP28" i="16"/>
  <c r="AL28" i="16"/>
  <c r="AH28" i="16"/>
  <c r="AD28" i="16"/>
  <c r="Z28" i="16"/>
  <c r="V28" i="16"/>
  <c r="R28" i="16"/>
  <c r="N28" i="16"/>
  <c r="G28" i="16"/>
  <c r="DF27" i="16"/>
  <c r="CU27" i="16"/>
  <c r="CQ27" i="16"/>
  <c r="CM27" i="16"/>
  <c r="CF27" i="16"/>
  <c r="BY27" i="16"/>
  <c r="BU27" i="16"/>
  <c r="BN27" i="16"/>
  <c r="BJ27" i="16"/>
  <c r="BF27" i="16"/>
  <c r="BB27" i="16"/>
  <c r="AX27" i="16"/>
  <c r="AT27" i="16"/>
  <c r="AP27" i="16"/>
  <c r="AL27" i="16"/>
  <c r="AH27" i="16"/>
  <c r="AD27" i="16"/>
  <c r="Z27" i="16"/>
  <c r="V27" i="16"/>
  <c r="R27" i="16"/>
  <c r="N27" i="16"/>
  <c r="G27" i="16"/>
  <c r="CU26" i="16"/>
  <c r="CQ26" i="16"/>
  <c r="CM26" i="16"/>
  <c r="CF26" i="16"/>
  <c r="BY26" i="16"/>
  <c r="BU26" i="16"/>
  <c r="BN26" i="16"/>
  <c r="BJ26" i="16"/>
  <c r="BF26" i="16"/>
  <c r="BB26" i="16"/>
  <c r="AX26" i="16"/>
  <c r="AT26" i="16"/>
  <c r="AP26" i="16"/>
  <c r="AL26" i="16"/>
  <c r="AH26" i="16"/>
  <c r="AD26" i="16"/>
  <c r="Z26" i="16"/>
  <c r="V26" i="16"/>
  <c r="R26" i="16"/>
  <c r="N26" i="16"/>
  <c r="G26" i="16"/>
  <c r="DF25" i="16"/>
  <c r="CU25" i="16"/>
  <c r="CQ25" i="16"/>
  <c r="CM25" i="16"/>
  <c r="CF25" i="16"/>
  <c r="BY25" i="16"/>
  <c r="BU25" i="16"/>
  <c r="BN25" i="16"/>
  <c r="BJ25" i="16"/>
  <c r="BF25" i="16"/>
  <c r="BB25" i="16"/>
  <c r="AX25" i="16"/>
  <c r="AT25" i="16"/>
  <c r="AP25" i="16"/>
  <c r="AL25" i="16"/>
  <c r="AH25" i="16"/>
  <c r="AD25" i="16"/>
  <c r="Z25" i="16"/>
  <c r="V25" i="16"/>
  <c r="R25" i="16"/>
  <c r="N25" i="16"/>
  <c r="G25" i="16"/>
  <c r="DF24" i="16"/>
  <c r="CU24" i="16"/>
  <c r="CQ24" i="16"/>
  <c r="CM24" i="16"/>
  <c r="CF24" i="16"/>
  <c r="BY24" i="16"/>
  <c r="BU24" i="16"/>
  <c r="BN24" i="16"/>
  <c r="BJ24" i="16"/>
  <c r="BF24" i="16"/>
  <c r="BB24" i="16"/>
  <c r="AX24" i="16"/>
  <c r="AT24" i="16"/>
  <c r="AP24" i="16"/>
  <c r="AL24" i="16"/>
  <c r="AH24" i="16"/>
  <c r="AD24" i="16"/>
  <c r="Z24" i="16"/>
  <c r="V24" i="16"/>
  <c r="R24" i="16"/>
  <c r="N24" i="16"/>
  <c r="G24" i="16"/>
  <c r="CU23" i="16"/>
  <c r="CQ23" i="16"/>
  <c r="CM23" i="16"/>
  <c r="CF23" i="16"/>
  <c r="BY23" i="16"/>
  <c r="BU23" i="16"/>
  <c r="BN23" i="16"/>
  <c r="BJ23" i="16"/>
  <c r="BF23" i="16"/>
  <c r="BB23" i="16"/>
  <c r="AX23" i="16"/>
  <c r="AT23" i="16"/>
  <c r="AP23" i="16"/>
  <c r="AL23" i="16"/>
  <c r="AH23" i="16"/>
  <c r="AD23" i="16"/>
  <c r="Z23" i="16"/>
  <c r="V23" i="16"/>
  <c r="R23" i="16"/>
  <c r="N23" i="16"/>
  <c r="G23" i="16"/>
  <c r="DF22" i="16"/>
  <c r="CU22" i="16"/>
  <c r="CQ22" i="16"/>
  <c r="CM22" i="16"/>
  <c r="CF22" i="16"/>
  <c r="BY22" i="16"/>
  <c r="BU22" i="16"/>
  <c r="BN22" i="16"/>
  <c r="BJ22" i="16"/>
  <c r="BF22" i="16"/>
  <c r="BB22" i="16"/>
  <c r="AX22" i="16"/>
  <c r="AT22" i="16"/>
  <c r="AP22" i="16"/>
  <c r="AL22" i="16"/>
  <c r="AH22" i="16"/>
  <c r="AD22" i="16"/>
  <c r="Z22" i="16"/>
  <c r="V22" i="16"/>
  <c r="R22" i="16"/>
  <c r="N22" i="16"/>
  <c r="G22" i="16"/>
  <c r="DF21" i="16"/>
  <c r="CU21" i="16"/>
  <c r="CQ21" i="16"/>
  <c r="CM21" i="16"/>
  <c r="CF21" i="16"/>
  <c r="BY21" i="16"/>
  <c r="BU21" i="16"/>
  <c r="BN21" i="16"/>
  <c r="BJ21" i="16"/>
  <c r="BF21" i="16"/>
  <c r="BB21" i="16"/>
  <c r="AX21" i="16"/>
  <c r="AT21" i="16"/>
  <c r="AP21" i="16"/>
  <c r="AL21" i="16"/>
  <c r="AH21" i="16"/>
  <c r="AD21" i="16"/>
  <c r="Z21" i="16"/>
  <c r="V21" i="16"/>
  <c r="R21" i="16"/>
  <c r="N21" i="16"/>
  <c r="G21" i="16"/>
  <c r="DF20" i="16"/>
  <c r="CU20" i="16"/>
  <c r="CQ20" i="16"/>
  <c r="CM20" i="16"/>
  <c r="CF20" i="16"/>
  <c r="BY20" i="16"/>
  <c r="BU20" i="16"/>
  <c r="BN20" i="16"/>
  <c r="BJ20" i="16"/>
  <c r="BF20" i="16"/>
  <c r="BB20" i="16"/>
  <c r="AX20" i="16"/>
  <c r="AT20" i="16"/>
  <c r="AP20" i="16"/>
  <c r="AL20" i="16"/>
  <c r="AH20" i="16"/>
  <c r="AD20" i="16"/>
  <c r="Z20" i="16"/>
  <c r="V20" i="16"/>
  <c r="R20" i="16"/>
  <c r="N20" i="16"/>
  <c r="G20" i="16"/>
  <c r="DF19" i="16"/>
  <c r="CU19" i="16"/>
  <c r="CQ19" i="16"/>
  <c r="CM19" i="16"/>
  <c r="CF19" i="16"/>
  <c r="BY19" i="16"/>
  <c r="BU19" i="16"/>
  <c r="BN19" i="16"/>
  <c r="BJ19" i="16"/>
  <c r="BF19" i="16"/>
  <c r="BB19" i="16"/>
  <c r="AX19" i="16"/>
  <c r="AT19" i="16"/>
  <c r="AP19" i="16"/>
  <c r="AL19" i="16"/>
  <c r="AH19" i="16"/>
  <c r="AD19" i="16"/>
  <c r="Z19" i="16"/>
  <c r="V19" i="16"/>
  <c r="R19" i="16"/>
  <c r="N19" i="16"/>
  <c r="G19" i="16"/>
  <c r="DF18" i="16"/>
  <c r="CU18" i="16"/>
  <c r="CQ18" i="16"/>
  <c r="CM18" i="16"/>
  <c r="CF18" i="16"/>
  <c r="BY18" i="16"/>
  <c r="BU18" i="16"/>
  <c r="BN18" i="16"/>
  <c r="BJ18" i="16"/>
  <c r="BF18" i="16"/>
  <c r="BB18" i="16"/>
  <c r="AX18" i="16"/>
  <c r="AT18" i="16"/>
  <c r="AP18" i="16"/>
  <c r="AL18" i="16"/>
  <c r="AH18" i="16"/>
  <c r="AD18" i="16"/>
  <c r="Z18" i="16"/>
  <c r="V18" i="16"/>
  <c r="R18" i="16"/>
  <c r="N18" i="16"/>
  <c r="G18" i="16"/>
  <c r="DF17" i="16"/>
  <c r="CU17" i="16"/>
  <c r="CQ17" i="16"/>
  <c r="CM17" i="16"/>
  <c r="CF17" i="16"/>
  <c r="BY17" i="16"/>
  <c r="BU17" i="16"/>
  <c r="BN17" i="16"/>
  <c r="BJ17" i="16"/>
  <c r="BF17" i="16"/>
  <c r="BB17" i="16"/>
  <c r="AX17" i="16"/>
  <c r="AT17" i="16"/>
  <c r="AP17" i="16"/>
  <c r="AL17" i="16"/>
  <c r="AH17" i="16"/>
  <c r="AD17" i="16"/>
  <c r="Z17" i="16"/>
  <c r="V17" i="16"/>
  <c r="R17" i="16"/>
  <c r="N17" i="16"/>
  <c r="G17" i="16"/>
  <c r="DF16" i="16"/>
  <c r="CU16" i="16"/>
  <c r="CQ16" i="16"/>
  <c r="CM16" i="16"/>
  <c r="CF16" i="16"/>
  <c r="BY16" i="16"/>
  <c r="BU16" i="16"/>
  <c r="BN16" i="16"/>
  <c r="BJ16" i="16"/>
  <c r="BF16" i="16"/>
  <c r="BB16" i="16"/>
  <c r="AX16" i="16"/>
  <c r="AT16" i="16"/>
  <c r="AP16" i="16"/>
  <c r="AL16" i="16"/>
  <c r="AH16" i="16"/>
  <c r="AD16" i="16"/>
  <c r="Z16" i="16"/>
  <c r="V16" i="16"/>
  <c r="R16" i="16"/>
  <c r="N16" i="16"/>
  <c r="G16" i="16"/>
  <c r="DF15" i="16"/>
  <c r="CU15" i="16"/>
  <c r="CQ15" i="16"/>
  <c r="CM15" i="16"/>
  <c r="CF15" i="16"/>
  <c r="BY15" i="16"/>
  <c r="BU15" i="16"/>
  <c r="BN15" i="16"/>
  <c r="BJ15" i="16"/>
  <c r="BF15" i="16"/>
  <c r="BB15" i="16"/>
  <c r="AX15" i="16"/>
  <c r="AT15" i="16"/>
  <c r="AP15" i="16"/>
  <c r="AL15" i="16"/>
  <c r="AH15" i="16"/>
  <c r="AD15" i="16"/>
  <c r="Z15" i="16"/>
  <c r="V15" i="16"/>
  <c r="R15" i="16"/>
  <c r="N15" i="16"/>
  <c r="G15" i="16"/>
  <c r="DF14" i="16"/>
  <c r="DC14" i="16"/>
  <c r="DB14" i="16"/>
  <c r="CU14" i="16"/>
  <c r="CQ14" i="16"/>
  <c r="CM14" i="16"/>
  <c r="CF14" i="16"/>
  <c r="BY14" i="16"/>
  <c r="BU14" i="16"/>
  <c r="BN14" i="16"/>
  <c r="BJ14" i="16"/>
  <c r="BF14" i="16"/>
  <c r="BB14" i="16"/>
  <c r="AX14" i="16"/>
  <c r="AT14" i="16"/>
  <c r="AP14" i="16"/>
  <c r="AL14" i="16"/>
  <c r="AH14" i="16"/>
  <c r="AD14" i="16"/>
  <c r="Z14" i="16"/>
  <c r="V14" i="16"/>
  <c r="R14" i="16"/>
  <c r="N14" i="16"/>
  <c r="G14" i="16"/>
  <c r="DF13" i="16"/>
  <c r="DA13" i="16"/>
  <c r="CU13" i="16"/>
  <c r="CQ13" i="16"/>
  <c r="CM13" i="16"/>
  <c r="CF13" i="16"/>
  <c r="BY13" i="16"/>
  <c r="BU13" i="16"/>
  <c r="BN13" i="16"/>
  <c r="BJ13" i="16"/>
  <c r="BF13" i="16"/>
  <c r="BB13" i="16"/>
  <c r="AX13" i="16"/>
  <c r="AT13" i="16"/>
  <c r="AP13" i="16"/>
  <c r="AL13" i="16"/>
  <c r="AH13" i="16"/>
  <c r="AD13" i="16"/>
  <c r="Z13" i="16"/>
  <c r="V13" i="16"/>
  <c r="R13" i="16"/>
  <c r="N13" i="16"/>
  <c r="G13" i="16"/>
  <c r="DF12" i="16"/>
  <c r="DA12" i="16"/>
  <c r="CU12" i="16"/>
  <c r="CQ12" i="16"/>
  <c r="CM12" i="16"/>
  <c r="CF12" i="16"/>
  <c r="BY12" i="16"/>
  <c r="BU12" i="16"/>
  <c r="BN12" i="16"/>
  <c r="BJ12" i="16"/>
  <c r="BF12" i="16"/>
  <c r="BB12" i="16"/>
  <c r="AX12" i="16"/>
  <c r="AT12" i="16"/>
  <c r="AP12" i="16"/>
  <c r="AL12" i="16"/>
  <c r="AH12" i="16"/>
  <c r="AD12" i="16"/>
  <c r="Z12" i="16"/>
  <c r="V12" i="16"/>
  <c r="R12" i="16"/>
  <c r="N12" i="16"/>
  <c r="G12" i="16"/>
  <c r="DF11" i="16"/>
  <c r="DA11" i="16"/>
  <c r="CU11" i="16"/>
  <c r="CQ11" i="16"/>
  <c r="CM11" i="16"/>
  <c r="CF11" i="16"/>
  <c r="BY11" i="16"/>
  <c r="BU11" i="16"/>
  <c r="BN11" i="16"/>
  <c r="BJ11" i="16"/>
  <c r="BF11" i="16"/>
  <c r="BB11" i="16"/>
  <c r="AX11" i="16"/>
  <c r="AT11" i="16"/>
  <c r="AP11" i="16"/>
  <c r="AL11" i="16"/>
  <c r="AH11" i="16"/>
  <c r="AD11" i="16"/>
  <c r="Z11" i="16"/>
  <c r="V11" i="16"/>
  <c r="R11" i="16"/>
  <c r="N11" i="16"/>
  <c r="G11" i="16"/>
  <c r="DF10" i="16"/>
  <c r="CU10" i="16"/>
  <c r="CQ10" i="16"/>
  <c r="CM10" i="16"/>
  <c r="CF10" i="16"/>
  <c r="BY10" i="16"/>
  <c r="BU10" i="16"/>
  <c r="BN10" i="16"/>
  <c r="BJ10" i="16"/>
  <c r="BF10" i="16"/>
  <c r="BB10" i="16"/>
  <c r="AX10" i="16"/>
  <c r="AT10" i="16"/>
  <c r="AP10" i="16"/>
  <c r="AL10" i="16"/>
  <c r="AH10" i="16"/>
  <c r="AD10" i="16"/>
  <c r="Z10" i="16"/>
  <c r="V10" i="16"/>
  <c r="R10" i="16"/>
  <c r="N10" i="16"/>
  <c r="G10" i="16"/>
  <c r="DF9" i="16"/>
  <c r="DA9" i="16"/>
  <c r="CU9" i="16"/>
  <c r="CQ9" i="16"/>
  <c r="CM9" i="16"/>
  <c r="CF9" i="16"/>
  <c r="BY9" i="16"/>
  <c r="BU9" i="16"/>
  <c r="BN9" i="16"/>
  <c r="BJ9" i="16"/>
  <c r="BF9" i="16"/>
  <c r="BB9" i="16"/>
  <c r="AX9" i="16"/>
  <c r="AT9" i="16"/>
  <c r="AP9" i="16"/>
  <c r="AL9" i="16"/>
  <c r="AH9" i="16"/>
  <c r="AD9" i="16"/>
  <c r="Z9" i="16"/>
  <c r="V9" i="16"/>
  <c r="R9" i="16"/>
  <c r="N9" i="16"/>
  <c r="G9" i="16"/>
  <c r="DA8" i="16"/>
  <c r="CU8" i="16"/>
  <c r="CQ8" i="16"/>
  <c r="CM8" i="16"/>
  <c r="CF8" i="16"/>
  <c r="BY8" i="16"/>
  <c r="BU8" i="16"/>
  <c r="BN8" i="16"/>
  <c r="BJ8" i="16"/>
  <c r="BF8" i="16"/>
  <c r="BB8" i="16"/>
  <c r="AX8" i="16"/>
  <c r="AT8" i="16"/>
  <c r="AP8" i="16"/>
  <c r="AL8" i="16"/>
  <c r="AH8" i="16"/>
  <c r="AD8" i="16"/>
  <c r="Z8" i="16"/>
  <c r="V8" i="16"/>
  <c r="R8" i="16"/>
  <c r="N8" i="16"/>
  <c r="G8" i="16"/>
  <c r="DF7" i="16"/>
  <c r="DA7" i="16"/>
  <c r="CU7" i="16"/>
  <c r="CQ7" i="16"/>
  <c r="CM7" i="16"/>
  <c r="CF7" i="16"/>
  <c r="BY7" i="16"/>
  <c r="BU7" i="16"/>
  <c r="BN7" i="16"/>
  <c r="BJ7" i="16"/>
  <c r="BF7" i="16"/>
  <c r="BB7" i="16"/>
  <c r="AX7" i="16"/>
  <c r="AT7" i="16"/>
  <c r="AP7" i="16"/>
  <c r="AL7" i="16"/>
  <c r="AH7" i="16"/>
  <c r="AD7" i="16"/>
  <c r="Z7" i="16"/>
  <c r="V7" i="16"/>
  <c r="R7" i="16"/>
  <c r="N7" i="16"/>
  <c r="G7" i="16"/>
  <c r="DA6" i="16"/>
  <c r="CU6" i="16"/>
  <c r="CQ6" i="16"/>
  <c r="CM6" i="16"/>
  <c r="CF6" i="16"/>
  <c r="BY6" i="16"/>
  <c r="BY38" i="16" s="1"/>
  <c r="DG25" i="16" s="1"/>
  <c r="BU6" i="16"/>
  <c r="BN6" i="16"/>
  <c r="BJ6" i="16"/>
  <c r="BF6" i="16"/>
  <c r="BF33" i="16" s="1"/>
  <c r="DG20" i="16" s="1"/>
  <c r="BB6" i="16"/>
  <c r="AX6" i="16"/>
  <c r="AT6" i="16"/>
  <c r="AP6" i="16"/>
  <c r="AP82" i="16" s="1"/>
  <c r="DG16" i="16" s="1"/>
  <c r="AL6" i="16"/>
  <c r="AH6" i="16"/>
  <c r="AD6" i="16"/>
  <c r="Z6" i="16"/>
  <c r="Z36" i="16" s="1"/>
  <c r="DG12" i="16" s="1"/>
  <c r="V6" i="16"/>
  <c r="R6" i="16"/>
  <c r="N6" i="16"/>
  <c r="G6" i="16"/>
  <c r="G83" i="16" s="1"/>
  <c r="DG7" i="16" s="1"/>
  <c r="P299" i="15"/>
  <c r="P298" i="15"/>
  <c r="P297" i="15"/>
  <c r="P296" i="15"/>
  <c r="P295" i="15"/>
  <c r="P294" i="15"/>
  <c r="P293" i="15"/>
  <c r="P292" i="15"/>
  <c r="P291" i="15"/>
  <c r="P290" i="15"/>
  <c r="P289" i="15"/>
  <c r="P288" i="15"/>
  <c r="P287" i="15"/>
  <c r="P286" i="15"/>
  <c r="P285" i="15"/>
  <c r="P284" i="15"/>
  <c r="P283" i="15"/>
  <c r="P282" i="15"/>
  <c r="P281" i="15"/>
  <c r="P280" i="15"/>
  <c r="P279" i="15"/>
  <c r="P278" i="15"/>
  <c r="P277" i="15"/>
  <c r="P276" i="15"/>
  <c r="P275" i="15"/>
  <c r="P274" i="15"/>
  <c r="P273" i="15"/>
  <c r="P272" i="15"/>
  <c r="P271" i="15"/>
  <c r="P270" i="15"/>
  <c r="P269" i="15"/>
  <c r="P268" i="15"/>
  <c r="P267" i="15"/>
  <c r="P266" i="15"/>
  <c r="P265" i="15"/>
  <c r="P264" i="15"/>
  <c r="P263" i="15"/>
  <c r="P262" i="15"/>
  <c r="P261" i="15"/>
  <c r="P260" i="15"/>
  <c r="P259" i="15"/>
  <c r="P258" i="15"/>
  <c r="P257" i="15"/>
  <c r="P256" i="15"/>
  <c r="P255" i="15"/>
  <c r="P254" i="15"/>
  <c r="P253" i="15"/>
  <c r="P252" i="15"/>
  <c r="P251" i="15"/>
  <c r="P250" i="15"/>
  <c r="P249" i="15"/>
  <c r="P248" i="15"/>
  <c r="P247" i="15"/>
  <c r="P246" i="15"/>
  <c r="P245" i="15"/>
  <c r="P244" i="15"/>
  <c r="P243" i="15"/>
  <c r="P242" i="15"/>
  <c r="P241" i="15"/>
  <c r="P240" i="15"/>
  <c r="P239" i="15"/>
  <c r="P238" i="15"/>
  <c r="P237" i="15"/>
  <c r="P236" i="15"/>
  <c r="P235" i="15"/>
  <c r="P234" i="15"/>
  <c r="P233" i="15"/>
  <c r="P232" i="15"/>
  <c r="P231" i="15"/>
  <c r="P230" i="15"/>
  <c r="P229" i="15"/>
  <c r="P228" i="15"/>
  <c r="CT227" i="15"/>
  <c r="P227" i="15"/>
  <c r="CT226" i="15"/>
  <c r="P226" i="15"/>
  <c r="CT225" i="15"/>
  <c r="P225" i="15"/>
  <c r="CT224" i="15"/>
  <c r="P224" i="15"/>
  <c r="CT223" i="15"/>
  <c r="P223" i="15"/>
  <c r="CT222" i="15"/>
  <c r="P222" i="15"/>
  <c r="CT221" i="15"/>
  <c r="P221" i="15"/>
  <c r="CT220" i="15"/>
  <c r="P220" i="15"/>
  <c r="CT219" i="15"/>
  <c r="P219" i="15"/>
  <c r="CT218" i="15"/>
  <c r="P218" i="15"/>
  <c r="CT217" i="15"/>
  <c r="P217" i="15"/>
  <c r="CT216" i="15"/>
  <c r="P216" i="15"/>
  <c r="CT215" i="15"/>
  <c r="P215" i="15"/>
  <c r="CT214" i="15"/>
  <c r="P214" i="15"/>
  <c r="CT213" i="15"/>
  <c r="P213" i="15"/>
  <c r="CT212" i="15"/>
  <c r="P212" i="15"/>
  <c r="CT211" i="15"/>
  <c r="P211" i="15"/>
  <c r="CT210" i="15"/>
  <c r="P210" i="15"/>
  <c r="CT209" i="15"/>
  <c r="P209" i="15"/>
  <c r="CT208" i="15"/>
  <c r="P208" i="15"/>
  <c r="CT207" i="15"/>
  <c r="P207" i="15"/>
  <c r="CT206" i="15"/>
  <c r="P206" i="15"/>
  <c r="CT205" i="15"/>
  <c r="P205" i="15"/>
  <c r="CT204" i="15"/>
  <c r="P204" i="15"/>
  <c r="CT203" i="15"/>
  <c r="P203" i="15"/>
  <c r="CT202" i="15"/>
  <c r="P202" i="15"/>
  <c r="CT201" i="15"/>
  <c r="P201" i="15"/>
  <c r="CT200" i="15"/>
  <c r="P200" i="15"/>
  <c r="CT199" i="15"/>
  <c r="P199" i="15"/>
  <c r="CT198" i="15"/>
  <c r="P198" i="15"/>
  <c r="CT197" i="15"/>
  <c r="P197" i="15"/>
  <c r="CT196" i="15"/>
  <c r="P196" i="15"/>
  <c r="CT195" i="15"/>
  <c r="P195" i="15"/>
  <c r="CT194" i="15"/>
  <c r="P194" i="15"/>
  <c r="CT193" i="15"/>
  <c r="P193" i="15"/>
  <c r="CT192" i="15"/>
  <c r="P192" i="15"/>
  <c r="CT191" i="15"/>
  <c r="P191" i="15"/>
  <c r="CT190" i="15"/>
  <c r="P190" i="15"/>
  <c r="CT189" i="15"/>
  <c r="P189" i="15"/>
  <c r="CT188" i="15"/>
  <c r="P188" i="15"/>
  <c r="CT187" i="15"/>
  <c r="P187" i="15"/>
  <c r="CT186" i="15"/>
  <c r="P186" i="15"/>
  <c r="CT185" i="15"/>
  <c r="P185" i="15"/>
  <c r="CT184" i="15"/>
  <c r="P184" i="15"/>
  <c r="CT183" i="15"/>
  <c r="P183" i="15"/>
  <c r="CT182" i="15"/>
  <c r="P182" i="15"/>
  <c r="CT181" i="15"/>
  <c r="P181" i="15"/>
  <c r="CT180" i="15"/>
  <c r="P180" i="15"/>
  <c r="CT179" i="15"/>
  <c r="P179" i="15"/>
  <c r="CT178" i="15"/>
  <c r="P178" i="15"/>
  <c r="CT177" i="15"/>
  <c r="P177" i="15"/>
  <c r="CT176" i="15"/>
  <c r="P176" i="15"/>
  <c r="CT175" i="15"/>
  <c r="P175" i="15"/>
  <c r="CT174" i="15"/>
  <c r="P174" i="15"/>
  <c r="CT173" i="15"/>
  <c r="P173" i="15"/>
  <c r="CT172" i="15"/>
  <c r="P172" i="15"/>
  <c r="CT171" i="15"/>
  <c r="P171" i="15"/>
  <c r="CT170" i="15"/>
  <c r="P170" i="15"/>
  <c r="CT169" i="15"/>
  <c r="P169" i="15"/>
  <c r="CT168" i="15"/>
  <c r="P168" i="15"/>
  <c r="CT167" i="15"/>
  <c r="P167" i="15"/>
  <c r="CT166" i="15"/>
  <c r="P166" i="15"/>
  <c r="CT165" i="15"/>
  <c r="P165" i="15"/>
  <c r="CT164" i="15"/>
  <c r="P164" i="15"/>
  <c r="CT163" i="15"/>
  <c r="P163" i="15"/>
  <c r="CT162" i="15"/>
  <c r="P162" i="15"/>
  <c r="CT161" i="15"/>
  <c r="P161" i="15"/>
  <c r="CT160" i="15"/>
  <c r="P160" i="15"/>
  <c r="CT159" i="15"/>
  <c r="P159" i="15"/>
  <c r="CT158" i="15"/>
  <c r="P158" i="15"/>
  <c r="CT157" i="15"/>
  <c r="P157" i="15"/>
  <c r="CT156" i="15"/>
  <c r="P156" i="15"/>
  <c r="CT155" i="15"/>
  <c r="P155" i="15"/>
  <c r="CT154" i="15"/>
  <c r="P154" i="15"/>
  <c r="CT153" i="15"/>
  <c r="P153" i="15"/>
  <c r="CT152" i="15"/>
  <c r="P152" i="15"/>
  <c r="CT151" i="15"/>
  <c r="P151" i="15"/>
  <c r="CT150" i="15"/>
  <c r="P150" i="15"/>
  <c r="CT149" i="15"/>
  <c r="P149" i="15"/>
  <c r="CT148" i="15"/>
  <c r="P148" i="15"/>
  <c r="CT147" i="15"/>
  <c r="P147" i="15"/>
  <c r="CT146" i="15"/>
  <c r="P146" i="15"/>
  <c r="CT145" i="15"/>
  <c r="P145" i="15"/>
  <c r="CT144" i="15"/>
  <c r="P144" i="15"/>
  <c r="CT143" i="15"/>
  <c r="P143" i="15"/>
  <c r="CT142" i="15"/>
  <c r="P142" i="15"/>
  <c r="CT141" i="15"/>
  <c r="P141" i="15"/>
  <c r="CT140" i="15"/>
  <c r="P140" i="15"/>
  <c r="CT139" i="15"/>
  <c r="P139" i="15"/>
  <c r="CT138" i="15"/>
  <c r="P138" i="15"/>
  <c r="CT137" i="15"/>
  <c r="P137" i="15"/>
  <c r="CT136" i="15"/>
  <c r="P136" i="15"/>
  <c r="CT135" i="15"/>
  <c r="P135" i="15"/>
  <c r="CT134" i="15"/>
  <c r="P134" i="15"/>
  <c r="CT133" i="15"/>
  <c r="P133" i="15"/>
  <c r="CT132" i="15"/>
  <c r="P132" i="15"/>
  <c r="CT131" i="15"/>
  <c r="P131" i="15"/>
  <c r="DU130" i="15"/>
  <c r="CT130" i="15"/>
  <c r="P130" i="15"/>
  <c r="DU129" i="15"/>
  <c r="CT129" i="15"/>
  <c r="P129" i="15"/>
  <c r="DU128" i="15"/>
  <c r="CT128" i="15"/>
  <c r="P128" i="15"/>
  <c r="DU127" i="15"/>
  <c r="CT127" i="15"/>
  <c r="P127" i="15"/>
  <c r="DU126" i="15"/>
  <c r="CT126" i="15"/>
  <c r="P126" i="15"/>
  <c r="DU125" i="15"/>
  <c r="CT125" i="15"/>
  <c r="P125" i="15"/>
  <c r="DU124" i="15"/>
  <c r="CT124" i="15"/>
  <c r="P124" i="15"/>
  <c r="DU123" i="15"/>
  <c r="CT123" i="15"/>
  <c r="P123" i="15"/>
  <c r="DU122" i="15"/>
  <c r="CT122" i="15"/>
  <c r="P122" i="15"/>
  <c r="DU121" i="15"/>
  <c r="CT121" i="15"/>
  <c r="P121" i="15"/>
  <c r="DU120" i="15"/>
  <c r="CT120" i="15"/>
  <c r="P120" i="15"/>
  <c r="DU119" i="15"/>
  <c r="CT119" i="15"/>
  <c r="BG119" i="15"/>
  <c r="P119" i="15"/>
  <c r="DU118" i="15"/>
  <c r="CT118" i="15"/>
  <c r="BG118" i="15"/>
  <c r="P118" i="15"/>
  <c r="DU117" i="15"/>
  <c r="CT117" i="15"/>
  <c r="BG117" i="15"/>
  <c r="P117" i="15"/>
  <c r="DU116" i="15"/>
  <c r="CT116" i="15"/>
  <c r="BG116" i="15"/>
  <c r="P116" i="15"/>
  <c r="DU115" i="15"/>
  <c r="CT115" i="15"/>
  <c r="BG115" i="15"/>
  <c r="P115" i="15"/>
  <c r="DU114" i="15"/>
  <c r="CT114" i="15"/>
  <c r="BG114" i="15"/>
  <c r="P114" i="15"/>
  <c r="DU113" i="15"/>
  <c r="DF113" i="15"/>
  <c r="CT113" i="15"/>
  <c r="BG113" i="15"/>
  <c r="P113" i="15"/>
  <c r="DU112" i="15"/>
  <c r="DF112" i="15"/>
  <c r="CT112" i="15"/>
  <c r="BG112" i="15"/>
  <c r="P112" i="15"/>
  <c r="DU111" i="15"/>
  <c r="DF111" i="15"/>
  <c r="CT111" i="15"/>
  <c r="CP111" i="15"/>
  <c r="BG111" i="15"/>
  <c r="P111" i="15"/>
  <c r="DU110" i="15"/>
  <c r="DF110" i="15"/>
  <c r="CT110" i="15"/>
  <c r="CP110" i="15"/>
  <c r="BG110" i="15"/>
  <c r="P110" i="15"/>
  <c r="DU109" i="15"/>
  <c r="DF109" i="15"/>
  <c r="CT109" i="15"/>
  <c r="CP109" i="15"/>
  <c r="BG109" i="15"/>
  <c r="P109" i="15"/>
  <c r="DU108" i="15"/>
  <c r="DQ108" i="15"/>
  <c r="DJ108" i="15"/>
  <c r="DF108" i="15"/>
  <c r="CT108" i="15"/>
  <c r="CP108" i="15"/>
  <c r="BG108" i="15"/>
  <c r="P108" i="15"/>
  <c r="DU107" i="15"/>
  <c r="DQ107" i="15"/>
  <c r="DJ107" i="15"/>
  <c r="DF107" i="15"/>
  <c r="CT107" i="15"/>
  <c r="CP107" i="15"/>
  <c r="BG107" i="15"/>
  <c r="P107" i="15"/>
  <c r="DU106" i="15"/>
  <c r="DQ106" i="15"/>
  <c r="DJ106" i="15"/>
  <c r="DF106" i="15"/>
  <c r="CT106" i="15"/>
  <c r="CP106" i="15"/>
  <c r="BG106" i="15"/>
  <c r="P106" i="15"/>
  <c r="DU105" i="15"/>
  <c r="DQ105" i="15"/>
  <c r="DJ105" i="15"/>
  <c r="DF105" i="15"/>
  <c r="CT105" i="15"/>
  <c r="CP105" i="15"/>
  <c r="BG105" i="15"/>
  <c r="P105" i="15"/>
  <c r="DU104" i="15"/>
  <c r="DQ104" i="15"/>
  <c r="DJ104" i="15"/>
  <c r="DF104" i="15"/>
  <c r="CT104" i="15"/>
  <c r="CP104" i="15"/>
  <c r="BG104" i="15"/>
  <c r="P104" i="15"/>
  <c r="DU103" i="15"/>
  <c r="DQ103" i="15"/>
  <c r="DJ103" i="15"/>
  <c r="DF103" i="15"/>
  <c r="CT103" i="15"/>
  <c r="CP103" i="15"/>
  <c r="BG103" i="15"/>
  <c r="P103" i="15"/>
  <c r="DU102" i="15"/>
  <c r="DQ102" i="15"/>
  <c r="DJ102" i="15"/>
  <c r="DF102" i="15"/>
  <c r="CT102" i="15"/>
  <c r="CP102" i="15"/>
  <c r="BG102" i="15"/>
  <c r="P102" i="15"/>
  <c r="DU101" i="15"/>
  <c r="DQ101" i="15"/>
  <c r="DJ101" i="15"/>
  <c r="DF101" i="15"/>
  <c r="CT101" i="15"/>
  <c r="CP101" i="15"/>
  <c r="BG101" i="15"/>
  <c r="P101" i="15"/>
  <c r="DU100" i="15"/>
  <c r="DQ100" i="15"/>
  <c r="DJ100" i="15"/>
  <c r="DF100" i="15"/>
  <c r="CT100" i="15"/>
  <c r="CP100" i="15"/>
  <c r="BG100" i="15"/>
  <c r="P100" i="15"/>
  <c r="DU99" i="15"/>
  <c r="DQ99" i="15"/>
  <c r="DJ99" i="15"/>
  <c r="DF99" i="15"/>
  <c r="CX99" i="15"/>
  <c r="CT99" i="15"/>
  <c r="CP99" i="15"/>
  <c r="BG99" i="15"/>
  <c r="P99" i="15"/>
  <c r="DU98" i="15"/>
  <c r="DQ98" i="15"/>
  <c r="DJ98" i="15"/>
  <c r="DF98" i="15"/>
  <c r="CX98" i="15"/>
  <c r="CT98" i="15"/>
  <c r="CP98" i="15"/>
  <c r="BG98" i="15"/>
  <c r="P98" i="15"/>
  <c r="H98" i="15"/>
  <c r="DU97" i="15"/>
  <c r="DQ97" i="15"/>
  <c r="DJ97" i="15"/>
  <c r="DF97" i="15"/>
  <c r="CX97" i="15"/>
  <c r="CT97" i="15"/>
  <c r="CP97" i="15"/>
  <c r="BG97" i="15"/>
  <c r="P97" i="15"/>
  <c r="H97" i="15"/>
  <c r="DU96" i="15"/>
  <c r="DQ96" i="15"/>
  <c r="DJ96" i="15"/>
  <c r="DF96" i="15"/>
  <c r="CX96" i="15"/>
  <c r="CT96" i="15"/>
  <c r="CP96" i="15"/>
  <c r="BG96" i="15"/>
  <c r="P96" i="15"/>
  <c r="H96" i="15"/>
  <c r="DU95" i="15"/>
  <c r="DQ95" i="15"/>
  <c r="DJ95" i="15"/>
  <c r="DF95" i="15"/>
  <c r="CX95" i="15"/>
  <c r="CT95" i="15"/>
  <c r="CP95" i="15"/>
  <c r="BG95" i="15"/>
  <c r="P95" i="15"/>
  <c r="H95" i="15"/>
  <c r="DU94" i="15"/>
  <c r="DQ94" i="15"/>
  <c r="DJ94" i="15"/>
  <c r="DF94" i="15"/>
  <c r="CX94" i="15"/>
  <c r="CT94" i="15"/>
  <c r="CP94" i="15"/>
  <c r="BG94" i="15"/>
  <c r="P94" i="15"/>
  <c r="H94" i="15"/>
  <c r="DU93" i="15"/>
  <c r="DQ93" i="15"/>
  <c r="DJ93" i="15"/>
  <c r="DF93" i="15"/>
  <c r="CX93" i="15"/>
  <c r="CT93" i="15"/>
  <c r="CP93" i="15"/>
  <c r="BG93" i="15"/>
  <c r="AU93" i="15"/>
  <c r="P93" i="15"/>
  <c r="H93" i="15"/>
  <c r="DU92" i="15"/>
  <c r="DQ92" i="15"/>
  <c r="DJ92" i="15"/>
  <c r="DF92" i="15"/>
  <c r="CX92" i="15"/>
  <c r="CT92" i="15"/>
  <c r="CP92" i="15"/>
  <c r="BG92" i="15"/>
  <c r="AU92" i="15"/>
  <c r="P92" i="15"/>
  <c r="H92" i="15"/>
  <c r="DU91" i="15"/>
  <c r="DQ91" i="15"/>
  <c r="DJ91" i="15"/>
  <c r="DF91" i="15"/>
  <c r="CX91" i="15"/>
  <c r="CT91" i="15"/>
  <c r="CP91" i="15"/>
  <c r="BG91" i="15"/>
  <c r="AU91" i="15"/>
  <c r="P91" i="15"/>
  <c r="H91" i="15"/>
  <c r="DU90" i="15"/>
  <c r="DQ90" i="15"/>
  <c r="DJ90" i="15"/>
  <c r="DF90" i="15"/>
  <c r="CX90" i="15"/>
  <c r="CT90" i="15"/>
  <c r="CP90" i="15"/>
  <c r="BG90" i="15"/>
  <c r="AU90" i="15"/>
  <c r="P90" i="15"/>
  <c r="H90" i="15"/>
  <c r="D90" i="15"/>
  <c r="DU89" i="15"/>
  <c r="DQ89" i="15"/>
  <c r="DJ89" i="15"/>
  <c r="DF89" i="15"/>
  <c r="CX89" i="15"/>
  <c r="CT89" i="15"/>
  <c r="CP89" i="15"/>
  <c r="BG89" i="15"/>
  <c r="AU89" i="15"/>
  <c r="P89" i="15"/>
  <c r="H89" i="15"/>
  <c r="D89" i="15"/>
  <c r="DU88" i="15"/>
  <c r="DQ88" i="15"/>
  <c r="DJ88" i="15"/>
  <c r="DF88" i="15"/>
  <c r="CX88" i="15"/>
  <c r="CT88" i="15"/>
  <c r="CP88" i="15"/>
  <c r="BS88" i="15"/>
  <c r="BG88" i="15"/>
  <c r="AU88" i="15"/>
  <c r="P88" i="15"/>
  <c r="H88" i="15"/>
  <c r="D88" i="15"/>
  <c r="DU87" i="15"/>
  <c r="DQ87" i="15"/>
  <c r="DJ87" i="15"/>
  <c r="DF87" i="15"/>
  <c r="CX87" i="15"/>
  <c r="CT87" i="15"/>
  <c r="CP87" i="15"/>
  <c r="BS87" i="15"/>
  <c r="BG87" i="15"/>
  <c r="AU87" i="15"/>
  <c r="P87" i="15"/>
  <c r="H87" i="15"/>
  <c r="D87" i="15"/>
  <c r="DU86" i="15"/>
  <c r="DQ86" i="15"/>
  <c r="DJ86" i="15"/>
  <c r="DF86" i="15"/>
  <c r="CX86" i="15"/>
  <c r="CT86" i="15"/>
  <c r="CP86" i="15"/>
  <c r="BS86" i="15"/>
  <c r="BG86" i="15"/>
  <c r="AU86" i="15"/>
  <c r="P86" i="15"/>
  <c r="H86" i="15"/>
  <c r="D86" i="15"/>
  <c r="DU85" i="15"/>
  <c r="DQ85" i="15"/>
  <c r="DJ85" i="15"/>
  <c r="DF85" i="15"/>
  <c r="CX85" i="15"/>
  <c r="CT85" i="15"/>
  <c r="CP85" i="15"/>
  <c r="BS85" i="15"/>
  <c r="BG85" i="15"/>
  <c r="AU85" i="15"/>
  <c r="P85" i="15"/>
  <c r="H85" i="15"/>
  <c r="D85" i="15"/>
  <c r="DU84" i="15"/>
  <c r="DQ84" i="15"/>
  <c r="DJ84" i="15"/>
  <c r="DF84" i="15"/>
  <c r="CX84" i="15"/>
  <c r="CT84" i="15"/>
  <c r="CP84" i="15"/>
  <c r="BS84" i="15"/>
  <c r="BG84" i="15"/>
  <c r="AU84" i="15"/>
  <c r="P84" i="15"/>
  <c r="H84" i="15"/>
  <c r="D84" i="15"/>
  <c r="DU83" i="15"/>
  <c r="DQ83" i="15"/>
  <c r="DJ83" i="15"/>
  <c r="DF83" i="15"/>
  <c r="CX83" i="15"/>
  <c r="CT83" i="15"/>
  <c r="CP83" i="15"/>
  <c r="BS83" i="15"/>
  <c r="BG83" i="15"/>
  <c r="AU83" i="15"/>
  <c r="P83" i="15"/>
  <c r="H83" i="15"/>
  <c r="D83" i="15"/>
  <c r="DU82" i="15"/>
  <c r="DQ82" i="15"/>
  <c r="DJ82" i="15"/>
  <c r="DF82" i="15"/>
  <c r="CX82" i="15"/>
  <c r="CT82" i="15"/>
  <c r="CP82" i="15"/>
  <c r="BS82" i="15"/>
  <c r="BG82" i="15"/>
  <c r="AU82" i="15"/>
  <c r="P82" i="15"/>
  <c r="H82" i="15"/>
  <c r="D82" i="15"/>
  <c r="DU81" i="15"/>
  <c r="DQ81" i="15"/>
  <c r="DJ81" i="15"/>
  <c r="DF81" i="15"/>
  <c r="CX81" i="15"/>
  <c r="CT81" i="15"/>
  <c r="CP81" i="15"/>
  <c r="BS81" i="15"/>
  <c r="BK81" i="15"/>
  <c r="BG81" i="15"/>
  <c r="AU81" i="15"/>
  <c r="P81" i="15"/>
  <c r="H81" i="15"/>
  <c r="D81" i="15"/>
  <c r="DU80" i="15"/>
  <c r="DQ80" i="15"/>
  <c r="DJ80" i="15"/>
  <c r="DF80" i="15"/>
  <c r="CX80" i="15"/>
  <c r="CT80" i="15"/>
  <c r="CP80" i="15"/>
  <c r="BS80" i="15"/>
  <c r="BK80" i="15"/>
  <c r="BG80" i="15"/>
  <c r="AU80" i="15"/>
  <c r="P80" i="15"/>
  <c r="H80" i="15"/>
  <c r="D80" i="15"/>
  <c r="DU79" i="15"/>
  <c r="DQ79" i="15"/>
  <c r="DJ79" i="15"/>
  <c r="DF79" i="15"/>
  <c r="CX79" i="15"/>
  <c r="CT79" i="15"/>
  <c r="CP79" i="15"/>
  <c r="BS79" i="15"/>
  <c r="BK79" i="15"/>
  <c r="BG79" i="15"/>
  <c r="AU79" i="15"/>
  <c r="P79" i="15"/>
  <c r="H79" i="15"/>
  <c r="D79" i="15"/>
  <c r="DU78" i="15"/>
  <c r="DQ78" i="15"/>
  <c r="DJ78" i="15"/>
  <c r="DF78" i="15"/>
  <c r="CX78" i="15"/>
  <c r="CT78" i="15"/>
  <c r="CP78" i="15"/>
  <c r="BS78" i="15"/>
  <c r="BK78" i="15"/>
  <c r="BG78" i="15"/>
  <c r="AU78" i="15"/>
  <c r="P78" i="15"/>
  <c r="H78" i="15"/>
  <c r="D78" i="15"/>
  <c r="DU77" i="15"/>
  <c r="DQ77" i="15"/>
  <c r="DJ77" i="15"/>
  <c r="DF77" i="15"/>
  <c r="CX77" i="15"/>
  <c r="CT77" i="15"/>
  <c r="CP77" i="15"/>
  <c r="BS77" i="15"/>
  <c r="BK77" i="15"/>
  <c r="BG77" i="15"/>
  <c r="AU77" i="15"/>
  <c r="P77" i="15"/>
  <c r="H77" i="15"/>
  <c r="D77" i="15"/>
  <c r="DU76" i="15"/>
  <c r="DQ76" i="15"/>
  <c r="DJ76" i="15"/>
  <c r="DF76" i="15"/>
  <c r="CX76" i="15"/>
  <c r="CT76" i="15"/>
  <c r="CP76" i="15"/>
  <c r="BS76" i="15"/>
  <c r="BK76" i="15"/>
  <c r="BG76" i="15"/>
  <c r="AU76" i="15"/>
  <c r="P76" i="15"/>
  <c r="H76" i="15"/>
  <c r="D76" i="15"/>
  <c r="DU75" i="15"/>
  <c r="DQ75" i="15"/>
  <c r="DJ75" i="15"/>
  <c r="DF75" i="15"/>
  <c r="CX75" i="15"/>
  <c r="CT75" i="15"/>
  <c r="CP75" i="15"/>
  <c r="BS75" i="15"/>
  <c r="BK75" i="15"/>
  <c r="BG75" i="15"/>
  <c r="AU75" i="15"/>
  <c r="P75" i="15"/>
  <c r="H75" i="15"/>
  <c r="D75" i="15"/>
  <c r="DU74" i="15"/>
  <c r="DQ74" i="15"/>
  <c r="DJ74" i="15"/>
  <c r="DF74" i="15"/>
  <c r="CX74" i="15"/>
  <c r="CT74" i="15"/>
  <c r="CP74" i="15"/>
  <c r="BS74" i="15"/>
  <c r="BK74" i="15"/>
  <c r="BG74" i="15"/>
  <c r="AU74" i="15"/>
  <c r="P74" i="15"/>
  <c r="H74" i="15"/>
  <c r="D74" i="15"/>
  <c r="DU73" i="15"/>
  <c r="DQ73" i="15"/>
  <c r="DJ73" i="15"/>
  <c r="DF73" i="15"/>
  <c r="CX73" i="15"/>
  <c r="CT73" i="15"/>
  <c r="CP73" i="15"/>
  <c r="BS73" i="15"/>
  <c r="BK73" i="15"/>
  <c r="BG73" i="15"/>
  <c r="AU73" i="15"/>
  <c r="P73" i="15"/>
  <c r="H73" i="15"/>
  <c r="D73" i="15"/>
  <c r="DU72" i="15"/>
  <c r="DQ72" i="15"/>
  <c r="DJ72" i="15"/>
  <c r="DF72" i="15"/>
  <c r="CX72" i="15"/>
  <c r="CT72" i="15"/>
  <c r="CP72" i="15"/>
  <c r="BS72" i="15"/>
  <c r="BK72" i="15"/>
  <c r="BG72" i="15"/>
  <c r="AU72" i="15"/>
  <c r="P72" i="15"/>
  <c r="H72" i="15"/>
  <c r="D72" i="15"/>
  <c r="DU71" i="15"/>
  <c r="DQ71" i="15"/>
  <c r="DJ71" i="15"/>
  <c r="DF71" i="15"/>
  <c r="CX71" i="15"/>
  <c r="CT71" i="15"/>
  <c r="CP71" i="15"/>
  <c r="BS71" i="15"/>
  <c r="BK71" i="15"/>
  <c r="BG71" i="15"/>
  <c r="AU71" i="15"/>
  <c r="AJ71" i="15"/>
  <c r="AF71" i="15"/>
  <c r="P71" i="15"/>
  <c r="H71" i="15"/>
  <c r="D71" i="15"/>
  <c r="DU70" i="15"/>
  <c r="DQ70" i="15"/>
  <c r="DJ70" i="15"/>
  <c r="DF70" i="15"/>
  <c r="CX70" i="15"/>
  <c r="CT70" i="15"/>
  <c r="CP70" i="15"/>
  <c r="BS70" i="15"/>
  <c r="BK70" i="15"/>
  <c r="BG70" i="15"/>
  <c r="AU70" i="15"/>
  <c r="AJ70" i="15"/>
  <c r="AF70" i="15"/>
  <c r="P70" i="15"/>
  <c r="H70" i="15"/>
  <c r="D70" i="15"/>
  <c r="DU69" i="15"/>
  <c r="DQ69" i="15"/>
  <c r="DJ69" i="15"/>
  <c r="DF69" i="15"/>
  <c r="CX69" i="15"/>
  <c r="CT69" i="15"/>
  <c r="CP69" i="15"/>
  <c r="CD69" i="15"/>
  <c r="BS69" i="15"/>
  <c r="BK69" i="15"/>
  <c r="BG69" i="15"/>
  <c r="AU69" i="15"/>
  <c r="AQ69" i="15"/>
  <c r="AJ69" i="15"/>
  <c r="AF69" i="15"/>
  <c r="P69" i="15"/>
  <c r="H69" i="15"/>
  <c r="D69" i="15"/>
  <c r="DU68" i="15"/>
  <c r="DQ68" i="15"/>
  <c r="DJ68" i="15"/>
  <c r="DF68" i="15"/>
  <c r="CX68" i="15"/>
  <c r="CT68" i="15"/>
  <c r="CP68" i="15"/>
  <c r="CD68" i="15"/>
  <c r="BS68" i="15"/>
  <c r="BK68" i="15"/>
  <c r="BG68" i="15"/>
  <c r="AU68" i="15"/>
  <c r="AQ68" i="15"/>
  <c r="AJ68" i="15"/>
  <c r="AF68" i="15"/>
  <c r="P68" i="15"/>
  <c r="H68" i="15"/>
  <c r="D68" i="15"/>
  <c r="DU67" i="15"/>
  <c r="DQ67" i="15"/>
  <c r="DJ67" i="15"/>
  <c r="DF67" i="15"/>
  <c r="CX67" i="15"/>
  <c r="CT67" i="15"/>
  <c r="CP67" i="15"/>
  <c r="CH67" i="15"/>
  <c r="CD67" i="15"/>
  <c r="BS67" i="15"/>
  <c r="BK67" i="15"/>
  <c r="BG67" i="15"/>
  <c r="AU67" i="15"/>
  <c r="AQ67" i="15"/>
  <c r="AJ67" i="15"/>
  <c r="AF67" i="15"/>
  <c r="P67" i="15"/>
  <c r="H67" i="15"/>
  <c r="D67" i="15"/>
  <c r="DU66" i="15"/>
  <c r="DQ66" i="15"/>
  <c r="DJ66" i="15"/>
  <c r="DF66" i="15"/>
  <c r="CX66" i="15"/>
  <c r="CT66" i="15"/>
  <c r="CP66" i="15"/>
  <c r="CH66" i="15"/>
  <c r="CD66" i="15"/>
  <c r="BS66" i="15"/>
  <c r="BK66" i="15"/>
  <c r="BG66" i="15"/>
  <c r="AU66" i="15"/>
  <c r="AQ66" i="15"/>
  <c r="AJ66" i="15"/>
  <c r="AF66" i="15"/>
  <c r="P66" i="15"/>
  <c r="H66" i="15"/>
  <c r="D66" i="15"/>
  <c r="DU65" i="15"/>
  <c r="DQ65" i="15"/>
  <c r="DJ65" i="15"/>
  <c r="DF65" i="15"/>
  <c r="CX65" i="15"/>
  <c r="CT65" i="15"/>
  <c r="CP65" i="15"/>
  <c r="CH65" i="15"/>
  <c r="CD65" i="15"/>
  <c r="BS65" i="15"/>
  <c r="BK65" i="15"/>
  <c r="BG65" i="15"/>
  <c r="AU65" i="15"/>
  <c r="AQ65" i="15"/>
  <c r="AJ65" i="15"/>
  <c r="AF65" i="15"/>
  <c r="P65" i="15"/>
  <c r="H65" i="15"/>
  <c r="D65" i="15"/>
  <c r="DU64" i="15"/>
  <c r="DQ64" i="15"/>
  <c r="DJ64" i="15"/>
  <c r="DF64" i="15"/>
  <c r="DB64" i="15"/>
  <c r="CX64" i="15"/>
  <c r="CT64" i="15"/>
  <c r="CP64" i="15"/>
  <c r="CH64" i="15"/>
  <c r="CD64" i="15"/>
  <c r="BS64" i="15"/>
  <c r="BK64" i="15"/>
  <c r="BG64" i="15"/>
  <c r="AU64" i="15"/>
  <c r="AQ64" i="15"/>
  <c r="AJ64" i="15"/>
  <c r="AF64" i="15"/>
  <c r="P64" i="15"/>
  <c r="H64" i="15"/>
  <c r="D64" i="15"/>
  <c r="DU63" i="15"/>
  <c r="DQ63" i="15"/>
  <c r="DJ63" i="15"/>
  <c r="DF63" i="15"/>
  <c r="DB63" i="15"/>
  <c r="CX63" i="15"/>
  <c r="CT63" i="15"/>
  <c r="CP63" i="15"/>
  <c r="CH63" i="15"/>
  <c r="CD63" i="15"/>
  <c r="BS63" i="15"/>
  <c r="BK63" i="15"/>
  <c r="BG63" i="15"/>
  <c r="AU63" i="15"/>
  <c r="AQ63" i="15"/>
  <c r="AJ63" i="15"/>
  <c r="AF63" i="15"/>
  <c r="P63" i="15"/>
  <c r="H63" i="15"/>
  <c r="D63" i="15"/>
  <c r="DY62" i="15"/>
  <c r="DU62" i="15"/>
  <c r="DQ62" i="15"/>
  <c r="DJ62" i="15"/>
  <c r="DF62" i="15"/>
  <c r="DB62" i="15"/>
  <c r="CX62" i="15"/>
  <c r="CT62" i="15"/>
  <c r="CP62" i="15"/>
  <c r="CH62" i="15"/>
  <c r="CD62" i="15"/>
  <c r="BS62" i="15"/>
  <c r="BO62" i="15"/>
  <c r="BK62" i="15"/>
  <c r="BG62" i="15"/>
  <c r="AU62" i="15"/>
  <c r="AQ62" i="15"/>
  <c r="AJ62" i="15"/>
  <c r="AF62" i="15"/>
  <c r="P62" i="15"/>
  <c r="H62" i="15"/>
  <c r="D62" i="15"/>
  <c r="DY61" i="15"/>
  <c r="DU61" i="15"/>
  <c r="DQ61" i="15"/>
  <c r="DJ61" i="15"/>
  <c r="DF61" i="15"/>
  <c r="DB61" i="15"/>
  <c r="CX61" i="15"/>
  <c r="CT61" i="15"/>
  <c r="CP61" i="15"/>
  <c r="CH61" i="15"/>
  <c r="CD61" i="15"/>
  <c r="BS61" i="15"/>
  <c r="BO61" i="15"/>
  <c r="BK61" i="15"/>
  <c r="BG61" i="15"/>
  <c r="AU61" i="15"/>
  <c r="AQ61" i="15"/>
  <c r="AJ61" i="15"/>
  <c r="AF61" i="15"/>
  <c r="P61" i="15"/>
  <c r="H61" i="15"/>
  <c r="D61" i="15"/>
  <c r="DY60" i="15"/>
  <c r="DU60" i="15"/>
  <c r="DQ60" i="15"/>
  <c r="DJ60" i="15"/>
  <c r="DF60" i="15"/>
  <c r="DB60" i="15"/>
  <c r="CX60" i="15"/>
  <c r="CT60" i="15"/>
  <c r="CP60" i="15"/>
  <c r="CH60" i="15"/>
  <c r="CD60" i="15"/>
  <c r="BS60" i="15"/>
  <c r="BO60" i="15"/>
  <c r="BK60" i="15"/>
  <c r="BG60" i="15"/>
  <c r="AU60" i="15"/>
  <c r="AQ60" i="15"/>
  <c r="AJ60" i="15"/>
  <c r="AF60" i="15"/>
  <c r="P60" i="15"/>
  <c r="L60" i="15"/>
  <c r="H60" i="15"/>
  <c r="D60" i="15"/>
  <c r="DY59" i="15"/>
  <c r="DU59" i="15"/>
  <c r="DQ59" i="15"/>
  <c r="DJ59" i="15"/>
  <c r="DF59" i="15"/>
  <c r="DB59" i="15"/>
  <c r="CX59" i="15"/>
  <c r="CT59" i="15"/>
  <c r="CP59" i="15"/>
  <c r="CH59" i="15"/>
  <c r="CD59" i="15"/>
  <c r="BS59" i="15"/>
  <c r="BO59" i="15"/>
  <c r="BK59" i="15"/>
  <c r="BG59" i="15"/>
  <c r="AU59" i="15"/>
  <c r="AQ59" i="15"/>
  <c r="AJ59" i="15"/>
  <c r="AF59" i="15"/>
  <c r="P59" i="15"/>
  <c r="L59" i="15"/>
  <c r="H59" i="15"/>
  <c r="D59" i="15"/>
  <c r="DY58" i="15"/>
  <c r="DU58" i="15"/>
  <c r="DQ58" i="15"/>
  <c r="DJ58" i="15"/>
  <c r="DF58" i="15"/>
  <c r="DB58" i="15"/>
  <c r="CX58" i="15"/>
  <c r="CT58" i="15"/>
  <c r="CP58" i="15"/>
  <c r="CH58" i="15"/>
  <c r="CD58" i="15"/>
  <c r="BS58" i="15"/>
  <c r="BO58" i="15"/>
  <c r="BK58" i="15"/>
  <c r="BG58" i="15"/>
  <c r="AU58" i="15"/>
  <c r="AQ58" i="15"/>
  <c r="AJ58" i="15"/>
  <c r="AF58" i="15"/>
  <c r="P58" i="15"/>
  <c r="L58" i="15"/>
  <c r="H58" i="15"/>
  <c r="D58" i="15"/>
  <c r="DY57" i="15"/>
  <c r="DU57" i="15"/>
  <c r="DQ57" i="15"/>
  <c r="DJ57" i="15"/>
  <c r="DF57" i="15"/>
  <c r="DB57" i="15"/>
  <c r="CX57" i="15"/>
  <c r="CT57" i="15"/>
  <c r="CP57" i="15"/>
  <c r="CH57" i="15"/>
  <c r="CD57" i="15"/>
  <c r="BS57" i="15"/>
  <c r="BO57" i="15"/>
  <c r="BK57" i="15"/>
  <c r="BG57" i="15"/>
  <c r="AU57" i="15"/>
  <c r="AQ57" i="15"/>
  <c r="AJ57" i="15"/>
  <c r="AF57" i="15"/>
  <c r="P57" i="15"/>
  <c r="L57" i="15"/>
  <c r="H57" i="15"/>
  <c r="D57" i="15"/>
  <c r="DY56" i="15"/>
  <c r="DU56" i="15"/>
  <c r="DQ56" i="15"/>
  <c r="DJ56" i="15"/>
  <c r="DF56" i="15"/>
  <c r="DB56" i="15"/>
  <c r="CX56" i="15"/>
  <c r="CT56" i="15"/>
  <c r="CP56" i="15"/>
  <c r="CH56" i="15"/>
  <c r="CD56" i="15"/>
  <c r="BS56" i="15"/>
  <c r="BO56" i="15"/>
  <c r="BK56" i="15"/>
  <c r="BG56" i="15"/>
  <c r="AU56" i="15"/>
  <c r="AQ56" i="15"/>
  <c r="AJ56" i="15"/>
  <c r="AF56" i="15"/>
  <c r="T56" i="15"/>
  <c r="P56" i="15"/>
  <c r="L56" i="15"/>
  <c r="H56" i="15"/>
  <c r="D56" i="15"/>
  <c r="DY55" i="15"/>
  <c r="DU55" i="15"/>
  <c r="DQ55" i="15"/>
  <c r="DJ55" i="15"/>
  <c r="DF55" i="15"/>
  <c r="DB55" i="15"/>
  <c r="CX55" i="15"/>
  <c r="CT55" i="15"/>
  <c r="CP55" i="15"/>
  <c r="CH55" i="15"/>
  <c r="CD55" i="15"/>
  <c r="BS55" i="15"/>
  <c r="BO55" i="15"/>
  <c r="BK55" i="15"/>
  <c r="BG55" i="15"/>
  <c r="AU55" i="15"/>
  <c r="AQ55" i="15"/>
  <c r="AJ55" i="15"/>
  <c r="AF55" i="15"/>
  <c r="T55" i="15"/>
  <c r="P55" i="15"/>
  <c r="L55" i="15"/>
  <c r="H55" i="15"/>
  <c r="D55" i="15"/>
  <c r="DY54" i="15"/>
  <c r="DU54" i="15"/>
  <c r="DQ54" i="15"/>
  <c r="DJ54" i="15"/>
  <c r="DF54" i="15"/>
  <c r="DB54" i="15"/>
  <c r="CX54" i="15"/>
  <c r="CT54" i="15"/>
  <c r="CP54" i="15"/>
  <c r="CH54" i="15"/>
  <c r="CD54" i="15"/>
  <c r="BS54" i="15"/>
  <c r="BO54" i="15"/>
  <c r="BK54" i="15"/>
  <c r="BG54" i="15"/>
  <c r="AU54" i="15"/>
  <c r="AQ54" i="15"/>
  <c r="AJ54" i="15"/>
  <c r="AF54" i="15"/>
  <c r="T54" i="15"/>
  <c r="P54" i="15"/>
  <c r="L54" i="15"/>
  <c r="H54" i="15"/>
  <c r="D54" i="15"/>
  <c r="DY53" i="15"/>
  <c r="DU53" i="15"/>
  <c r="DQ53" i="15"/>
  <c r="DJ53" i="15"/>
  <c r="DF53" i="15"/>
  <c r="DB53" i="15"/>
  <c r="CX53" i="15"/>
  <c r="CT53" i="15"/>
  <c r="CP53" i="15"/>
  <c r="CH53" i="15"/>
  <c r="CD53" i="15"/>
  <c r="BS53" i="15"/>
  <c r="BO53" i="15"/>
  <c r="BK53" i="15"/>
  <c r="BG53" i="15"/>
  <c r="AU53" i="15"/>
  <c r="AQ53" i="15"/>
  <c r="AJ53" i="15"/>
  <c r="AF53" i="15"/>
  <c r="T53" i="15"/>
  <c r="P53" i="15"/>
  <c r="L53" i="15"/>
  <c r="H53" i="15"/>
  <c r="D53" i="15"/>
  <c r="DY52" i="15"/>
  <c r="DU52" i="15"/>
  <c r="DQ52" i="15"/>
  <c r="DJ52" i="15"/>
  <c r="DF52" i="15"/>
  <c r="DB52" i="15"/>
  <c r="CX52" i="15"/>
  <c r="CT52" i="15"/>
  <c r="CP52" i="15"/>
  <c r="CH52" i="15"/>
  <c r="CD52" i="15"/>
  <c r="BS52" i="15"/>
  <c r="BO52" i="15"/>
  <c r="BK52" i="15"/>
  <c r="BG52" i="15"/>
  <c r="AU52" i="15"/>
  <c r="AQ52" i="15"/>
  <c r="AJ52" i="15"/>
  <c r="AF52" i="15"/>
  <c r="T52" i="15"/>
  <c r="P52" i="15"/>
  <c r="L52" i="15"/>
  <c r="H52" i="15"/>
  <c r="D52" i="15"/>
  <c r="DY51" i="15"/>
  <c r="DU51" i="15"/>
  <c r="DQ51" i="15"/>
  <c r="DJ51" i="15"/>
  <c r="DF51" i="15"/>
  <c r="DB51" i="15"/>
  <c r="CX51" i="15"/>
  <c r="CT51" i="15"/>
  <c r="CP51" i="15"/>
  <c r="CL51" i="15"/>
  <c r="CH51" i="15"/>
  <c r="CD51" i="15"/>
  <c r="BS51" i="15"/>
  <c r="BO51" i="15"/>
  <c r="BK51" i="15"/>
  <c r="BG51" i="15"/>
  <c r="AU51" i="15"/>
  <c r="AQ51" i="15"/>
  <c r="AJ51" i="15"/>
  <c r="AF51" i="15"/>
  <c r="T51" i="15"/>
  <c r="P51" i="15"/>
  <c r="L51" i="15"/>
  <c r="H51" i="15"/>
  <c r="D51" i="15"/>
  <c r="DY50" i="15"/>
  <c r="DU50" i="15"/>
  <c r="DQ50" i="15"/>
  <c r="DJ50" i="15"/>
  <c r="DF50" i="15"/>
  <c r="DB50" i="15"/>
  <c r="CX50" i="15"/>
  <c r="CT50" i="15"/>
  <c r="CP50" i="15"/>
  <c r="CL50" i="15"/>
  <c r="CH50" i="15"/>
  <c r="CD50" i="15"/>
  <c r="BS50" i="15"/>
  <c r="BO50" i="15"/>
  <c r="BK50" i="15"/>
  <c r="BG50" i="15"/>
  <c r="AU50" i="15"/>
  <c r="AQ50" i="15"/>
  <c r="AJ50" i="15"/>
  <c r="AF50" i="15"/>
  <c r="T50" i="15"/>
  <c r="P50" i="15"/>
  <c r="L50" i="15"/>
  <c r="H50" i="15"/>
  <c r="D50" i="15"/>
  <c r="DY49" i="15"/>
  <c r="DU49" i="15"/>
  <c r="DQ49" i="15"/>
  <c r="DJ49" i="15"/>
  <c r="DF49" i="15"/>
  <c r="DB49" i="15"/>
  <c r="CX49" i="15"/>
  <c r="CT49" i="15"/>
  <c r="CP49" i="15"/>
  <c r="CL49" i="15"/>
  <c r="CH49" i="15"/>
  <c r="CD49" i="15"/>
  <c r="BS49" i="15"/>
  <c r="BO49" i="15"/>
  <c r="BK49" i="15"/>
  <c r="BG49" i="15"/>
  <c r="AU49" i="15"/>
  <c r="AQ49" i="15"/>
  <c r="AJ49" i="15"/>
  <c r="AF49" i="15"/>
  <c r="T49" i="15"/>
  <c r="P49" i="15"/>
  <c r="L49" i="15"/>
  <c r="H49" i="15"/>
  <c r="D49" i="15"/>
  <c r="DY48" i="15"/>
  <c r="DU48" i="15"/>
  <c r="DQ48" i="15"/>
  <c r="DJ48" i="15"/>
  <c r="DF48" i="15"/>
  <c r="DB48" i="15"/>
  <c r="CX48" i="15"/>
  <c r="CT48" i="15"/>
  <c r="CP48" i="15"/>
  <c r="CL48" i="15"/>
  <c r="CH48" i="15"/>
  <c r="CD48" i="15"/>
  <c r="BS48" i="15"/>
  <c r="BO48" i="15"/>
  <c r="BK48" i="15"/>
  <c r="BG48" i="15"/>
  <c r="AU48" i="15"/>
  <c r="AQ48" i="15"/>
  <c r="AJ48" i="15"/>
  <c r="AF48" i="15"/>
  <c r="T48" i="15"/>
  <c r="P48" i="15"/>
  <c r="L48" i="15"/>
  <c r="H48" i="15"/>
  <c r="D48" i="15"/>
  <c r="DY47" i="15"/>
  <c r="DU47" i="15"/>
  <c r="DQ47" i="15"/>
  <c r="DJ47" i="15"/>
  <c r="DF47" i="15"/>
  <c r="DB47" i="15"/>
  <c r="CX47" i="15"/>
  <c r="CT47" i="15"/>
  <c r="CP47" i="15"/>
  <c r="CL47" i="15"/>
  <c r="CH47" i="15"/>
  <c r="CD47" i="15"/>
  <c r="BS47" i="15"/>
  <c r="BO47" i="15"/>
  <c r="BK47" i="15"/>
  <c r="BG47" i="15"/>
  <c r="AU47" i="15"/>
  <c r="AQ47" i="15"/>
  <c r="AJ47" i="15"/>
  <c r="AF47" i="15"/>
  <c r="T47" i="15"/>
  <c r="P47" i="15"/>
  <c r="L47" i="15"/>
  <c r="H47" i="15"/>
  <c r="D47" i="15"/>
  <c r="DY46" i="15"/>
  <c r="DU46" i="15"/>
  <c r="DQ46" i="15"/>
  <c r="DJ46" i="15"/>
  <c r="DF46" i="15"/>
  <c r="DB46" i="15"/>
  <c r="CX46" i="15"/>
  <c r="CT46" i="15"/>
  <c r="CP46" i="15"/>
  <c r="CL46" i="15"/>
  <c r="CH46" i="15"/>
  <c r="CD46" i="15"/>
  <c r="BS46" i="15"/>
  <c r="BO46" i="15"/>
  <c r="BK46" i="15"/>
  <c r="BG46" i="15"/>
  <c r="AU46" i="15"/>
  <c r="AQ46" i="15"/>
  <c r="AJ46" i="15"/>
  <c r="AF46" i="15"/>
  <c r="X46" i="15"/>
  <c r="T46" i="15"/>
  <c r="P46" i="15"/>
  <c r="L46" i="15"/>
  <c r="H46" i="15"/>
  <c r="D46" i="15"/>
  <c r="DY45" i="15"/>
  <c r="DU45" i="15"/>
  <c r="DQ45" i="15"/>
  <c r="DJ45" i="15"/>
  <c r="DF45" i="15"/>
  <c r="DB45" i="15"/>
  <c r="CX45" i="15"/>
  <c r="CT45" i="15"/>
  <c r="CP45" i="15"/>
  <c r="CL45" i="15"/>
  <c r="CH45" i="15"/>
  <c r="CD45" i="15"/>
  <c r="BS45" i="15"/>
  <c r="BO45" i="15"/>
  <c r="BK45" i="15"/>
  <c r="BG45" i="15"/>
  <c r="AY45" i="15"/>
  <c r="AU45" i="15"/>
  <c r="AQ45" i="15"/>
  <c r="AJ45" i="15"/>
  <c r="AF45" i="15"/>
  <c r="X45" i="15"/>
  <c r="T45" i="15"/>
  <c r="P45" i="15"/>
  <c r="L45" i="15"/>
  <c r="H45" i="15"/>
  <c r="D45" i="15"/>
  <c r="DY44" i="15"/>
  <c r="DU44" i="15"/>
  <c r="DQ44" i="15"/>
  <c r="DJ44" i="15"/>
  <c r="DF44" i="15"/>
  <c r="DB44" i="15"/>
  <c r="CX44" i="15"/>
  <c r="CT44" i="15"/>
  <c r="CP44" i="15"/>
  <c r="CL44" i="15"/>
  <c r="CH44" i="15"/>
  <c r="CD44" i="15"/>
  <c r="BS44" i="15"/>
  <c r="BO44" i="15"/>
  <c r="BK44" i="15"/>
  <c r="BG44" i="15"/>
  <c r="AY44" i="15"/>
  <c r="AU44" i="15"/>
  <c r="AQ44" i="15"/>
  <c r="AJ44" i="15"/>
  <c r="AF44" i="15"/>
  <c r="X44" i="15"/>
  <c r="T44" i="15"/>
  <c r="P44" i="15"/>
  <c r="L44" i="15"/>
  <c r="H44" i="15"/>
  <c r="D44" i="15"/>
  <c r="DY43" i="15"/>
  <c r="DU43" i="15"/>
  <c r="DQ43" i="15"/>
  <c r="DJ43" i="15"/>
  <c r="DF43" i="15"/>
  <c r="DB43" i="15"/>
  <c r="CX43" i="15"/>
  <c r="CT43" i="15"/>
  <c r="CP43" i="15"/>
  <c r="CL43" i="15"/>
  <c r="CH43" i="15"/>
  <c r="CD43" i="15"/>
  <c r="BS43" i="15"/>
  <c r="BO43" i="15"/>
  <c r="BK43" i="15"/>
  <c r="BG43" i="15"/>
  <c r="AY43" i="15"/>
  <c r="AU43" i="15"/>
  <c r="AQ43" i="15"/>
  <c r="AJ43" i="15"/>
  <c r="AF43" i="15"/>
  <c r="AB43" i="15"/>
  <c r="X43" i="15"/>
  <c r="T43" i="15"/>
  <c r="P43" i="15"/>
  <c r="L43" i="15"/>
  <c r="H43" i="15"/>
  <c r="D43" i="15"/>
  <c r="DY42" i="15"/>
  <c r="DU42" i="15"/>
  <c r="DQ42" i="15"/>
  <c r="DJ42" i="15"/>
  <c r="DF42" i="15"/>
  <c r="DB42" i="15"/>
  <c r="CX42" i="15"/>
  <c r="CT42" i="15"/>
  <c r="CP42" i="15"/>
  <c r="CL42" i="15"/>
  <c r="CH42" i="15"/>
  <c r="CD42" i="15"/>
  <c r="BS42" i="15"/>
  <c r="BO42" i="15"/>
  <c r="BK42" i="15"/>
  <c r="BG42" i="15"/>
  <c r="AY42" i="15"/>
  <c r="AU42" i="15"/>
  <c r="AQ42" i="15"/>
  <c r="AJ42" i="15"/>
  <c r="AF42" i="15"/>
  <c r="AB42" i="15"/>
  <c r="X42" i="15"/>
  <c r="T42" i="15"/>
  <c r="P42" i="15"/>
  <c r="L42" i="15"/>
  <c r="H42" i="15"/>
  <c r="D42" i="15"/>
  <c r="DY41" i="15"/>
  <c r="DU41" i="15"/>
  <c r="DQ41" i="15"/>
  <c r="DJ41" i="15"/>
  <c r="DF41" i="15"/>
  <c r="DB41" i="15"/>
  <c r="CX41" i="15"/>
  <c r="CT41" i="15"/>
  <c r="CP41" i="15"/>
  <c r="CL41" i="15"/>
  <c r="CH41" i="15"/>
  <c r="CD41" i="15"/>
  <c r="BS41" i="15"/>
  <c r="BO41" i="15"/>
  <c r="BK41" i="15"/>
  <c r="BG41" i="15"/>
  <c r="AY41" i="15"/>
  <c r="AU41" i="15"/>
  <c r="AQ41" i="15"/>
  <c r="AJ41" i="15"/>
  <c r="AF41" i="15"/>
  <c r="AB41" i="15"/>
  <c r="X41" i="15"/>
  <c r="T41" i="15"/>
  <c r="P41" i="15"/>
  <c r="L41" i="15"/>
  <c r="H41" i="15"/>
  <c r="D41" i="15"/>
  <c r="DY40" i="15"/>
  <c r="DU40" i="15"/>
  <c r="DQ40" i="15"/>
  <c r="DJ40" i="15"/>
  <c r="DF40" i="15"/>
  <c r="DB40" i="15"/>
  <c r="CX40" i="15"/>
  <c r="CT40" i="15"/>
  <c r="CP40" i="15"/>
  <c r="CL40" i="15"/>
  <c r="CH40" i="15"/>
  <c r="CD40" i="15"/>
  <c r="BW40" i="15"/>
  <c r="BS40" i="15"/>
  <c r="BO40" i="15"/>
  <c r="BK40" i="15"/>
  <c r="BG40" i="15"/>
  <c r="AY40" i="15"/>
  <c r="AU40" i="15"/>
  <c r="AQ40" i="15"/>
  <c r="AJ40" i="15"/>
  <c r="AF40" i="15"/>
  <c r="AB40" i="15"/>
  <c r="X40" i="15"/>
  <c r="T40" i="15"/>
  <c r="P40" i="15"/>
  <c r="L40" i="15"/>
  <c r="H40" i="15"/>
  <c r="D40" i="15"/>
  <c r="DY39" i="15"/>
  <c r="DU39" i="15"/>
  <c r="DQ39" i="15"/>
  <c r="DJ39" i="15"/>
  <c r="DF39" i="15"/>
  <c r="DB39" i="15"/>
  <c r="CX39" i="15"/>
  <c r="CT39" i="15"/>
  <c r="CP39" i="15"/>
  <c r="CL39" i="15"/>
  <c r="CH39" i="15"/>
  <c r="CD39" i="15"/>
  <c r="BW39" i="15"/>
  <c r="BS39" i="15"/>
  <c r="BO39" i="15"/>
  <c r="BK39" i="15"/>
  <c r="BG39" i="15"/>
  <c r="AY39" i="15"/>
  <c r="AU39" i="15"/>
  <c r="AQ39" i="15"/>
  <c r="AJ39" i="15"/>
  <c r="AF39" i="15"/>
  <c r="AB39" i="15"/>
  <c r="X39" i="15"/>
  <c r="T39" i="15"/>
  <c r="P39" i="15"/>
  <c r="L39" i="15"/>
  <c r="H39" i="15"/>
  <c r="D39" i="15"/>
  <c r="EH38" i="15"/>
  <c r="DY38" i="15"/>
  <c r="DU38" i="15"/>
  <c r="DQ38" i="15"/>
  <c r="DJ38" i="15"/>
  <c r="DF38" i="15"/>
  <c r="DB38" i="15"/>
  <c r="CX38" i="15"/>
  <c r="CT38" i="15"/>
  <c r="CP38" i="15"/>
  <c r="CL38" i="15"/>
  <c r="CH38" i="15"/>
  <c r="CD38" i="15"/>
  <c r="BW38" i="15"/>
  <c r="BS38" i="15"/>
  <c r="BO38" i="15"/>
  <c r="BK38" i="15"/>
  <c r="BG38" i="15"/>
  <c r="AY38" i="15"/>
  <c r="AU38" i="15"/>
  <c r="AQ38" i="15"/>
  <c r="AJ38" i="15"/>
  <c r="AF38" i="15"/>
  <c r="AB38" i="15"/>
  <c r="X38" i="15"/>
  <c r="T38" i="15"/>
  <c r="P38" i="15"/>
  <c r="L38" i="15"/>
  <c r="H38" i="15"/>
  <c r="D38" i="15"/>
  <c r="EH37" i="15"/>
  <c r="DY37" i="15"/>
  <c r="DU37" i="15"/>
  <c r="DQ37" i="15"/>
  <c r="DJ37" i="15"/>
  <c r="DF37" i="15"/>
  <c r="DB37" i="15"/>
  <c r="CX37" i="15"/>
  <c r="CT37" i="15"/>
  <c r="CP37" i="15"/>
  <c r="CL37" i="15"/>
  <c r="CH37" i="15"/>
  <c r="CD37" i="15"/>
  <c r="BW37" i="15"/>
  <c r="BS37" i="15"/>
  <c r="BO37" i="15"/>
  <c r="BK37" i="15"/>
  <c r="BG37" i="15"/>
  <c r="AY37" i="15"/>
  <c r="AU37" i="15"/>
  <c r="AQ37" i="15"/>
  <c r="AJ37" i="15"/>
  <c r="AF37" i="15"/>
  <c r="AB37" i="15"/>
  <c r="X37" i="15"/>
  <c r="T37" i="15"/>
  <c r="P37" i="15"/>
  <c r="L37" i="15"/>
  <c r="H37" i="15"/>
  <c r="D37" i="15"/>
  <c r="EH36" i="15"/>
  <c r="DY36" i="15"/>
  <c r="DU36" i="15"/>
  <c r="DQ36" i="15"/>
  <c r="DJ36" i="15"/>
  <c r="DF36" i="15"/>
  <c r="DB36" i="15"/>
  <c r="CX36" i="15"/>
  <c r="CT36" i="15"/>
  <c r="CP36" i="15"/>
  <c r="CL36" i="15"/>
  <c r="CH36" i="15"/>
  <c r="CD36" i="15"/>
  <c r="BW36" i="15"/>
  <c r="BS36" i="15"/>
  <c r="BO36" i="15"/>
  <c r="BK36" i="15"/>
  <c r="BG36" i="15"/>
  <c r="AY36" i="15"/>
  <c r="AU36" i="15"/>
  <c r="AQ36" i="15"/>
  <c r="AJ36" i="15"/>
  <c r="AF36" i="15"/>
  <c r="AB36" i="15"/>
  <c r="X36" i="15"/>
  <c r="T36" i="15"/>
  <c r="P36" i="15"/>
  <c r="L36" i="15"/>
  <c r="H36" i="15"/>
  <c r="D36" i="15"/>
  <c r="DY35" i="15"/>
  <c r="DU35" i="15"/>
  <c r="DQ35" i="15"/>
  <c r="DJ35" i="15"/>
  <c r="DF35" i="15"/>
  <c r="DB35" i="15"/>
  <c r="CX35" i="15"/>
  <c r="CT35" i="15"/>
  <c r="CP35" i="15"/>
  <c r="CL35" i="15"/>
  <c r="CH35" i="15"/>
  <c r="CD35" i="15"/>
  <c r="BW35" i="15"/>
  <c r="BS35" i="15"/>
  <c r="BO35" i="15"/>
  <c r="BK35" i="15"/>
  <c r="BG35" i="15"/>
  <c r="AY35" i="15"/>
  <c r="AU35" i="15"/>
  <c r="AQ35" i="15"/>
  <c r="AJ35" i="15"/>
  <c r="AF35" i="15"/>
  <c r="AB35" i="15"/>
  <c r="X35" i="15"/>
  <c r="T35" i="15"/>
  <c r="P35" i="15"/>
  <c r="L35" i="15"/>
  <c r="H35" i="15"/>
  <c r="D35" i="15"/>
  <c r="EH34" i="15"/>
  <c r="DY34" i="15"/>
  <c r="DU34" i="15"/>
  <c r="DQ34" i="15"/>
  <c r="DJ34" i="15"/>
  <c r="DF34" i="15"/>
  <c r="DB34" i="15"/>
  <c r="CX34" i="15"/>
  <c r="CT34" i="15"/>
  <c r="CP34" i="15"/>
  <c r="CL34" i="15"/>
  <c r="CH34" i="15"/>
  <c r="CD34" i="15"/>
  <c r="BW34" i="15"/>
  <c r="BS34" i="15"/>
  <c r="BO34" i="15"/>
  <c r="BK34" i="15"/>
  <c r="BG34" i="15"/>
  <c r="AY34" i="15"/>
  <c r="AU34" i="15"/>
  <c r="AQ34" i="15"/>
  <c r="AJ34" i="15"/>
  <c r="AF34" i="15"/>
  <c r="AB34" i="15"/>
  <c r="X34" i="15"/>
  <c r="T34" i="15"/>
  <c r="P34" i="15"/>
  <c r="L34" i="15"/>
  <c r="H34" i="15"/>
  <c r="D34" i="15"/>
  <c r="EH33" i="15"/>
  <c r="DY33" i="15"/>
  <c r="DU33" i="15"/>
  <c r="DQ33" i="15"/>
  <c r="DJ33" i="15"/>
  <c r="DF33" i="15"/>
  <c r="DB33" i="15"/>
  <c r="CX33" i="15"/>
  <c r="CT33" i="15"/>
  <c r="CP33" i="15"/>
  <c r="CL33" i="15"/>
  <c r="CH33" i="15"/>
  <c r="CD33" i="15"/>
  <c r="BW33" i="15"/>
  <c r="BS33" i="15"/>
  <c r="BO33" i="15"/>
  <c r="BK33" i="15"/>
  <c r="BG33" i="15"/>
  <c r="AY33" i="15"/>
  <c r="AU33" i="15"/>
  <c r="AQ33" i="15"/>
  <c r="AJ33" i="15"/>
  <c r="AF33" i="15"/>
  <c r="AB33" i="15"/>
  <c r="X33" i="15"/>
  <c r="T33" i="15"/>
  <c r="P33" i="15"/>
  <c r="L33" i="15"/>
  <c r="H33" i="15"/>
  <c r="D33" i="15"/>
  <c r="EH32" i="15"/>
  <c r="DY32" i="15"/>
  <c r="DU32" i="15"/>
  <c r="DQ32" i="15"/>
  <c r="DJ32" i="15"/>
  <c r="DF32" i="15"/>
  <c r="DB32" i="15"/>
  <c r="CX32" i="15"/>
  <c r="CT32" i="15"/>
  <c r="CP32" i="15"/>
  <c r="CL32" i="15"/>
  <c r="CH32" i="15"/>
  <c r="CD32" i="15"/>
  <c r="BW32" i="15"/>
  <c r="BS32" i="15"/>
  <c r="BO32" i="15"/>
  <c r="BK32" i="15"/>
  <c r="BG32" i="15"/>
  <c r="AY32" i="15"/>
  <c r="AU32" i="15"/>
  <c r="AQ32" i="15"/>
  <c r="AJ32" i="15"/>
  <c r="AF32" i="15"/>
  <c r="AB32" i="15"/>
  <c r="X32" i="15"/>
  <c r="T32" i="15"/>
  <c r="P32" i="15"/>
  <c r="L32" i="15"/>
  <c r="H32" i="15"/>
  <c r="D32" i="15"/>
  <c r="EH31" i="15"/>
  <c r="DY31" i="15"/>
  <c r="DU31" i="15"/>
  <c r="DQ31" i="15"/>
  <c r="DJ31" i="15"/>
  <c r="DF31" i="15"/>
  <c r="DB31" i="15"/>
  <c r="CX31" i="15"/>
  <c r="CT31" i="15"/>
  <c r="CP31" i="15"/>
  <c r="CL31" i="15"/>
  <c r="CH31" i="15"/>
  <c r="CD31" i="15"/>
  <c r="BW31" i="15"/>
  <c r="BS31" i="15"/>
  <c r="BO31" i="15"/>
  <c r="BK31" i="15"/>
  <c r="BG31" i="15"/>
  <c r="AY31" i="15"/>
  <c r="AU31" i="15"/>
  <c r="AQ31" i="15"/>
  <c r="AJ31" i="15"/>
  <c r="AF31" i="15"/>
  <c r="AB31" i="15"/>
  <c r="X31" i="15"/>
  <c r="T31" i="15"/>
  <c r="P31" i="15"/>
  <c r="L31" i="15"/>
  <c r="H31" i="15"/>
  <c r="D31" i="15"/>
  <c r="EH30" i="15"/>
  <c r="DY30" i="15"/>
  <c r="DU30" i="15"/>
  <c r="DQ30" i="15"/>
  <c r="DJ30" i="15"/>
  <c r="DF30" i="15"/>
  <c r="DB30" i="15"/>
  <c r="CX30" i="15"/>
  <c r="CT30" i="15"/>
  <c r="CP30" i="15"/>
  <c r="CL30" i="15"/>
  <c r="CH30" i="15"/>
  <c r="CD30" i="15"/>
  <c r="BW30" i="15"/>
  <c r="BS30" i="15"/>
  <c r="BO30" i="15"/>
  <c r="BK30" i="15"/>
  <c r="BG30" i="15"/>
  <c r="AY30" i="15"/>
  <c r="AU30" i="15"/>
  <c r="AQ30" i="15"/>
  <c r="AJ30" i="15"/>
  <c r="AF30" i="15"/>
  <c r="AB30" i="15"/>
  <c r="X30" i="15"/>
  <c r="T30" i="15"/>
  <c r="P30" i="15"/>
  <c r="L30" i="15"/>
  <c r="H30" i="15"/>
  <c r="D30" i="15"/>
  <c r="EH29" i="15"/>
  <c r="DY29" i="15"/>
  <c r="DU29" i="15"/>
  <c r="DQ29" i="15"/>
  <c r="DJ29" i="15"/>
  <c r="DF29" i="15"/>
  <c r="DB29" i="15"/>
  <c r="CX29" i="15"/>
  <c r="CT29" i="15"/>
  <c r="CP29" i="15"/>
  <c r="CL29" i="15"/>
  <c r="CH29" i="15"/>
  <c r="CD29" i="15"/>
  <c r="BW29" i="15"/>
  <c r="BS29" i="15"/>
  <c r="BO29" i="15"/>
  <c r="BK29" i="15"/>
  <c r="BG29" i="15"/>
  <c r="AY29" i="15"/>
  <c r="AU29" i="15"/>
  <c r="AQ29" i="15"/>
  <c r="AJ29" i="15"/>
  <c r="AF29" i="15"/>
  <c r="AB29" i="15"/>
  <c r="X29" i="15"/>
  <c r="T29" i="15"/>
  <c r="P29" i="15"/>
  <c r="L29" i="15"/>
  <c r="H29" i="15"/>
  <c r="D29" i="15"/>
  <c r="EH28" i="15"/>
  <c r="DY28" i="15"/>
  <c r="DU28" i="15"/>
  <c r="DQ28" i="15"/>
  <c r="DJ28" i="15"/>
  <c r="DF28" i="15"/>
  <c r="DB28" i="15"/>
  <c r="CX28" i="15"/>
  <c r="CT28" i="15"/>
  <c r="CP28" i="15"/>
  <c r="CL28" i="15"/>
  <c r="CH28" i="15"/>
  <c r="CD28" i="15"/>
  <c r="BW28" i="15"/>
  <c r="BS28" i="15"/>
  <c r="BO28" i="15"/>
  <c r="BK28" i="15"/>
  <c r="BG28" i="15"/>
  <c r="AY28" i="15"/>
  <c r="AU28" i="15"/>
  <c r="AQ28" i="15"/>
  <c r="AJ28" i="15"/>
  <c r="AF28" i="15"/>
  <c r="AB28" i="15"/>
  <c r="X28" i="15"/>
  <c r="T28" i="15"/>
  <c r="P28" i="15"/>
  <c r="L28" i="15"/>
  <c r="H28" i="15"/>
  <c r="D28" i="15"/>
  <c r="EH27" i="15"/>
  <c r="DY27" i="15"/>
  <c r="DU27" i="15"/>
  <c r="DQ27" i="15"/>
  <c r="DJ27" i="15"/>
  <c r="DF27" i="15"/>
  <c r="DB27" i="15"/>
  <c r="CX27" i="15"/>
  <c r="CT27" i="15"/>
  <c r="CP27" i="15"/>
  <c r="CL27" i="15"/>
  <c r="CH27" i="15"/>
  <c r="CD27" i="15"/>
  <c r="BW27" i="15"/>
  <c r="BS27" i="15"/>
  <c r="BO27" i="15"/>
  <c r="BK27" i="15"/>
  <c r="BG27" i="15"/>
  <c r="AY27" i="15"/>
  <c r="AU27" i="15"/>
  <c r="AQ27" i="15"/>
  <c r="AJ27" i="15"/>
  <c r="AF27" i="15"/>
  <c r="AB27" i="15"/>
  <c r="X27" i="15"/>
  <c r="T27" i="15"/>
  <c r="P27" i="15"/>
  <c r="L27" i="15"/>
  <c r="H27" i="15"/>
  <c r="D27" i="15"/>
  <c r="EH26" i="15"/>
  <c r="DY26" i="15"/>
  <c r="DU26" i="15"/>
  <c r="DQ26" i="15"/>
  <c r="DJ26" i="15"/>
  <c r="DF26" i="15"/>
  <c r="DB26" i="15"/>
  <c r="CX26" i="15"/>
  <c r="CT26" i="15"/>
  <c r="CP26" i="15"/>
  <c r="CL26" i="15"/>
  <c r="CH26" i="15"/>
  <c r="CD26" i="15"/>
  <c r="BW26" i="15"/>
  <c r="BS26" i="15"/>
  <c r="BO26" i="15"/>
  <c r="BK26" i="15"/>
  <c r="BG26" i="15"/>
  <c r="AY26" i="15"/>
  <c r="AU26" i="15"/>
  <c r="AQ26" i="15"/>
  <c r="AJ26" i="15"/>
  <c r="AF26" i="15"/>
  <c r="AB26" i="15"/>
  <c r="X26" i="15"/>
  <c r="T26" i="15"/>
  <c r="P26" i="15"/>
  <c r="L26" i="15"/>
  <c r="H26" i="15"/>
  <c r="D26" i="15"/>
  <c r="DY25" i="15"/>
  <c r="DU25" i="15"/>
  <c r="DQ25" i="15"/>
  <c r="DJ25" i="15"/>
  <c r="DF25" i="15"/>
  <c r="DB25" i="15"/>
  <c r="CX25" i="15"/>
  <c r="CT25" i="15"/>
  <c r="CP25" i="15"/>
  <c r="CL25" i="15"/>
  <c r="CH25" i="15"/>
  <c r="CD25" i="15"/>
  <c r="BW25" i="15"/>
  <c r="BS25" i="15"/>
  <c r="BO25" i="15"/>
  <c r="BK25" i="15"/>
  <c r="BG25" i="15"/>
  <c r="AY25" i="15"/>
  <c r="AU25" i="15"/>
  <c r="AQ25" i="15"/>
  <c r="AJ25" i="15"/>
  <c r="AF25" i="15"/>
  <c r="AB25" i="15"/>
  <c r="X25" i="15"/>
  <c r="T25" i="15"/>
  <c r="P25" i="15"/>
  <c r="L25" i="15"/>
  <c r="H25" i="15"/>
  <c r="D25" i="15"/>
  <c r="EH24" i="15"/>
  <c r="DY24" i="15"/>
  <c r="DU24" i="15"/>
  <c r="DQ24" i="15"/>
  <c r="DJ24" i="15"/>
  <c r="DF24" i="15"/>
  <c r="DB24" i="15"/>
  <c r="CX24" i="15"/>
  <c r="CT24" i="15"/>
  <c r="CP24" i="15"/>
  <c r="CL24" i="15"/>
  <c r="CH24" i="15"/>
  <c r="CD24" i="15"/>
  <c r="BW24" i="15"/>
  <c r="BS24" i="15"/>
  <c r="BO24" i="15"/>
  <c r="BK24" i="15"/>
  <c r="BG24" i="15"/>
  <c r="AY24" i="15"/>
  <c r="AU24" i="15"/>
  <c r="AQ24" i="15"/>
  <c r="AJ24" i="15"/>
  <c r="AF24" i="15"/>
  <c r="AB24" i="15"/>
  <c r="X24" i="15"/>
  <c r="T24" i="15"/>
  <c r="P24" i="15"/>
  <c r="L24" i="15"/>
  <c r="H24" i="15"/>
  <c r="D24" i="15"/>
  <c r="EH23" i="15"/>
  <c r="DY23" i="15"/>
  <c r="DU23" i="15"/>
  <c r="DQ23" i="15"/>
  <c r="DJ23" i="15"/>
  <c r="DF23" i="15"/>
  <c r="DB23" i="15"/>
  <c r="CX23" i="15"/>
  <c r="CT23" i="15"/>
  <c r="CP23" i="15"/>
  <c r="CL23" i="15"/>
  <c r="CH23" i="15"/>
  <c r="CD23" i="15"/>
  <c r="BW23" i="15"/>
  <c r="BS23" i="15"/>
  <c r="BO23" i="15"/>
  <c r="BK23" i="15"/>
  <c r="BG23" i="15"/>
  <c r="BC23" i="15"/>
  <c r="AY23" i="15"/>
  <c r="AU23" i="15"/>
  <c r="AQ23" i="15"/>
  <c r="AJ23" i="15"/>
  <c r="AF23" i="15"/>
  <c r="AB23" i="15"/>
  <c r="X23" i="15"/>
  <c r="T23" i="15"/>
  <c r="P23" i="15"/>
  <c r="L23" i="15"/>
  <c r="H23" i="15"/>
  <c r="D23" i="15"/>
  <c r="EH22" i="15"/>
  <c r="DY22" i="15"/>
  <c r="DU22" i="15"/>
  <c r="DQ22" i="15"/>
  <c r="DJ22" i="15"/>
  <c r="DF22" i="15"/>
  <c r="DB22" i="15"/>
  <c r="CX22" i="15"/>
  <c r="CT22" i="15"/>
  <c r="CP22" i="15"/>
  <c r="CL22" i="15"/>
  <c r="CH22" i="15"/>
  <c r="CD22" i="15"/>
  <c r="BW22" i="15"/>
  <c r="BS22" i="15"/>
  <c r="BO22" i="15"/>
  <c r="BK22" i="15"/>
  <c r="BG22" i="15"/>
  <c r="BC22" i="15"/>
  <c r="AY22" i="15"/>
  <c r="AU22" i="15"/>
  <c r="AQ22" i="15"/>
  <c r="AJ22" i="15"/>
  <c r="AF22" i="15"/>
  <c r="AB22" i="15"/>
  <c r="X22" i="15"/>
  <c r="T22" i="15"/>
  <c r="P22" i="15"/>
  <c r="L22" i="15"/>
  <c r="H22" i="15"/>
  <c r="D22" i="15"/>
  <c r="EH21" i="15"/>
  <c r="DY21" i="15"/>
  <c r="DU21" i="15"/>
  <c r="DQ21" i="15"/>
  <c r="DJ21" i="15"/>
  <c r="DF21" i="15"/>
  <c r="DB21" i="15"/>
  <c r="CX21" i="15"/>
  <c r="CT21" i="15"/>
  <c r="CP21" i="15"/>
  <c r="CL21" i="15"/>
  <c r="CH21" i="15"/>
  <c r="CD21" i="15"/>
  <c r="BW21" i="15"/>
  <c r="BS21" i="15"/>
  <c r="BO21" i="15"/>
  <c r="BK21" i="15"/>
  <c r="BG21" i="15"/>
  <c r="BC21" i="15"/>
  <c r="AY21" i="15"/>
  <c r="AU21" i="15"/>
  <c r="AQ21" i="15"/>
  <c r="AJ21" i="15"/>
  <c r="AF21" i="15"/>
  <c r="AB21" i="15"/>
  <c r="X21" i="15"/>
  <c r="T21" i="15"/>
  <c r="P21" i="15"/>
  <c r="L21" i="15"/>
  <c r="H21" i="15"/>
  <c r="D21" i="15"/>
  <c r="EH20" i="15"/>
  <c r="DY20" i="15"/>
  <c r="DU20" i="15"/>
  <c r="DQ20" i="15"/>
  <c r="DJ20" i="15"/>
  <c r="DF20" i="15"/>
  <c r="DB20" i="15"/>
  <c r="CX20" i="15"/>
  <c r="CT20" i="15"/>
  <c r="CP20" i="15"/>
  <c r="CL20" i="15"/>
  <c r="CH20" i="15"/>
  <c r="CD20" i="15"/>
  <c r="BW20" i="15"/>
  <c r="BS20" i="15"/>
  <c r="BO20" i="15"/>
  <c r="BK20" i="15"/>
  <c r="BG20" i="15"/>
  <c r="BC20" i="15"/>
  <c r="AY20" i="15"/>
  <c r="AU20" i="15"/>
  <c r="AQ20" i="15"/>
  <c r="AJ20" i="15"/>
  <c r="AF20" i="15"/>
  <c r="AB20" i="15"/>
  <c r="X20" i="15"/>
  <c r="T20" i="15"/>
  <c r="P20" i="15"/>
  <c r="L20" i="15"/>
  <c r="H20" i="15"/>
  <c r="D20" i="15"/>
  <c r="EH19" i="15"/>
  <c r="DY19" i="15"/>
  <c r="DU19" i="15"/>
  <c r="DQ19" i="15"/>
  <c r="DJ19" i="15"/>
  <c r="DF19" i="15"/>
  <c r="DB19" i="15"/>
  <c r="CX19" i="15"/>
  <c r="CT19" i="15"/>
  <c r="CP19" i="15"/>
  <c r="CL19" i="15"/>
  <c r="CH19" i="15"/>
  <c r="CD19" i="15"/>
  <c r="BW19" i="15"/>
  <c r="BS19" i="15"/>
  <c r="BO19" i="15"/>
  <c r="BK19" i="15"/>
  <c r="BG19" i="15"/>
  <c r="BC19" i="15"/>
  <c r="AY19" i="15"/>
  <c r="AU19" i="15"/>
  <c r="AQ19" i="15"/>
  <c r="AJ19" i="15"/>
  <c r="AF19" i="15"/>
  <c r="AB19" i="15"/>
  <c r="X19" i="15"/>
  <c r="T19" i="15"/>
  <c r="P19" i="15"/>
  <c r="L19" i="15"/>
  <c r="H19" i="15"/>
  <c r="D19" i="15"/>
  <c r="EH18" i="15"/>
  <c r="DY18" i="15"/>
  <c r="DU18" i="15"/>
  <c r="DQ18" i="15"/>
  <c r="DJ18" i="15"/>
  <c r="DF18" i="15"/>
  <c r="DB18" i="15"/>
  <c r="CX18" i="15"/>
  <c r="CT18" i="15"/>
  <c r="CP18" i="15"/>
  <c r="CL18" i="15"/>
  <c r="CH18" i="15"/>
  <c r="CD18" i="15"/>
  <c r="BW18" i="15"/>
  <c r="BS18" i="15"/>
  <c r="BO18" i="15"/>
  <c r="BK18" i="15"/>
  <c r="BG18" i="15"/>
  <c r="BC18" i="15"/>
  <c r="AY18" i="15"/>
  <c r="AU18" i="15"/>
  <c r="AQ18" i="15"/>
  <c r="AJ18" i="15"/>
  <c r="AF18" i="15"/>
  <c r="AB18" i="15"/>
  <c r="X18" i="15"/>
  <c r="T18" i="15"/>
  <c r="P18" i="15"/>
  <c r="L18" i="15"/>
  <c r="H18" i="15"/>
  <c r="D18" i="15"/>
  <c r="EH17" i="15"/>
  <c r="DY17" i="15"/>
  <c r="DU17" i="15"/>
  <c r="DQ17" i="15"/>
  <c r="DJ17" i="15"/>
  <c r="DF17" i="15"/>
  <c r="DB17" i="15"/>
  <c r="CX17" i="15"/>
  <c r="CT17" i="15"/>
  <c r="CP17" i="15"/>
  <c r="CL17" i="15"/>
  <c r="CH17" i="15"/>
  <c r="CD17" i="15"/>
  <c r="BW17" i="15"/>
  <c r="BS17" i="15"/>
  <c r="BO17" i="15"/>
  <c r="BK17" i="15"/>
  <c r="BG17" i="15"/>
  <c r="BC17" i="15"/>
  <c r="AY17" i="15"/>
  <c r="AU17" i="15"/>
  <c r="AQ17" i="15"/>
  <c r="AJ17" i="15"/>
  <c r="AF17" i="15"/>
  <c r="AB17" i="15"/>
  <c r="X17" i="15"/>
  <c r="T17" i="15"/>
  <c r="P17" i="15"/>
  <c r="L17" i="15"/>
  <c r="H17" i="15"/>
  <c r="D17" i="15"/>
  <c r="EH16" i="15"/>
  <c r="DY16" i="15"/>
  <c r="DU16" i="15"/>
  <c r="DQ16" i="15"/>
  <c r="DJ16" i="15"/>
  <c r="DF16" i="15"/>
  <c r="DB16" i="15"/>
  <c r="CX16" i="15"/>
  <c r="CT16" i="15"/>
  <c r="CP16" i="15"/>
  <c r="CL16" i="15"/>
  <c r="CH16" i="15"/>
  <c r="CD16" i="15"/>
  <c r="BW16" i="15"/>
  <c r="BS16" i="15"/>
  <c r="BO16" i="15"/>
  <c r="BK16" i="15"/>
  <c r="BG16" i="15"/>
  <c r="BC16" i="15"/>
  <c r="AY16" i="15"/>
  <c r="AU16" i="15"/>
  <c r="AQ16" i="15"/>
  <c r="AJ16" i="15"/>
  <c r="AF16" i="15"/>
  <c r="AB16" i="15"/>
  <c r="X16" i="15"/>
  <c r="T16" i="15"/>
  <c r="P16" i="15"/>
  <c r="L16" i="15"/>
  <c r="H16" i="15"/>
  <c r="D16" i="15"/>
  <c r="DY15" i="15"/>
  <c r="DU15" i="15"/>
  <c r="DQ15" i="15"/>
  <c r="DJ15" i="15"/>
  <c r="DF15" i="15"/>
  <c r="DB15" i="15"/>
  <c r="CX15" i="15"/>
  <c r="CT15" i="15"/>
  <c r="CP15" i="15"/>
  <c r="CL15" i="15"/>
  <c r="CH15" i="15"/>
  <c r="CD15" i="15"/>
  <c r="BW15" i="15"/>
  <c r="BS15" i="15"/>
  <c r="BO15" i="15"/>
  <c r="BK15" i="15"/>
  <c r="BG15" i="15"/>
  <c r="BC15" i="15"/>
  <c r="AY15" i="15"/>
  <c r="AU15" i="15"/>
  <c r="AQ15" i="15"/>
  <c r="AJ15" i="15"/>
  <c r="AF15" i="15"/>
  <c r="AB15" i="15"/>
  <c r="X15" i="15"/>
  <c r="T15" i="15"/>
  <c r="P15" i="15"/>
  <c r="L15" i="15"/>
  <c r="H15" i="15"/>
  <c r="D15" i="15"/>
  <c r="EH14" i="15"/>
  <c r="EE14" i="15"/>
  <c r="ED14" i="15"/>
  <c r="DY14" i="15"/>
  <c r="DU14" i="15"/>
  <c r="DQ14" i="15"/>
  <c r="DJ14" i="15"/>
  <c r="DF14" i="15"/>
  <c r="DB14" i="15"/>
  <c r="CX14" i="15"/>
  <c r="CT14" i="15"/>
  <c r="CP14" i="15"/>
  <c r="CL14" i="15"/>
  <c r="CH14" i="15"/>
  <c r="CD14" i="15"/>
  <c r="BW14" i="15"/>
  <c r="BS14" i="15"/>
  <c r="BO14" i="15"/>
  <c r="BK14" i="15"/>
  <c r="BG14" i="15"/>
  <c r="BC14" i="15"/>
  <c r="AY14" i="15"/>
  <c r="AU14" i="15"/>
  <c r="AQ14" i="15"/>
  <c r="AJ14" i="15"/>
  <c r="AF14" i="15"/>
  <c r="AB14" i="15"/>
  <c r="X14" i="15"/>
  <c r="T14" i="15"/>
  <c r="P14" i="15"/>
  <c r="L14" i="15"/>
  <c r="H14" i="15"/>
  <c r="D14" i="15"/>
  <c r="EJ13" i="15"/>
  <c r="EH13" i="15"/>
  <c r="EC13" i="15"/>
  <c r="DY13" i="15"/>
  <c r="DU13" i="15"/>
  <c r="DQ13" i="15"/>
  <c r="DJ13" i="15"/>
  <c r="DF13" i="15"/>
  <c r="DB13" i="15"/>
  <c r="CX13" i="15"/>
  <c r="CT13" i="15"/>
  <c r="CP13" i="15"/>
  <c r="CL13" i="15"/>
  <c r="CH13" i="15"/>
  <c r="CD13" i="15"/>
  <c r="BW13" i="15"/>
  <c r="BS13" i="15"/>
  <c r="BO13" i="15"/>
  <c r="BK13" i="15"/>
  <c r="BG13" i="15"/>
  <c r="BC13" i="15"/>
  <c r="AY13" i="15"/>
  <c r="AU13" i="15"/>
  <c r="AQ13" i="15"/>
  <c r="AJ13" i="15"/>
  <c r="AF13" i="15"/>
  <c r="AB13" i="15"/>
  <c r="X13" i="15"/>
  <c r="T13" i="15"/>
  <c r="P13" i="15"/>
  <c r="L13" i="15"/>
  <c r="H13" i="15"/>
  <c r="D13" i="15"/>
  <c r="EH12" i="15"/>
  <c r="EC12" i="15"/>
  <c r="DY12" i="15"/>
  <c r="DU12" i="15"/>
  <c r="DQ12" i="15"/>
  <c r="DJ12" i="15"/>
  <c r="DF12" i="15"/>
  <c r="DB12" i="15"/>
  <c r="CX12" i="15"/>
  <c r="CT12" i="15"/>
  <c r="CP12" i="15"/>
  <c r="CL12" i="15"/>
  <c r="CH12" i="15"/>
  <c r="CD12" i="15"/>
  <c r="BW12" i="15"/>
  <c r="BS12" i="15"/>
  <c r="BO12" i="15"/>
  <c r="BK12" i="15"/>
  <c r="BG12" i="15"/>
  <c r="BC12" i="15"/>
  <c r="AY12" i="15"/>
  <c r="AU12" i="15"/>
  <c r="AQ12" i="15"/>
  <c r="AJ12" i="15"/>
  <c r="AF12" i="15"/>
  <c r="AB12" i="15"/>
  <c r="X12" i="15"/>
  <c r="T12" i="15"/>
  <c r="P12" i="15"/>
  <c r="L12" i="15"/>
  <c r="H12" i="15"/>
  <c r="D12" i="15"/>
  <c r="EH11" i="15"/>
  <c r="EC11" i="15"/>
  <c r="DY11" i="15"/>
  <c r="DU11" i="15"/>
  <c r="DQ11" i="15"/>
  <c r="DJ11" i="15"/>
  <c r="DF11" i="15"/>
  <c r="DB11" i="15"/>
  <c r="CX11" i="15"/>
  <c r="CT11" i="15"/>
  <c r="CP11" i="15"/>
  <c r="CL11" i="15"/>
  <c r="CH11" i="15"/>
  <c r="CD11" i="15"/>
  <c r="BW11" i="15"/>
  <c r="BS11" i="15"/>
  <c r="BO11" i="15"/>
  <c r="BK11" i="15"/>
  <c r="BG11" i="15"/>
  <c r="BC11" i="15"/>
  <c r="AY11" i="15"/>
  <c r="AU11" i="15"/>
  <c r="AQ11" i="15"/>
  <c r="AJ11" i="15"/>
  <c r="AF11" i="15"/>
  <c r="AB11" i="15"/>
  <c r="X11" i="15"/>
  <c r="T11" i="15"/>
  <c r="P11" i="15"/>
  <c r="L11" i="15"/>
  <c r="H11" i="15"/>
  <c r="D11" i="15"/>
  <c r="EH10" i="15"/>
  <c r="EC10" i="15"/>
  <c r="DY10" i="15"/>
  <c r="DU10" i="15"/>
  <c r="DQ10" i="15"/>
  <c r="DJ10" i="15"/>
  <c r="DF10" i="15"/>
  <c r="DB10" i="15"/>
  <c r="CX10" i="15"/>
  <c r="CT10" i="15"/>
  <c r="CP10" i="15"/>
  <c r="CL10" i="15"/>
  <c r="CH10" i="15"/>
  <c r="CD10" i="15"/>
  <c r="BW10" i="15"/>
  <c r="BS10" i="15"/>
  <c r="BO10" i="15"/>
  <c r="BK10" i="15"/>
  <c r="BG10" i="15"/>
  <c r="BC10" i="15"/>
  <c r="AY10" i="15"/>
  <c r="AU10" i="15"/>
  <c r="AQ10" i="15"/>
  <c r="AJ10" i="15"/>
  <c r="AF10" i="15"/>
  <c r="AB10" i="15"/>
  <c r="X10" i="15"/>
  <c r="T10" i="15"/>
  <c r="P10" i="15"/>
  <c r="L10" i="15"/>
  <c r="H10" i="15"/>
  <c r="D10" i="15"/>
  <c r="EH9" i="15"/>
  <c r="EC9" i="15"/>
  <c r="DY9" i="15"/>
  <c r="DU9" i="15"/>
  <c r="DQ9" i="15"/>
  <c r="DJ9" i="15"/>
  <c r="DF9" i="15"/>
  <c r="DB9" i="15"/>
  <c r="CX9" i="15"/>
  <c r="CT9" i="15"/>
  <c r="CP9" i="15"/>
  <c r="CL9" i="15"/>
  <c r="CH9" i="15"/>
  <c r="CD9" i="15"/>
  <c r="BW9" i="15"/>
  <c r="BS9" i="15"/>
  <c r="BO9" i="15"/>
  <c r="BK9" i="15"/>
  <c r="BG9" i="15"/>
  <c r="BC9" i="15"/>
  <c r="AY9" i="15"/>
  <c r="AU9" i="15"/>
  <c r="AQ9" i="15"/>
  <c r="AJ9" i="15"/>
  <c r="AF9" i="15"/>
  <c r="AB9" i="15"/>
  <c r="X9" i="15"/>
  <c r="T9" i="15"/>
  <c r="P9" i="15"/>
  <c r="L9" i="15"/>
  <c r="H9" i="15"/>
  <c r="D9" i="15"/>
  <c r="EH8" i="15"/>
  <c r="EC8" i="15"/>
  <c r="DY8" i="15"/>
  <c r="DU8" i="15"/>
  <c r="DQ8" i="15"/>
  <c r="DJ8" i="15"/>
  <c r="DF8" i="15"/>
  <c r="DB8" i="15"/>
  <c r="CX8" i="15"/>
  <c r="CT8" i="15"/>
  <c r="CP8" i="15"/>
  <c r="CL8" i="15"/>
  <c r="CH8" i="15"/>
  <c r="CD8" i="15"/>
  <c r="BW8" i="15"/>
  <c r="BS8" i="15"/>
  <c r="BO8" i="15"/>
  <c r="BK8" i="15"/>
  <c r="BG8" i="15"/>
  <c r="BC8" i="15"/>
  <c r="AY8" i="15"/>
  <c r="AU8" i="15"/>
  <c r="AQ8" i="15"/>
  <c r="AJ8" i="15"/>
  <c r="AF8" i="15"/>
  <c r="AB8" i="15"/>
  <c r="X8" i="15"/>
  <c r="T8" i="15"/>
  <c r="P8" i="15"/>
  <c r="L8" i="15"/>
  <c r="H8" i="15"/>
  <c r="D8" i="15"/>
  <c r="EH7" i="15"/>
  <c r="EC7" i="15"/>
  <c r="DY7" i="15"/>
  <c r="DU7" i="15"/>
  <c r="DQ7" i="15"/>
  <c r="DJ7" i="15"/>
  <c r="DF7" i="15"/>
  <c r="DB7" i="15"/>
  <c r="CX7" i="15"/>
  <c r="CT7" i="15"/>
  <c r="CP7" i="15"/>
  <c r="CL7" i="15"/>
  <c r="CH7" i="15"/>
  <c r="CD7" i="15"/>
  <c r="BW7" i="15"/>
  <c r="BS7" i="15"/>
  <c r="BO7" i="15"/>
  <c r="BK7" i="15"/>
  <c r="BG7" i="15"/>
  <c r="BC7" i="15"/>
  <c r="AY7" i="15"/>
  <c r="AU7" i="15"/>
  <c r="AQ7" i="15"/>
  <c r="AJ7" i="15"/>
  <c r="AF7" i="15"/>
  <c r="AB7" i="15"/>
  <c r="X7" i="15"/>
  <c r="T7" i="15"/>
  <c r="P7" i="15"/>
  <c r="L7" i="15"/>
  <c r="H7" i="15"/>
  <c r="D7" i="15"/>
  <c r="EH6" i="15"/>
  <c r="EC6" i="15"/>
  <c r="DY6" i="15"/>
  <c r="DU6" i="15"/>
  <c r="DQ6" i="15"/>
  <c r="DJ6" i="15"/>
  <c r="DF6" i="15"/>
  <c r="DB6" i="15"/>
  <c r="CX6" i="15"/>
  <c r="CT6" i="15"/>
  <c r="CP6" i="15"/>
  <c r="CL6" i="15"/>
  <c r="CH6" i="15"/>
  <c r="CD6" i="15"/>
  <c r="BW6" i="15"/>
  <c r="BS6" i="15"/>
  <c r="BO6" i="15"/>
  <c r="BK6" i="15"/>
  <c r="BG6" i="15"/>
  <c r="BC6" i="15"/>
  <c r="AY6" i="15"/>
  <c r="AU6" i="15"/>
  <c r="AQ6" i="15"/>
  <c r="AJ6" i="15"/>
  <c r="AF6" i="15"/>
  <c r="AB6" i="15"/>
  <c r="X6" i="15"/>
  <c r="T6" i="15"/>
  <c r="P6" i="15"/>
  <c r="L6" i="15"/>
  <c r="H6" i="15"/>
  <c r="D6" i="15"/>
  <c r="CX163" i="14"/>
  <c r="CX162" i="14"/>
  <c r="CX161" i="14"/>
  <c r="CX160" i="14"/>
  <c r="CX159" i="14"/>
  <c r="CX158" i="14"/>
  <c r="CX157" i="14"/>
  <c r="CX156" i="14"/>
  <c r="CX155" i="14"/>
  <c r="CX154" i="14"/>
  <c r="CX153" i="14"/>
  <c r="CX152" i="14"/>
  <c r="CX151" i="14"/>
  <c r="AU151" i="14"/>
  <c r="DB150" i="14"/>
  <c r="CX150" i="14"/>
  <c r="AU150" i="14"/>
  <c r="DB149" i="14"/>
  <c r="CX149" i="14"/>
  <c r="AU149" i="14"/>
  <c r="DB148" i="14"/>
  <c r="CX148" i="14"/>
  <c r="AU148" i="14"/>
  <c r="DB147" i="14"/>
  <c r="CX147" i="14"/>
  <c r="AU147" i="14"/>
  <c r="DB146" i="14"/>
  <c r="CX146" i="14"/>
  <c r="AU146" i="14"/>
  <c r="DB145" i="14"/>
  <c r="CX145" i="14"/>
  <c r="AU145" i="14"/>
  <c r="DB144" i="14"/>
  <c r="CX144" i="14"/>
  <c r="AU144" i="14"/>
  <c r="DB143" i="14"/>
  <c r="CX143" i="14"/>
  <c r="AU143" i="14"/>
  <c r="DB142" i="14"/>
  <c r="CX142" i="14"/>
  <c r="AU142" i="14"/>
  <c r="DB141" i="14"/>
  <c r="CX141" i="14"/>
  <c r="AU141" i="14"/>
  <c r="DB140" i="14"/>
  <c r="CX140" i="14"/>
  <c r="AU140" i="14"/>
  <c r="DB139" i="14"/>
  <c r="CX139" i="14"/>
  <c r="AU139" i="14"/>
  <c r="DB138" i="14"/>
  <c r="CX138" i="14"/>
  <c r="AU138" i="14"/>
  <c r="DB137" i="14"/>
  <c r="CX137" i="14"/>
  <c r="AU137" i="14"/>
  <c r="DB136" i="14"/>
  <c r="CX136" i="14"/>
  <c r="AU136" i="14"/>
  <c r="DB135" i="14"/>
  <c r="CX135" i="14"/>
  <c r="AU135" i="14"/>
  <c r="DB134" i="14"/>
  <c r="CX134" i="14"/>
  <c r="AU134" i="14"/>
  <c r="DB133" i="14"/>
  <c r="CX133" i="14"/>
  <c r="AU133" i="14"/>
  <c r="DB132" i="14"/>
  <c r="CX132" i="14"/>
  <c r="AU132" i="14"/>
  <c r="DB131" i="14"/>
  <c r="CX131" i="14"/>
  <c r="AU131" i="14"/>
  <c r="DB130" i="14"/>
  <c r="CX130" i="14"/>
  <c r="AU130" i="14"/>
  <c r="DB129" i="14"/>
  <c r="CX129" i="14"/>
  <c r="AU129" i="14"/>
  <c r="DB128" i="14"/>
  <c r="CX128" i="14"/>
  <c r="AU128" i="14"/>
  <c r="DB127" i="14"/>
  <c r="CX127" i="14"/>
  <c r="AU127" i="14"/>
  <c r="DB126" i="14"/>
  <c r="CX126" i="14"/>
  <c r="AU126" i="14"/>
  <c r="DB125" i="14"/>
  <c r="CX125" i="14"/>
  <c r="AU125" i="14"/>
  <c r="DB124" i="14"/>
  <c r="CX124" i="14"/>
  <c r="AU124" i="14"/>
  <c r="DB123" i="14"/>
  <c r="CX123" i="14"/>
  <c r="AU123" i="14"/>
  <c r="P123" i="14"/>
  <c r="DB122" i="14"/>
  <c r="CX122" i="14"/>
  <c r="CA122" i="14"/>
  <c r="AU122" i="14"/>
  <c r="P122" i="14"/>
  <c r="DB121" i="14"/>
  <c r="CX121" i="14"/>
  <c r="CA121" i="14"/>
  <c r="AU121" i="14"/>
  <c r="P121" i="14"/>
  <c r="DB120" i="14"/>
  <c r="CX120" i="14"/>
  <c r="CA120" i="14"/>
  <c r="AU120" i="14"/>
  <c r="P120" i="14"/>
  <c r="DB119" i="14"/>
  <c r="CX119" i="14"/>
  <c r="CA119" i="14"/>
  <c r="AU119" i="14"/>
  <c r="P119" i="14"/>
  <c r="DB118" i="14"/>
  <c r="CX118" i="14"/>
  <c r="CA118" i="14"/>
  <c r="AU118" i="14"/>
  <c r="P118" i="14"/>
  <c r="DB117" i="14"/>
  <c r="CX117" i="14"/>
  <c r="CA117" i="14"/>
  <c r="AU117" i="14"/>
  <c r="P117" i="14"/>
  <c r="DB116" i="14"/>
  <c r="CX116" i="14"/>
  <c r="CA116" i="14"/>
  <c r="AU116" i="14"/>
  <c r="P116" i="14"/>
  <c r="DB115" i="14"/>
  <c r="CX115" i="14"/>
  <c r="CA115" i="14"/>
  <c r="AU115" i="14"/>
  <c r="P115" i="14"/>
  <c r="DB114" i="14"/>
  <c r="CX114" i="14"/>
  <c r="CE114" i="14"/>
  <c r="CA114" i="14"/>
  <c r="AU114" i="14"/>
  <c r="P114" i="14"/>
  <c r="DB113" i="14"/>
  <c r="CX113" i="14"/>
  <c r="CE113" i="14"/>
  <c r="CA113" i="14"/>
  <c r="AU113" i="14"/>
  <c r="P113" i="14"/>
  <c r="DB112" i="14"/>
  <c r="CX112" i="14"/>
  <c r="CE112" i="14"/>
  <c r="CA112" i="14"/>
  <c r="BW112" i="14"/>
  <c r="AU112" i="14"/>
  <c r="P112" i="14"/>
  <c r="DB111" i="14"/>
  <c r="CX111" i="14"/>
  <c r="CE111" i="14"/>
  <c r="CA111" i="14"/>
  <c r="BW111" i="14"/>
  <c r="AU111" i="14"/>
  <c r="P111" i="14"/>
  <c r="DB110" i="14"/>
  <c r="CX110" i="14"/>
  <c r="CE110" i="14"/>
  <c r="CA110" i="14"/>
  <c r="BW110" i="14"/>
  <c r="AU110" i="14"/>
  <c r="P110" i="14"/>
  <c r="DB109" i="14"/>
  <c r="CX109" i="14"/>
  <c r="CE109" i="14"/>
  <c r="CA109" i="14"/>
  <c r="BW109" i="14"/>
  <c r="AU109" i="14"/>
  <c r="P109" i="14"/>
  <c r="DB108" i="14"/>
  <c r="CX108" i="14"/>
  <c r="CE108" i="14"/>
  <c r="CA108" i="14"/>
  <c r="BW108" i="14"/>
  <c r="AU108" i="14"/>
  <c r="P108" i="14"/>
  <c r="DB107" i="14"/>
  <c r="CX107" i="14"/>
  <c r="CE107" i="14"/>
  <c r="CA107" i="14"/>
  <c r="BW107" i="14"/>
  <c r="AU107" i="14"/>
  <c r="P107" i="14"/>
  <c r="DB106" i="14"/>
  <c r="CX106" i="14"/>
  <c r="CE106" i="14"/>
  <c r="CA106" i="14"/>
  <c r="BW106" i="14"/>
  <c r="AU106" i="14"/>
  <c r="P106" i="14"/>
  <c r="DB105" i="14"/>
  <c r="CX105" i="14"/>
  <c r="CE105" i="14"/>
  <c r="CA105" i="14"/>
  <c r="BW105" i="14"/>
  <c r="AU105" i="14"/>
  <c r="P105" i="14"/>
  <c r="DJ104" i="14"/>
  <c r="DB104" i="14"/>
  <c r="CX104" i="14"/>
  <c r="CE104" i="14"/>
  <c r="CA104" i="14"/>
  <c r="BW104" i="14"/>
  <c r="AU104" i="14"/>
  <c r="P104" i="14"/>
  <c r="DJ103" i="14"/>
  <c r="DB103" i="14"/>
  <c r="CX103" i="14"/>
  <c r="CE103" i="14"/>
  <c r="CA103" i="14"/>
  <c r="BW103" i="14"/>
  <c r="AU103" i="14"/>
  <c r="P103" i="14"/>
  <c r="DJ102" i="14"/>
  <c r="DB102" i="14"/>
  <c r="CX102" i="14"/>
  <c r="CE102" i="14"/>
  <c r="CA102" i="14"/>
  <c r="BW102" i="14"/>
  <c r="AU102" i="14"/>
  <c r="P102" i="14"/>
  <c r="DJ101" i="14"/>
  <c r="DB101" i="14"/>
  <c r="CX101" i="14"/>
  <c r="CE101" i="14"/>
  <c r="CA101" i="14"/>
  <c r="BW101" i="14"/>
  <c r="AU101" i="14"/>
  <c r="P101" i="14"/>
  <c r="DJ100" i="14"/>
  <c r="DB100" i="14"/>
  <c r="CX100" i="14"/>
  <c r="CE100" i="14"/>
  <c r="CA100" i="14"/>
  <c r="BW100" i="14"/>
  <c r="AU100" i="14"/>
  <c r="P100" i="14"/>
  <c r="DJ99" i="14"/>
  <c r="DB99" i="14"/>
  <c r="CX99" i="14"/>
  <c r="CE99" i="14"/>
  <c r="CA99" i="14"/>
  <c r="BW99" i="14"/>
  <c r="AU99" i="14"/>
  <c r="P99" i="14"/>
  <c r="DJ98" i="14"/>
  <c r="DB98" i="14"/>
  <c r="CX98" i="14"/>
  <c r="CE98" i="14"/>
  <c r="CA98" i="14"/>
  <c r="BW98" i="14"/>
  <c r="AU98" i="14"/>
  <c r="P98" i="14"/>
  <c r="DJ97" i="14"/>
  <c r="DB97" i="14"/>
  <c r="CX97" i="14"/>
  <c r="CE97" i="14"/>
  <c r="CA97" i="14"/>
  <c r="BW97" i="14"/>
  <c r="AU97" i="14"/>
  <c r="P97" i="14"/>
  <c r="DJ96" i="14"/>
  <c r="DB96" i="14"/>
  <c r="CX96" i="14"/>
  <c r="CE96" i="14"/>
  <c r="CA96" i="14"/>
  <c r="BW96" i="14"/>
  <c r="AU96" i="14"/>
  <c r="P96" i="14"/>
  <c r="DJ95" i="14"/>
  <c r="DB95" i="14"/>
  <c r="CX95" i="14"/>
  <c r="CE95" i="14"/>
  <c r="CA95" i="14"/>
  <c r="BW95" i="14"/>
  <c r="AU95" i="14"/>
  <c r="P95" i="14"/>
  <c r="DJ94" i="14"/>
  <c r="DB94" i="14"/>
  <c r="CX94" i="14"/>
  <c r="CE94" i="14"/>
  <c r="CA94" i="14"/>
  <c r="BW94" i="14"/>
  <c r="AU94" i="14"/>
  <c r="P94" i="14"/>
  <c r="L94" i="14"/>
  <c r="D94" i="14"/>
  <c r="DJ93" i="14"/>
  <c r="DB93" i="14"/>
  <c r="CX93" i="14"/>
  <c r="CE93" i="14"/>
  <c r="CA93" i="14"/>
  <c r="BW93" i="14"/>
  <c r="AU93" i="14"/>
  <c r="P93" i="14"/>
  <c r="L93" i="14"/>
  <c r="D93" i="14"/>
  <c r="DJ92" i="14"/>
  <c r="DB92" i="14"/>
  <c r="CX92" i="14"/>
  <c r="CE92" i="14"/>
  <c r="CA92" i="14"/>
  <c r="BW92" i="14"/>
  <c r="AU92" i="14"/>
  <c r="P92" i="14"/>
  <c r="L92" i="14"/>
  <c r="D92" i="14"/>
  <c r="DJ91" i="14"/>
  <c r="DB91" i="14"/>
  <c r="CX91" i="14"/>
  <c r="CE91" i="14"/>
  <c r="CA91" i="14"/>
  <c r="BW91" i="14"/>
  <c r="AU91" i="14"/>
  <c r="P91" i="14"/>
  <c r="L91" i="14"/>
  <c r="D91" i="14"/>
  <c r="DJ90" i="14"/>
  <c r="DB90" i="14"/>
  <c r="CX90" i="14"/>
  <c r="CE90" i="14"/>
  <c r="CA90" i="14"/>
  <c r="BW90" i="14"/>
  <c r="AU90" i="14"/>
  <c r="P90" i="14"/>
  <c r="L90" i="14"/>
  <c r="D90" i="14"/>
  <c r="DJ89" i="14"/>
  <c r="DB89" i="14"/>
  <c r="CX89" i="14"/>
  <c r="CE89" i="14"/>
  <c r="CA89" i="14"/>
  <c r="BW89" i="14"/>
  <c r="AU89" i="14"/>
  <c r="P89" i="14"/>
  <c r="L89" i="14"/>
  <c r="D89" i="14"/>
  <c r="DJ88" i="14"/>
  <c r="DB88" i="14"/>
  <c r="CX88" i="14"/>
  <c r="CM88" i="14"/>
  <c r="CE88" i="14"/>
  <c r="CA88" i="14"/>
  <c r="BW88" i="14"/>
  <c r="AU88" i="14"/>
  <c r="P88" i="14"/>
  <c r="L88" i="14"/>
  <c r="D88" i="14"/>
  <c r="DJ87" i="14"/>
  <c r="DB87" i="14"/>
  <c r="CX87" i="14"/>
  <c r="CM87" i="14"/>
  <c r="CE87" i="14"/>
  <c r="CA87" i="14"/>
  <c r="BW87" i="14"/>
  <c r="AU87" i="14"/>
  <c r="P87" i="14"/>
  <c r="L87" i="14"/>
  <c r="D87" i="14"/>
  <c r="DJ86" i="14"/>
  <c r="DB86" i="14"/>
  <c r="CX86" i="14"/>
  <c r="CM86" i="14"/>
  <c r="CE86" i="14"/>
  <c r="CA86" i="14"/>
  <c r="BW86" i="14"/>
  <c r="BS86" i="14"/>
  <c r="AU86" i="14"/>
  <c r="P86" i="14"/>
  <c r="L86" i="14"/>
  <c r="D86" i="14"/>
  <c r="DJ85" i="14"/>
  <c r="DB85" i="14"/>
  <c r="CX85" i="14"/>
  <c r="CM85" i="14"/>
  <c r="CE85" i="14"/>
  <c r="CA85" i="14"/>
  <c r="BW85" i="14"/>
  <c r="BS85" i="14"/>
  <c r="AU85" i="14"/>
  <c r="P85" i="14"/>
  <c r="L85" i="14"/>
  <c r="D85" i="14"/>
  <c r="DJ84" i="14"/>
  <c r="DB84" i="14"/>
  <c r="CX84" i="14"/>
  <c r="CM84" i="14"/>
  <c r="CE84" i="14"/>
  <c r="CA84" i="14"/>
  <c r="BW84" i="14"/>
  <c r="BS84" i="14"/>
  <c r="BO84" i="14"/>
  <c r="AU84" i="14"/>
  <c r="P84" i="14"/>
  <c r="L84" i="14"/>
  <c r="D84" i="14"/>
  <c r="DJ83" i="14"/>
  <c r="DB83" i="14"/>
  <c r="CX83" i="14"/>
  <c r="CM83" i="14"/>
  <c r="CE83" i="14"/>
  <c r="CA83" i="14"/>
  <c r="BW83" i="14"/>
  <c r="BS83" i="14"/>
  <c r="BO83" i="14"/>
  <c r="AU83" i="14"/>
  <c r="P83" i="14"/>
  <c r="L83" i="14"/>
  <c r="D83" i="14"/>
  <c r="DJ82" i="14"/>
  <c r="DB82" i="14"/>
  <c r="CX82" i="14"/>
  <c r="CM82" i="14"/>
  <c r="CE82" i="14"/>
  <c r="CA82" i="14"/>
  <c r="BW82" i="14"/>
  <c r="BS82" i="14"/>
  <c r="BO82" i="14"/>
  <c r="AU82" i="14"/>
  <c r="P82" i="14"/>
  <c r="L82" i="14"/>
  <c r="D82" i="14"/>
  <c r="DJ81" i="14"/>
  <c r="DB81" i="14"/>
  <c r="CX81" i="14"/>
  <c r="CM81" i="14"/>
  <c r="CE81" i="14"/>
  <c r="CA81" i="14"/>
  <c r="BW81" i="14"/>
  <c r="BS81" i="14"/>
  <c r="BO81" i="14"/>
  <c r="AU81" i="14"/>
  <c r="P81" i="14"/>
  <c r="L81" i="14"/>
  <c r="D81" i="14"/>
  <c r="DJ80" i="14"/>
  <c r="DB80" i="14"/>
  <c r="CX80" i="14"/>
  <c r="CM80" i="14"/>
  <c r="CE80" i="14"/>
  <c r="CA80" i="14"/>
  <c r="BW80" i="14"/>
  <c r="BS80" i="14"/>
  <c r="BO80" i="14"/>
  <c r="AU80" i="14"/>
  <c r="P80" i="14"/>
  <c r="L80" i="14"/>
  <c r="D80" i="14"/>
  <c r="DJ79" i="14"/>
  <c r="DB79" i="14"/>
  <c r="CX79" i="14"/>
  <c r="CM79" i="14"/>
  <c r="CE79" i="14"/>
  <c r="CA79" i="14"/>
  <c r="BW79" i="14"/>
  <c r="BS79" i="14"/>
  <c r="BO79" i="14"/>
  <c r="AU79" i="14"/>
  <c r="P79" i="14"/>
  <c r="L79" i="14"/>
  <c r="D79" i="14"/>
  <c r="DJ78" i="14"/>
  <c r="DB78" i="14"/>
  <c r="CX78" i="14"/>
  <c r="CM78" i="14"/>
  <c r="CE78" i="14"/>
  <c r="CA78" i="14"/>
  <c r="BW78" i="14"/>
  <c r="BS78" i="14"/>
  <c r="BO78" i="14"/>
  <c r="AU78" i="14"/>
  <c r="P78" i="14"/>
  <c r="L78" i="14"/>
  <c r="D78" i="14"/>
  <c r="DJ77" i="14"/>
  <c r="DB77" i="14"/>
  <c r="CX77" i="14"/>
  <c r="CM77" i="14"/>
  <c r="CE77" i="14"/>
  <c r="CA77" i="14"/>
  <c r="BW77" i="14"/>
  <c r="BS77" i="14"/>
  <c r="BO77" i="14"/>
  <c r="AU77" i="14"/>
  <c r="P77" i="14"/>
  <c r="L77" i="14"/>
  <c r="D77" i="14"/>
  <c r="DJ76" i="14"/>
  <c r="DB76" i="14"/>
  <c r="CX76" i="14"/>
  <c r="CM76" i="14"/>
  <c r="CE76" i="14"/>
  <c r="CA76" i="14"/>
  <c r="BW76" i="14"/>
  <c r="BS76" i="14"/>
  <c r="BO76" i="14"/>
  <c r="AU76" i="14"/>
  <c r="P76" i="14"/>
  <c r="L76" i="14"/>
  <c r="D76" i="14"/>
  <c r="DJ75" i="14"/>
  <c r="DB75" i="14"/>
  <c r="CX75" i="14"/>
  <c r="CM75" i="14"/>
  <c r="CE75" i="14"/>
  <c r="CA75" i="14"/>
  <c r="BW75" i="14"/>
  <c r="BS75" i="14"/>
  <c r="BO75" i="14"/>
  <c r="AU75" i="14"/>
  <c r="P75" i="14"/>
  <c r="L75" i="14"/>
  <c r="D75" i="14"/>
  <c r="DJ74" i="14"/>
  <c r="DB74" i="14"/>
  <c r="CX74" i="14"/>
  <c r="CM74" i="14"/>
  <c r="CE74" i="14"/>
  <c r="CA74" i="14"/>
  <c r="BW74" i="14"/>
  <c r="BS74" i="14"/>
  <c r="BO74" i="14"/>
  <c r="AU74" i="14"/>
  <c r="P74" i="14"/>
  <c r="L74" i="14"/>
  <c r="D74" i="14"/>
  <c r="DN73" i="14"/>
  <c r="DJ73" i="14"/>
  <c r="DB73" i="14"/>
  <c r="CX73" i="14"/>
  <c r="CM73" i="14"/>
  <c r="CE73" i="14"/>
  <c r="CA73" i="14"/>
  <c r="BW73" i="14"/>
  <c r="BS73" i="14"/>
  <c r="BO73" i="14"/>
  <c r="AU73" i="14"/>
  <c r="P73" i="14"/>
  <c r="L73" i="14"/>
  <c r="D73" i="14"/>
  <c r="DN72" i="14"/>
  <c r="DJ72" i="14"/>
  <c r="DB72" i="14"/>
  <c r="CX72" i="14"/>
  <c r="CM72" i="14"/>
  <c r="CE72" i="14"/>
  <c r="CA72" i="14"/>
  <c r="BW72" i="14"/>
  <c r="BS72" i="14"/>
  <c r="BO72" i="14"/>
  <c r="AU72" i="14"/>
  <c r="P72" i="14"/>
  <c r="L72" i="14"/>
  <c r="D72" i="14"/>
  <c r="DN71" i="14"/>
  <c r="DJ71" i="14"/>
  <c r="DB71" i="14"/>
  <c r="CX71" i="14"/>
  <c r="CM71" i="14"/>
  <c r="CE71" i="14"/>
  <c r="CA71" i="14"/>
  <c r="BW71" i="14"/>
  <c r="BS71" i="14"/>
  <c r="BO71" i="14"/>
  <c r="AU71" i="14"/>
  <c r="P71" i="14"/>
  <c r="L71" i="14"/>
  <c r="D71" i="14"/>
  <c r="DN70" i="14"/>
  <c r="DJ70" i="14"/>
  <c r="DB70" i="14"/>
  <c r="CX70" i="14"/>
  <c r="CM70" i="14"/>
  <c r="CE70" i="14"/>
  <c r="CA70" i="14"/>
  <c r="BW70" i="14"/>
  <c r="BS70" i="14"/>
  <c r="BO70" i="14"/>
  <c r="AU70" i="14"/>
  <c r="P70" i="14"/>
  <c r="L70" i="14"/>
  <c r="D70" i="14"/>
  <c r="DN69" i="14"/>
  <c r="DJ69" i="14"/>
  <c r="DB69" i="14"/>
  <c r="CX69" i="14"/>
  <c r="CM69" i="14"/>
  <c r="CE69" i="14"/>
  <c r="CA69" i="14"/>
  <c r="BW69" i="14"/>
  <c r="BS69" i="14"/>
  <c r="BO69" i="14"/>
  <c r="AU69" i="14"/>
  <c r="P69" i="14"/>
  <c r="L69" i="14"/>
  <c r="D69" i="14"/>
  <c r="DN68" i="14"/>
  <c r="DJ68" i="14"/>
  <c r="DB68" i="14"/>
  <c r="CX68" i="14"/>
  <c r="CM68" i="14"/>
  <c r="CE68" i="14"/>
  <c r="CA68" i="14"/>
  <c r="BW68" i="14"/>
  <c r="BS68" i="14"/>
  <c r="BO68" i="14"/>
  <c r="AU68" i="14"/>
  <c r="P68" i="14"/>
  <c r="L68" i="14"/>
  <c r="D68" i="14"/>
  <c r="DN67" i="14"/>
  <c r="DJ67" i="14"/>
  <c r="DB67" i="14"/>
  <c r="CX67" i="14"/>
  <c r="CM67" i="14"/>
  <c r="CE67" i="14"/>
  <c r="CA67" i="14"/>
  <c r="BW67" i="14"/>
  <c r="BS67" i="14"/>
  <c r="BO67" i="14"/>
  <c r="AU67" i="14"/>
  <c r="P67" i="14"/>
  <c r="L67" i="14"/>
  <c r="D67" i="14"/>
  <c r="DN66" i="14"/>
  <c r="DJ66" i="14"/>
  <c r="DB66" i="14"/>
  <c r="CX66" i="14"/>
  <c r="CM66" i="14"/>
  <c r="CE66" i="14"/>
  <c r="CA66" i="14"/>
  <c r="BW66" i="14"/>
  <c r="BS66" i="14"/>
  <c r="BO66" i="14"/>
  <c r="AY66" i="14"/>
  <c r="AU66" i="14"/>
  <c r="P66" i="14"/>
  <c r="L66" i="14"/>
  <c r="D66" i="14"/>
  <c r="DN65" i="14"/>
  <c r="DJ65" i="14"/>
  <c r="DB65" i="14"/>
  <c r="CX65" i="14"/>
  <c r="CM65" i="14"/>
  <c r="CE65" i="14"/>
  <c r="CA65" i="14"/>
  <c r="BW65" i="14"/>
  <c r="BS65" i="14"/>
  <c r="BO65" i="14"/>
  <c r="AY65" i="14"/>
  <c r="AU65" i="14"/>
  <c r="P65" i="14"/>
  <c r="L65" i="14"/>
  <c r="D65" i="14"/>
  <c r="DN64" i="14"/>
  <c r="DJ64" i="14"/>
  <c r="DB64" i="14"/>
  <c r="CX64" i="14"/>
  <c r="CM64" i="14"/>
  <c r="CE64" i="14"/>
  <c r="CA64" i="14"/>
  <c r="BW64" i="14"/>
  <c r="BS64" i="14"/>
  <c r="BO64" i="14"/>
  <c r="AY64" i="14"/>
  <c r="AU64" i="14"/>
  <c r="P64" i="14"/>
  <c r="L64" i="14"/>
  <c r="D64" i="14"/>
  <c r="DN63" i="14"/>
  <c r="DJ63" i="14"/>
  <c r="DB63" i="14"/>
  <c r="CX63" i="14"/>
  <c r="CM63" i="14"/>
  <c r="CE63" i="14"/>
  <c r="CA63" i="14"/>
  <c r="BW63" i="14"/>
  <c r="BS63" i="14"/>
  <c r="BO63" i="14"/>
  <c r="AY63" i="14"/>
  <c r="AU63" i="14"/>
  <c r="P63" i="14"/>
  <c r="L63" i="14"/>
  <c r="D63" i="14"/>
  <c r="DN62" i="14"/>
  <c r="DJ62" i="14"/>
  <c r="DB62" i="14"/>
  <c r="CX62" i="14"/>
  <c r="CM62" i="14"/>
  <c r="CE62" i="14"/>
  <c r="CA62" i="14"/>
  <c r="BW62" i="14"/>
  <c r="BS62" i="14"/>
  <c r="BO62" i="14"/>
  <c r="AY62" i="14"/>
  <c r="AU62" i="14"/>
  <c r="P62" i="14"/>
  <c r="L62" i="14"/>
  <c r="D62" i="14"/>
  <c r="DN61" i="14"/>
  <c r="DJ61" i="14"/>
  <c r="DB61" i="14"/>
  <c r="CX61" i="14"/>
  <c r="CM61" i="14"/>
  <c r="CE61" i="14"/>
  <c r="CA61" i="14"/>
  <c r="BW61" i="14"/>
  <c r="BS61" i="14"/>
  <c r="BO61" i="14"/>
  <c r="AY61" i="14"/>
  <c r="AU61" i="14"/>
  <c r="P61" i="14"/>
  <c r="L61" i="14"/>
  <c r="D61" i="14"/>
  <c r="DN60" i="14"/>
  <c r="DJ60" i="14"/>
  <c r="DB60" i="14"/>
  <c r="CX60" i="14"/>
  <c r="CM60" i="14"/>
  <c r="CE60" i="14"/>
  <c r="CA60" i="14"/>
  <c r="BW60" i="14"/>
  <c r="BS60" i="14"/>
  <c r="BO60" i="14"/>
  <c r="AY60" i="14"/>
  <c r="AU60" i="14"/>
  <c r="P60" i="14"/>
  <c r="L60" i="14"/>
  <c r="D60" i="14"/>
  <c r="DN59" i="14"/>
  <c r="DJ59" i="14"/>
  <c r="DB59" i="14"/>
  <c r="CX59" i="14"/>
  <c r="CM59" i="14"/>
  <c r="CE59" i="14"/>
  <c r="CA59" i="14"/>
  <c r="BW59" i="14"/>
  <c r="BS59" i="14"/>
  <c r="BO59" i="14"/>
  <c r="AY59" i="14"/>
  <c r="AU59" i="14"/>
  <c r="P59" i="14"/>
  <c r="L59" i="14"/>
  <c r="D59" i="14"/>
  <c r="DN58" i="14"/>
  <c r="DJ58" i="14"/>
  <c r="DB58" i="14"/>
  <c r="CX58" i="14"/>
  <c r="CM58" i="14"/>
  <c r="CE58" i="14"/>
  <c r="CA58" i="14"/>
  <c r="BW58" i="14"/>
  <c r="BS58" i="14"/>
  <c r="BO58" i="14"/>
  <c r="AY58" i="14"/>
  <c r="AU58" i="14"/>
  <c r="P58" i="14"/>
  <c r="L58" i="14"/>
  <c r="D58" i="14"/>
  <c r="DN57" i="14"/>
  <c r="DJ57" i="14"/>
  <c r="DB57" i="14"/>
  <c r="CX57" i="14"/>
  <c r="CM57" i="14"/>
  <c r="CE57" i="14"/>
  <c r="CA57" i="14"/>
  <c r="BW57" i="14"/>
  <c r="BS57" i="14"/>
  <c r="BO57" i="14"/>
  <c r="AY57" i="14"/>
  <c r="AU57" i="14"/>
  <c r="P57" i="14"/>
  <c r="L57" i="14"/>
  <c r="D57" i="14"/>
  <c r="DN56" i="14"/>
  <c r="DJ56" i="14"/>
  <c r="DB56" i="14"/>
  <c r="CX56" i="14"/>
  <c r="CM56" i="14"/>
  <c r="CE56" i="14"/>
  <c r="CA56" i="14"/>
  <c r="BW56" i="14"/>
  <c r="BS56" i="14"/>
  <c r="BO56" i="14"/>
  <c r="AY56" i="14"/>
  <c r="AU56" i="14"/>
  <c r="P56" i="14"/>
  <c r="L56" i="14"/>
  <c r="D56" i="14"/>
  <c r="DN55" i="14"/>
  <c r="DJ55" i="14"/>
  <c r="DB55" i="14"/>
  <c r="CX55" i="14"/>
  <c r="CM55" i="14"/>
  <c r="CE55" i="14"/>
  <c r="CA55" i="14"/>
  <c r="BW55" i="14"/>
  <c r="BS55" i="14"/>
  <c r="BO55" i="14"/>
  <c r="AY55" i="14"/>
  <c r="AU55" i="14"/>
  <c r="X55" i="14"/>
  <c r="P55" i="14"/>
  <c r="L55" i="14"/>
  <c r="D55" i="14"/>
  <c r="DN54" i="14"/>
  <c r="DJ54" i="14"/>
  <c r="DB54" i="14"/>
  <c r="CX54" i="14"/>
  <c r="CM54" i="14"/>
  <c r="CE54" i="14"/>
  <c r="CA54" i="14"/>
  <c r="BW54" i="14"/>
  <c r="BS54" i="14"/>
  <c r="BO54" i="14"/>
  <c r="AY54" i="14"/>
  <c r="AU54" i="14"/>
  <c r="X54" i="14"/>
  <c r="P54" i="14"/>
  <c r="L54" i="14"/>
  <c r="D54" i="14"/>
  <c r="DN53" i="14"/>
  <c r="DJ53" i="14"/>
  <c r="DB53" i="14"/>
  <c r="CX53" i="14"/>
  <c r="CM53" i="14"/>
  <c r="CE53" i="14"/>
  <c r="CA53" i="14"/>
  <c r="BW53" i="14"/>
  <c r="BS53" i="14"/>
  <c r="BO53" i="14"/>
  <c r="AY53" i="14"/>
  <c r="AU53" i="14"/>
  <c r="X53" i="14"/>
  <c r="P53" i="14"/>
  <c r="L53" i="14"/>
  <c r="D53" i="14"/>
  <c r="DN52" i="14"/>
  <c r="DJ52" i="14"/>
  <c r="DB52" i="14"/>
  <c r="CX52" i="14"/>
  <c r="CM52" i="14"/>
  <c r="CE52" i="14"/>
  <c r="CA52" i="14"/>
  <c r="BW52" i="14"/>
  <c r="BS52" i="14"/>
  <c r="BO52" i="14"/>
  <c r="AY52" i="14"/>
  <c r="AU52" i="14"/>
  <c r="X52" i="14"/>
  <c r="P52" i="14"/>
  <c r="L52" i="14"/>
  <c r="D52" i="14"/>
  <c r="DN51" i="14"/>
  <c r="DJ51" i="14"/>
  <c r="DB51" i="14"/>
  <c r="CX51" i="14"/>
  <c r="CM51" i="14"/>
  <c r="CE51" i="14"/>
  <c r="CA51" i="14"/>
  <c r="BW51" i="14"/>
  <c r="BS51" i="14"/>
  <c r="BO51" i="14"/>
  <c r="AY51" i="14"/>
  <c r="AU51" i="14"/>
  <c r="AQ51" i="14"/>
  <c r="X51" i="14"/>
  <c r="P51" i="14"/>
  <c r="L51" i="14"/>
  <c r="D51" i="14"/>
  <c r="DN50" i="14"/>
  <c r="DJ50" i="14"/>
  <c r="DB50" i="14"/>
  <c r="CX50" i="14"/>
  <c r="CM50" i="14"/>
  <c r="CE50" i="14"/>
  <c r="CA50" i="14"/>
  <c r="BW50" i="14"/>
  <c r="BS50" i="14"/>
  <c r="BO50" i="14"/>
  <c r="AY50" i="14"/>
  <c r="AU50" i="14"/>
  <c r="AQ50" i="14"/>
  <c r="X50" i="14"/>
  <c r="P50" i="14"/>
  <c r="L50" i="14"/>
  <c r="D50" i="14"/>
  <c r="DN49" i="14"/>
  <c r="DJ49" i="14"/>
  <c r="DB49" i="14"/>
  <c r="CX49" i="14"/>
  <c r="CM49" i="14"/>
  <c r="CE49" i="14"/>
  <c r="CA49" i="14"/>
  <c r="BW49" i="14"/>
  <c r="BS49" i="14"/>
  <c r="BO49" i="14"/>
  <c r="AY49" i="14"/>
  <c r="AU49" i="14"/>
  <c r="AQ49" i="14"/>
  <c r="X49" i="14"/>
  <c r="P49" i="14"/>
  <c r="L49" i="14"/>
  <c r="D49" i="14"/>
  <c r="DN48" i="14"/>
  <c r="DJ48" i="14"/>
  <c r="DB48" i="14"/>
  <c r="CX48" i="14"/>
  <c r="CM48" i="14"/>
  <c r="CE48" i="14"/>
  <c r="CA48" i="14"/>
  <c r="BW48" i="14"/>
  <c r="BS48" i="14"/>
  <c r="BO48" i="14"/>
  <c r="AY48" i="14"/>
  <c r="AU48" i="14"/>
  <c r="AQ48" i="14"/>
  <c r="X48" i="14"/>
  <c r="P48" i="14"/>
  <c r="L48" i="14"/>
  <c r="D48" i="14"/>
  <c r="DN47" i="14"/>
  <c r="DJ47" i="14"/>
  <c r="DF47" i="14"/>
  <c r="DB47" i="14"/>
  <c r="CX47" i="14"/>
  <c r="CM47" i="14"/>
  <c r="CE47" i="14"/>
  <c r="CA47" i="14"/>
  <c r="BW47" i="14"/>
  <c r="BS47" i="14"/>
  <c r="BO47" i="14"/>
  <c r="BG47" i="14"/>
  <c r="AY47" i="14"/>
  <c r="AU47" i="14"/>
  <c r="AQ47" i="14"/>
  <c r="X47" i="14"/>
  <c r="P47" i="14"/>
  <c r="L47" i="14"/>
  <c r="D47" i="14"/>
  <c r="DN46" i="14"/>
  <c r="DJ46" i="14"/>
  <c r="DF46" i="14"/>
  <c r="DB46" i="14"/>
  <c r="CX46" i="14"/>
  <c r="CM46" i="14"/>
  <c r="CE46" i="14"/>
  <c r="CA46" i="14"/>
  <c r="BW46" i="14"/>
  <c r="BS46" i="14"/>
  <c r="BO46" i="14"/>
  <c r="BG46" i="14"/>
  <c r="AY46" i="14"/>
  <c r="AU46" i="14"/>
  <c r="AQ46" i="14"/>
  <c r="X46" i="14"/>
  <c r="P46" i="14"/>
  <c r="L46" i="14"/>
  <c r="D46" i="14"/>
  <c r="DN45" i="14"/>
  <c r="DJ45" i="14"/>
  <c r="DF45" i="14"/>
  <c r="DB45" i="14"/>
  <c r="CX45" i="14"/>
  <c r="CM45" i="14"/>
  <c r="CE45" i="14"/>
  <c r="CA45" i="14"/>
  <c r="BW45" i="14"/>
  <c r="BS45" i="14"/>
  <c r="BO45" i="14"/>
  <c r="BG45" i="14"/>
  <c r="AY45" i="14"/>
  <c r="AU45" i="14"/>
  <c r="AQ45" i="14"/>
  <c r="AI45" i="14"/>
  <c r="X45" i="14"/>
  <c r="P45" i="14"/>
  <c r="L45" i="14"/>
  <c r="D45" i="14"/>
  <c r="DN44" i="14"/>
  <c r="DJ44" i="14"/>
  <c r="DF44" i="14"/>
  <c r="DB44" i="14"/>
  <c r="CX44" i="14"/>
  <c r="CM44" i="14"/>
  <c r="CE44" i="14"/>
  <c r="CA44" i="14"/>
  <c r="BW44" i="14"/>
  <c r="BS44" i="14"/>
  <c r="BO44" i="14"/>
  <c r="BG44" i="14"/>
  <c r="BC44" i="14"/>
  <c r="AY44" i="14"/>
  <c r="AU44" i="14"/>
  <c r="AQ44" i="14"/>
  <c r="AI44" i="14"/>
  <c r="X44" i="14"/>
  <c r="P44" i="14"/>
  <c r="L44" i="14"/>
  <c r="D44" i="14"/>
  <c r="DN43" i="14"/>
  <c r="DJ43" i="14"/>
  <c r="DF43" i="14"/>
  <c r="DB43" i="14"/>
  <c r="CX43" i="14"/>
  <c r="CM43" i="14"/>
  <c r="CE43" i="14"/>
  <c r="CA43" i="14"/>
  <c r="BW43" i="14"/>
  <c r="BS43" i="14"/>
  <c r="BO43" i="14"/>
  <c r="BG43" i="14"/>
  <c r="BC43" i="14"/>
  <c r="AY43" i="14"/>
  <c r="AU43" i="14"/>
  <c r="AQ43" i="14"/>
  <c r="AI43" i="14"/>
  <c r="X43" i="14"/>
  <c r="P43" i="14"/>
  <c r="L43" i="14"/>
  <c r="D43" i="14"/>
  <c r="DN42" i="14"/>
  <c r="DJ42" i="14"/>
  <c r="DF42" i="14"/>
  <c r="DB42" i="14"/>
  <c r="CX42" i="14"/>
  <c r="CM42" i="14"/>
  <c r="CE42" i="14"/>
  <c r="CA42" i="14"/>
  <c r="BW42" i="14"/>
  <c r="BS42" i="14"/>
  <c r="BO42" i="14"/>
  <c r="BK42" i="14"/>
  <c r="BG42" i="14"/>
  <c r="BC42" i="14"/>
  <c r="AY42" i="14"/>
  <c r="AU42" i="14"/>
  <c r="AQ42" i="14"/>
  <c r="AI42" i="14"/>
  <c r="X42" i="14"/>
  <c r="T42" i="14"/>
  <c r="P42" i="14"/>
  <c r="L42" i="14"/>
  <c r="D42" i="14"/>
  <c r="DN41" i="14"/>
  <c r="DJ41" i="14"/>
  <c r="DF41" i="14"/>
  <c r="DB41" i="14"/>
  <c r="CX41" i="14"/>
  <c r="CM41" i="14"/>
  <c r="CE41" i="14"/>
  <c r="CA41" i="14"/>
  <c r="BW41" i="14"/>
  <c r="BS41" i="14"/>
  <c r="BO41" i="14"/>
  <c r="BK41" i="14"/>
  <c r="BG41" i="14"/>
  <c r="BC41" i="14"/>
  <c r="AY41" i="14"/>
  <c r="AU41" i="14"/>
  <c r="AQ41" i="14"/>
  <c r="AI41" i="14"/>
  <c r="X41" i="14"/>
  <c r="T41" i="14"/>
  <c r="P41" i="14"/>
  <c r="L41" i="14"/>
  <c r="D41" i="14"/>
  <c r="DN40" i="14"/>
  <c r="DJ40" i="14"/>
  <c r="DF40" i="14"/>
  <c r="DB40" i="14"/>
  <c r="CX40" i="14"/>
  <c r="CM40" i="14"/>
  <c r="CE40" i="14"/>
  <c r="CA40" i="14"/>
  <c r="BW40" i="14"/>
  <c r="BS40" i="14"/>
  <c r="BO40" i="14"/>
  <c r="BK40" i="14"/>
  <c r="BG40" i="14"/>
  <c r="BC40" i="14"/>
  <c r="AY40" i="14"/>
  <c r="AU40" i="14"/>
  <c r="AQ40" i="14"/>
  <c r="AI40" i="14"/>
  <c r="AB40" i="14"/>
  <c r="X40" i="14"/>
  <c r="T40" i="14"/>
  <c r="P40" i="14"/>
  <c r="L40" i="14"/>
  <c r="D40" i="14"/>
  <c r="DN39" i="14"/>
  <c r="DJ39" i="14"/>
  <c r="DF39" i="14"/>
  <c r="DB39" i="14"/>
  <c r="CX39" i="14"/>
  <c r="CM39" i="14"/>
  <c r="CE39" i="14"/>
  <c r="CA39" i="14"/>
  <c r="BW39" i="14"/>
  <c r="BS39" i="14"/>
  <c r="BO39" i="14"/>
  <c r="BK39" i="14"/>
  <c r="BG39" i="14"/>
  <c r="BC39" i="14"/>
  <c r="AY39" i="14"/>
  <c r="AU39" i="14"/>
  <c r="AQ39" i="14"/>
  <c r="AI39" i="14"/>
  <c r="AB39" i="14"/>
  <c r="X39" i="14"/>
  <c r="T39" i="14"/>
  <c r="P39" i="14"/>
  <c r="L39" i="14"/>
  <c r="D39" i="14"/>
  <c r="DN38" i="14"/>
  <c r="DJ38" i="14"/>
  <c r="DF38" i="14"/>
  <c r="DB38" i="14"/>
  <c r="CX38" i="14"/>
  <c r="CM38" i="14"/>
  <c r="CE38" i="14"/>
  <c r="CA38" i="14"/>
  <c r="BW38" i="14"/>
  <c r="BS38" i="14"/>
  <c r="BO38" i="14"/>
  <c r="BK38" i="14"/>
  <c r="BG38" i="14"/>
  <c r="BC38" i="14"/>
  <c r="AY38" i="14"/>
  <c r="AU38" i="14"/>
  <c r="AQ38" i="14"/>
  <c r="AI38" i="14"/>
  <c r="AB38" i="14"/>
  <c r="X38" i="14"/>
  <c r="T38" i="14"/>
  <c r="P38" i="14"/>
  <c r="L38" i="14"/>
  <c r="D38" i="14"/>
  <c r="DN37" i="14"/>
  <c r="DJ37" i="14"/>
  <c r="DF37" i="14"/>
  <c r="DB37" i="14"/>
  <c r="CX37" i="14"/>
  <c r="CM37" i="14"/>
  <c r="CE37" i="14"/>
  <c r="CA37" i="14"/>
  <c r="BW37" i="14"/>
  <c r="BS37" i="14"/>
  <c r="BO37" i="14"/>
  <c r="BK37" i="14"/>
  <c r="BG37" i="14"/>
  <c r="BC37" i="14"/>
  <c r="AY37" i="14"/>
  <c r="AU37" i="14"/>
  <c r="AQ37" i="14"/>
  <c r="AI37" i="14"/>
  <c r="AB37" i="14"/>
  <c r="X37" i="14"/>
  <c r="T37" i="14"/>
  <c r="P37" i="14"/>
  <c r="L37" i="14"/>
  <c r="D37" i="14"/>
  <c r="DN36" i="14"/>
  <c r="DJ36" i="14"/>
  <c r="DF36" i="14"/>
  <c r="DB36" i="14"/>
  <c r="CX36" i="14"/>
  <c r="CM36" i="14"/>
  <c r="CE36" i="14"/>
  <c r="CA36" i="14"/>
  <c r="BW36" i="14"/>
  <c r="BS36" i="14"/>
  <c r="BO36" i="14"/>
  <c r="BK36" i="14"/>
  <c r="BG36" i="14"/>
  <c r="BC36" i="14"/>
  <c r="AY36" i="14"/>
  <c r="AU36" i="14"/>
  <c r="AQ36" i="14"/>
  <c r="AI36" i="14"/>
  <c r="AB36" i="14"/>
  <c r="X36" i="14"/>
  <c r="T36" i="14"/>
  <c r="P36" i="14"/>
  <c r="L36" i="14"/>
  <c r="D36" i="14"/>
  <c r="DW35" i="14"/>
  <c r="DN35" i="14"/>
  <c r="DJ35" i="14"/>
  <c r="DF35" i="14"/>
  <c r="DB35" i="14"/>
  <c r="CX35" i="14"/>
  <c r="CM35" i="14"/>
  <c r="CE35" i="14"/>
  <c r="CA35" i="14"/>
  <c r="BW35" i="14"/>
  <c r="BS35" i="14"/>
  <c r="BO35" i="14"/>
  <c r="BK35" i="14"/>
  <c r="BG35" i="14"/>
  <c r="BC35" i="14"/>
  <c r="AY35" i="14"/>
  <c r="AU35" i="14"/>
  <c r="AQ35" i="14"/>
  <c r="AM35" i="14"/>
  <c r="AI35" i="14"/>
  <c r="AB35" i="14"/>
  <c r="X35" i="14"/>
  <c r="T35" i="14"/>
  <c r="P35" i="14"/>
  <c r="L35" i="14"/>
  <c r="D35" i="14"/>
  <c r="DW34" i="14"/>
  <c r="DN34" i="14"/>
  <c r="DJ34" i="14"/>
  <c r="DF34" i="14"/>
  <c r="DB34" i="14"/>
  <c r="CX34" i="14"/>
  <c r="CM34" i="14"/>
  <c r="CE34" i="14"/>
  <c r="CA34" i="14"/>
  <c r="BW34" i="14"/>
  <c r="BS34" i="14"/>
  <c r="BO34" i="14"/>
  <c r="BK34" i="14"/>
  <c r="BG34" i="14"/>
  <c r="BC34" i="14"/>
  <c r="AY34" i="14"/>
  <c r="AU34" i="14"/>
  <c r="AQ34" i="14"/>
  <c r="AM34" i="14"/>
  <c r="AI34" i="14"/>
  <c r="AB34" i="14"/>
  <c r="X34" i="14"/>
  <c r="T34" i="14"/>
  <c r="P34" i="14"/>
  <c r="L34" i="14"/>
  <c r="D34" i="14"/>
  <c r="DW33" i="14"/>
  <c r="DN33" i="14"/>
  <c r="DJ33" i="14"/>
  <c r="DF33" i="14"/>
  <c r="DB33" i="14"/>
  <c r="CX33" i="14"/>
  <c r="CM33" i="14"/>
  <c r="CE33" i="14"/>
  <c r="CA33" i="14"/>
  <c r="BW33" i="14"/>
  <c r="BS33" i="14"/>
  <c r="BO33" i="14"/>
  <c r="BK33" i="14"/>
  <c r="BG33" i="14"/>
  <c r="BC33" i="14"/>
  <c r="AY33" i="14"/>
  <c r="AU33" i="14"/>
  <c r="AQ33" i="14"/>
  <c r="AM33" i="14"/>
  <c r="AI33" i="14"/>
  <c r="AB33" i="14"/>
  <c r="X33" i="14"/>
  <c r="T33" i="14"/>
  <c r="P33" i="14"/>
  <c r="L33" i="14"/>
  <c r="D33" i="14"/>
  <c r="DW32" i="14"/>
  <c r="DN32" i="14"/>
  <c r="DJ32" i="14"/>
  <c r="DF32" i="14"/>
  <c r="DB32" i="14"/>
  <c r="CX32" i="14"/>
  <c r="CM32" i="14"/>
  <c r="CE32" i="14"/>
  <c r="CA32" i="14"/>
  <c r="BW32" i="14"/>
  <c r="BS32" i="14"/>
  <c r="BO32" i="14"/>
  <c r="BK32" i="14"/>
  <c r="BG32" i="14"/>
  <c r="BC32" i="14"/>
  <c r="AY32" i="14"/>
  <c r="AU32" i="14"/>
  <c r="AQ32" i="14"/>
  <c r="AM32" i="14"/>
  <c r="AI32" i="14"/>
  <c r="AB32" i="14"/>
  <c r="X32" i="14"/>
  <c r="T32" i="14"/>
  <c r="P32" i="14"/>
  <c r="L32" i="14"/>
  <c r="D32" i="14"/>
  <c r="DW31" i="14"/>
  <c r="DN31" i="14"/>
  <c r="DJ31" i="14"/>
  <c r="DF31" i="14"/>
  <c r="DB31" i="14"/>
  <c r="CX31" i="14"/>
  <c r="CM31" i="14"/>
  <c r="CE31" i="14"/>
  <c r="CA31" i="14"/>
  <c r="BW31" i="14"/>
  <c r="BS31" i="14"/>
  <c r="BO31" i="14"/>
  <c r="BK31" i="14"/>
  <c r="BG31" i="14"/>
  <c r="BC31" i="14"/>
  <c r="AY31" i="14"/>
  <c r="AU31" i="14"/>
  <c r="AQ31" i="14"/>
  <c r="AM31" i="14"/>
  <c r="AI31" i="14"/>
  <c r="AB31" i="14"/>
  <c r="X31" i="14"/>
  <c r="T31" i="14"/>
  <c r="P31" i="14"/>
  <c r="L31" i="14"/>
  <c r="D31" i="14"/>
  <c r="DN30" i="14"/>
  <c r="DJ30" i="14"/>
  <c r="DF30" i="14"/>
  <c r="DB30" i="14"/>
  <c r="CX30" i="14"/>
  <c r="CM30" i="14"/>
  <c r="CI30" i="14"/>
  <c r="CE30" i="14"/>
  <c r="CA30" i="14"/>
  <c r="BW30" i="14"/>
  <c r="BS30" i="14"/>
  <c r="BO30" i="14"/>
  <c r="BK30" i="14"/>
  <c r="BG30" i="14"/>
  <c r="BC30" i="14"/>
  <c r="AY30" i="14"/>
  <c r="AU30" i="14"/>
  <c r="AQ30" i="14"/>
  <c r="AM30" i="14"/>
  <c r="AI30" i="14"/>
  <c r="AB30" i="14"/>
  <c r="X30" i="14"/>
  <c r="T30" i="14"/>
  <c r="P30" i="14"/>
  <c r="L30" i="14"/>
  <c r="H30" i="14"/>
  <c r="D30" i="14"/>
  <c r="DW29" i="14"/>
  <c r="DN29" i="14"/>
  <c r="DJ29" i="14"/>
  <c r="DF29" i="14"/>
  <c r="DB29" i="14"/>
  <c r="CX29" i="14"/>
  <c r="CM29" i="14"/>
  <c r="CI29" i="14"/>
  <c r="CE29" i="14"/>
  <c r="CA29" i="14"/>
  <c r="BW29" i="14"/>
  <c r="BS29" i="14"/>
  <c r="BO29" i="14"/>
  <c r="BK29" i="14"/>
  <c r="BG29" i="14"/>
  <c r="BC29" i="14"/>
  <c r="AY29" i="14"/>
  <c r="AU29" i="14"/>
  <c r="AQ29" i="14"/>
  <c r="AM29" i="14"/>
  <c r="AI29" i="14"/>
  <c r="AB29" i="14"/>
  <c r="X29" i="14"/>
  <c r="T29" i="14"/>
  <c r="P29" i="14"/>
  <c r="L29" i="14"/>
  <c r="H29" i="14"/>
  <c r="D29" i="14"/>
  <c r="DW28" i="14"/>
  <c r="DN28" i="14"/>
  <c r="DJ28" i="14"/>
  <c r="DF28" i="14"/>
  <c r="DB28" i="14"/>
  <c r="CX28" i="14"/>
  <c r="CM28" i="14"/>
  <c r="CI28" i="14"/>
  <c r="CE28" i="14"/>
  <c r="CA28" i="14"/>
  <c r="BW28" i="14"/>
  <c r="BS28" i="14"/>
  <c r="BO28" i="14"/>
  <c r="BK28" i="14"/>
  <c r="BG28" i="14"/>
  <c r="BC28" i="14"/>
  <c r="AY28" i="14"/>
  <c r="AU28" i="14"/>
  <c r="AQ28" i="14"/>
  <c r="AM28" i="14"/>
  <c r="AI28" i="14"/>
  <c r="AB28" i="14"/>
  <c r="X28" i="14"/>
  <c r="T28" i="14"/>
  <c r="P28" i="14"/>
  <c r="L28" i="14"/>
  <c r="H28" i="14"/>
  <c r="D28" i="14"/>
  <c r="DW27" i="14"/>
  <c r="DN27" i="14"/>
  <c r="DJ27" i="14"/>
  <c r="DF27" i="14"/>
  <c r="DB27" i="14"/>
  <c r="CX27" i="14"/>
  <c r="CM27" i="14"/>
  <c r="CI27" i="14"/>
  <c r="CE27" i="14"/>
  <c r="CA27" i="14"/>
  <c r="BW27" i="14"/>
  <c r="BS27" i="14"/>
  <c r="BO27" i="14"/>
  <c r="BK27" i="14"/>
  <c r="BG27" i="14"/>
  <c r="BC27" i="14"/>
  <c r="AY27" i="14"/>
  <c r="AU27" i="14"/>
  <c r="AQ27" i="14"/>
  <c r="AM27" i="14"/>
  <c r="AI27" i="14"/>
  <c r="AB27" i="14"/>
  <c r="X27" i="14"/>
  <c r="T27" i="14"/>
  <c r="P27" i="14"/>
  <c r="L27" i="14"/>
  <c r="H27" i="14"/>
  <c r="D27" i="14"/>
  <c r="DW26" i="14"/>
  <c r="DN26" i="14"/>
  <c r="DJ26" i="14"/>
  <c r="DF26" i="14"/>
  <c r="DB26" i="14"/>
  <c r="CX26" i="14"/>
  <c r="CM26" i="14"/>
  <c r="CI26" i="14"/>
  <c r="CE26" i="14"/>
  <c r="CA26" i="14"/>
  <c r="BW26" i="14"/>
  <c r="BS26" i="14"/>
  <c r="BO26" i="14"/>
  <c r="BK26" i="14"/>
  <c r="BG26" i="14"/>
  <c r="BC26" i="14"/>
  <c r="AY26" i="14"/>
  <c r="AU26" i="14"/>
  <c r="AQ26" i="14"/>
  <c r="AM26" i="14"/>
  <c r="AI26" i="14"/>
  <c r="AB26" i="14"/>
  <c r="X26" i="14"/>
  <c r="T26" i="14"/>
  <c r="P26" i="14"/>
  <c r="L26" i="14"/>
  <c r="H26" i="14"/>
  <c r="D26" i="14"/>
  <c r="DW25" i="14"/>
  <c r="DN25" i="14"/>
  <c r="DJ25" i="14"/>
  <c r="DF25" i="14"/>
  <c r="DB25" i="14"/>
  <c r="CX25" i="14"/>
  <c r="CM25" i="14"/>
  <c r="CI25" i="14"/>
  <c r="CE25" i="14"/>
  <c r="CA25" i="14"/>
  <c r="BW25" i="14"/>
  <c r="BS25" i="14"/>
  <c r="BO25" i="14"/>
  <c r="BK25" i="14"/>
  <c r="BG25" i="14"/>
  <c r="BC25" i="14"/>
  <c r="AY25" i="14"/>
  <c r="AU25" i="14"/>
  <c r="AQ25" i="14"/>
  <c r="AM25" i="14"/>
  <c r="AI25" i="14"/>
  <c r="AB25" i="14"/>
  <c r="X25" i="14"/>
  <c r="T25" i="14"/>
  <c r="P25" i="14"/>
  <c r="L25" i="14"/>
  <c r="H25" i="14"/>
  <c r="D25" i="14"/>
  <c r="DW24" i="14"/>
  <c r="DN24" i="14"/>
  <c r="DJ24" i="14"/>
  <c r="DF24" i="14"/>
  <c r="DB24" i="14"/>
  <c r="CX24" i="14"/>
  <c r="CM24" i="14"/>
  <c r="CI24" i="14"/>
  <c r="CE24" i="14"/>
  <c r="CA24" i="14"/>
  <c r="BW24" i="14"/>
  <c r="BS24" i="14"/>
  <c r="BO24" i="14"/>
  <c r="BK24" i="14"/>
  <c r="BG24" i="14"/>
  <c r="BC24" i="14"/>
  <c r="AY24" i="14"/>
  <c r="AU24" i="14"/>
  <c r="AQ24" i="14"/>
  <c r="AM24" i="14"/>
  <c r="AI24" i="14"/>
  <c r="AB24" i="14"/>
  <c r="X24" i="14"/>
  <c r="T24" i="14"/>
  <c r="P24" i="14"/>
  <c r="L24" i="14"/>
  <c r="H24" i="14"/>
  <c r="D24" i="14"/>
  <c r="DW23" i="14"/>
  <c r="DN23" i="14"/>
  <c r="DJ23" i="14"/>
  <c r="DF23" i="14"/>
  <c r="DB23" i="14"/>
  <c r="CX23" i="14"/>
  <c r="CM23" i="14"/>
  <c r="CI23" i="14"/>
  <c r="CE23" i="14"/>
  <c r="CA23" i="14"/>
  <c r="BW23" i="14"/>
  <c r="BS23" i="14"/>
  <c r="BO23" i="14"/>
  <c r="BK23" i="14"/>
  <c r="BG23" i="14"/>
  <c r="BC23" i="14"/>
  <c r="AY23" i="14"/>
  <c r="AU23" i="14"/>
  <c r="AQ23" i="14"/>
  <c r="AM23" i="14"/>
  <c r="AI23" i="14"/>
  <c r="AB23" i="14"/>
  <c r="X23" i="14"/>
  <c r="T23" i="14"/>
  <c r="P23" i="14"/>
  <c r="L23" i="14"/>
  <c r="H23" i="14"/>
  <c r="D23" i="14"/>
  <c r="DW22" i="14"/>
  <c r="DN22" i="14"/>
  <c r="DJ22" i="14"/>
  <c r="DF22" i="14"/>
  <c r="DB22" i="14"/>
  <c r="CX22" i="14"/>
  <c r="CM22" i="14"/>
  <c r="CI22" i="14"/>
  <c r="CE22" i="14"/>
  <c r="CA22" i="14"/>
  <c r="BW22" i="14"/>
  <c r="BS22" i="14"/>
  <c r="BO22" i="14"/>
  <c r="BK22" i="14"/>
  <c r="BG22" i="14"/>
  <c r="BC22" i="14"/>
  <c r="AY22" i="14"/>
  <c r="AU22" i="14"/>
  <c r="AQ22" i="14"/>
  <c r="AM22" i="14"/>
  <c r="AI22" i="14"/>
  <c r="AB22" i="14"/>
  <c r="X22" i="14"/>
  <c r="T22" i="14"/>
  <c r="P22" i="14"/>
  <c r="L22" i="14"/>
  <c r="H22" i="14"/>
  <c r="D22" i="14"/>
  <c r="DW21" i="14"/>
  <c r="DN21" i="14"/>
  <c r="DJ21" i="14"/>
  <c r="DF21" i="14"/>
  <c r="DB21" i="14"/>
  <c r="CX21" i="14"/>
  <c r="CM21" i="14"/>
  <c r="CI21" i="14"/>
  <c r="CE21" i="14"/>
  <c r="CA21" i="14"/>
  <c r="BW21" i="14"/>
  <c r="BS21" i="14"/>
  <c r="BO21" i="14"/>
  <c r="BK21" i="14"/>
  <c r="BG21" i="14"/>
  <c r="BC21" i="14"/>
  <c r="AY21" i="14"/>
  <c r="AU21" i="14"/>
  <c r="AQ21" i="14"/>
  <c r="AM21" i="14"/>
  <c r="AI21" i="14"/>
  <c r="AB21" i="14"/>
  <c r="X21" i="14"/>
  <c r="T21" i="14"/>
  <c r="P21" i="14"/>
  <c r="L21" i="14"/>
  <c r="H21" i="14"/>
  <c r="D21" i="14"/>
  <c r="DW20" i="14"/>
  <c r="DN20" i="14"/>
  <c r="DJ20" i="14"/>
  <c r="DF20" i="14"/>
  <c r="DB20" i="14"/>
  <c r="CX20" i="14"/>
  <c r="CM20" i="14"/>
  <c r="CI20" i="14"/>
  <c r="CE20" i="14"/>
  <c r="CA20" i="14"/>
  <c r="BW20" i="14"/>
  <c r="BS20" i="14"/>
  <c r="BO20" i="14"/>
  <c r="BK20" i="14"/>
  <c r="BG20" i="14"/>
  <c r="BC20" i="14"/>
  <c r="AY20" i="14"/>
  <c r="AU20" i="14"/>
  <c r="AQ20" i="14"/>
  <c r="AM20" i="14"/>
  <c r="AI20" i="14"/>
  <c r="AB20" i="14"/>
  <c r="X20" i="14"/>
  <c r="T20" i="14"/>
  <c r="P20" i="14"/>
  <c r="L20" i="14"/>
  <c r="H20" i="14"/>
  <c r="D20" i="14"/>
  <c r="DW19" i="14"/>
  <c r="DN19" i="14"/>
  <c r="DJ19" i="14"/>
  <c r="DF19" i="14"/>
  <c r="DB19" i="14"/>
  <c r="CX19" i="14"/>
  <c r="CM19" i="14"/>
  <c r="CI19" i="14"/>
  <c r="CE19" i="14"/>
  <c r="CA19" i="14"/>
  <c r="BW19" i="14"/>
  <c r="BS19" i="14"/>
  <c r="BO19" i="14"/>
  <c r="BK19" i="14"/>
  <c r="BG19" i="14"/>
  <c r="BC19" i="14"/>
  <c r="AY19" i="14"/>
  <c r="AU19" i="14"/>
  <c r="AQ19" i="14"/>
  <c r="AM19" i="14"/>
  <c r="AI19" i="14"/>
  <c r="AB19" i="14"/>
  <c r="X19" i="14"/>
  <c r="T19" i="14"/>
  <c r="P19" i="14"/>
  <c r="L19" i="14"/>
  <c r="H19" i="14"/>
  <c r="D19" i="14"/>
  <c r="DW18" i="14"/>
  <c r="DN18" i="14"/>
  <c r="DJ18" i="14"/>
  <c r="DF18" i="14"/>
  <c r="DB18" i="14"/>
  <c r="CX18" i="14"/>
  <c r="CM18" i="14"/>
  <c r="CI18" i="14"/>
  <c r="CE18" i="14"/>
  <c r="CA18" i="14"/>
  <c r="BW18" i="14"/>
  <c r="BS18" i="14"/>
  <c r="BO18" i="14"/>
  <c r="BK18" i="14"/>
  <c r="BG18" i="14"/>
  <c r="BC18" i="14"/>
  <c r="AY18" i="14"/>
  <c r="AU18" i="14"/>
  <c r="AQ18" i="14"/>
  <c r="AM18" i="14"/>
  <c r="AI18" i="14"/>
  <c r="AB18" i="14"/>
  <c r="X18" i="14"/>
  <c r="T18" i="14"/>
  <c r="P18" i="14"/>
  <c r="L18" i="14"/>
  <c r="H18" i="14"/>
  <c r="D18" i="14"/>
  <c r="DW17" i="14"/>
  <c r="DN17" i="14"/>
  <c r="DJ17" i="14"/>
  <c r="DF17" i="14"/>
  <c r="DB17" i="14"/>
  <c r="CX17" i="14"/>
  <c r="CM17" i="14"/>
  <c r="CI17" i="14"/>
  <c r="CE17" i="14"/>
  <c r="CA17" i="14"/>
  <c r="BW17" i="14"/>
  <c r="BS17" i="14"/>
  <c r="BO17" i="14"/>
  <c r="BK17" i="14"/>
  <c r="BG17" i="14"/>
  <c r="BC17" i="14"/>
  <c r="AY17" i="14"/>
  <c r="AU17" i="14"/>
  <c r="AQ17" i="14"/>
  <c r="AM17" i="14"/>
  <c r="AI17" i="14"/>
  <c r="AB17" i="14"/>
  <c r="X17" i="14"/>
  <c r="T17" i="14"/>
  <c r="P17" i="14"/>
  <c r="L17" i="14"/>
  <c r="H17" i="14"/>
  <c r="D17" i="14"/>
  <c r="DW16" i="14"/>
  <c r="DN16" i="14"/>
  <c r="DJ16" i="14"/>
  <c r="DF16" i="14"/>
  <c r="DB16" i="14"/>
  <c r="CX16" i="14"/>
  <c r="CQ16" i="14"/>
  <c r="CM16" i="14"/>
  <c r="CI16" i="14"/>
  <c r="CE16" i="14"/>
  <c r="CA16" i="14"/>
  <c r="BW16" i="14"/>
  <c r="BS16" i="14"/>
  <c r="BO16" i="14"/>
  <c r="BK16" i="14"/>
  <c r="BG16" i="14"/>
  <c r="BC16" i="14"/>
  <c r="AY16" i="14"/>
  <c r="AU16" i="14"/>
  <c r="AQ16" i="14"/>
  <c r="AM16" i="14"/>
  <c r="AI16" i="14"/>
  <c r="AB16" i="14"/>
  <c r="X16" i="14"/>
  <c r="T16" i="14"/>
  <c r="P16" i="14"/>
  <c r="L16" i="14"/>
  <c r="H16" i="14"/>
  <c r="D16" i="14"/>
  <c r="DW15" i="14"/>
  <c r="DN15" i="14"/>
  <c r="DJ15" i="14"/>
  <c r="DF15" i="14"/>
  <c r="DB15" i="14"/>
  <c r="CX15" i="14"/>
  <c r="CQ15" i="14"/>
  <c r="CM15" i="14"/>
  <c r="CI15" i="14"/>
  <c r="CE15" i="14"/>
  <c r="CA15" i="14"/>
  <c r="BW15" i="14"/>
  <c r="BS15" i="14"/>
  <c r="BO15" i="14"/>
  <c r="BK15" i="14"/>
  <c r="BG15" i="14"/>
  <c r="BC15" i="14"/>
  <c r="AY15" i="14"/>
  <c r="AU15" i="14"/>
  <c r="AQ15" i="14"/>
  <c r="AM15" i="14"/>
  <c r="AI15" i="14"/>
  <c r="AB15" i="14"/>
  <c r="X15" i="14"/>
  <c r="T15" i="14"/>
  <c r="P15" i="14"/>
  <c r="L15" i="14"/>
  <c r="H15" i="14"/>
  <c r="D15" i="14"/>
  <c r="DW14" i="14"/>
  <c r="DT14" i="14"/>
  <c r="DS14" i="14"/>
  <c r="DN14" i="14"/>
  <c r="DJ14" i="14"/>
  <c r="DF14" i="14"/>
  <c r="DB14" i="14"/>
  <c r="CX14" i="14"/>
  <c r="CQ14" i="14"/>
  <c r="CM14" i="14"/>
  <c r="CI14" i="14"/>
  <c r="CE14" i="14"/>
  <c r="CA14" i="14"/>
  <c r="BW14" i="14"/>
  <c r="BS14" i="14"/>
  <c r="BO14" i="14"/>
  <c r="BK14" i="14"/>
  <c r="BG14" i="14"/>
  <c r="BC14" i="14"/>
  <c r="AY14" i="14"/>
  <c r="AU14" i="14"/>
  <c r="AQ14" i="14"/>
  <c r="AM14" i="14"/>
  <c r="AI14" i="14"/>
  <c r="AB14" i="14"/>
  <c r="X14" i="14"/>
  <c r="T14" i="14"/>
  <c r="P14" i="14"/>
  <c r="L14" i="14"/>
  <c r="H14" i="14"/>
  <c r="D14" i="14"/>
  <c r="DR13" i="14"/>
  <c r="DN13" i="14"/>
  <c r="DJ13" i="14"/>
  <c r="DF13" i="14"/>
  <c r="DB13" i="14"/>
  <c r="CX13" i="14"/>
  <c r="CQ13" i="14"/>
  <c r="CM13" i="14"/>
  <c r="CI13" i="14"/>
  <c r="CE13" i="14"/>
  <c r="CA13" i="14"/>
  <c r="BW13" i="14"/>
  <c r="BS13" i="14"/>
  <c r="BO13" i="14"/>
  <c r="BK13" i="14"/>
  <c r="BG13" i="14"/>
  <c r="BC13" i="14"/>
  <c r="AY13" i="14"/>
  <c r="AU13" i="14"/>
  <c r="AQ13" i="14"/>
  <c r="AM13" i="14"/>
  <c r="AI13" i="14"/>
  <c r="AB13" i="14"/>
  <c r="X13" i="14"/>
  <c r="T13" i="14"/>
  <c r="P13" i="14"/>
  <c r="L13" i="14"/>
  <c r="H13" i="14"/>
  <c r="D13" i="14"/>
  <c r="DW12" i="14"/>
  <c r="DR12" i="14"/>
  <c r="DN12" i="14"/>
  <c r="DJ12" i="14"/>
  <c r="DF12" i="14"/>
  <c r="DB12" i="14"/>
  <c r="CX12" i="14"/>
  <c r="CQ12" i="14"/>
  <c r="CM12" i="14"/>
  <c r="CI12" i="14"/>
  <c r="CE12" i="14"/>
  <c r="CA12" i="14"/>
  <c r="BW12" i="14"/>
  <c r="BS12" i="14"/>
  <c r="BO12" i="14"/>
  <c r="BK12" i="14"/>
  <c r="BG12" i="14"/>
  <c r="BC12" i="14"/>
  <c r="AY12" i="14"/>
  <c r="AU12" i="14"/>
  <c r="AQ12" i="14"/>
  <c r="AM12" i="14"/>
  <c r="AI12" i="14"/>
  <c r="AB12" i="14"/>
  <c r="X12" i="14"/>
  <c r="T12" i="14"/>
  <c r="P12" i="14"/>
  <c r="L12" i="14"/>
  <c r="H12" i="14"/>
  <c r="D12" i="14"/>
  <c r="DW11" i="14"/>
  <c r="DR11" i="14"/>
  <c r="DN11" i="14"/>
  <c r="DJ11" i="14"/>
  <c r="DF11" i="14"/>
  <c r="DB11" i="14"/>
  <c r="CX11" i="14"/>
  <c r="CQ11" i="14"/>
  <c r="CM11" i="14"/>
  <c r="CI11" i="14"/>
  <c r="CE11" i="14"/>
  <c r="CA11" i="14"/>
  <c r="BW11" i="14"/>
  <c r="BS11" i="14"/>
  <c r="BO11" i="14"/>
  <c r="BK11" i="14"/>
  <c r="BG11" i="14"/>
  <c r="BC11" i="14"/>
  <c r="AY11" i="14"/>
  <c r="AU11" i="14"/>
  <c r="AQ11" i="14"/>
  <c r="AM11" i="14"/>
  <c r="AI11" i="14"/>
  <c r="AB11" i="14"/>
  <c r="X11" i="14"/>
  <c r="T11" i="14"/>
  <c r="P11" i="14"/>
  <c r="L11" i="14"/>
  <c r="H11" i="14"/>
  <c r="D11" i="14"/>
  <c r="DW10" i="14"/>
  <c r="DR10" i="14"/>
  <c r="DN10" i="14"/>
  <c r="DJ10" i="14"/>
  <c r="DF10" i="14"/>
  <c r="DB10" i="14"/>
  <c r="CX10" i="14"/>
  <c r="CQ10" i="14"/>
  <c r="CM10" i="14"/>
  <c r="CI10" i="14"/>
  <c r="CE10" i="14"/>
  <c r="CA10" i="14"/>
  <c r="BW10" i="14"/>
  <c r="BS10" i="14"/>
  <c r="BO10" i="14"/>
  <c r="BK10" i="14"/>
  <c r="BG10" i="14"/>
  <c r="BC10" i="14"/>
  <c r="AY10" i="14"/>
  <c r="AU10" i="14"/>
  <c r="AQ10" i="14"/>
  <c r="AM10" i="14"/>
  <c r="AI10" i="14"/>
  <c r="AB10" i="14"/>
  <c r="X10" i="14"/>
  <c r="T10" i="14"/>
  <c r="P10" i="14"/>
  <c r="L10" i="14"/>
  <c r="H10" i="14"/>
  <c r="D10" i="14"/>
  <c r="DW9" i="14"/>
  <c r="DR9" i="14"/>
  <c r="DN9" i="14"/>
  <c r="DJ9" i="14"/>
  <c r="DF9" i="14"/>
  <c r="DB9" i="14"/>
  <c r="CX9" i="14"/>
  <c r="CQ9" i="14"/>
  <c r="CM9" i="14"/>
  <c r="CI9" i="14"/>
  <c r="CE9" i="14"/>
  <c r="CA9" i="14"/>
  <c r="BW9" i="14"/>
  <c r="BS9" i="14"/>
  <c r="BO9" i="14"/>
  <c r="BK9" i="14"/>
  <c r="BG9" i="14"/>
  <c r="BC9" i="14"/>
  <c r="AY9" i="14"/>
  <c r="AU9" i="14"/>
  <c r="AQ9" i="14"/>
  <c r="AM9" i="14"/>
  <c r="AI9" i="14"/>
  <c r="AB9" i="14"/>
  <c r="X9" i="14"/>
  <c r="T9" i="14"/>
  <c r="P9" i="14"/>
  <c r="L9" i="14"/>
  <c r="H9" i="14"/>
  <c r="D9" i="14"/>
  <c r="DW8" i="14"/>
  <c r="DR8" i="14"/>
  <c r="DN8" i="14"/>
  <c r="DJ8" i="14"/>
  <c r="DF8" i="14"/>
  <c r="DB8" i="14"/>
  <c r="CX8" i="14"/>
  <c r="CQ8" i="14"/>
  <c r="CM8" i="14"/>
  <c r="CI8" i="14"/>
  <c r="CE8" i="14"/>
  <c r="CA8" i="14"/>
  <c r="BW8" i="14"/>
  <c r="BS8" i="14"/>
  <c r="BO8" i="14"/>
  <c r="BK8" i="14"/>
  <c r="BG8" i="14"/>
  <c r="BC8" i="14"/>
  <c r="AY8" i="14"/>
  <c r="AU8" i="14"/>
  <c r="AQ8" i="14"/>
  <c r="AM8" i="14"/>
  <c r="AI8" i="14"/>
  <c r="AB8" i="14"/>
  <c r="X8" i="14"/>
  <c r="T8" i="14"/>
  <c r="P8" i="14"/>
  <c r="L8" i="14"/>
  <c r="H8" i="14"/>
  <c r="D8" i="14"/>
  <c r="DW7" i="14"/>
  <c r="DR7" i="14"/>
  <c r="DN7" i="14"/>
  <c r="DJ7" i="14"/>
  <c r="DF7" i="14"/>
  <c r="DB7" i="14"/>
  <c r="CX7" i="14"/>
  <c r="CQ7" i="14"/>
  <c r="CM7" i="14"/>
  <c r="CI7" i="14"/>
  <c r="CE7" i="14"/>
  <c r="CA7" i="14"/>
  <c r="BW7" i="14"/>
  <c r="BS7" i="14"/>
  <c r="BO7" i="14"/>
  <c r="BK7" i="14"/>
  <c r="BG7" i="14"/>
  <c r="BC7" i="14"/>
  <c r="AY7" i="14"/>
  <c r="AU7" i="14"/>
  <c r="AQ7" i="14"/>
  <c r="AM7" i="14"/>
  <c r="AI7" i="14"/>
  <c r="AB7" i="14"/>
  <c r="X7" i="14"/>
  <c r="T7" i="14"/>
  <c r="P7" i="14"/>
  <c r="L7" i="14"/>
  <c r="H7" i="14"/>
  <c r="D7" i="14"/>
  <c r="DW6" i="14"/>
  <c r="DR6" i="14"/>
  <c r="DR14" i="14" s="1"/>
  <c r="DN6" i="14"/>
  <c r="DJ6" i="14"/>
  <c r="DF6" i="14"/>
  <c r="DB6" i="14"/>
  <c r="DB151" i="14" s="1"/>
  <c r="DX32" i="14" s="1"/>
  <c r="CX6" i="14"/>
  <c r="CQ6" i="14"/>
  <c r="CM6" i="14"/>
  <c r="CI6" i="14"/>
  <c r="CI31" i="14" s="1"/>
  <c r="DX27" i="14" s="1"/>
  <c r="CE6" i="14"/>
  <c r="CA6" i="14"/>
  <c r="BW6" i="14"/>
  <c r="BS6" i="14"/>
  <c r="BS87" i="14" s="1"/>
  <c r="DX23" i="14" s="1"/>
  <c r="BO6" i="14"/>
  <c r="BK6" i="14"/>
  <c r="BG6" i="14"/>
  <c r="BC6" i="14"/>
  <c r="BC45" i="14" s="1"/>
  <c r="DX19" i="14" s="1"/>
  <c r="AY6" i="14"/>
  <c r="AU6" i="14"/>
  <c r="AQ6" i="14"/>
  <c r="AM6" i="14"/>
  <c r="AM36" i="14" s="1"/>
  <c r="DX15" i="14" s="1"/>
  <c r="AI6" i="14"/>
  <c r="AB6" i="14"/>
  <c r="X6" i="14"/>
  <c r="T6" i="14"/>
  <c r="T43" i="14" s="1"/>
  <c r="DX10" i="14" s="1"/>
  <c r="P6" i="14"/>
  <c r="L6" i="14"/>
  <c r="H6" i="14"/>
  <c r="D6" i="14"/>
  <c r="D95" i="14" s="1"/>
  <c r="DX6" i="14" s="1"/>
  <c r="P300" i="15" l="1"/>
  <c r="EJ9" i="15" s="1"/>
  <c r="AY46" i="15"/>
  <c r="EJ18" i="15" s="1"/>
  <c r="BO63" i="15"/>
  <c r="EJ22" i="15" s="1"/>
  <c r="CH68" i="15"/>
  <c r="EJ27" i="15" s="1"/>
  <c r="CX100" i="15"/>
  <c r="EJ31" i="15" s="1"/>
  <c r="DQ110" i="15"/>
  <c r="EJ36" i="15" s="1"/>
  <c r="X47" i="15"/>
  <c r="EJ11" i="15" s="1"/>
  <c r="BW41" i="15"/>
  <c r="EJ24" i="15" s="1"/>
  <c r="H31" i="14"/>
  <c r="DX7" i="14" s="1"/>
  <c r="DF48" i="14"/>
  <c r="DX33" i="14" s="1"/>
  <c r="AB41" i="14"/>
  <c r="DX12" i="14" s="1"/>
  <c r="AQ52" i="14"/>
  <c r="DX16" i="14" s="1"/>
  <c r="BG48" i="14"/>
  <c r="DX20" i="14" s="1"/>
  <c r="BW113" i="14"/>
  <c r="DX24" i="14" s="1"/>
  <c r="AU152" i="14"/>
  <c r="DX17" i="14" s="1"/>
  <c r="BK43" i="14"/>
  <c r="DX21" i="14" s="1"/>
  <c r="CA123" i="14"/>
  <c r="DX25" i="14" s="1"/>
  <c r="CQ17" i="14"/>
  <c r="DX29" i="14" s="1"/>
  <c r="CM89" i="14"/>
  <c r="DX28" i="14" s="1"/>
  <c r="L95" i="14"/>
  <c r="DX8" i="14" s="1"/>
  <c r="DJ105" i="14"/>
  <c r="DX34" i="14" s="1"/>
  <c r="X56" i="14"/>
  <c r="DX11" i="14" s="1"/>
  <c r="P124" i="14"/>
  <c r="DX9" i="14" s="1"/>
  <c r="AI46" i="14"/>
  <c r="DX14" i="14" s="1"/>
  <c r="AY67" i="14"/>
  <c r="DX18" i="14" s="1"/>
  <c r="BO85" i="14"/>
  <c r="DX22" i="14" s="1"/>
  <c r="CE115" i="14"/>
  <c r="DX26" i="14" s="1"/>
  <c r="CX164" i="14"/>
  <c r="DX31" i="14" s="1"/>
  <c r="DN74" i="14"/>
  <c r="DX35" i="14" s="1"/>
  <c r="N37" i="16"/>
  <c r="DG9" i="16" s="1"/>
  <c r="AD155" i="16"/>
  <c r="DG13" i="16" s="1"/>
  <c r="AT100" i="16"/>
  <c r="DG17" i="16" s="1"/>
  <c r="CF143" i="16"/>
  <c r="DG27" i="16" s="1"/>
  <c r="CU74" i="16"/>
  <c r="DG31" i="16" s="1"/>
  <c r="R97" i="16"/>
  <c r="DG10" i="16" s="1"/>
  <c r="AH83" i="16"/>
  <c r="DG14" i="16" s="1"/>
  <c r="AX53" i="16"/>
  <c r="DG18" i="16" s="1"/>
  <c r="BN74" i="16"/>
  <c r="DG22" i="16" s="1"/>
  <c r="CM130" i="16"/>
  <c r="DG29" i="16" s="1"/>
  <c r="AL125" i="16"/>
  <c r="DG15" i="16" s="1"/>
  <c r="V101" i="16"/>
  <c r="DG11" i="16" s="1"/>
  <c r="BB42" i="16"/>
  <c r="DG19" i="16" s="1"/>
  <c r="BU79" i="16"/>
  <c r="DG24" i="16" s="1"/>
  <c r="CQ75" i="16"/>
  <c r="DG30" i="16" s="1"/>
  <c r="BJ132" i="16"/>
  <c r="DG21" i="16" s="1"/>
  <c r="DA14" i="16"/>
  <c r="D91" i="15"/>
  <c r="EJ6" i="15" s="1"/>
  <c r="AJ72" i="15"/>
  <c r="EJ14" i="15" s="1"/>
  <c r="BS89" i="15"/>
  <c r="EJ23" i="15" s="1"/>
  <c r="DB65" i="15"/>
  <c r="EJ32" i="15" s="1"/>
  <c r="H99" i="15"/>
  <c r="EJ7" i="15" s="1"/>
  <c r="AQ70" i="15"/>
  <c r="EJ16" i="15" s="1"/>
  <c r="BG120" i="15"/>
  <c r="EJ20" i="15" s="1"/>
  <c r="CP112" i="15"/>
  <c r="EJ29" i="15" s="1"/>
  <c r="DF114" i="15"/>
  <c r="EJ33" i="15" s="1"/>
  <c r="DY63" i="15"/>
  <c r="EJ38" i="15" s="1"/>
  <c r="CL52" i="15"/>
  <c r="EJ28" i="15" s="1"/>
  <c r="T57" i="15"/>
  <c r="EJ10" i="15" s="1"/>
  <c r="BC24" i="15"/>
  <c r="EJ19" i="15" s="1"/>
  <c r="DU131" i="15"/>
  <c r="EJ37" i="15" s="1"/>
  <c r="L61" i="15"/>
  <c r="EJ8" i="15" s="1"/>
  <c r="AB44" i="15"/>
  <c r="EJ12" i="15" s="1"/>
  <c r="AU94" i="15"/>
  <c r="EJ17" i="15" s="1"/>
  <c r="BK82" i="15"/>
  <c r="EJ21" i="15" s="1"/>
  <c r="CD70" i="15"/>
  <c r="EJ26" i="15" s="1"/>
  <c r="CT228" i="15"/>
  <c r="EJ30" i="15" s="1"/>
  <c r="DJ109" i="15"/>
  <c r="EJ34" i="15" s="1"/>
  <c r="EC14" i="15"/>
  <c r="E44" i="9" l="1"/>
  <c r="E45" i="9"/>
  <c r="E46" i="9"/>
  <c r="E47" i="9"/>
  <c r="E48" i="9"/>
  <c r="E49" i="9"/>
  <c r="E50" i="9"/>
  <c r="E51" i="9"/>
  <c r="E52" i="9"/>
  <c r="E53" i="9"/>
  <c r="E54" i="9"/>
  <c r="E55" i="9"/>
  <c r="E43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64" i="9"/>
  <c r="B5" i="9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45" i="9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24" i="9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66" i="9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22" i="9"/>
  <c r="E15" i="9"/>
  <c r="E14" i="9"/>
  <c r="E13" i="9"/>
  <c r="E12" i="9"/>
  <c r="E11" i="9"/>
  <c r="E10" i="9"/>
  <c r="E9" i="9"/>
  <c r="E8" i="9"/>
  <c r="E7" i="9"/>
  <c r="E6" i="9"/>
  <c r="E5" i="9"/>
  <c r="E4" i="9"/>
  <c r="E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Daniella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Daniella:</t>
        </r>
        <r>
          <rPr>
            <sz val="9"/>
            <color indexed="81"/>
            <rFont val="Tahoma"/>
            <family val="2"/>
          </rPr>
          <t xml:space="preserve">
Slider was not perpendicular to bristle line
Pump discharge not constant therefore readings for each density may not be 100% comparable
</t>
        </r>
      </text>
    </comment>
    <comment ref="F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Daniella:</t>
        </r>
        <r>
          <rPr>
            <sz val="9"/>
            <color indexed="81"/>
            <rFont val="Tahoma"/>
            <family val="2"/>
          </rPr>
          <t xml:space="preserve">
measurements taken parallel to the bed</t>
        </r>
      </text>
    </comment>
    <comment ref="L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Daniella:</t>
        </r>
        <r>
          <rPr>
            <sz val="9"/>
            <color indexed="81"/>
            <rFont val="Tahoma"/>
            <family val="2"/>
          </rPr>
          <t xml:space="preserve">
velocity measurements: 690mm from the crest were measured at 2.5cm from weir crest, at weir base velocities were taken at 40% of the depth from the bottom</t>
        </r>
      </text>
    </comment>
    <comment ref="A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Daniella:</t>
        </r>
        <r>
          <rPr>
            <sz val="9"/>
            <color indexed="81"/>
            <rFont val="Tahoma"/>
            <family val="2"/>
          </rPr>
          <t xml:space="preserve">
29/05/2016 finished at 20:20
hydraulic jump 20cm from weir base (us)</t>
        </r>
      </text>
    </comment>
    <comment ref="F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Daniella:</t>
        </r>
        <r>
          <rPr>
            <sz val="9"/>
            <color indexed="81"/>
            <rFont val="Tahoma"/>
            <family val="2"/>
          </rPr>
          <t xml:space="preserve">
propeller meter down weir face</t>
        </r>
      </text>
    </comment>
    <comment ref="F1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Daniella:</t>
        </r>
        <r>
          <rPr>
            <sz val="9"/>
            <color indexed="81"/>
            <rFont val="Tahoma"/>
            <family val="2"/>
          </rPr>
          <t xml:space="preserve">
propeller just in water</t>
        </r>
      </text>
    </comment>
    <comment ref="A2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Daniella:</t>
        </r>
        <r>
          <rPr>
            <sz val="9"/>
            <color indexed="81"/>
            <rFont val="Tahoma"/>
            <family val="2"/>
          </rPr>
          <t xml:space="preserve">
hydraulic jump 30cm from weir base</t>
        </r>
      </text>
    </comment>
    <comment ref="A4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Daniella:</t>
        </r>
        <r>
          <rPr>
            <sz val="9"/>
            <color indexed="81"/>
            <rFont val="Tahoma"/>
            <family val="2"/>
          </rPr>
          <t xml:space="preserve">
measurements taken between the 3rd and 4th bristle row from the left hand side (looking upstream to downstream)</t>
        </r>
      </text>
    </comment>
    <comment ref="B4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Daniella:</t>
        </r>
        <r>
          <rPr>
            <sz val="9"/>
            <color indexed="81"/>
            <rFont val="Tahoma"/>
            <family val="2"/>
          </rPr>
          <t xml:space="preserve">
measured at 21:55 29/05/2016
</t>
        </r>
      </text>
    </comment>
    <comment ref="B6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Daniella:</t>
        </r>
        <r>
          <rPr>
            <sz val="9"/>
            <color indexed="81"/>
            <rFont val="Tahoma"/>
            <family val="2"/>
          </rPr>
          <t xml:space="preserve">
base of the weir 170cm from the weir crest
</t>
        </r>
      </text>
    </comment>
    <comment ref="B6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Daniella:</t>
        </r>
        <r>
          <rPr>
            <sz val="9"/>
            <color indexed="81"/>
            <rFont val="Tahoma"/>
            <family val="2"/>
          </rPr>
          <t xml:space="preserve">
measurement taken at 12:37am (check ADCP for flow)
</t>
        </r>
      </text>
    </comment>
    <comment ref="G8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Daniella:</t>
        </r>
        <r>
          <rPr>
            <sz val="9"/>
            <color indexed="81"/>
            <rFont val="Tahoma"/>
            <family val="2"/>
          </rPr>
          <t xml:space="preserve">
recirculating flow</t>
        </r>
      </text>
    </comment>
  </commentList>
</comments>
</file>

<file path=xl/sharedStrings.xml><?xml version="1.0" encoding="utf-8"?>
<sst xmlns="http://schemas.openxmlformats.org/spreadsheetml/2006/main" count="948" uniqueCount="235">
  <si>
    <t>Start Time</t>
  </si>
  <si>
    <t>Spacing</t>
  </si>
  <si>
    <t>Fish fork length (mm)</t>
  </si>
  <si>
    <t>-</t>
  </si>
  <si>
    <t>Finish Time (Weir Exit)</t>
  </si>
  <si>
    <t>Weir Entry</t>
  </si>
  <si>
    <t>No of Attempts</t>
  </si>
  <si>
    <t>Weight (g)</t>
  </si>
  <si>
    <t>Observations</t>
  </si>
  <si>
    <t>Date</t>
  </si>
  <si>
    <t>Water Depth (mm)</t>
  </si>
  <si>
    <t>X coordinate (mm)</t>
  </si>
  <si>
    <t xml:space="preserve">Trial </t>
  </si>
  <si>
    <t>6.84oz</t>
  </si>
  <si>
    <t>Exit Containment</t>
  </si>
  <si>
    <t>x</t>
  </si>
  <si>
    <t>06:46/06:49</t>
  </si>
  <si>
    <t>12:50:00/13:15</t>
  </si>
  <si>
    <t>Temp</t>
  </si>
  <si>
    <t>11:59/11:56</t>
  </si>
  <si>
    <t>12:43/12:30</t>
  </si>
  <si>
    <t>13:33/13:47</t>
  </si>
  <si>
    <t>13:59/14:60</t>
  </si>
  <si>
    <t>08:50/09:04</t>
  </si>
  <si>
    <t>12:39/12:45</t>
  </si>
  <si>
    <t>15:12/15:38</t>
  </si>
  <si>
    <t>18:58/19:02/19:09/19:13</t>
  </si>
  <si>
    <t>Ill</t>
  </si>
  <si>
    <t>Time of 1st attempt</t>
  </si>
  <si>
    <t>Caught on a submerged bristle, wanted to pass up the side of the weir but the spacing was too small</t>
  </si>
  <si>
    <t>Just sat in the right hand corner</t>
  </si>
  <si>
    <t>Passed after trial termination when startled, needs motivation</t>
  </si>
  <si>
    <t>Sitting at the bottom of the weir</t>
  </si>
  <si>
    <t>08:56/09:06</t>
  </si>
  <si>
    <t>10:11/10:27</t>
  </si>
  <si>
    <t>11:47/11:51</t>
  </si>
  <si>
    <t>15:11/15:14</t>
  </si>
  <si>
    <t>18:49:00/18:52</t>
  </si>
  <si>
    <t>Approach L</t>
  </si>
  <si>
    <t>Approach R</t>
  </si>
  <si>
    <t xml:space="preserve">Passed inbetween 1st and second bristle line from the wall, no video footage </t>
  </si>
  <si>
    <t>attempt 1- stuck on bristle, attempt 2 - got 1/4 way up</t>
  </si>
  <si>
    <t>fish exhausted, trial terminated early</t>
  </si>
  <si>
    <t>passed when chased at the end of the trial(on video)</t>
  </si>
  <si>
    <t>passed on the right side between the wall and the 1st bristle row - fish damaged</t>
  </si>
  <si>
    <t xml:space="preserve">tried to get up between the wall and the first bristle line </t>
  </si>
  <si>
    <t>became stuck between bristles and then swept downstream, too dense, passage attempt may have been due to startling</t>
  </si>
  <si>
    <t>3/4 of the way up at 10:11, failed as tried to swim between the wall and the 1st bristle line, and spacing here too small, rested here until 10:25, upstream fish mesh raised as fish was attempting at 10:27 fish passsed 3/4 of the way up</t>
  </si>
  <si>
    <t>Did not want to leave the containment area, very weak, upon leaving the containment area fish rested in right corner</t>
  </si>
  <si>
    <t>stuck on bristles when attempting to pass upstream as spacing is too dense</t>
  </si>
  <si>
    <t>made it up 1/3 of the weir</t>
  </si>
  <si>
    <t>10:42/10:46</t>
  </si>
  <si>
    <t>14:23/14:31</t>
  </si>
  <si>
    <t>08:54/09:08</t>
  </si>
  <si>
    <t>Sitting at the bottom of the weir after failed attempt, footage from first attempt may be bad, fish passed 1/2 way up on its second attempt</t>
  </si>
  <si>
    <t>16:29/16:38</t>
  </si>
  <si>
    <t>14:47/ 15:12</t>
  </si>
  <si>
    <t>12:49/13:16</t>
  </si>
  <si>
    <t>Passed 1/2 way up the weir on the left hand side</t>
  </si>
  <si>
    <t>Attempt up left, 1/5 of the way over, passed 9 bristles (from base), 1/2 way through the bristle cluster (1/3 of the way up the weir)</t>
  </si>
  <si>
    <t>attemptg not on camera as did not pass hydraulic jump, only to third bristle from weir base</t>
  </si>
  <si>
    <t>1/3 of the way up the weir on the right hand side</t>
  </si>
  <si>
    <t>Velocity (m/s)</t>
  </si>
  <si>
    <t>SD</t>
  </si>
  <si>
    <t xml:space="preserve">Velocimeter (Valeport 801) </t>
  </si>
  <si>
    <t>DS</t>
  </si>
  <si>
    <t>Footage at the end when fish was being caught</t>
  </si>
  <si>
    <t>Passed 3/4 of the way up. Became stuck on the last bristle, spacing too small</t>
  </si>
  <si>
    <t>1/4 of the way up</t>
  </si>
  <si>
    <t>Passed 1/3 of the way up</t>
  </si>
  <si>
    <t>trial terminated due to fish impingement on the DS net</t>
  </si>
  <si>
    <t>1/4 of the way up, turned back as decided that he had had enough</t>
  </si>
  <si>
    <t>Fish tried to swim up the left side and failed 1/4 of the way up. At 28:10 mins into the video the fish passed up the left hand side</t>
  </si>
  <si>
    <t>nose past the hydraulic jump</t>
  </si>
  <si>
    <t>tail/body stuck, might be able to glimpse the fish in the hydraulic jump</t>
  </si>
  <si>
    <t>Passed 1/2 way up</t>
  </si>
  <si>
    <t>Bed</t>
  </si>
  <si>
    <t>Damaged/ diseased mouth (red)</t>
  </si>
  <si>
    <t>2/3 of the way up the weir (left side) may have been due to startling</t>
  </si>
  <si>
    <t>0.13-0.16 fish passed</t>
  </si>
  <si>
    <t>attempt when left the cage probably due to startling</t>
  </si>
  <si>
    <t>trial terminated due to impingement</t>
  </si>
  <si>
    <t>footage possibly not on camera as fish passed just over the hydraulic jump</t>
  </si>
  <si>
    <t>08:54/08:56</t>
  </si>
  <si>
    <t>09:34/09:38</t>
  </si>
  <si>
    <t>10:24/10:45</t>
  </si>
  <si>
    <t>nose past hydraulic jump</t>
  </si>
  <si>
    <t>nose to 4th line of bristle. 2nd attempt fish passed up lhs 3:30 mins in</t>
  </si>
  <si>
    <t>as for previous (1st attempt)</t>
  </si>
  <si>
    <t>2nd attempt may have been due to startling</t>
  </si>
  <si>
    <t>made quite a good attempt (1/3 up weir face)</t>
  </si>
  <si>
    <t>3/4 of the way up</t>
  </si>
  <si>
    <t>red mouth</t>
  </si>
  <si>
    <t>passed all the way up on the lhs</t>
  </si>
  <si>
    <t>passed 1/3 of the way up</t>
  </si>
  <si>
    <t>fish passed</t>
  </si>
  <si>
    <t>fish went up the centre left 5 bristles up</t>
  </si>
  <si>
    <t>nearly passed (2 from the top)</t>
  </si>
  <si>
    <t>nearly passed, worn out 1st bristle from the crest</t>
  </si>
  <si>
    <t xml:space="preserve">passed to 2nd bristle after hydraulic jump </t>
  </si>
  <si>
    <t>passed</t>
  </si>
  <si>
    <t>when being caught attempted to pass up the weir (put footage in motivated folder)</t>
  </si>
  <si>
    <t>passed up to the 2nd bristle line after the hydraulic jump may have been due to startling</t>
  </si>
  <si>
    <t>passed 1/2 way up</t>
  </si>
  <si>
    <t>nose over hydraulic jump</t>
  </si>
  <si>
    <t>nose above hydraulic jump</t>
  </si>
  <si>
    <t>Fail</t>
  </si>
  <si>
    <t>Pass</t>
  </si>
  <si>
    <t>Temp (deg C)</t>
  </si>
  <si>
    <t>λa</t>
  </si>
  <si>
    <t>λb</t>
  </si>
  <si>
    <t>λc</t>
  </si>
  <si>
    <t>λd</t>
  </si>
  <si>
    <t>Point gauge measurements (mm)</t>
  </si>
  <si>
    <t>Density</t>
  </si>
  <si>
    <t>Water Surface</t>
  </si>
  <si>
    <t>y</t>
  </si>
  <si>
    <t>V19</t>
  </si>
  <si>
    <t>V20</t>
  </si>
  <si>
    <t>Time (s)</t>
  </si>
  <si>
    <t>X(m)</t>
  </si>
  <si>
    <t>Y(m)</t>
  </si>
  <si>
    <t>V64</t>
  </si>
  <si>
    <t>V65</t>
  </si>
  <si>
    <t>V68</t>
  </si>
  <si>
    <t>V72</t>
  </si>
  <si>
    <t>V74</t>
  </si>
  <si>
    <t>V76</t>
  </si>
  <si>
    <t>V77</t>
  </si>
  <si>
    <t>V80</t>
  </si>
  <si>
    <t>V84</t>
  </si>
  <si>
    <t>V85:1</t>
  </si>
  <si>
    <t>V85:2</t>
  </si>
  <si>
    <t>V87</t>
  </si>
  <si>
    <t>V88</t>
  </si>
  <si>
    <t>V89</t>
  </si>
  <si>
    <t>V90</t>
  </si>
  <si>
    <t>V91</t>
  </si>
  <si>
    <t>V96</t>
  </si>
  <si>
    <t>V98</t>
  </si>
  <si>
    <t>V99</t>
  </si>
  <si>
    <t>V102</t>
  </si>
  <si>
    <t>V106</t>
  </si>
  <si>
    <t>V107</t>
  </si>
  <si>
    <t>111/112</t>
  </si>
  <si>
    <t>V113</t>
  </si>
  <si>
    <t>V115</t>
  </si>
  <si>
    <t>V116</t>
  </si>
  <si>
    <t>V121</t>
  </si>
  <si>
    <t>V122</t>
  </si>
  <si>
    <t>Distance (m)</t>
  </si>
  <si>
    <t>NO VID</t>
  </si>
  <si>
    <t>NF</t>
  </si>
  <si>
    <t>Number</t>
  </si>
  <si>
    <t>Time to pass (s)</t>
  </si>
  <si>
    <t>Fish size (mm)</t>
  </si>
  <si>
    <t>Swim path length (m)</t>
  </si>
  <si>
    <t>Time on weir face (s)</t>
  </si>
  <si>
    <t>P/F</t>
  </si>
  <si>
    <t>P</t>
  </si>
  <si>
    <t>p</t>
  </si>
  <si>
    <t>AVERAGE</t>
  </si>
  <si>
    <t>V126</t>
  </si>
  <si>
    <t>V127</t>
  </si>
  <si>
    <t>V128</t>
  </si>
  <si>
    <t>V129</t>
  </si>
  <si>
    <t>V130</t>
  </si>
  <si>
    <t>V131</t>
  </si>
  <si>
    <t>V133</t>
  </si>
  <si>
    <t>V135</t>
  </si>
  <si>
    <t>V140</t>
  </si>
  <si>
    <t>V143</t>
  </si>
  <si>
    <t>V144</t>
  </si>
  <si>
    <t>V146</t>
  </si>
  <si>
    <t>V147</t>
  </si>
  <si>
    <t>V150</t>
  </si>
  <si>
    <t>V155</t>
  </si>
  <si>
    <t>V159</t>
  </si>
  <si>
    <t>V165</t>
  </si>
  <si>
    <t>V166</t>
  </si>
  <si>
    <t>V170</t>
  </si>
  <si>
    <t>V173</t>
  </si>
  <si>
    <t>V182</t>
  </si>
  <si>
    <t>V185</t>
  </si>
  <si>
    <t>V250</t>
  </si>
  <si>
    <t>V252</t>
  </si>
  <si>
    <t>V253</t>
  </si>
  <si>
    <t>V256</t>
  </si>
  <si>
    <t>V257</t>
  </si>
  <si>
    <t>V259</t>
  </si>
  <si>
    <t>V260</t>
  </si>
  <si>
    <t>V261</t>
  </si>
  <si>
    <t>Fish length (mm)</t>
  </si>
  <si>
    <t>swim path length (m)</t>
  </si>
  <si>
    <t>V190</t>
  </si>
  <si>
    <t>V192</t>
  </si>
  <si>
    <t>V193</t>
  </si>
  <si>
    <t>V198</t>
  </si>
  <si>
    <t>V199</t>
  </si>
  <si>
    <t>V200</t>
  </si>
  <si>
    <t>V203</t>
  </si>
  <si>
    <t>V204</t>
  </si>
  <si>
    <t>V206</t>
  </si>
  <si>
    <t>V209</t>
  </si>
  <si>
    <t>V210</t>
  </si>
  <si>
    <t>V211</t>
  </si>
  <si>
    <t>V212</t>
  </si>
  <si>
    <t>V216</t>
  </si>
  <si>
    <t>V224</t>
  </si>
  <si>
    <t>V230</t>
  </si>
  <si>
    <t>V232</t>
  </si>
  <si>
    <t>V235</t>
  </si>
  <si>
    <t>V237</t>
  </si>
  <si>
    <t>V238</t>
  </si>
  <si>
    <t>V239</t>
  </si>
  <si>
    <t>V240</t>
  </si>
  <si>
    <t>V244</t>
  </si>
  <si>
    <t>V246</t>
  </si>
  <si>
    <t>Time on weir (s)</t>
  </si>
  <si>
    <t>Swim path lenth (m)</t>
  </si>
  <si>
    <t>Average</t>
  </si>
  <si>
    <t>Time to pass</t>
  </si>
  <si>
    <t>Fish length</t>
  </si>
  <si>
    <t>Size Class</t>
  </si>
  <si>
    <t>M</t>
  </si>
  <si>
    <t>S</t>
  </si>
  <si>
    <t>L</t>
  </si>
  <si>
    <t>DISREGARDING MOTIVATED</t>
  </si>
  <si>
    <t>Time on weir face</t>
  </si>
  <si>
    <t>Fish size</t>
  </si>
  <si>
    <t xml:space="preserve">Time on weir </t>
  </si>
  <si>
    <t>Outliers</t>
  </si>
  <si>
    <t>Cluster Co-ordinates</t>
  </si>
  <si>
    <t>Logger Pro Fish Tracks</t>
  </si>
  <si>
    <t>INCLUDING FISH THAT PASSED WHEN BEING CAUGHT AT END OF TRIAL (MOTIVATED)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</si>
</sst>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400]h:mm:ss\ AM/PM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164" fontId="5" fillId="0" borderId="0" xfId="0" applyNumberFormat="1" applyFont="1"/>
    <xf numFmtId="14" fontId="5" fillId="0" borderId="0" xfId="0" applyNumberFormat="1" applyFont="1"/>
    <xf numFmtId="0" fontId="5" fillId="0" borderId="1" xfId="0" applyFont="1" applyBorder="1"/>
    <xf numFmtId="1" fontId="5" fillId="0" borderId="1" xfId="0" applyNumberFormat="1" applyFont="1" applyBorder="1"/>
    <xf numFmtId="164" fontId="5" fillId="0" borderId="1" xfId="0" applyNumberFormat="1" applyFont="1" applyBorder="1"/>
    <xf numFmtId="14" fontId="5" fillId="0" borderId="1" xfId="0" applyNumberFormat="1" applyFont="1" applyBorder="1"/>
    <xf numFmtId="20" fontId="5" fillId="0" borderId="1" xfId="0" applyNumberFormat="1" applyFont="1" applyBorder="1"/>
    <xf numFmtId="20" fontId="6" fillId="0" borderId="1" xfId="1" applyNumberFormat="1" applyFont="1" applyBorder="1"/>
    <xf numFmtId="0" fontId="0" fillId="0" borderId="1" xfId="0" applyBorder="1"/>
    <xf numFmtId="0" fontId="0" fillId="0" borderId="1" xfId="0" applyFill="1" applyBorder="1"/>
    <xf numFmtId="20" fontId="0" fillId="0" borderId="1" xfId="0" applyNumberFormat="1" applyFill="1" applyBorder="1"/>
    <xf numFmtId="1" fontId="0" fillId="0" borderId="1" xfId="0" applyNumberFormat="1" applyFill="1" applyBorder="1"/>
    <xf numFmtId="2" fontId="0" fillId="0" borderId="1" xfId="0" applyNumberFormat="1" applyFill="1" applyBorder="1"/>
    <xf numFmtId="14" fontId="0" fillId="0" borderId="1" xfId="0" applyNumberFormat="1" applyFill="1" applyBorder="1"/>
    <xf numFmtId="20" fontId="2" fillId="0" borderId="1" xfId="0" applyNumberFormat="1" applyFont="1" applyFill="1" applyBorder="1"/>
    <xf numFmtId="20" fontId="1" fillId="0" borderId="1" xfId="1" applyNumberFormat="1" applyFill="1" applyBorder="1"/>
    <xf numFmtId="1" fontId="0" fillId="0" borderId="0" xfId="0" applyNumberFormat="1" applyFill="1"/>
    <xf numFmtId="2" fontId="0" fillId="0" borderId="0" xfId="0" applyNumberFormat="1" applyFill="1"/>
    <xf numFmtId="164" fontId="0" fillId="0" borderId="1" xfId="0" applyNumberFormat="1" applyFill="1" applyBorder="1"/>
    <xf numFmtId="46" fontId="0" fillId="0" borderId="1" xfId="0" applyNumberFormat="1" applyFill="1" applyBorder="1"/>
    <xf numFmtId="165" fontId="0" fillId="0" borderId="1" xfId="0" applyNumberFormat="1" applyFill="1" applyBorder="1"/>
    <xf numFmtId="164" fontId="0" fillId="0" borderId="0" xfId="0" applyNumberFormat="1" applyFill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2" borderId="0" xfId="0" applyNumberForma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2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2" borderId="0" xfId="0" applyNumberFormat="1" applyFill="1"/>
    <xf numFmtId="2" fontId="5" fillId="2" borderId="0" xfId="0" applyNumberFormat="1" applyFont="1" applyFill="1"/>
    <xf numFmtId="2" fontId="5" fillId="0" borderId="0" xfId="0" applyNumberFormat="1" applyFont="1"/>
    <xf numFmtId="2" fontId="2" fillId="0" borderId="0" xfId="0" applyNumberFormat="1" applyFont="1"/>
    <xf numFmtId="2" fontId="2" fillId="2" borderId="0" xfId="0" applyNumberFormat="1" applyFont="1" applyFill="1"/>
    <xf numFmtId="2" fontId="0" fillId="0" borderId="1" xfId="0" applyNumberFormat="1" applyBorder="1"/>
    <xf numFmtId="46" fontId="0" fillId="0" borderId="0" xfId="0" applyNumberFormat="1"/>
    <xf numFmtId="0" fontId="2" fillId="0" borderId="0" xfId="0" applyFont="1"/>
    <xf numFmtId="2" fontId="2" fillId="0" borderId="1" xfId="0" applyNumberFormat="1" applyFont="1" applyBorder="1"/>
    <xf numFmtId="0" fontId="2" fillId="0" borderId="1" xfId="0" applyFont="1" applyBorder="1"/>
    <xf numFmtId="2" fontId="0" fillId="0" borderId="1" xfId="0" applyNumberFormat="1" applyBorder="1" applyAlignment="1">
      <alignment horizontal="center"/>
    </xf>
    <xf numFmtId="2" fontId="5" fillId="0" borderId="1" xfId="0" applyNumberFormat="1" applyFont="1" applyBorder="1"/>
    <xf numFmtId="2" fontId="5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left" vertical="top"/>
    </xf>
    <xf numFmtId="2" fontId="0" fillId="2" borderId="0" xfId="0" applyNumberForma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'Cluster co-ords'!$A$2:$B$2</c:f>
              <c:strCache>
                <c:ptCount val="1"/>
                <c:pt idx="0">
                  <c:v>λb</c:v>
                </c:pt>
              </c:strCache>
            </c:strRef>
          </c:tx>
          <c:spPr>
            <a:ln w="28575">
              <a:noFill/>
            </a:ln>
          </c:spPr>
          <c:xVal>
            <c:numRef>
              <c:f>'Cluster co-ords'!$A$4:$A$243</c:f>
              <c:numCache>
                <c:formatCode>0.00</c:formatCode>
                <c:ptCount val="240"/>
                <c:pt idx="0">
                  <c:v>9.6544254503500002E-2</c:v>
                </c:pt>
                <c:pt idx="1">
                  <c:v>0.23357480928300001</c:v>
                </c:pt>
                <c:pt idx="2">
                  <c:v>0.38617701801400001</c:v>
                </c:pt>
                <c:pt idx="3">
                  <c:v>0.520093242003</c:v>
                </c:pt>
                <c:pt idx="4">
                  <c:v>0.65089513520099995</c:v>
                </c:pt>
                <c:pt idx="5">
                  <c:v>0.80661167472299999</c:v>
                </c:pt>
                <c:pt idx="6">
                  <c:v>0.93741356792099995</c:v>
                </c:pt>
                <c:pt idx="7">
                  <c:v>1.0869014458599999</c:v>
                </c:pt>
                <c:pt idx="8">
                  <c:v>1.21147467748</c:v>
                </c:pt>
                <c:pt idx="9">
                  <c:v>1.3422765706799999</c:v>
                </c:pt>
                <c:pt idx="10">
                  <c:v>1.26753263171</c:v>
                </c:pt>
                <c:pt idx="11">
                  <c:v>1.1491880616700001</c:v>
                </c:pt>
                <c:pt idx="12">
                  <c:v>0.99035719135800004</c:v>
                </c:pt>
                <c:pt idx="13">
                  <c:v>0.86266962894999999</c:v>
                </c:pt>
                <c:pt idx="14">
                  <c:v>0.73809639733300003</c:v>
                </c:pt>
                <c:pt idx="15">
                  <c:v>0.58860851939199998</c:v>
                </c:pt>
                <c:pt idx="16">
                  <c:v>0.45469229540299999</c:v>
                </c:pt>
                <c:pt idx="17">
                  <c:v>0.30209008667199999</c:v>
                </c:pt>
                <c:pt idx="18">
                  <c:v>0.16505953189299999</c:v>
                </c:pt>
                <c:pt idx="19">
                  <c:v>3.7371969485200003E-2</c:v>
                </c:pt>
                <c:pt idx="20">
                  <c:v>0.10277291608399999</c:v>
                </c:pt>
                <c:pt idx="21">
                  <c:v>0.239803470863</c:v>
                </c:pt>
                <c:pt idx="22">
                  <c:v>0.392405679595</c:v>
                </c:pt>
                <c:pt idx="23">
                  <c:v>0.520093242003</c:v>
                </c:pt>
                <c:pt idx="24">
                  <c:v>0.64778080440999997</c:v>
                </c:pt>
                <c:pt idx="25">
                  <c:v>0.80349734393200001</c:v>
                </c:pt>
                <c:pt idx="26">
                  <c:v>0.92807057555000005</c:v>
                </c:pt>
                <c:pt idx="27">
                  <c:v>1.0806727842799999</c:v>
                </c:pt>
                <c:pt idx="28">
                  <c:v>1.2021316851099999</c:v>
                </c:pt>
                <c:pt idx="29">
                  <c:v>1.3298192475199999</c:v>
                </c:pt>
                <c:pt idx="30">
                  <c:v>1.2644183009200001</c:v>
                </c:pt>
                <c:pt idx="31">
                  <c:v>1.1398450693</c:v>
                </c:pt>
                <c:pt idx="32">
                  <c:v>0.98412852977700005</c:v>
                </c:pt>
                <c:pt idx="33">
                  <c:v>0.86578395974099998</c:v>
                </c:pt>
                <c:pt idx="34">
                  <c:v>0.73809639733300003</c:v>
                </c:pt>
                <c:pt idx="35">
                  <c:v>0.58549418860199998</c:v>
                </c:pt>
                <c:pt idx="36">
                  <c:v>0.46092095698399999</c:v>
                </c:pt>
                <c:pt idx="37">
                  <c:v>0.30209008667199999</c:v>
                </c:pt>
                <c:pt idx="38">
                  <c:v>0.17128819347400001</c:v>
                </c:pt>
                <c:pt idx="39">
                  <c:v>4.04863002757E-2</c:v>
                </c:pt>
                <c:pt idx="40">
                  <c:v>0.115230239246</c:v>
                </c:pt>
                <c:pt idx="41">
                  <c:v>0.239803470863</c:v>
                </c:pt>
                <c:pt idx="42">
                  <c:v>0.39552001038500001</c:v>
                </c:pt>
                <c:pt idx="43">
                  <c:v>0.52632190358300002</c:v>
                </c:pt>
                <c:pt idx="44">
                  <c:v>0.64466647361999996</c:v>
                </c:pt>
                <c:pt idx="45">
                  <c:v>0.800383013142</c:v>
                </c:pt>
                <c:pt idx="46">
                  <c:v>0.92495624475899996</c:v>
                </c:pt>
                <c:pt idx="47">
                  <c:v>1.0744441226999999</c:v>
                </c:pt>
                <c:pt idx="48">
                  <c:v>1.2083603466899999</c:v>
                </c:pt>
                <c:pt idx="49">
                  <c:v>1.32047625514</c:v>
                </c:pt>
                <c:pt idx="50">
                  <c:v>1.2581896393400001</c:v>
                </c:pt>
                <c:pt idx="51">
                  <c:v>1.1336164077199999</c:v>
                </c:pt>
                <c:pt idx="52">
                  <c:v>0.98412852977700005</c:v>
                </c:pt>
                <c:pt idx="53">
                  <c:v>0.85955529815999998</c:v>
                </c:pt>
                <c:pt idx="54">
                  <c:v>0.74121072812300004</c:v>
                </c:pt>
                <c:pt idx="55">
                  <c:v>0.58860851939199998</c:v>
                </c:pt>
                <c:pt idx="56">
                  <c:v>0.46092095698399999</c:v>
                </c:pt>
                <c:pt idx="57">
                  <c:v>0.30831874825299999</c:v>
                </c:pt>
                <c:pt idx="58">
                  <c:v>0.18063118584499999</c:v>
                </c:pt>
                <c:pt idx="59">
                  <c:v>4.9829292646999999E-2</c:v>
                </c:pt>
                <c:pt idx="60">
                  <c:v>0.118344570037</c:v>
                </c:pt>
                <c:pt idx="61">
                  <c:v>0.249146463235</c:v>
                </c:pt>
                <c:pt idx="62">
                  <c:v>0.39552001038500001</c:v>
                </c:pt>
                <c:pt idx="63">
                  <c:v>0.52320757279300001</c:v>
                </c:pt>
                <c:pt idx="64">
                  <c:v>0.64466647361999996</c:v>
                </c:pt>
                <c:pt idx="65">
                  <c:v>0.79726868235100001</c:v>
                </c:pt>
                <c:pt idx="66">
                  <c:v>0.91872758317799996</c:v>
                </c:pt>
                <c:pt idx="67">
                  <c:v>1.07132979191</c:v>
                </c:pt>
                <c:pt idx="68">
                  <c:v>1.1896743619500001</c:v>
                </c:pt>
                <c:pt idx="69">
                  <c:v>1.3111332627700001</c:v>
                </c:pt>
                <c:pt idx="70">
                  <c:v>1.25196097775</c:v>
                </c:pt>
                <c:pt idx="71">
                  <c:v>1.1367307385100001</c:v>
                </c:pt>
                <c:pt idx="72">
                  <c:v>0.98412852977700005</c:v>
                </c:pt>
                <c:pt idx="73">
                  <c:v>0.85644096736999997</c:v>
                </c:pt>
                <c:pt idx="74">
                  <c:v>0.73186773575200004</c:v>
                </c:pt>
                <c:pt idx="75">
                  <c:v>0.59172285018299997</c:v>
                </c:pt>
                <c:pt idx="76">
                  <c:v>0.45780662619399998</c:v>
                </c:pt>
                <c:pt idx="77">
                  <c:v>0.31143307904299999</c:v>
                </c:pt>
                <c:pt idx="78">
                  <c:v>0.183745516636</c:v>
                </c:pt>
                <c:pt idx="79">
                  <c:v>5.6057954227800001E-2</c:v>
                </c:pt>
                <c:pt idx="80">
                  <c:v>0.13080189319800001</c:v>
                </c:pt>
                <c:pt idx="81">
                  <c:v>0.25848945560600001</c:v>
                </c:pt>
                <c:pt idx="82">
                  <c:v>0.41109166433700001</c:v>
                </c:pt>
                <c:pt idx="83">
                  <c:v>0.52632190358300002</c:v>
                </c:pt>
                <c:pt idx="84">
                  <c:v>0.64466647361999996</c:v>
                </c:pt>
                <c:pt idx="85">
                  <c:v>0.800383013142</c:v>
                </c:pt>
                <c:pt idx="86">
                  <c:v>0.92184191396899995</c:v>
                </c:pt>
                <c:pt idx="87">
                  <c:v>1.05887246875</c:v>
                </c:pt>
                <c:pt idx="88">
                  <c:v>1.19278869274</c:v>
                </c:pt>
                <c:pt idx="89">
                  <c:v>1.30801893198</c:v>
                </c:pt>
                <c:pt idx="90">
                  <c:v>1.24573231617</c:v>
                </c:pt>
                <c:pt idx="91">
                  <c:v>1.1211590845599999</c:v>
                </c:pt>
                <c:pt idx="92">
                  <c:v>0.97167120661600004</c:v>
                </c:pt>
                <c:pt idx="93">
                  <c:v>0.86266962894999999</c:v>
                </c:pt>
                <c:pt idx="94">
                  <c:v>0.74121072812300004</c:v>
                </c:pt>
                <c:pt idx="95">
                  <c:v>0.59172285018299997</c:v>
                </c:pt>
                <c:pt idx="96">
                  <c:v>0.47026394935600002</c:v>
                </c:pt>
                <c:pt idx="97">
                  <c:v>0.31454740983399998</c:v>
                </c:pt>
                <c:pt idx="98">
                  <c:v>0.18685984742600001</c:v>
                </c:pt>
                <c:pt idx="99">
                  <c:v>6.2286615808699999E-2</c:v>
                </c:pt>
                <c:pt idx="100">
                  <c:v>0.13391622398899999</c:v>
                </c:pt>
                <c:pt idx="101">
                  <c:v>0.26160378639699999</c:v>
                </c:pt>
                <c:pt idx="102">
                  <c:v>0.41109166433700001</c:v>
                </c:pt>
                <c:pt idx="103">
                  <c:v>0.52632190358300002</c:v>
                </c:pt>
                <c:pt idx="104">
                  <c:v>0.65400946599099996</c:v>
                </c:pt>
                <c:pt idx="105">
                  <c:v>0.800383013142</c:v>
                </c:pt>
                <c:pt idx="106">
                  <c:v>0.91561325238799995</c:v>
                </c:pt>
                <c:pt idx="107">
                  <c:v>1.0682154611200001</c:v>
                </c:pt>
                <c:pt idx="108">
                  <c:v>1.1896743619500001</c:v>
                </c:pt>
                <c:pt idx="109">
                  <c:v>1.3017902703999999</c:v>
                </c:pt>
                <c:pt idx="110">
                  <c:v>1.2426179853799999</c:v>
                </c:pt>
                <c:pt idx="111">
                  <c:v>1.1273877461399999</c:v>
                </c:pt>
                <c:pt idx="112">
                  <c:v>0.97789986819700003</c:v>
                </c:pt>
                <c:pt idx="113">
                  <c:v>0.85955529815999998</c:v>
                </c:pt>
                <c:pt idx="114">
                  <c:v>0.74121072812300004</c:v>
                </c:pt>
                <c:pt idx="115">
                  <c:v>0.59172285018299997</c:v>
                </c:pt>
                <c:pt idx="116">
                  <c:v>0.46403528777500003</c:v>
                </c:pt>
                <c:pt idx="117">
                  <c:v>0.31454740983399998</c:v>
                </c:pt>
                <c:pt idx="118">
                  <c:v>0.19620283979700001</c:v>
                </c:pt>
                <c:pt idx="119">
                  <c:v>6.5400946599099993E-2</c:v>
                </c:pt>
                <c:pt idx="120">
                  <c:v>0.13080189319800001</c:v>
                </c:pt>
                <c:pt idx="121">
                  <c:v>0.264718117187</c:v>
                </c:pt>
                <c:pt idx="122">
                  <c:v>0.407977333547</c:v>
                </c:pt>
                <c:pt idx="123">
                  <c:v>0.535664895955</c:v>
                </c:pt>
                <c:pt idx="124">
                  <c:v>0.65400946599099996</c:v>
                </c:pt>
                <c:pt idx="125">
                  <c:v>0.794154351561</c:v>
                </c:pt>
                <c:pt idx="126">
                  <c:v>0.92184191396899995</c:v>
                </c:pt>
                <c:pt idx="127">
                  <c:v>1.0744441226999999</c:v>
                </c:pt>
                <c:pt idx="128">
                  <c:v>1.18656003116</c:v>
                </c:pt>
                <c:pt idx="129">
                  <c:v>1.3017902703999999</c:v>
                </c:pt>
                <c:pt idx="130">
                  <c:v>1.23950365459</c:v>
                </c:pt>
                <c:pt idx="131">
                  <c:v>1.12427341535</c:v>
                </c:pt>
                <c:pt idx="132">
                  <c:v>0.97478553740600005</c:v>
                </c:pt>
                <c:pt idx="133">
                  <c:v>0.85955529815999998</c:v>
                </c:pt>
                <c:pt idx="134">
                  <c:v>0.74121072812300004</c:v>
                </c:pt>
                <c:pt idx="135">
                  <c:v>0.59483718097299998</c:v>
                </c:pt>
                <c:pt idx="136">
                  <c:v>0.47649261093700002</c:v>
                </c:pt>
                <c:pt idx="137">
                  <c:v>0.33011906378599998</c:v>
                </c:pt>
                <c:pt idx="138">
                  <c:v>0.20554583216899999</c:v>
                </c:pt>
                <c:pt idx="139">
                  <c:v>8.4086931341700005E-2</c:v>
                </c:pt>
                <c:pt idx="140">
                  <c:v>0.14014488556999999</c:v>
                </c:pt>
                <c:pt idx="141">
                  <c:v>0.264718117187</c:v>
                </c:pt>
                <c:pt idx="142">
                  <c:v>0.41420599512799999</c:v>
                </c:pt>
                <c:pt idx="143">
                  <c:v>0.53255056516400001</c:v>
                </c:pt>
                <c:pt idx="144">
                  <c:v>0.65089513520099995</c:v>
                </c:pt>
                <c:pt idx="145">
                  <c:v>0.79726868235100001</c:v>
                </c:pt>
                <c:pt idx="146">
                  <c:v>0.92495624475899996</c:v>
                </c:pt>
                <c:pt idx="147">
                  <c:v>1.05887246875</c:v>
                </c:pt>
                <c:pt idx="148">
                  <c:v>1.1772170387800001</c:v>
                </c:pt>
                <c:pt idx="149">
                  <c:v>1.3111332627700001</c:v>
                </c:pt>
                <c:pt idx="150">
                  <c:v>1.23950365459</c:v>
                </c:pt>
                <c:pt idx="151">
                  <c:v>1.11804475377</c:v>
                </c:pt>
                <c:pt idx="152">
                  <c:v>0.96544254503500004</c:v>
                </c:pt>
                <c:pt idx="153">
                  <c:v>0.85332663657899999</c:v>
                </c:pt>
                <c:pt idx="154">
                  <c:v>0.74121072812300004</c:v>
                </c:pt>
                <c:pt idx="155">
                  <c:v>0.58860851939199998</c:v>
                </c:pt>
                <c:pt idx="156">
                  <c:v>0.47026394935600002</c:v>
                </c:pt>
                <c:pt idx="157">
                  <c:v>0.32700473299600002</c:v>
                </c:pt>
                <c:pt idx="158">
                  <c:v>0.20554583216899999</c:v>
                </c:pt>
                <c:pt idx="159">
                  <c:v>8.0972600551299997E-2</c:v>
                </c:pt>
                <c:pt idx="160">
                  <c:v>0.13391622398899999</c:v>
                </c:pt>
                <c:pt idx="161">
                  <c:v>0.26783244797700001</c:v>
                </c:pt>
                <c:pt idx="162">
                  <c:v>0.41420599512799999</c:v>
                </c:pt>
                <c:pt idx="163">
                  <c:v>0.54189355753599999</c:v>
                </c:pt>
                <c:pt idx="164">
                  <c:v>0.65400946599099996</c:v>
                </c:pt>
                <c:pt idx="165">
                  <c:v>0.800383013142</c:v>
                </c:pt>
                <c:pt idx="166">
                  <c:v>0.91561325238799995</c:v>
                </c:pt>
                <c:pt idx="167">
                  <c:v>1.05887246875</c:v>
                </c:pt>
                <c:pt idx="168">
                  <c:v>1.1709883772</c:v>
                </c:pt>
                <c:pt idx="169">
                  <c:v>1.2893329472399999</c:v>
                </c:pt>
                <c:pt idx="170">
                  <c:v>1.2301606622200001</c:v>
                </c:pt>
                <c:pt idx="171">
                  <c:v>1.1211590845599999</c:v>
                </c:pt>
                <c:pt idx="172">
                  <c:v>0.96855687582500005</c:v>
                </c:pt>
                <c:pt idx="173">
                  <c:v>0.85955529815999998</c:v>
                </c:pt>
                <c:pt idx="174">
                  <c:v>0.74121072812300004</c:v>
                </c:pt>
                <c:pt idx="175">
                  <c:v>0.60106584255399997</c:v>
                </c:pt>
                <c:pt idx="176">
                  <c:v>0.47337828014599997</c:v>
                </c:pt>
                <c:pt idx="177">
                  <c:v>0.33634772536699997</c:v>
                </c:pt>
                <c:pt idx="178">
                  <c:v>0.208660162959</c:v>
                </c:pt>
                <c:pt idx="179">
                  <c:v>8.0972600551299997E-2</c:v>
                </c:pt>
                <c:pt idx="180">
                  <c:v>0.14325921636</c:v>
                </c:pt>
                <c:pt idx="181">
                  <c:v>0.274061109558</c:v>
                </c:pt>
                <c:pt idx="182">
                  <c:v>0.423548987499</c:v>
                </c:pt>
                <c:pt idx="183">
                  <c:v>0.53877922674500001</c:v>
                </c:pt>
                <c:pt idx="184">
                  <c:v>0.65400946599099996</c:v>
                </c:pt>
                <c:pt idx="185">
                  <c:v>0.80349734393200001</c:v>
                </c:pt>
                <c:pt idx="186">
                  <c:v>0.90627026001699995</c:v>
                </c:pt>
                <c:pt idx="187">
                  <c:v>1.0619867995400001</c:v>
                </c:pt>
                <c:pt idx="188">
                  <c:v>1.1678740464099999</c:v>
                </c:pt>
                <c:pt idx="189">
                  <c:v>1.28621861645</c:v>
                </c:pt>
                <c:pt idx="190">
                  <c:v>1.2301606622200001</c:v>
                </c:pt>
                <c:pt idx="191">
                  <c:v>1.1087017613900001</c:v>
                </c:pt>
                <c:pt idx="192">
                  <c:v>0.97478553740600005</c:v>
                </c:pt>
                <c:pt idx="193">
                  <c:v>0.85332663657899999</c:v>
                </c:pt>
                <c:pt idx="194">
                  <c:v>0.74121072812300004</c:v>
                </c:pt>
                <c:pt idx="195">
                  <c:v>0.59483718097299998</c:v>
                </c:pt>
                <c:pt idx="196">
                  <c:v>0.47649261093700002</c:v>
                </c:pt>
                <c:pt idx="197">
                  <c:v>0.33323339457700002</c:v>
                </c:pt>
                <c:pt idx="198">
                  <c:v>0.21488882454</c:v>
                </c:pt>
                <c:pt idx="199">
                  <c:v>9.3429923713000004E-2</c:v>
                </c:pt>
                <c:pt idx="200">
                  <c:v>0.14637354715000001</c:v>
                </c:pt>
                <c:pt idx="201">
                  <c:v>0.270946778768</c:v>
                </c:pt>
                <c:pt idx="202">
                  <c:v>0.41420599512799999</c:v>
                </c:pt>
                <c:pt idx="203">
                  <c:v>0.53877922674500001</c:v>
                </c:pt>
                <c:pt idx="204">
                  <c:v>0.65400946599099996</c:v>
                </c:pt>
                <c:pt idx="205">
                  <c:v>0.79726868235100001</c:v>
                </c:pt>
                <c:pt idx="206">
                  <c:v>0.91872758317799996</c:v>
                </c:pt>
                <c:pt idx="207">
                  <c:v>1.0433008148</c:v>
                </c:pt>
                <c:pt idx="208">
                  <c:v>1.1678740464099999</c:v>
                </c:pt>
                <c:pt idx="209">
                  <c:v>1.3017902703999999</c:v>
                </c:pt>
                <c:pt idx="210">
                  <c:v>1.2301606622200001</c:v>
                </c:pt>
                <c:pt idx="211">
                  <c:v>1.1024730998100001</c:v>
                </c:pt>
                <c:pt idx="212">
                  <c:v>0.96544254503500004</c:v>
                </c:pt>
                <c:pt idx="213">
                  <c:v>0.85644096736999997</c:v>
                </c:pt>
                <c:pt idx="214">
                  <c:v>0.73186773575200004</c:v>
                </c:pt>
                <c:pt idx="215">
                  <c:v>0.61663749650599997</c:v>
                </c:pt>
                <c:pt idx="216">
                  <c:v>0.48272127251699998</c:v>
                </c:pt>
                <c:pt idx="217">
                  <c:v>0.33946205615699998</c:v>
                </c:pt>
                <c:pt idx="218">
                  <c:v>0.208660162959</c:v>
                </c:pt>
                <c:pt idx="219">
                  <c:v>9.3429923713000004E-2</c:v>
                </c:pt>
                <c:pt idx="220">
                  <c:v>0.15883087031199999</c:v>
                </c:pt>
                <c:pt idx="221">
                  <c:v>0.270946778768</c:v>
                </c:pt>
                <c:pt idx="222">
                  <c:v>0.417320325918</c:v>
                </c:pt>
                <c:pt idx="223">
                  <c:v>0.54189355753599999</c:v>
                </c:pt>
                <c:pt idx="224">
                  <c:v>0.66023812757199996</c:v>
                </c:pt>
                <c:pt idx="225">
                  <c:v>0.80661167472299999</c:v>
                </c:pt>
                <c:pt idx="226">
                  <c:v>0.91872758317799996</c:v>
                </c:pt>
                <c:pt idx="227">
                  <c:v>1.03707215321</c:v>
                </c:pt>
                <c:pt idx="228">
                  <c:v>1.18033136957</c:v>
                </c:pt>
                <c:pt idx="229">
                  <c:v>1.2955616088199999</c:v>
                </c:pt>
                <c:pt idx="230">
                  <c:v>1.2239320006400001</c:v>
                </c:pt>
                <c:pt idx="231">
                  <c:v>1.09935876902</c:v>
                </c:pt>
                <c:pt idx="232">
                  <c:v>0.96232821424399995</c:v>
                </c:pt>
                <c:pt idx="233">
                  <c:v>0.85021230578899998</c:v>
                </c:pt>
                <c:pt idx="234">
                  <c:v>0.73186773575200004</c:v>
                </c:pt>
                <c:pt idx="235">
                  <c:v>0.60106584255399997</c:v>
                </c:pt>
                <c:pt idx="236">
                  <c:v>0.46714961856499998</c:v>
                </c:pt>
                <c:pt idx="237">
                  <c:v>0.33946205615699998</c:v>
                </c:pt>
                <c:pt idx="238">
                  <c:v>0.22111748612099999</c:v>
                </c:pt>
                <c:pt idx="239">
                  <c:v>8.0972600551299997E-2</c:v>
                </c:pt>
              </c:numCache>
            </c:numRef>
          </c:xVal>
          <c:yVal>
            <c:numRef>
              <c:f>'Cluster co-ords'!$B$4:$B$243</c:f>
              <c:numCache>
                <c:formatCode>0.00</c:formatCode>
                <c:ptCount val="240"/>
                <c:pt idx="0">
                  <c:v>0.20554583216899999</c:v>
                </c:pt>
                <c:pt idx="1">
                  <c:v>0.21177449374999999</c:v>
                </c:pt>
                <c:pt idx="2">
                  <c:v>0.21177449374999999</c:v>
                </c:pt>
                <c:pt idx="3">
                  <c:v>0.21800315533</c:v>
                </c:pt>
                <c:pt idx="4">
                  <c:v>0.21800315533</c:v>
                </c:pt>
                <c:pt idx="5">
                  <c:v>0.21800315533</c:v>
                </c:pt>
                <c:pt idx="6">
                  <c:v>0.21800315533</c:v>
                </c:pt>
                <c:pt idx="7">
                  <c:v>0.22734614770200001</c:v>
                </c:pt>
                <c:pt idx="8">
                  <c:v>0.22734614770200001</c:v>
                </c:pt>
                <c:pt idx="9">
                  <c:v>0.23357480928300001</c:v>
                </c:pt>
                <c:pt idx="10">
                  <c:v>0.29897575588199998</c:v>
                </c:pt>
                <c:pt idx="11">
                  <c:v>0.29897575588199998</c:v>
                </c:pt>
                <c:pt idx="12">
                  <c:v>0.295861425091</c:v>
                </c:pt>
                <c:pt idx="13">
                  <c:v>0.295861425091</c:v>
                </c:pt>
                <c:pt idx="14">
                  <c:v>0.295861425091</c:v>
                </c:pt>
                <c:pt idx="15">
                  <c:v>0.28651843271999999</c:v>
                </c:pt>
                <c:pt idx="16">
                  <c:v>0.28651843271999999</c:v>
                </c:pt>
                <c:pt idx="17">
                  <c:v>0.28651843271999999</c:v>
                </c:pt>
                <c:pt idx="18">
                  <c:v>0.28651843271999999</c:v>
                </c:pt>
                <c:pt idx="19">
                  <c:v>0.27717544034899999</c:v>
                </c:pt>
                <c:pt idx="20">
                  <c:v>0.34880504852900002</c:v>
                </c:pt>
                <c:pt idx="21">
                  <c:v>0.35503371011000001</c:v>
                </c:pt>
                <c:pt idx="22">
                  <c:v>0.35191937931900003</c:v>
                </c:pt>
                <c:pt idx="23">
                  <c:v>0.34569071773799998</c:v>
                </c:pt>
                <c:pt idx="24">
                  <c:v>0.34569071773799998</c:v>
                </c:pt>
                <c:pt idx="25">
                  <c:v>0.35503371011000001</c:v>
                </c:pt>
                <c:pt idx="26">
                  <c:v>0.35814804090000002</c:v>
                </c:pt>
                <c:pt idx="27">
                  <c:v>0.35503371011000001</c:v>
                </c:pt>
                <c:pt idx="28">
                  <c:v>0.35503371011000001</c:v>
                </c:pt>
                <c:pt idx="29">
                  <c:v>0.36126237168999997</c:v>
                </c:pt>
                <c:pt idx="30">
                  <c:v>0.423548987499</c:v>
                </c:pt>
                <c:pt idx="31">
                  <c:v>0.42043465670899999</c:v>
                </c:pt>
                <c:pt idx="32">
                  <c:v>0.423548987499</c:v>
                </c:pt>
                <c:pt idx="33">
                  <c:v>0.417320325918</c:v>
                </c:pt>
                <c:pt idx="34">
                  <c:v>0.417320325918</c:v>
                </c:pt>
                <c:pt idx="35">
                  <c:v>0.41420599512799999</c:v>
                </c:pt>
                <c:pt idx="36">
                  <c:v>0.41420599512799999</c:v>
                </c:pt>
                <c:pt idx="37">
                  <c:v>0.41420599512799999</c:v>
                </c:pt>
                <c:pt idx="38">
                  <c:v>0.407977333547</c:v>
                </c:pt>
                <c:pt idx="39">
                  <c:v>0.407977333547</c:v>
                </c:pt>
                <c:pt idx="40">
                  <c:v>0.47649261093700002</c:v>
                </c:pt>
                <c:pt idx="41">
                  <c:v>0.47649261093700002</c:v>
                </c:pt>
                <c:pt idx="42">
                  <c:v>0.47649261093700002</c:v>
                </c:pt>
                <c:pt idx="43">
                  <c:v>0.47960694172700002</c:v>
                </c:pt>
                <c:pt idx="44">
                  <c:v>0.47649261093700002</c:v>
                </c:pt>
                <c:pt idx="45">
                  <c:v>0.47960694172700002</c:v>
                </c:pt>
                <c:pt idx="46">
                  <c:v>0.48272127251699998</c:v>
                </c:pt>
                <c:pt idx="47">
                  <c:v>0.47960694172700002</c:v>
                </c:pt>
                <c:pt idx="48">
                  <c:v>0.48272127251699998</c:v>
                </c:pt>
                <c:pt idx="49">
                  <c:v>0.48272127251699998</c:v>
                </c:pt>
                <c:pt idx="50">
                  <c:v>0.545007888326</c:v>
                </c:pt>
                <c:pt idx="51">
                  <c:v>0.54812221911699999</c:v>
                </c:pt>
                <c:pt idx="52">
                  <c:v>0.545007888326</c:v>
                </c:pt>
                <c:pt idx="53">
                  <c:v>0.545007888326</c:v>
                </c:pt>
                <c:pt idx="54">
                  <c:v>0.545007888326</c:v>
                </c:pt>
                <c:pt idx="55">
                  <c:v>0.53877922674500001</c:v>
                </c:pt>
                <c:pt idx="56">
                  <c:v>0.53877922674500001</c:v>
                </c:pt>
                <c:pt idx="57">
                  <c:v>0.54189355753599999</c:v>
                </c:pt>
                <c:pt idx="58">
                  <c:v>0.535664895955</c:v>
                </c:pt>
                <c:pt idx="59">
                  <c:v>0.53877922674500001</c:v>
                </c:pt>
                <c:pt idx="60">
                  <c:v>0.60418017334399998</c:v>
                </c:pt>
                <c:pt idx="61">
                  <c:v>0.60106584255399997</c:v>
                </c:pt>
                <c:pt idx="62">
                  <c:v>0.60418017334399998</c:v>
                </c:pt>
                <c:pt idx="63">
                  <c:v>0.60418017334399998</c:v>
                </c:pt>
                <c:pt idx="64">
                  <c:v>0.60729450413499997</c:v>
                </c:pt>
                <c:pt idx="65">
                  <c:v>0.60729450413499997</c:v>
                </c:pt>
                <c:pt idx="66">
                  <c:v>0.60729450413499997</c:v>
                </c:pt>
                <c:pt idx="67">
                  <c:v>0.60418017334399998</c:v>
                </c:pt>
                <c:pt idx="68">
                  <c:v>0.60418017334399998</c:v>
                </c:pt>
                <c:pt idx="69">
                  <c:v>0.60729450413499997</c:v>
                </c:pt>
                <c:pt idx="70">
                  <c:v>0.66958111994299996</c:v>
                </c:pt>
                <c:pt idx="71">
                  <c:v>0.66335245836300005</c:v>
                </c:pt>
                <c:pt idx="72">
                  <c:v>0.66646678915299995</c:v>
                </c:pt>
                <c:pt idx="73">
                  <c:v>0.66646678915299995</c:v>
                </c:pt>
                <c:pt idx="74">
                  <c:v>0.66958111994299996</c:v>
                </c:pt>
                <c:pt idx="75">
                  <c:v>0.66958111994299996</c:v>
                </c:pt>
                <c:pt idx="76">
                  <c:v>0.66335245836300005</c:v>
                </c:pt>
                <c:pt idx="77">
                  <c:v>0.66023812757199996</c:v>
                </c:pt>
                <c:pt idx="78">
                  <c:v>0.66646678915299995</c:v>
                </c:pt>
                <c:pt idx="79">
                  <c:v>0.66335245836300005</c:v>
                </c:pt>
                <c:pt idx="80">
                  <c:v>0.74121072812300004</c:v>
                </c:pt>
                <c:pt idx="81">
                  <c:v>0.74121072812300004</c:v>
                </c:pt>
                <c:pt idx="82">
                  <c:v>0.73809639733300003</c:v>
                </c:pt>
                <c:pt idx="83">
                  <c:v>0.73809639733300003</c:v>
                </c:pt>
                <c:pt idx="84">
                  <c:v>0.74121072812300004</c:v>
                </c:pt>
                <c:pt idx="85">
                  <c:v>0.74121072812300004</c:v>
                </c:pt>
                <c:pt idx="86">
                  <c:v>0.73809639733300003</c:v>
                </c:pt>
                <c:pt idx="87">
                  <c:v>0.73498206654300002</c:v>
                </c:pt>
                <c:pt idx="88">
                  <c:v>0.73809639733300003</c:v>
                </c:pt>
                <c:pt idx="89">
                  <c:v>0.73186773575200004</c:v>
                </c:pt>
                <c:pt idx="90">
                  <c:v>0.79726868235100001</c:v>
                </c:pt>
                <c:pt idx="91">
                  <c:v>0.79726868235100001</c:v>
                </c:pt>
                <c:pt idx="92">
                  <c:v>0.794154351561</c:v>
                </c:pt>
                <c:pt idx="93">
                  <c:v>0.794154351561</c:v>
                </c:pt>
                <c:pt idx="94">
                  <c:v>0.79726868235100001</c:v>
                </c:pt>
                <c:pt idx="95">
                  <c:v>0.79726868235100001</c:v>
                </c:pt>
                <c:pt idx="96">
                  <c:v>0.794154351561</c:v>
                </c:pt>
                <c:pt idx="97">
                  <c:v>0.794154351561</c:v>
                </c:pt>
                <c:pt idx="98">
                  <c:v>0.79726868235100001</c:v>
                </c:pt>
                <c:pt idx="99">
                  <c:v>0.79104002077000002</c:v>
                </c:pt>
                <c:pt idx="100">
                  <c:v>0.85332663657899999</c:v>
                </c:pt>
                <c:pt idx="101">
                  <c:v>0.85955529815999998</c:v>
                </c:pt>
                <c:pt idx="102">
                  <c:v>0.85644096736999997</c:v>
                </c:pt>
                <c:pt idx="103">
                  <c:v>0.85955529815999998</c:v>
                </c:pt>
                <c:pt idx="104">
                  <c:v>0.85644096736999997</c:v>
                </c:pt>
                <c:pt idx="105">
                  <c:v>0.85955529815999998</c:v>
                </c:pt>
                <c:pt idx="106">
                  <c:v>0.85021230578899998</c:v>
                </c:pt>
                <c:pt idx="107">
                  <c:v>0.85332663657899999</c:v>
                </c:pt>
                <c:pt idx="108">
                  <c:v>0.86266962894999999</c:v>
                </c:pt>
                <c:pt idx="109">
                  <c:v>0.85332663657899999</c:v>
                </c:pt>
                <c:pt idx="110">
                  <c:v>0.91561325238799995</c:v>
                </c:pt>
                <c:pt idx="111">
                  <c:v>0.91561325238799995</c:v>
                </c:pt>
                <c:pt idx="112">
                  <c:v>0.91872758317799996</c:v>
                </c:pt>
                <c:pt idx="113">
                  <c:v>0.91249892159699997</c:v>
                </c:pt>
                <c:pt idx="114">
                  <c:v>0.91249892159699997</c:v>
                </c:pt>
                <c:pt idx="115">
                  <c:v>0.91249892159699997</c:v>
                </c:pt>
                <c:pt idx="116">
                  <c:v>0.91249892159699997</c:v>
                </c:pt>
                <c:pt idx="117">
                  <c:v>0.91561325238799995</c:v>
                </c:pt>
                <c:pt idx="118">
                  <c:v>0.91561325238799995</c:v>
                </c:pt>
                <c:pt idx="119">
                  <c:v>0.92184191396899995</c:v>
                </c:pt>
                <c:pt idx="120">
                  <c:v>0.97167120661600004</c:v>
                </c:pt>
                <c:pt idx="121">
                  <c:v>0.97789986819700003</c:v>
                </c:pt>
                <c:pt idx="122">
                  <c:v>0.97167120661600004</c:v>
                </c:pt>
                <c:pt idx="123">
                  <c:v>0.98101419898700004</c:v>
                </c:pt>
                <c:pt idx="124">
                  <c:v>0.98412852977700005</c:v>
                </c:pt>
                <c:pt idx="125">
                  <c:v>0.97789986819700003</c:v>
                </c:pt>
                <c:pt idx="126">
                  <c:v>0.97167120661600004</c:v>
                </c:pt>
                <c:pt idx="127">
                  <c:v>0.97167120661600004</c:v>
                </c:pt>
                <c:pt idx="128">
                  <c:v>0.98101419898700004</c:v>
                </c:pt>
                <c:pt idx="129">
                  <c:v>0.97167120661600004</c:v>
                </c:pt>
                <c:pt idx="130">
                  <c:v>1.03707215321</c:v>
                </c:pt>
                <c:pt idx="131">
                  <c:v>1.03707215321</c:v>
                </c:pt>
                <c:pt idx="132">
                  <c:v>1.0401864840099999</c:v>
                </c:pt>
                <c:pt idx="133">
                  <c:v>1.0401864840099999</c:v>
                </c:pt>
                <c:pt idx="134">
                  <c:v>1.0401864840099999</c:v>
                </c:pt>
                <c:pt idx="135">
                  <c:v>1.0401864840099999</c:v>
                </c:pt>
                <c:pt idx="136">
                  <c:v>1.03707215321</c:v>
                </c:pt>
                <c:pt idx="137">
                  <c:v>1.03707215321</c:v>
                </c:pt>
                <c:pt idx="138">
                  <c:v>1.03707215321</c:v>
                </c:pt>
                <c:pt idx="139">
                  <c:v>1.03707215321</c:v>
                </c:pt>
                <c:pt idx="140">
                  <c:v>1.1055874306</c:v>
                </c:pt>
                <c:pt idx="141">
                  <c:v>1.09001577665</c:v>
                </c:pt>
                <c:pt idx="142">
                  <c:v>1.08378711507</c:v>
                </c:pt>
                <c:pt idx="143">
                  <c:v>1.0931301074399999</c:v>
                </c:pt>
                <c:pt idx="144">
                  <c:v>1.0931301074399999</c:v>
                </c:pt>
                <c:pt idx="145">
                  <c:v>1.09001577665</c:v>
                </c:pt>
                <c:pt idx="146">
                  <c:v>1.0931301074399999</c:v>
                </c:pt>
                <c:pt idx="147">
                  <c:v>1.08378711507</c:v>
                </c:pt>
                <c:pt idx="148">
                  <c:v>1.08378711507</c:v>
                </c:pt>
                <c:pt idx="149">
                  <c:v>1.09001577665</c:v>
                </c:pt>
                <c:pt idx="150">
                  <c:v>1.1491880616700001</c:v>
                </c:pt>
                <c:pt idx="151">
                  <c:v>1.1429594000900001</c:v>
                </c:pt>
                <c:pt idx="152">
                  <c:v>1.1491880616700001</c:v>
                </c:pt>
                <c:pt idx="153">
                  <c:v>1.1367307385100001</c:v>
                </c:pt>
                <c:pt idx="154">
                  <c:v>1.14607373088</c:v>
                </c:pt>
                <c:pt idx="155">
                  <c:v>1.14607373088</c:v>
                </c:pt>
                <c:pt idx="156">
                  <c:v>1.1429594000900001</c:v>
                </c:pt>
                <c:pt idx="157">
                  <c:v>1.14607373088</c:v>
                </c:pt>
                <c:pt idx="158">
                  <c:v>1.1429594000900001</c:v>
                </c:pt>
                <c:pt idx="159">
                  <c:v>1.15853105404</c:v>
                </c:pt>
                <c:pt idx="160">
                  <c:v>1.22081766985</c:v>
                </c:pt>
                <c:pt idx="161">
                  <c:v>1.22704633143</c:v>
                </c:pt>
                <c:pt idx="162">
                  <c:v>1.22081766985</c:v>
                </c:pt>
                <c:pt idx="163">
                  <c:v>1.22081766985</c:v>
                </c:pt>
                <c:pt idx="164">
                  <c:v>1.22081766985</c:v>
                </c:pt>
                <c:pt idx="165">
                  <c:v>1.2239320006400001</c:v>
                </c:pt>
                <c:pt idx="166">
                  <c:v>1.2239320006400001</c:v>
                </c:pt>
                <c:pt idx="167">
                  <c:v>1.2177033390600001</c:v>
                </c:pt>
                <c:pt idx="168">
                  <c:v>1.2177033390600001</c:v>
                </c:pt>
                <c:pt idx="169">
                  <c:v>1.2177033390600001</c:v>
                </c:pt>
                <c:pt idx="170">
                  <c:v>1.27376129329</c:v>
                </c:pt>
                <c:pt idx="171">
                  <c:v>1.27376129329</c:v>
                </c:pt>
                <c:pt idx="172">
                  <c:v>1.27376129329</c:v>
                </c:pt>
                <c:pt idx="173">
                  <c:v>1.27998995487</c:v>
                </c:pt>
                <c:pt idx="174">
                  <c:v>1.2768756240800001</c:v>
                </c:pt>
                <c:pt idx="175">
                  <c:v>1.2768756240800001</c:v>
                </c:pt>
                <c:pt idx="176">
                  <c:v>1.2768756240800001</c:v>
                </c:pt>
                <c:pt idx="177">
                  <c:v>1.2768756240800001</c:v>
                </c:pt>
                <c:pt idx="178">
                  <c:v>1.2831042856599999</c:v>
                </c:pt>
                <c:pt idx="179">
                  <c:v>1.2768756240800001</c:v>
                </c:pt>
                <c:pt idx="180">
                  <c:v>1.3516195630500001</c:v>
                </c:pt>
                <c:pt idx="181">
                  <c:v>1.3453909014700001</c:v>
                </c:pt>
                <c:pt idx="182">
                  <c:v>1.3360479090999999</c:v>
                </c:pt>
                <c:pt idx="183">
                  <c:v>1.3360479090999999</c:v>
                </c:pt>
                <c:pt idx="184">
                  <c:v>1.3391622398900001</c:v>
                </c:pt>
                <c:pt idx="185">
                  <c:v>1.3360479090999999</c:v>
                </c:pt>
                <c:pt idx="186">
                  <c:v>1.33293357831</c:v>
                </c:pt>
                <c:pt idx="187">
                  <c:v>1.3298192475199999</c:v>
                </c:pt>
                <c:pt idx="188">
                  <c:v>1.3298192475199999</c:v>
                </c:pt>
                <c:pt idx="189">
                  <c:v>1.3360479090999999</c:v>
                </c:pt>
                <c:pt idx="190">
                  <c:v>1.38899153253</c:v>
                </c:pt>
                <c:pt idx="191">
                  <c:v>1.3827628709499999</c:v>
                </c:pt>
                <c:pt idx="192">
                  <c:v>1.3858772017400001</c:v>
                </c:pt>
                <c:pt idx="193">
                  <c:v>1.3858772017400001</c:v>
                </c:pt>
                <c:pt idx="194">
                  <c:v>1.3858772017400001</c:v>
                </c:pt>
                <c:pt idx="195">
                  <c:v>1.3921058633200001</c:v>
                </c:pt>
                <c:pt idx="196">
                  <c:v>1.38899153253</c:v>
                </c:pt>
                <c:pt idx="197">
                  <c:v>1.3921058633200001</c:v>
                </c:pt>
                <c:pt idx="198">
                  <c:v>1.3921058633200001</c:v>
                </c:pt>
                <c:pt idx="199">
                  <c:v>1.3983345249100001</c:v>
                </c:pt>
                <c:pt idx="200">
                  <c:v>1.44816381755</c:v>
                </c:pt>
                <c:pt idx="201">
                  <c:v>1.4450494867599999</c:v>
                </c:pt>
                <c:pt idx="202">
                  <c:v>1.44193515597</c:v>
                </c:pt>
                <c:pt idx="203">
                  <c:v>1.43570649439</c:v>
                </c:pt>
                <c:pt idx="204">
                  <c:v>1.4388208251800001</c:v>
                </c:pt>
                <c:pt idx="205">
                  <c:v>1.42947783281</c:v>
                </c:pt>
                <c:pt idx="206">
                  <c:v>1.4325921636000001</c:v>
                </c:pt>
                <c:pt idx="207">
                  <c:v>1.42947783281</c:v>
                </c:pt>
                <c:pt idx="208">
                  <c:v>1.43570649439</c:v>
                </c:pt>
                <c:pt idx="209">
                  <c:v>1.4325921636000001</c:v>
                </c:pt>
                <c:pt idx="210">
                  <c:v>1.49487877941</c:v>
                </c:pt>
                <c:pt idx="211">
                  <c:v>1.4855357870400001</c:v>
                </c:pt>
                <c:pt idx="212">
                  <c:v>1.48242145625</c:v>
                </c:pt>
                <c:pt idx="213">
                  <c:v>1.4793071254600001</c:v>
                </c:pt>
                <c:pt idx="214">
                  <c:v>1.48242145625</c:v>
                </c:pt>
                <c:pt idx="215">
                  <c:v>1.48865011783</c:v>
                </c:pt>
                <c:pt idx="216">
                  <c:v>1.4917644486199999</c:v>
                </c:pt>
                <c:pt idx="217">
                  <c:v>1.4917644486199999</c:v>
                </c:pt>
                <c:pt idx="218">
                  <c:v>1.48865011783</c:v>
                </c:pt>
                <c:pt idx="219">
                  <c:v>1.48865011783</c:v>
                </c:pt>
                <c:pt idx="220">
                  <c:v>1.5447080720599999</c:v>
                </c:pt>
                <c:pt idx="221">
                  <c:v>1.54159374127</c:v>
                </c:pt>
                <c:pt idx="222">
                  <c:v>1.54159374127</c:v>
                </c:pt>
                <c:pt idx="223">
                  <c:v>1.53536507968</c:v>
                </c:pt>
                <c:pt idx="224">
                  <c:v>1.53536507968</c:v>
                </c:pt>
                <c:pt idx="225">
                  <c:v>1.52290775652</c:v>
                </c:pt>
                <c:pt idx="226">
                  <c:v>1.5291364181</c:v>
                </c:pt>
                <c:pt idx="227">
                  <c:v>1.52290775652</c:v>
                </c:pt>
                <c:pt idx="228">
                  <c:v>1.5384794104699999</c:v>
                </c:pt>
                <c:pt idx="229">
                  <c:v>1.5322507488899999</c:v>
                </c:pt>
                <c:pt idx="230">
                  <c:v>1.59765169549</c:v>
                </c:pt>
                <c:pt idx="231">
                  <c:v>1.5851943723299999</c:v>
                </c:pt>
                <c:pt idx="232">
                  <c:v>1.59765169549</c:v>
                </c:pt>
                <c:pt idx="233">
                  <c:v>1.5945373647000001</c:v>
                </c:pt>
                <c:pt idx="234">
                  <c:v>1.5883087031200001</c:v>
                </c:pt>
                <c:pt idx="235">
                  <c:v>1.5945373647000001</c:v>
                </c:pt>
                <c:pt idx="236">
                  <c:v>1.5945373647000001</c:v>
                </c:pt>
                <c:pt idx="237">
                  <c:v>1.60388035707</c:v>
                </c:pt>
                <c:pt idx="238">
                  <c:v>1.5851943723299999</c:v>
                </c:pt>
                <c:pt idx="239">
                  <c:v>1.5851943723299999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5A-4651-A0F4-0FD39FC7FB3F}"/>
            </c:ext>
          </c:extLst>
        </c:ser>
        <c:ser>
          <c:idx val="1"/>
          <c:order val="1"/>
          <c:tx>
            <c:strRef>
              <c:f>'Cluster co-ords'!$C$2:$D$2</c:f>
              <c:strCache>
                <c:ptCount val="1"/>
                <c:pt idx="0">
                  <c:v>λc</c:v>
                </c:pt>
              </c:strCache>
            </c:strRef>
          </c:tx>
          <c:spPr>
            <a:ln w="28575">
              <a:noFill/>
            </a:ln>
          </c:spPr>
          <c:xVal>
            <c:numRef>
              <c:f>'Cluster co-ords'!$C$4:$C$122</c:f>
              <c:numCache>
                <c:formatCode>0.00</c:formatCode>
                <c:ptCount val="119"/>
                <c:pt idx="0">
                  <c:v>2.93521366703E-2</c:v>
                </c:pt>
                <c:pt idx="1">
                  <c:v>0.132084615016</c:v>
                </c:pt>
                <c:pt idx="2">
                  <c:v>0.22307623869400001</c:v>
                </c:pt>
                <c:pt idx="3">
                  <c:v>0.31993828970600002</c:v>
                </c:pt>
                <c:pt idx="4">
                  <c:v>0.38744820404699998</c:v>
                </c:pt>
                <c:pt idx="5">
                  <c:v>0.48137504139199999</c:v>
                </c:pt>
                <c:pt idx="6">
                  <c:v>0.57823709240400001</c:v>
                </c:pt>
                <c:pt idx="7">
                  <c:v>0.73086820308900002</c:v>
                </c:pt>
                <c:pt idx="8">
                  <c:v>0.82185982676699998</c:v>
                </c:pt>
                <c:pt idx="9">
                  <c:v>0.90991623677800004</c:v>
                </c:pt>
                <c:pt idx="10">
                  <c:v>0.997972646789</c:v>
                </c:pt>
                <c:pt idx="11">
                  <c:v>1.0596121338</c:v>
                </c:pt>
                <c:pt idx="12">
                  <c:v>1.1535389711399999</c:v>
                </c:pt>
                <c:pt idx="13">
                  <c:v>1.2445305948200001</c:v>
                </c:pt>
                <c:pt idx="14">
                  <c:v>1.24159538115</c:v>
                </c:pt>
                <c:pt idx="15">
                  <c:v>1.0566769201299999</c:v>
                </c:pt>
                <c:pt idx="16">
                  <c:v>0.90404580944400004</c:v>
                </c:pt>
                <c:pt idx="17">
                  <c:v>0.72499777575500002</c:v>
                </c:pt>
                <c:pt idx="18">
                  <c:v>0.48431025505899999</c:v>
                </c:pt>
                <c:pt idx="19">
                  <c:v>0.31406786237200002</c:v>
                </c:pt>
                <c:pt idx="20">
                  <c:v>0.13795504235</c:v>
                </c:pt>
                <c:pt idx="21">
                  <c:v>3.8157777671299999E-2</c:v>
                </c:pt>
                <c:pt idx="22">
                  <c:v>0.243622734363</c:v>
                </c:pt>
                <c:pt idx="23">
                  <c:v>0.39038341771399998</c:v>
                </c:pt>
                <c:pt idx="24">
                  <c:v>0.57823709240400001</c:v>
                </c:pt>
                <c:pt idx="25">
                  <c:v>0.81305418576599997</c:v>
                </c:pt>
                <c:pt idx="26">
                  <c:v>0.99503743312199999</c:v>
                </c:pt>
                <c:pt idx="27">
                  <c:v>1.1535389711399999</c:v>
                </c:pt>
                <c:pt idx="28">
                  <c:v>1.2210488854799999</c:v>
                </c:pt>
                <c:pt idx="29">
                  <c:v>1.0566769201299999</c:v>
                </c:pt>
                <c:pt idx="30">
                  <c:v>0.90404580944400004</c:v>
                </c:pt>
                <c:pt idx="31">
                  <c:v>0.72499777575500002</c:v>
                </c:pt>
                <c:pt idx="32">
                  <c:v>0.47843982772499999</c:v>
                </c:pt>
                <c:pt idx="33">
                  <c:v>0.32580871703999997</c:v>
                </c:pt>
                <c:pt idx="34">
                  <c:v>0.15263111068499999</c:v>
                </c:pt>
                <c:pt idx="35">
                  <c:v>5.5769059673500002E-2</c:v>
                </c:pt>
                <c:pt idx="36">
                  <c:v>0.23481709336199999</c:v>
                </c:pt>
                <c:pt idx="37">
                  <c:v>0.40212427238300003</c:v>
                </c:pt>
                <c:pt idx="38">
                  <c:v>0.57530187873700001</c:v>
                </c:pt>
                <c:pt idx="39">
                  <c:v>0.81305418576599997</c:v>
                </c:pt>
                <c:pt idx="40">
                  <c:v>0.98036136478699998</c:v>
                </c:pt>
                <c:pt idx="41">
                  <c:v>1.1359276891400001</c:v>
                </c:pt>
                <c:pt idx="42">
                  <c:v>1.22691931282</c:v>
                </c:pt>
                <c:pt idx="43">
                  <c:v>1.0508064928</c:v>
                </c:pt>
                <c:pt idx="44">
                  <c:v>0.90111059577700003</c:v>
                </c:pt>
                <c:pt idx="45">
                  <c:v>0.72206256208800002</c:v>
                </c:pt>
                <c:pt idx="46">
                  <c:v>0.487245468726</c:v>
                </c:pt>
                <c:pt idx="47">
                  <c:v>0.33461435804099998</c:v>
                </c:pt>
                <c:pt idx="48">
                  <c:v>0.164371965353</c:v>
                </c:pt>
                <c:pt idx="49">
                  <c:v>6.16394870075E-2</c:v>
                </c:pt>
                <c:pt idx="50">
                  <c:v>0.249493161697</c:v>
                </c:pt>
                <c:pt idx="51">
                  <c:v>0.40212427238300003</c:v>
                </c:pt>
                <c:pt idx="52">
                  <c:v>0.569431451403</c:v>
                </c:pt>
                <c:pt idx="53">
                  <c:v>0.80718375843199996</c:v>
                </c:pt>
                <c:pt idx="54">
                  <c:v>0.97742615111999998</c:v>
                </c:pt>
                <c:pt idx="55">
                  <c:v>1.1300572618</c:v>
                </c:pt>
                <c:pt idx="56">
                  <c:v>1.2181136718200001</c:v>
                </c:pt>
                <c:pt idx="57">
                  <c:v>1.04493606546</c:v>
                </c:pt>
                <c:pt idx="58">
                  <c:v>0.88936974110900002</c:v>
                </c:pt>
                <c:pt idx="59">
                  <c:v>0.72793298942200002</c:v>
                </c:pt>
                <c:pt idx="60">
                  <c:v>0.49311589606</c:v>
                </c:pt>
                <c:pt idx="61">
                  <c:v>0.33167914437399998</c:v>
                </c:pt>
                <c:pt idx="62">
                  <c:v>0.15263111068499999</c:v>
                </c:pt>
                <c:pt idx="63">
                  <c:v>7.0445128008600005E-2</c:v>
                </c:pt>
                <c:pt idx="64">
                  <c:v>0.25242837536399998</c:v>
                </c:pt>
                <c:pt idx="65">
                  <c:v>0.40799469971699998</c:v>
                </c:pt>
                <c:pt idx="66">
                  <c:v>0.57530187873700001</c:v>
                </c:pt>
                <c:pt idx="67">
                  <c:v>0.80131333109799996</c:v>
                </c:pt>
                <c:pt idx="68">
                  <c:v>0.98036136478699998</c:v>
                </c:pt>
                <c:pt idx="69">
                  <c:v>1.1241868344699999</c:v>
                </c:pt>
                <c:pt idx="70">
                  <c:v>1.2093080308099999</c:v>
                </c:pt>
                <c:pt idx="71">
                  <c:v>1.03319521079</c:v>
                </c:pt>
                <c:pt idx="72">
                  <c:v>0.88936974110900002</c:v>
                </c:pt>
                <c:pt idx="73">
                  <c:v>0.72793298942200002</c:v>
                </c:pt>
                <c:pt idx="74">
                  <c:v>0.49898632339400001</c:v>
                </c:pt>
                <c:pt idx="75">
                  <c:v>0.349290426376</c:v>
                </c:pt>
                <c:pt idx="76">
                  <c:v>0.17317760635500001</c:v>
                </c:pt>
                <c:pt idx="77">
                  <c:v>6.7509914341600002E-2</c:v>
                </c:pt>
                <c:pt idx="78">
                  <c:v>0.25829880269799999</c:v>
                </c:pt>
                <c:pt idx="79">
                  <c:v>0.41092991338399998</c:v>
                </c:pt>
                <c:pt idx="80">
                  <c:v>0.58117230607100001</c:v>
                </c:pt>
                <c:pt idx="81">
                  <c:v>0.81305418576599997</c:v>
                </c:pt>
                <c:pt idx="82">
                  <c:v>0.96862051011899997</c:v>
                </c:pt>
                <c:pt idx="83">
                  <c:v>1.1212516208000001</c:v>
                </c:pt>
                <c:pt idx="84">
                  <c:v>1.19756717615</c:v>
                </c:pt>
                <c:pt idx="85">
                  <c:v>1.0302599971299999</c:v>
                </c:pt>
                <c:pt idx="86">
                  <c:v>0.88643452744200002</c:v>
                </c:pt>
                <c:pt idx="87">
                  <c:v>0.72499777575500002</c:v>
                </c:pt>
                <c:pt idx="88">
                  <c:v>0.49605110972700001</c:v>
                </c:pt>
                <c:pt idx="89">
                  <c:v>0.34341999904199999</c:v>
                </c:pt>
                <c:pt idx="90">
                  <c:v>0.164371965353</c:v>
                </c:pt>
                <c:pt idx="91">
                  <c:v>8.2185982676700006E-2</c:v>
                </c:pt>
                <c:pt idx="92">
                  <c:v>0.26123401636499999</c:v>
                </c:pt>
                <c:pt idx="93">
                  <c:v>0.40799469971699998</c:v>
                </c:pt>
                <c:pt idx="94">
                  <c:v>0.57823709240400001</c:v>
                </c:pt>
                <c:pt idx="95">
                  <c:v>0.80424854476499996</c:v>
                </c:pt>
                <c:pt idx="96">
                  <c:v>0.97449093745299997</c:v>
                </c:pt>
                <c:pt idx="97">
                  <c:v>1.1124459797999999</c:v>
                </c:pt>
                <c:pt idx="98">
                  <c:v>1.2093080308099999</c:v>
                </c:pt>
                <c:pt idx="99">
                  <c:v>1.0243895697900001</c:v>
                </c:pt>
                <c:pt idx="100">
                  <c:v>0.88349931377500002</c:v>
                </c:pt>
                <c:pt idx="101">
                  <c:v>0.71912734842100001</c:v>
                </c:pt>
                <c:pt idx="102">
                  <c:v>0.49605110972700001</c:v>
                </c:pt>
                <c:pt idx="103">
                  <c:v>0.34341999904199999</c:v>
                </c:pt>
                <c:pt idx="104">
                  <c:v>0.170242392687</c:v>
                </c:pt>
                <c:pt idx="105">
                  <c:v>8.2185982676700006E-2</c:v>
                </c:pt>
                <c:pt idx="106">
                  <c:v>0.26416923003199999</c:v>
                </c:pt>
                <c:pt idx="107">
                  <c:v>0.41680034071799998</c:v>
                </c:pt>
                <c:pt idx="108">
                  <c:v>0.58704273340500002</c:v>
                </c:pt>
                <c:pt idx="109">
                  <c:v>0.80718375843199996</c:v>
                </c:pt>
                <c:pt idx="110">
                  <c:v>0.96568529645199996</c:v>
                </c:pt>
                <c:pt idx="111">
                  <c:v>1.11538119347</c:v>
                </c:pt>
                <c:pt idx="112">
                  <c:v>1.1946319624799999</c:v>
                </c:pt>
                <c:pt idx="113">
                  <c:v>1.02145435612</c:v>
                </c:pt>
                <c:pt idx="114">
                  <c:v>0.88643452744200002</c:v>
                </c:pt>
                <c:pt idx="115">
                  <c:v>0.72206256208800002</c:v>
                </c:pt>
                <c:pt idx="116">
                  <c:v>0.48431025505899999</c:v>
                </c:pt>
                <c:pt idx="117">
                  <c:v>0.33167914437399998</c:v>
                </c:pt>
                <c:pt idx="118">
                  <c:v>0.17317760635500001</c:v>
                </c:pt>
              </c:numCache>
            </c:numRef>
          </c:xVal>
          <c:yVal>
            <c:numRef>
              <c:f>'Cluster co-ords'!$D$4:$D$122</c:f>
              <c:numCache>
                <c:formatCode>0.00</c:formatCode>
                <c:ptCount val="119"/>
                <c:pt idx="0">
                  <c:v>0.29058615303599999</c:v>
                </c:pt>
                <c:pt idx="1">
                  <c:v>0.20840017035899999</c:v>
                </c:pt>
                <c:pt idx="2">
                  <c:v>0.299391794037</c:v>
                </c:pt>
                <c:pt idx="3">
                  <c:v>0.20546495669199999</c:v>
                </c:pt>
                <c:pt idx="4">
                  <c:v>0.30819743503800001</c:v>
                </c:pt>
                <c:pt idx="5">
                  <c:v>0.22307623869400001</c:v>
                </c:pt>
                <c:pt idx="6">
                  <c:v>0.31700307603900002</c:v>
                </c:pt>
                <c:pt idx="7">
                  <c:v>0.21133538402599999</c:v>
                </c:pt>
                <c:pt idx="8">
                  <c:v>0.30526222137100001</c:v>
                </c:pt>
                <c:pt idx="9">
                  <c:v>0.214270597693</c:v>
                </c:pt>
                <c:pt idx="10">
                  <c:v>0.31406786237200002</c:v>
                </c:pt>
                <c:pt idx="11">
                  <c:v>0.23188187969499999</c:v>
                </c:pt>
                <c:pt idx="12">
                  <c:v>0.32580871703999997</c:v>
                </c:pt>
                <c:pt idx="13">
                  <c:v>0.23481709336199999</c:v>
                </c:pt>
                <c:pt idx="14">
                  <c:v>0.41386512705099998</c:v>
                </c:pt>
                <c:pt idx="15">
                  <c:v>0.41386512705099998</c:v>
                </c:pt>
                <c:pt idx="16">
                  <c:v>0.40212427238300003</c:v>
                </c:pt>
                <c:pt idx="17">
                  <c:v>0.39918905871600002</c:v>
                </c:pt>
                <c:pt idx="18">
                  <c:v>0.41386512705099998</c:v>
                </c:pt>
                <c:pt idx="19">
                  <c:v>0.39625384504799999</c:v>
                </c:pt>
                <c:pt idx="20">
                  <c:v>0.38744820404699998</c:v>
                </c:pt>
                <c:pt idx="21">
                  <c:v>0.47843982772499999</c:v>
                </c:pt>
                <c:pt idx="22">
                  <c:v>0.48137504139199999</c:v>
                </c:pt>
                <c:pt idx="23">
                  <c:v>0.49898632339400001</c:v>
                </c:pt>
                <c:pt idx="24">
                  <c:v>0.50485675072799996</c:v>
                </c:pt>
                <c:pt idx="25">
                  <c:v>0.49311589606</c:v>
                </c:pt>
                <c:pt idx="26">
                  <c:v>0.49311589606</c:v>
                </c:pt>
                <c:pt idx="27">
                  <c:v>0.50192153706099996</c:v>
                </c:pt>
                <c:pt idx="28">
                  <c:v>0.58997794707200002</c:v>
                </c:pt>
                <c:pt idx="29">
                  <c:v>0.59291316073900002</c:v>
                </c:pt>
                <c:pt idx="30">
                  <c:v>0.58410751973800001</c:v>
                </c:pt>
                <c:pt idx="31">
                  <c:v>0.58117230607100001</c:v>
                </c:pt>
                <c:pt idx="32">
                  <c:v>0.58704273340500002</c:v>
                </c:pt>
                <c:pt idx="33">
                  <c:v>0.57823709240400001</c:v>
                </c:pt>
                <c:pt idx="34">
                  <c:v>0.57236666507</c:v>
                </c:pt>
                <c:pt idx="35">
                  <c:v>0.66335828874799996</c:v>
                </c:pt>
                <c:pt idx="36">
                  <c:v>0.66922871608199996</c:v>
                </c:pt>
                <c:pt idx="37">
                  <c:v>0.66922871608199996</c:v>
                </c:pt>
                <c:pt idx="38">
                  <c:v>0.67509914341599997</c:v>
                </c:pt>
                <c:pt idx="39">
                  <c:v>0.67216392974899997</c:v>
                </c:pt>
                <c:pt idx="40">
                  <c:v>0.66922871608199996</c:v>
                </c:pt>
                <c:pt idx="41">
                  <c:v>0.67803435708299997</c:v>
                </c:pt>
                <c:pt idx="42">
                  <c:v>0.82479504043399998</c:v>
                </c:pt>
                <c:pt idx="43">
                  <c:v>0.82479504043399998</c:v>
                </c:pt>
                <c:pt idx="44">
                  <c:v>0.82773025410099998</c:v>
                </c:pt>
                <c:pt idx="45">
                  <c:v>0.82185982676699998</c:v>
                </c:pt>
                <c:pt idx="46">
                  <c:v>0.82773025410099998</c:v>
                </c:pt>
                <c:pt idx="47">
                  <c:v>0.83066546776799999</c:v>
                </c:pt>
                <c:pt idx="48">
                  <c:v>0.81892461309999998</c:v>
                </c:pt>
                <c:pt idx="49">
                  <c:v>0.90404580944400004</c:v>
                </c:pt>
                <c:pt idx="50">
                  <c:v>0.91872187777900005</c:v>
                </c:pt>
                <c:pt idx="51">
                  <c:v>0.91285145044500005</c:v>
                </c:pt>
                <c:pt idx="52">
                  <c:v>0.91285145044500005</c:v>
                </c:pt>
                <c:pt idx="53">
                  <c:v>0.91578666411200005</c:v>
                </c:pt>
                <c:pt idx="54">
                  <c:v>0.90698102311100004</c:v>
                </c:pt>
                <c:pt idx="55">
                  <c:v>0.91285145044500005</c:v>
                </c:pt>
                <c:pt idx="56">
                  <c:v>0.997972646789</c:v>
                </c:pt>
                <c:pt idx="57">
                  <c:v>0.997972646789</c:v>
                </c:pt>
                <c:pt idx="58">
                  <c:v>0.997972646789</c:v>
                </c:pt>
                <c:pt idx="59">
                  <c:v>0.99210221945499999</c:v>
                </c:pt>
                <c:pt idx="60">
                  <c:v>0.99210221945499999</c:v>
                </c:pt>
                <c:pt idx="61">
                  <c:v>0.99503743312199999</c:v>
                </c:pt>
                <c:pt idx="62">
                  <c:v>0.997972646789</c:v>
                </c:pt>
                <c:pt idx="63">
                  <c:v>1.0830938431299999</c:v>
                </c:pt>
                <c:pt idx="64">
                  <c:v>1.08896427047</c:v>
                </c:pt>
                <c:pt idx="65">
                  <c:v>1.0801586294700001</c:v>
                </c:pt>
                <c:pt idx="66">
                  <c:v>1.07428820213</c:v>
                </c:pt>
                <c:pt idx="67">
                  <c:v>1.07428820213</c:v>
                </c:pt>
                <c:pt idx="68">
                  <c:v>1.0684177748000001</c:v>
                </c:pt>
                <c:pt idx="69">
                  <c:v>1.0713529884599999</c:v>
                </c:pt>
                <c:pt idx="70">
                  <c:v>1.1535389711399999</c:v>
                </c:pt>
                <c:pt idx="71">
                  <c:v>1.1506037574700001</c:v>
                </c:pt>
                <c:pt idx="72">
                  <c:v>1.15647418481</c:v>
                </c:pt>
                <c:pt idx="73">
                  <c:v>1.1506037574700001</c:v>
                </c:pt>
                <c:pt idx="74">
                  <c:v>1.15940939848</c:v>
                </c:pt>
                <c:pt idx="75">
                  <c:v>1.15647418481</c:v>
                </c:pt>
                <c:pt idx="76">
                  <c:v>1.1652798258099999</c:v>
                </c:pt>
                <c:pt idx="77">
                  <c:v>1.21224324448</c:v>
                </c:pt>
                <c:pt idx="78">
                  <c:v>1.21224324448</c:v>
                </c:pt>
                <c:pt idx="79">
                  <c:v>1.21517845815</c:v>
                </c:pt>
                <c:pt idx="80">
                  <c:v>1.2181136718200001</c:v>
                </c:pt>
                <c:pt idx="81">
                  <c:v>1.2063728171500001</c:v>
                </c:pt>
                <c:pt idx="82">
                  <c:v>1.2063728171500001</c:v>
                </c:pt>
                <c:pt idx="83">
                  <c:v>1.21517845815</c:v>
                </c:pt>
                <c:pt idx="84">
                  <c:v>1.29736444083</c:v>
                </c:pt>
                <c:pt idx="85">
                  <c:v>1.28268837249</c:v>
                </c:pt>
                <c:pt idx="86">
                  <c:v>1.2885587998200001</c:v>
                </c:pt>
                <c:pt idx="87">
                  <c:v>1.28268837249</c:v>
                </c:pt>
                <c:pt idx="88">
                  <c:v>1.29736444083</c:v>
                </c:pt>
                <c:pt idx="89">
                  <c:v>1.2914940134899999</c:v>
                </c:pt>
                <c:pt idx="90">
                  <c:v>1.2914940134899999</c:v>
                </c:pt>
                <c:pt idx="91">
                  <c:v>1.36780956883</c:v>
                </c:pt>
                <c:pt idx="92">
                  <c:v>1.36780956883</c:v>
                </c:pt>
                <c:pt idx="93">
                  <c:v>1.3824856371700001</c:v>
                </c:pt>
                <c:pt idx="94">
                  <c:v>1.3824856371700001</c:v>
                </c:pt>
                <c:pt idx="95">
                  <c:v>1.3736799961699999</c:v>
                </c:pt>
                <c:pt idx="96">
                  <c:v>1.3736799961699999</c:v>
                </c:pt>
                <c:pt idx="97">
                  <c:v>1.3824856371700001</c:v>
                </c:pt>
                <c:pt idx="98">
                  <c:v>1.4529307651800001</c:v>
                </c:pt>
                <c:pt idx="99">
                  <c:v>1.44706033784</c:v>
                </c:pt>
                <c:pt idx="100">
                  <c:v>1.4529307651800001</c:v>
                </c:pt>
                <c:pt idx="101">
                  <c:v>1.44706033784</c:v>
                </c:pt>
                <c:pt idx="102">
                  <c:v>1.46173640618</c:v>
                </c:pt>
                <c:pt idx="103">
                  <c:v>1.44999555151</c:v>
                </c:pt>
                <c:pt idx="104">
                  <c:v>1.44999555151</c:v>
                </c:pt>
                <c:pt idx="105">
                  <c:v>1.5263111068499999</c:v>
                </c:pt>
                <c:pt idx="106">
                  <c:v>1.51457025219</c:v>
                </c:pt>
                <c:pt idx="107">
                  <c:v>1.51750546585</c:v>
                </c:pt>
                <c:pt idx="108">
                  <c:v>1.5263111068499999</c:v>
                </c:pt>
                <c:pt idx="109">
                  <c:v>1.5233758931900001</c:v>
                </c:pt>
                <c:pt idx="110">
                  <c:v>1.5204406795200001</c:v>
                </c:pt>
                <c:pt idx="111">
                  <c:v>1.5351167478500001</c:v>
                </c:pt>
                <c:pt idx="112">
                  <c:v>1.59675623486</c:v>
                </c:pt>
                <c:pt idx="113">
                  <c:v>1.6026266622000001</c:v>
                </c:pt>
                <c:pt idx="114">
                  <c:v>1.6084970895299999</c:v>
                </c:pt>
                <c:pt idx="115">
                  <c:v>1.61436751686</c:v>
                </c:pt>
                <c:pt idx="116">
                  <c:v>1.6084970895299999</c:v>
                </c:pt>
                <c:pt idx="117">
                  <c:v>1.6084970895299999</c:v>
                </c:pt>
                <c:pt idx="118">
                  <c:v>1.5938210211999999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5A-4651-A0F4-0FD39FC7FB3F}"/>
            </c:ext>
          </c:extLst>
        </c:ser>
        <c:ser>
          <c:idx val="2"/>
          <c:order val="2"/>
          <c:tx>
            <c:strRef>
              <c:f>'Cluster co-ords'!$E$2:$F$2</c:f>
              <c:strCache>
                <c:ptCount val="1"/>
                <c:pt idx="0">
                  <c:v>λd</c:v>
                </c:pt>
              </c:strCache>
            </c:strRef>
          </c:tx>
          <c:spPr>
            <a:ln w="28575">
              <a:noFill/>
            </a:ln>
          </c:spPr>
          <c:xVal>
            <c:numRef>
              <c:f>'Cluster co-ords'!$E$4:$E$63</c:f>
              <c:numCache>
                <c:formatCode>0.00</c:formatCode>
                <c:ptCount val="60"/>
                <c:pt idx="0">
                  <c:v>0.16515621742700001</c:v>
                </c:pt>
                <c:pt idx="1">
                  <c:v>0.466323437442</c:v>
                </c:pt>
                <c:pt idx="2">
                  <c:v>0.74158379982099998</c:v>
                </c:pt>
                <c:pt idx="3">
                  <c:v>0.99093730456399998</c:v>
                </c:pt>
                <c:pt idx="4">
                  <c:v>1.28238945296</c:v>
                </c:pt>
                <c:pt idx="5">
                  <c:v>1.14961680758</c:v>
                </c:pt>
                <c:pt idx="6">
                  <c:v>0.86464137359000004</c:v>
                </c:pt>
                <c:pt idx="7">
                  <c:v>0.58938101121099995</c:v>
                </c:pt>
                <c:pt idx="8">
                  <c:v>0.31088229162800002</c:v>
                </c:pt>
                <c:pt idx="9">
                  <c:v>3.5621929248999998E-2</c:v>
                </c:pt>
                <c:pt idx="10">
                  <c:v>0.19106307506299999</c:v>
                </c:pt>
                <c:pt idx="11">
                  <c:v>0.47280015185099999</c:v>
                </c:pt>
                <c:pt idx="12">
                  <c:v>0.74806051422999997</c:v>
                </c:pt>
                <c:pt idx="13">
                  <c:v>0.97798387574599999</c:v>
                </c:pt>
                <c:pt idx="14">
                  <c:v>1.26295930974</c:v>
                </c:pt>
                <c:pt idx="15">
                  <c:v>1.1334250215599999</c:v>
                </c:pt>
                <c:pt idx="16">
                  <c:v>0.86787973079400005</c:v>
                </c:pt>
                <c:pt idx="17">
                  <c:v>0.59585772561999995</c:v>
                </c:pt>
                <c:pt idx="18">
                  <c:v>0.32383572044600001</c:v>
                </c:pt>
                <c:pt idx="19">
                  <c:v>6.1528786884700003E-2</c:v>
                </c:pt>
                <c:pt idx="20">
                  <c:v>0.19753978947199999</c:v>
                </c:pt>
                <c:pt idx="21">
                  <c:v>0.476038509055</c:v>
                </c:pt>
                <c:pt idx="22">
                  <c:v>0.74482215702499999</c:v>
                </c:pt>
                <c:pt idx="23">
                  <c:v>0.97798387574599999</c:v>
                </c:pt>
                <c:pt idx="24">
                  <c:v>1.24676752372</c:v>
                </c:pt>
                <c:pt idx="25">
                  <c:v>1.1269483071499999</c:v>
                </c:pt>
                <c:pt idx="26">
                  <c:v>0.86140301638600003</c:v>
                </c:pt>
                <c:pt idx="27">
                  <c:v>0.59261936841600005</c:v>
                </c:pt>
                <c:pt idx="28">
                  <c:v>0.32383572044600001</c:v>
                </c:pt>
                <c:pt idx="29">
                  <c:v>7.1243858497999996E-2</c:v>
                </c:pt>
                <c:pt idx="30">
                  <c:v>0.20401650388100001</c:v>
                </c:pt>
                <c:pt idx="31">
                  <c:v>0.47927686625999999</c:v>
                </c:pt>
                <c:pt idx="32">
                  <c:v>0.73510708541199998</c:v>
                </c:pt>
                <c:pt idx="33">
                  <c:v>0.97150716133699999</c:v>
                </c:pt>
                <c:pt idx="34">
                  <c:v>1.24029080931</c:v>
                </c:pt>
                <c:pt idx="35">
                  <c:v>1.12047159274</c:v>
                </c:pt>
                <c:pt idx="36">
                  <c:v>0.85168794477200005</c:v>
                </c:pt>
                <c:pt idx="37">
                  <c:v>0.59909608282500004</c:v>
                </c:pt>
                <c:pt idx="38">
                  <c:v>0.33355079205900001</c:v>
                </c:pt>
                <c:pt idx="39">
                  <c:v>8.0958930111399999E-2</c:v>
                </c:pt>
                <c:pt idx="40">
                  <c:v>0.21373157549399999</c:v>
                </c:pt>
                <c:pt idx="41">
                  <c:v>0.482515223464</c:v>
                </c:pt>
                <c:pt idx="42">
                  <c:v>0.73510708541199998</c:v>
                </c:pt>
                <c:pt idx="43">
                  <c:v>0.97150716133699999</c:v>
                </c:pt>
                <c:pt idx="44">
                  <c:v>1.2305757376899999</c:v>
                </c:pt>
                <c:pt idx="45">
                  <c:v>1.10751816392</c:v>
                </c:pt>
                <c:pt idx="46">
                  <c:v>0.85816465918100004</c:v>
                </c:pt>
                <c:pt idx="47">
                  <c:v>0.60233444002900005</c:v>
                </c:pt>
                <c:pt idx="48">
                  <c:v>0.330312434855</c:v>
                </c:pt>
                <c:pt idx="49">
                  <c:v>8.7435644520300004E-2</c:v>
                </c:pt>
                <c:pt idx="50">
                  <c:v>0.22992336151600001</c:v>
                </c:pt>
                <c:pt idx="51">
                  <c:v>0.482515223464</c:v>
                </c:pt>
                <c:pt idx="52">
                  <c:v>0.73834544261599999</c:v>
                </c:pt>
                <c:pt idx="53">
                  <c:v>0.965030446928</c:v>
                </c:pt>
                <c:pt idx="54">
                  <c:v>1.22409902328</c:v>
                </c:pt>
                <c:pt idx="55">
                  <c:v>1.0913263779</c:v>
                </c:pt>
                <c:pt idx="56">
                  <c:v>0.83873451595399995</c:v>
                </c:pt>
                <c:pt idx="57">
                  <c:v>0.59585772561999995</c:v>
                </c:pt>
                <c:pt idx="58">
                  <c:v>0.34002750646800001</c:v>
                </c:pt>
                <c:pt idx="59">
                  <c:v>9.7150716133699994E-2</c:v>
                </c:pt>
              </c:numCache>
            </c:numRef>
          </c:xVal>
          <c:yVal>
            <c:numRef>
              <c:f>'Cluster co-ords'!$F$4:$F$63</c:f>
              <c:numCache>
                <c:formatCode>0.00</c:formatCode>
                <c:ptCount val="60"/>
                <c:pt idx="0">
                  <c:v>0.265545290765</c:v>
                </c:pt>
                <c:pt idx="1">
                  <c:v>0.26230693356099999</c:v>
                </c:pt>
                <c:pt idx="2">
                  <c:v>0.27849871958299999</c:v>
                </c:pt>
                <c:pt idx="3">
                  <c:v>0.28497543399199998</c:v>
                </c:pt>
                <c:pt idx="4">
                  <c:v>0.28173707678799997</c:v>
                </c:pt>
                <c:pt idx="5">
                  <c:v>0.41127136496599997</c:v>
                </c:pt>
                <c:pt idx="6">
                  <c:v>0.41127136496599997</c:v>
                </c:pt>
                <c:pt idx="7">
                  <c:v>0.40479465055699998</c:v>
                </c:pt>
                <c:pt idx="8">
                  <c:v>0.39831793614799998</c:v>
                </c:pt>
                <c:pt idx="9">
                  <c:v>0.38536450732999999</c:v>
                </c:pt>
                <c:pt idx="10">
                  <c:v>0.52137550991799997</c:v>
                </c:pt>
                <c:pt idx="11">
                  <c:v>0.52461386712199998</c:v>
                </c:pt>
                <c:pt idx="12">
                  <c:v>0.54080565314399998</c:v>
                </c:pt>
                <c:pt idx="13">
                  <c:v>0.54080565314399998</c:v>
                </c:pt>
                <c:pt idx="14">
                  <c:v>0.52785222432599999</c:v>
                </c:pt>
                <c:pt idx="15">
                  <c:v>0.65414815530000003</c:v>
                </c:pt>
                <c:pt idx="16">
                  <c:v>0.64443308368700003</c:v>
                </c:pt>
                <c:pt idx="17">
                  <c:v>0.64767144089100004</c:v>
                </c:pt>
                <c:pt idx="18">
                  <c:v>0.65090979809600003</c:v>
                </c:pt>
                <c:pt idx="19">
                  <c:v>0.64443308368700003</c:v>
                </c:pt>
                <c:pt idx="20">
                  <c:v>0.78368244347899996</c:v>
                </c:pt>
                <c:pt idx="21">
                  <c:v>0.79015915788699997</c:v>
                </c:pt>
                <c:pt idx="22">
                  <c:v>0.79015915788699997</c:v>
                </c:pt>
                <c:pt idx="23">
                  <c:v>0.79663587229599997</c:v>
                </c:pt>
                <c:pt idx="24">
                  <c:v>0.79987422950099996</c:v>
                </c:pt>
                <c:pt idx="25">
                  <c:v>0.90674001724800002</c:v>
                </c:pt>
                <c:pt idx="26">
                  <c:v>0.90997837445200003</c:v>
                </c:pt>
                <c:pt idx="27">
                  <c:v>0.90997837445200003</c:v>
                </c:pt>
                <c:pt idx="28">
                  <c:v>0.90997837445200003</c:v>
                </c:pt>
                <c:pt idx="29">
                  <c:v>0.90350166004300003</c:v>
                </c:pt>
                <c:pt idx="30">
                  <c:v>1.0297975910199999</c:v>
                </c:pt>
                <c:pt idx="31">
                  <c:v>1.02655923381</c:v>
                </c:pt>
                <c:pt idx="32">
                  <c:v>1.0362743054300001</c:v>
                </c:pt>
                <c:pt idx="33">
                  <c:v>1.0362743054300001</c:v>
                </c:pt>
                <c:pt idx="34">
                  <c:v>1.03951266263</c:v>
                </c:pt>
                <c:pt idx="35">
                  <c:v>1.14314009317</c:v>
                </c:pt>
                <c:pt idx="36">
                  <c:v>1.1463784503800001</c:v>
                </c:pt>
                <c:pt idx="37">
                  <c:v>1.14961680758</c:v>
                </c:pt>
                <c:pt idx="38">
                  <c:v>1.14961680758</c:v>
                </c:pt>
                <c:pt idx="39">
                  <c:v>1.14314009317</c:v>
                </c:pt>
                <c:pt idx="40">
                  <c:v>1.28238945296</c:v>
                </c:pt>
                <c:pt idx="41">
                  <c:v>1.27591273856</c:v>
                </c:pt>
                <c:pt idx="42">
                  <c:v>1.26943602415</c:v>
                </c:pt>
                <c:pt idx="43">
                  <c:v>1.28238945296</c:v>
                </c:pt>
                <c:pt idx="44">
                  <c:v>1.28238945296</c:v>
                </c:pt>
                <c:pt idx="45">
                  <c:v>1.3924935979199999</c:v>
                </c:pt>
                <c:pt idx="46">
                  <c:v>1.3924935979199999</c:v>
                </c:pt>
                <c:pt idx="47">
                  <c:v>1.3924935979199999</c:v>
                </c:pt>
                <c:pt idx="48">
                  <c:v>1.3924935979199999</c:v>
                </c:pt>
                <c:pt idx="49">
                  <c:v>1.3989703123299999</c:v>
                </c:pt>
                <c:pt idx="50">
                  <c:v>1.50583610007</c:v>
                </c:pt>
                <c:pt idx="51">
                  <c:v>1.49935938566</c:v>
                </c:pt>
                <c:pt idx="52">
                  <c:v>1.4961210284599999</c:v>
                </c:pt>
                <c:pt idx="53">
                  <c:v>1.4961210284599999</c:v>
                </c:pt>
                <c:pt idx="54">
                  <c:v>1.4928826712500001</c:v>
                </c:pt>
                <c:pt idx="55">
                  <c:v>1.59327174459</c:v>
                </c:pt>
                <c:pt idx="56">
                  <c:v>1.58679503018</c:v>
                </c:pt>
                <c:pt idx="57">
                  <c:v>1.58679503018</c:v>
                </c:pt>
                <c:pt idx="58">
                  <c:v>1.58679503018</c:v>
                </c:pt>
                <c:pt idx="59">
                  <c:v>1.5835566729799999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75A-4651-A0F4-0FD39FC7F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93728"/>
        <c:axId val="44003712"/>
      </c:scatterChart>
      <c:valAx>
        <c:axId val="4399372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44003712"/>
        <c:crosses val="autoZero"/>
        <c:crossBetween val="midCat"/>
      </c:valAx>
      <c:valAx>
        <c:axId val="4400371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39937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185737</xdr:rowOff>
    </xdr:from>
    <xdr:to>
      <xdr:col>13</xdr:col>
      <xdr:colOff>447675</xdr:colOff>
      <xdr:row>15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4BA786-2584-43A3-B571-8A2E630D4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l/Experiments/Key%20Data%20to%20submit%20with%20thesis/Other/logger%20pro%20coordinate%20data%20edited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istle coordinates"/>
      <sheetName val="control"/>
      <sheetName val="fish coordinates s=0.06"/>
      <sheetName val="fish coordinates s=0.1"/>
      <sheetName val="fish coordinates s=0.15"/>
      <sheetName val="Analysis"/>
      <sheetName val="s=0.06"/>
      <sheetName val="s=0.1"/>
      <sheetName val="s=0.15"/>
      <sheetName val="s=0.15 (2)"/>
      <sheetName val="Chart12"/>
      <sheetName val="Chart11"/>
      <sheetName val="Chart10"/>
      <sheetName val="Chart9"/>
      <sheetName val="Chart8"/>
      <sheetName val="Chart4"/>
      <sheetName val="Chart3"/>
      <sheetName val="Chart5"/>
      <sheetName val="Chart6"/>
      <sheetName val="Chart1"/>
      <sheetName val="Chart7"/>
      <sheetName val="Chart13"/>
      <sheetName val="Chart2"/>
      <sheetName val="Chart16"/>
    </sheetNames>
    <sheetDataSet>
      <sheetData sheetId="0">
        <row r="2">
          <cell r="A2" t="str">
            <v xml:space="preserve">s=0.06 </v>
          </cell>
          <cell r="C2" t="str">
            <v xml:space="preserve">S=0.1 </v>
          </cell>
          <cell r="E2" t="str">
            <v>s=0.15</v>
          </cell>
        </row>
        <row r="4">
          <cell r="A4">
            <v>9.6544254503500002E-2</v>
          </cell>
          <cell r="B4">
            <v>0.20554583216899999</v>
          </cell>
          <cell r="C4">
            <v>2.93521366703E-2</v>
          </cell>
          <cell r="D4">
            <v>0.29058615303599999</v>
          </cell>
          <cell r="E4">
            <v>0.16515621742700001</v>
          </cell>
          <cell r="F4">
            <v>0.265545290765</v>
          </cell>
        </row>
        <row r="5">
          <cell r="A5">
            <v>0.23357480928300001</v>
          </cell>
          <cell r="B5">
            <v>0.21177449374999999</v>
          </cell>
          <cell r="C5">
            <v>0.132084615016</v>
          </cell>
          <cell r="D5">
            <v>0.20840017035899999</v>
          </cell>
          <cell r="E5">
            <v>0.466323437442</v>
          </cell>
          <cell r="F5">
            <v>0.26230693356099999</v>
          </cell>
        </row>
        <row r="6">
          <cell r="A6">
            <v>0.38617701801400001</v>
          </cell>
          <cell r="B6">
            <v>0.21177449374999999</v>
          </cell>
          <cell r="C6">
            <v>0.22307623869400001</v>
          </cell>
          <cell r="D6">
            <v>0.299391794037</v>
          </cell>
          <cell r="E6">
            <v>0.74158379982099998</v>
          </cell>
          <cell r="F6">
            <v>0.27849871958299999</v>
          </cell>
        </row>
        <row r="7">
          <cell r="A7">
            <v>0.520093242003</v>
          </cell>
          <cell r="B7">
            <v>0.21800315533</v>
          </cell>
          <cell r="C7">
            <v>0.31993828970600002</v>
          </cell>
          <cell r="D7">
            <v>0.20546495669199999</v>
          </cell>
          <cell r="E7">
            <v>0.99093730456399998</v>
          </cell>
          <cell r="F7">
            <v>0.28497543399199998</v>
          </cell>
        </row>
        <row r="8">
          <cell r="A8">
            <v>0.65089513520099995</v>
          </cell>
          <cell r="B8">
            <v>0.21800315533</v>
          </cell>
          <cell r="C8">
            <v>0.38744820404699998</v>
          </cell>
          <cell r="D8">
            <v>0.30819743503800001</v>
          </cell>
          <cell r="E8">
            <v>1.28238945296</v>
          </cell>
          <cell r="F8">
            <v>0.28173707678799997</v>
          </cell>
        </row>
        <row r="9">
          <cell r="A9">
            <v>0.80661167472299999</v>
          </cell>
          <cell r="B9">
            <v>0.21800315533</v>
          </cell>
          <cell r="C9">
            <v>0.48137504139199999</v>
          </cell>
          <cell r="D9">
            <v>0.22307623869400001</v>
          </cell>
          <cell r="E9">
            <v>1.14961680758</v>
          </cell>
          <cell r="F9">
            <v>0.41127136496599997</v>
          </cell>
        </row>
        <row r="10">
          <cell r="A10">
            <v>0.93741356792099995</v>
          </cell>
          <cell r="B10">
            <v>0.21800315533</v>
          </cell>
          <cell r="C10">
            <v>0.57823709240400001</v>
          </cell>
          <cell r="D10">
            <v>0.31700307603900002</v>
          </cell>
          <cell r="E10">
            <v>0.86464137359000004</v>
          </cell>
          <cell r="F10">
            <v>0.41127136496599997</v>
          </cell>
        </row>
        <row r="11">
          <cell r="A11">
            <v>1.0869014458599999</v>
          </cell>
          <cell r="B11">
            <v>0.22734614770200001</v>
          </cell>
          <cell r="C11">
            <v>0.73086820308900002</v>
          </cell>
          <cell r="D11">
            <v>0.21133538402599999</v>
          </cell>
          <cell r="E11">
            <v>0.58938101121099995</v>
          </cell>
          <cell r="F11">
            <v>0.40479465055699998</v>
          </cell>
        </row>
        <row r="12">
          <cell r="A12">
            <v>1.21147467748</v>
          </cell>
          <cell r="B12">
            <v>0.22734614770200001</v>
          </cell>
          <cell r="C12">
            <v>0.82185982676699998</v>
          </cell>
          <cell r="D12">
            <v>0.30526222137100001</v>
          </cell>
          <cell r="E12">
            <v>0.31088229162800002</v>
          </cell>
          <cell r="F12">
            <v>0.39831793614799998</v>
          </cell>
        </row>
        <row r="13">
          <cell r="A13">
            <v>1.3422765706799999</v>
          </cell>
          <cell r="B13">
            <v>0.23357480928300001</v>
          </cell>
          <cell r="C13">
            <v>0.90991623677800004</v>
          </cell>
          <cell r="D13">
            <v>0.214270597693</v>
          </cell>
          <cell r="E13">
            <v>3.5621929248999998E-2</v>
          </cell>
          <cell r="F13">
            <v>0.38536450732999999</v>
          </cell>
        </row>
        <row r="14">
          <cell r="A14">
            <v>1.26753263171</v>
          </cell>
          <cell r="B14">
            <v>0.29897575588199998</v>
          </cell>
          <cell r="C14">
            <v>0.997972646789</v>
          </cell>
          <cell r="D14">
            <v>0.31406786237200002</v>
          </cell>
          <cell r="E14">
            <v>0.19106307506299999</v>
          </cell>
          <cell r="F14">
            <v>0.52137550991799997</v>
          </cell>
        </row>
        <row r="15">
          <cell r="A15">
            <v>1.1491880616700001</v>
          </cell>
          <cell r="B15">
            <v>0.29897575588199998</v>
          </cell>
          <cell r="C15">
            <v>1.0596121338</v>
          </cell>
          <cell r="D15">
            <v>0.23188187969499999</v>
          </cell>
          <cell r="E15">
            <v>0.47280015185099999</v>
          </cell>
          <cell r="F15">
            <v>0.52461386712199998</v>
          </cell>
        </row>
        <row r="16">
          <cell r="A16">
            <v>0.99035719135800004</v>
          </cell>
          <cell r="B16">
            <v>0.295861425091</v>
          </cell>
          <cell r="C16">
            <v>1.1535389711399999</v>
          </cell>
          <cell r="D16">
            <v>0.32580871703999997</v>
          </cell>
          <cell r="E16">
            <v>0.74806051422999997</v>
          </cell>
          <cell r="F16">
            <v>0.54080565314399998</v>
          </cell>
        </row>
        <row r="17">
          <cell r="A17">
            <v>0.86266962894999999</v>
          </cell>
          <cell r="B17">
            <v>0.295861425091</v>
          </cell>
          <cell r="C17">
            <v>1.2445305948200001</v>
          </cell>
          <cell r="D17">
            <v>0.23481709336199999</v>
          </cell>
          <cell r="E17">
            <v>0.97798387574599999</v>
          </cell>
          <cell r="F17">
            <v>0.54080565314399998</v>
          </cell>
        </row>
        <row r="18">
          <cell r="A18">
            <v>0.73809639733300003</v>
          </cell>
          <cell r="B18">
            <v>0.295861425091</v>
          </cell>
          <cell r="C18">
            <v>1.24159538115</v>
          </cell>
          <cell r="D18">
            <v>0.41386512705099998</v>
          </cell>
          <cell r="E18">
            <v>1.26295930974</v>
          </cell>
          <cell r="F18">
            <v>0.52785222432599999</v>
          </cell>
        </row>
        <row r="19">
          <cell r="A19">
            <v>0.58860851939199998</v>
          </cell>
          <cell r="B19">
            <v>0.28651843271999999</v>
          </cell>
          <cell r="C19">
            <v>1.0566769201299999</v>
          </cell>
          <cell r="D19">
            <v>0.41386512705099998</v>
          </cell>
          <cell r="E19">
            <v>1.1334250215599999</v>
          </cell>
          <cell r="F19">
            <v>0.65414815530000003</v>
          </cell>
        </row>
        <row r="20">
          <cell r="A20">
            <v>0.45469229540299999</v>
          </cell>
          <cell r="B20">
            <v>0.28651843271999999</v>
          </cell>
          <cell r="C20">
            <v>0.90404580944400004</v>
          </cell>
          <cell r="D20">
            <v>0.40212427238300003</v>
          </cell>
          <cell r="E20">
            <v>0.86787973079400005</v>
          </cell>
          <cell r="F20">
            <v>0.64443308368700003</v>
          </cell>
        </row>
        <row r="21">
          <cell r="A21">
            <v>0.30209008667199999</v>
          </cell>
          <cell r="B21">
            <v>0.28651843271999999</v>
          </cell>
          <cell r="C21">
            <v>0.72499777575500002</v>
          </cell>
          <cell r="D21">
            <v>0.39918905871600002</v>
          </cell>
          <cell r="E21">
            <v>0.59585772561999995</v>
          </cell>
          <cell r="F21">
            <v>0.64767144089100004</v>
          </cell>
        </row>
        <row r="22">
          <cell r="A22">
            <v>0.16505953189299999</v>
          </cell>
          <cell r="B22">
            <v>0.28651843271999999</v>
          </cell>
          <cell r="C22">
            <v>0.48431025505899999</v>
          </cell>
          <cell r="D22">
            <v>0.41386512705099998</v>
          </cell>
          <cell r="E22">
            <v>0.32383572044600001</v>
          </cell>
          <cell r="F22">
            <v>0.65090979809600003</v>
          </cell>
        </row>
        <row r="23">
          <cell r="A23">
            <v>3.7371969485200003E-2</v>
          </cell>
          <cell r="B23">
            <v>0.27717544034899999</v>
          </cell>
          <cell r="C23">
            <v>0.31406786237200002</v>
          </cell>
          <cell r="D23">
            <v>0.39625384504799999</v>
          </cell>
          <cell r="E23">
            <v>6.1528786884700003E-2</v>
          </cell>
          <cell r="F23">
            <v>0.64443308368700003</v>
          </cell>
        </row>
        <row r="24">
          <cell r="A24">
            <v>0.10277291608399999</v>
          </cell>
          <cell r="B24">
            <v>0.34880504852900002</v>
          </cell>
          <cell r="C24">
            <v>0.13795504235</v>
          </cell>
          <cell r="D24">
            <v>0.38744820404699998</v>
          </cell>
          <cell r="E24">
            <v>0.19753978947199999</v>
          </cell>
          <cell r="F24">
            <v>0.78368244347899996</v>
          </cell>
        </row>
        <row r="25">
          <cell r="A25">
            <v>0.239803470863</v>
          </cell>
          <cell r="B25">
            <v>0.35503371011000001</v>
          </cell>
          <cell r="C25">
            <v>3.8157777671299999E-2</v>
          </cell>
          <cell r="D25">
            <v>0.47843982772499999</v>
          </cell>
          <cell r="E25">
            <v>0.476038509055</v>
          </cell>
          <cell r="F25">
            <v>0.79015915788699997</v>
          </cell>
        </row>
        <row r="26">
          <cell r="A26">
            <v>0.392405679595</v>
          </cell>
          <cell r="B26">
            <v>0.35191937931900003</v>
          </cell>
          <cell r="C26">
            <v>0.243622734363</v>
          </cell>
          <cell r="D26">
            <v>0.48137504139199999</v>
          </cell>
          <cell r="E26">
            <v>0.74482215702499999</v>
          </cell>
          <cell r="F26">
            <v>0.79015915788699997</v>
          </cell>
        </row>
        <row r="27">
          <cell r="A27">
            <v>0.520093242003</v>
          </cell>
          <cell r="B27">
            <v>0.34569071773799998</v>
          </cell>
          <cell r="C27">
            <v>0.39038341771399998</v>
          </cell>
          <cell r="D27">
            <v>0.49898632339400001</v>
          </cell>
          <cell r="E27">
            <v>0.97798387574599999</v>
          </cell>
          <cell r="F27">
            <v>0.79663587229599997</v>
          </cell>
        </row>
        <row r="28">
          <cell r="A28">
            <v>0.64778080440999997</v>
          </cell>
          <cell r="B28">
            <v>0.34569071773799998</v>
          </cell>
          <cell r="C28">
            <v>0.57823709240400001</v>
          </cell>
          <cell r="D28">
            <v>0.50485675072799996</v>
          </cell>
          <cell r="E28">
            <v>1.24676752372</v>
          </cell>
          <cell r="F28">
            <v>0.79987422950099996</v>
          </cell>
        </row>
        <row r="29">
          <cell r="A29">
            <v>0.80349734393200001</v>
          </cell>
          <cell r="B29">
            <v>0.35503371011000001</v>
          </cell>
          <cell r="C29">
            <v>0.81305418576599997</v>
          </cell>
          <cell r="D29">
            <v>0.49311589606</v>
          </cell>
          <cell r="E29">
            <v>1.1269483071499999</v>
          </cell>
          <cell r="F29">
            <v>0.90674001724800002</v>
          </cell>
        </row>
        <row r="30">
          <cell r="A30">
            <v>0.92807057555000005</v>
          </cell>
          <cell r="B30">
            <v>0.35814804090000002</v>
          </cell>
          <cell r="C30">
            <v>0.99503743312199999</v>
          </cell>
          <cell r="D30">
            <v>0.49311589606</v>
          </cell>
          <cell r="E30">
            <v>0.86140301638600003</v>
          </cell>
          <cell r="F30">
            <v>0.90997837445200003</v>
          </cell>
        </row>
        <row r="31">
          <cell r="A31">
            <v>1.0806727842799999</v>
          </cell>
          <cell r="B31">
            <v>0.35503371011000001</v>
          </cell>
          <cell r="C31">
            <v>1.1535389711399999</v>
          </cell>
          <cell r="D31">
            <v>0.50192153706099996</v>
          </cell>
          <cell r="E31">
            <v>0.59261936841600005</v>
          </cell>
          <cell r="F31">
            <v>0.90997837445200003</v>
          </cell>
        </row>
        <row r="32">
          <cell r="A32">
            <v>1.2021316851099999</v>
          </cell>
          <cell r="B32">
            <v>0.35503371011000001</v>
          </cell>
          <cell r="C32">
            <v>1.2210488854799999</v>
          </cell>
          <cell r="D32">
            <v>0.58997794707200002</v>
          </cell>
          <cell r="E32">
            <v>0.32383572044600001</v>
          </cell>
          <cell r="F32">
            <v>0.90997837445200003</v>
          </cell>
        </row>
        <row r="33">
          <cell r="A33">
            <v>1.3298192475199999</v>
          </cell>
          <cell r="B33">
            <v>0.36126237168999997</v>
          </cell>
          <cell r="C33">
            <v>1.0566769201299999</v>
          </cell>
          <cell r="D33">
            <v>0.59291316073900002</v>
          </cell>
          <cell r="E33">
            <v>7.1243858497999996E-2</v>
          </cell>
          <cell r="F33">
            <v>0.90350166004300003</v>
          </cell>
        </row>
        <row r="34">
          <cell r="A34">
            <v>1.2644183009200001</v>
          </cell>
          <cell r="B34">
            <v>0.423548987499</v>
          </cell>
          <cell r="C34">
            <v>0.90404580944400004</v>
          </cell>
          <cell r="D34">
            <v>0.58410751973800001</v>
          </cell>
          <cell r="E34">
            <v>0.20401650388100001</v>
          </cell>
          <cell r="F34">
            <v>1.0297975910199999</v>
          </cell>
        </row>
        <row r="35">
          <cell r="A35">
            <v>1.1398450693</v>
          </cell>
          <cell r="B35">
            <v>0.42043465670899999</v>
          </cell>
          <cell r="C35">
            <v>0.72499777575500002</v>
          </cell>
          <cell r="D35">
            <v>0.58117230607100001</v>
          </cell>
          <cell r="E35">
            <v>0.47927686625999999</v>
          </cell>
          <cell r="F35">
            <v>1.02655923381</v>
          </cell>
        </row>
        <row r="36">
          <cell r="A36">
            <v>0.98412852977700005</v>
          </cell>
          <cell r="B36">
            <v>0.423548987499</v>
          </cell>
          <cell r="C36">
            <v>0.47843982772499999</v>
          </cell>
          <cell r="D36">
            <v>0.58704273340500002</v>
          </cell>
          <cell r="E36">
            <v>0.73510708541199998</v>
          </cell>
          <cell r="F36">
            <v>1.0362743054300001</v>
          </cell>
        </row>
        <row r="37">
          <cell r="A37">
            <v>0.86578395974099998</v>
          </cell>
          <cell r="B37">
            <v>0.417320325918</v>
          </cell>
          <cell r="C37">
            <v>0.32580871703999997</v>
          </cell>
          <cell r="D37">
            <v>0.57823709240400001</v>
          </cell>
          <cell r="E37">
            <v>0.97150716133699999</v>
          </cell>
          <cell r="F37">
            <v>1.0362743054300001</v>
          </cell>
        </row>
        <row r="38">
          <cell r="A38">
            <v>0.73809639733300003</v>
          </cell>
          <cell r="B38">
            <v>0.417320325918</v>
          </cell>
          <cell r="C38">
            <v>0.15263111068499999</v>
          </cell>
          <cell r="D38">
            <v>0.57236666507</v>
          </cell>
          <cell r="E38">
            <v>1.24029080931</v>
          </cell>
          <cell r="F38">
            <v>1.03951266263</v>
          </cell>
        </row>
        <row r="39">
          <cell r="A39">
            <v>0.58549418860199998</v>
          </cell>
          <cell r="B39">
            <v>0.41420599512799999</v>
          </cell>
          <cell r="C39">
            <v>5.5769059673500002E-2</v>
          </cell>
          <cell r="D39">
            <v>0.66335828874799996</v>
          </cell>
          <cell r="E39">
            <v>1.12047159274</v>
          </cell>
          <cell r="F39">
            <v>1.14314009317</v>
          </cell>
        </row>
        <row r="40">
          <cell r="A40">
            <v>0.46092095698399999</v>
          </cell>
          <cell r="B40">
            <v>0.41420599512799999</v>
          </cell>
          <cell r="C40">
            <v>0.23481709336199999</v>
          </cell>
          <cell r="D40">
            <v>0.66922871608199996</v>
          </cell>
          <cell r="E40">
            <v>0.85168794477200005</v>
          </cell>
          <cell r="F40">
            <v>1.1463784503800001</v>
          </cell>
        </row>
        <row r="41">
          <cell r="A41">
            <v>0.30209008667199999</v>
          </cell>
          <cell r="B41">
            <v>0.41420599512799999</v>
          </cell>
          <cell r="C41">
            <v>0.40212427238300003</v>
          </cell>
          <cell r="D41">
            <v>0.66922871608199996</v>
          </cell>
          <cell r="E41">
            <v>0.59909608282500004</v>
          </cell>
          <cell r="F41">
            <v>1.14961680758</v>
          </cell>
        </row>
        <row r="42">
          <cell r="A42">
            <v>0.17128819347400001</v>
          </cell>
          <cell r="B42">
            <v>0.407977333547</v>
          </cell>
          <cell r="C42">
            <v>0.57530187873700001</v>
          </cell>
          <cell r="D42">
            <v>0.67509914341599997</v>
          </cell>
          <cell r="E42">
            <v>0.33355079205900001</v>
          </cell>
          <cell r="F42">
            <v>1.14961680758</v>
          </cell>
        </row>
        <row r="43">
          <cell r="A43">
            <v>4.04863002757E-2</v>
          </cell>
          <cell r="B43">
            <v>0.407977333547</v>
          </cell>
          <cell r="C43">
            <v>0.81305418576599997</v>
          </cell>
          <cell r="D43">
            <v>0.67216392974899997</v>
          </cell>
          <cell r="E43">
            <v>8.0958930111399999E-2</v>
          </cell>
          <cell r="F43">
            <v>1.14314009317</v>
          </cell>
        </row>
        <row r="44">
          <cell r="A44">
            <v>0.115230239246</v>
          </cell>
          <cell r="B44">
            <v>0.47649261093700002</v>
          </cell>
          <cell r="C44">
            <v>0.98036136478699998</v>
          </cell>
          <cell r="D44">
            <v>0.66922871608199996</v>
          </cell>
          <cell r="E44">
            <v>0.21373157549399999</v>
          </cell>
          <cell r="F44">
            <v>1.28238945296</v>
          </cell>
        </row>
        <row r="45">
          <cell r="A45">
            <v>0.239803470863</v>
          </cell>
          <cell r="B45">
            <v>0.47649261093700002</v>
          </cell>
          <cell r="C45">
            <v>1.1359276891400001</v>
          </cell>
          <cell r="D45">
            <v>0.67803435708299997</v>
          </cell>
          <cell r="E45">
            <v>0.482515223464</v>
          </cell>
          <cell r="F45">
            <v>1.27591273856</v>
          </cell>
        </row>
        <row r="46">
          <cell r="A46">
            <v>0.39552001038500001</v>
          </cell>
          <cell r="B46">
            <v>0.47649261093700002</v>
          </cell>
          <cell r="C46">
            <v>1.22691931282</v>
          </cell>
          <cell r="D46">
            <v>0.82479504043399998</v>
          </cell>
          <cell r="E46">
            <v>0.73510708541199998</v>
          </cell>
          <cell r="F46">
            <v>1.26943602415</v>
          </cell>
        </row>
        <row r="47">
          <cell r="A47">
            <v>0.52632190358300002</v>
          </cell>
          <cell r="B47">
            <v>0.47960694172700002</v>
          </cell>
          <cell r="C47">
            <v>1.0508064928</v>
          </cell>
          <cell r="D47">
            <v>0.82479504043399998</v>
          </cell>
          <cell r="E47">
            <v>0.97150716133699999</v>
          </cell>
          <cell r="F47">
            <v>1.28238945296</v>
          </cell>
        </row>
        <row r="48">
          <cell r="A48">
            <v>0.64466647361999996</v>
          </cell>
          <cell r="B48">
            <v>0.47649261093700002</v>
          </cell>
          <cell r="C48">
            <v>0.90111059577700003</v>
          </cell>
          <cell r="D48">
            <v>0.82773025410099998</v>
          </cell>
          <cell r="E48">
            <v>1.2305757376899999</v>
          </cell>
          <cell r="F48">
            <v>1.28238945296</v>
          </cell>
        </row>
        <row r="49">
          <cell r="A49">
            <v>0.800383013142</v>
          </cell>
          <cell r="B49">
            <v>0.47960694172700002</v>
          </cell>
          <cell r="C49">
            <v>0.72206256208800002</v>
          </cell>
          <cell r="D49">
            <v>0.82185982676699998</v>
          </cell>
          <cell r="E49">
            <v>1.10751816392</v>
          </cell>
          <cell r="F49">
            <v>1.3924935979199999</v>
          </cell>
        </row>
        <row r="50">
          <cell r="A50">
            <v>0.92495624475899996</v>
          </cell>
          <cell r="B50">
            <v>0.48272127251699998</v>
          </cell>
          <cell r="C50">
            <v>0.487245468726</v>
          </cell>
          <cell r="D50">
            <v>0.82773025410099998</v>
          </cell>
          <cell r="E50">
            <v>0.85816465918100004</v>
          </cell>
          <cell r="F50">
            <v>1.3924935979199999</v>
          </cell>
        </row>
        <row r="51">
          <cell r="A51">
            <v>1.0744441226999999</v>
          </cell>
          <cell r="B51">
            <v>0.47960694172700002</v>
          </cell>
          <cell r="C51">
            <v>0.33461435804099998</v>
          </cell>
          <cell r="D51">
            <v>0.83066546776799999</v>
          </cell>
          <cell r="E51">
            <v>0.60233444002900005</v>
          </cell>
          <cell r="F51">
            <v>1.3924935979199999</v>
          </cell>
        </row>
        <row r="52">
          <cell r="A52">
            <v>1.2083603466899999</v>
          </cell>
          <cell r="B52">
            <v>0.48272127251699998</v>
          </cell>
          <cell r="C52">
            <v>0.164371965353</v>
          </cell>
          <cell r="D52">
            <v>0.81892461309999998</v>
          </cell>
          <cell r="E52">
            <v>0.330312434855</v>
          </cell>
          <cell r="F52">
            <v>1.3924935979199999</v>
          </cell>
        </row>
        <row r="53">
          <cell r="A53">
            <v>1.32047625514</v>
          </cell>
          <cell r="B53">
            <v>0.48272127251699998</v>
          </cell>
          <cell r="C53">
            <v>6.16394870075E-2</v>
          </cell>
          <cell r="D53">
            <v>0.90404580944400004</v>
          </cell>
          <cell r="E53">
            <v>8.7435644520300004E-2</v>
          </cell>
          <cell r="F53">
            <v>1.3989703123299999</v>
          </cell>
        </row>
        <row r="54">
          <cell r="A54">
            <v>1.2581896393400001</v>
          </cell>
          <cell r="B54">
            <v>0.545007888326</v>
          </cell>
          <cell r="C54">
            <v>0.249493161697</v>
          </cell>
          <cell r="D54">
            <v>0.91872187777900005</v>
          </cell>
          <cell r="E54">
            <v>0.22992336151600001</v>
          </cell>
          <cell r="F54">
            <v>1.50583610007</v>
          </cell>
        </row>
        <row r="55">
          <cell r="A55">
            <v>1.1336164077199999</v>
          </cell>
          <cell r="B55">
            <v>0.54812221911699999</v>
          </cell>
          <cell r="C55">
            <v>0.40212427238300003</v>
          </cell>
          <cell r="D55">
            <v>0.91285145044500005</v>
          </cell>
          <cell r="E55">
            <v>0.482515223464</v>
          </cell>
          <cell r="F55">
            <v>1.49935938566</v>
          </cell>
        </row>
        <row r="56">
          <cell r="A56">
            <v>0.98412852977700005</v>
          </cell>
          <cell r="B56">
            <v>0.545007888326</v>
          </cell>
          <cell r="C56">
            <v>0.569431451403</v>
          </cell>
          <cell r="D56">
            <v>0.91285145044500005</v>
          </cell>
          <cell r="E56">
            <v>0.73834544261599999</v>
          </cell>
          <cell r="F56">
            <v>1.4961210284599999</v>
          </cell>
        </row>
        <row r="57">
          <cell r="A57">
            <v>0.85955529815999998</v>
          </cell>
          <cell r="B57">
            <v>0.545007888326</v>
          </cell>
          <cell r="C57">
            <v>0.80718375843199996</v>
          </cell>
          <cell r="D57">
            <v>0.91578666411200005</v>
          </cell>
          <cell r="E57">
            <v>0.965030446928</v>
          </cell>
          <cell r="F57">
            <v>1.4961210284599999</v>
          </cell>
        </row>
        <row r="58">
          <cell r="A58">
            <v>0.74121072812300004</v>
          </cell>
          <cell r="B58">
            <v>0.545007888326</v>
          </cell>
          <cell r="C58">
            <v>0.97742615111999998</v>
          </cell>
          <cell r="D58">
            <v>0.90698102311100004</v>
          </cell>
          <cell r="E58">
            <v>1.22409902328</v>
          </cell>
          <cell r="F58">
            <v>1.4928826712500001</v>
          </cell>
        </row>
        <row r="59">
          <cell r="A59">
            <v>0.58860851939199998</v>
          </cell>
          <cell r="B59">
            <v>0.53877922674500001</v>
          </cell>
          <cell r="C59">
            <v>1.1300572618</v>
          </cell>
          <cell r="D59">
            <v>0.91285145044500005</v>
          </cell>
          <cell r="E59">
            <v>1.0913263779</v>
          </cell>
          <cell r="F59">
            <v>1.59327174459</v>
          </cell>
        </row>
        <row r="60">
          <cell r="A60">
            <v>0.46092095698399999</v>
          </cell>
          <cell r="B60">
            <v>0.53877922674500001</v>
          </cell>
          <cell r="C60">
            <v>1.2181136718200001</v>
          </cell>
          <cell r="D60">
            <v>0.997972646789</v>
          </cell>
          <cell r="E60">
            <v>0.83873451595399995</v>
          </cell>
          <cell r="F60">
            <v>1.58679503018</v>
          </cell>
        </row>
        <row r="61">
          <cell r="A61">
            <v>0.30831874825299999</v>
          </cell>
          <cell r="B61">
            <v>0.54189355753599999</v>
          </cell>
          <cell r="C61">
            <v>1.04493606546</v>
          </cell>
          <cell r="D61">
            <v>0.997972646789</v>
          </cell>
          <cell r="E61">
            <v>0.59585772561999995</v>
          </cell>
          <cell r="F61">
            <v>1.58679503018</v>
          </cell>
        </row>
        <row r="62">
          <cell r="A62">
            <v>0.18063118584499999</v>
          </cell>
          <cell r="B62">
            <v>0.535664895955</v>
          </cell>
          <cell r="C62">
            <v>0.88936974110900002</v>
          </cell>
          <cell r="D62">
            <v>0.997972646789</v>
          </cell>
          <cell r="E62">
            <v>0.34002750646800001</v>
          </cell>
          <cell r="F62">
            <v>1.58679503018</v>
          </cell>
        </row>
        <row r="63">
          <cell r="A63">
            <v>4.9829292646999999E-2</v>
          </cell>
          <cell r="B63">
            <v>0.53877922674500001</v>
          </cell>
          <cell r="C63">
            <v>0.72793298942200002</v>
          </cell>
          <cell r="D63">
            <v>0.99210221945499999</v>
          </cell>
          <cell r="E63">
            <v>9.7150716133699994E-2</v>
          </cell>
          <cell r="F63">
            <v>1.5835566729799999</v>
          </cell>
        </row>
        <row r="64">
          <cell r="A64">
            <v>0.118344570037</v>
          </cell>
          <cell r="B64">
            <v>0.60418017334399998</v>
          </cell>
          <cell r="C64">
            <v>0.49311589606</v>
          </cell>
          <cell r="D64">
            <v>0.99210221945499999</v>
          </cell>
        </row>
        <row r="65">
          <cell r="A65">
            <v>0.249146463235</v>
          </cell>
          <cell r="B65">
            <v>0.60106584255399997</v>
          </cell>
          <cell r="C65">
            <v>0.33167914437399998</v>
          </cell>
          <cell r="D65">
            <v>0.99503743312199999</v>
          </cell>
        </row>
        <row r="66">
          <cell r="A66">
            <v>0.39552001038500001</v>
          </cell>
          <cell r="B66">
            <v>0.60418017334399998</v>
          </cell>
          <cell r="C66">
            <v>0.15263111068499999</v>
          </cell>
          <cell r="D66">
            <v>0.997972646789</v>
          </cell>
        </row>
        <row r="67">
          <cell r="A67">
            <v>0.52320757279300001</v>
          </cell>
          <cell r="B67">
            <v>0.60418017334399998</v>
          </cell>
          <cell r="C67">
            <v>7.0445128008600005E-2</v>
          </cell>
          <cell r="D67">
            <v>1.0830938431299999</v>
          </cell>
        </row>
        <row r="68">
          <cell r="A68">
            <v>0.64466647361999996</v>
          </cell>
          <cell r="B68">
            <v>0.60729450413499997</v>
          </cell>
          <cell r="C68">
            <v>0.25242837536399998</v>
          </cell>
          <cell r="D68">
            <v>1.08896427047</v>
          </cell>
        </row>
        <row r="69">
          <cell r="A69">
            <v>0.79726868235100001</v>
          </cell>
          <cell r="B69">
            <v>0.60729450413499997</v>
          </cell>
          <cell r="C69">
            <v>0.40799469971699998</v>
          </cell>
          <cell r="D69">
            <v>1.0801586294700001</v>
          </cell>
        </row>
        <row r="70">
          <cell r="A70">
            <v>0.91872758317799996</v>
          </cell>
          <cell r="B70">
            <v>0.60729450413499997</v>
          </cell>
          <cell r="C70">
            <v>0.57530187873700001</v>
          </cell>
          <cell r="D70">
            <v>1.07428820213</v>
          </cell>
        </row>
        <row r="71">
          <cell r="A71">
            <v>1.07132979191</v>
          </cell>
          <cell r="B71">
            <v>0.60418017334399998</v>
          </cell>
          <cell r="C71">
            <v>0.80131333109799996</v>
          </cell>
          <cell r="D71">
            <v>1.07428820213</v>
          </cell>
        </row>
        <row r="72">
          <cell r="A72">
            <v>1.1896743619500001</v>
          </cell>
          <cell r="B72">
            <v>0.60418017334399998</v>
          </cell>
          <cell r="C72">
            <v>0.98036136478699998</v>
          </cell>
          <cell r="D72">
            <v>1.0684177748000001</v>
          </cell>
        </row>
        <row r="73">
          <cell r="A73">
            <v>1.3111332627700001</v>
          </cell>
          <cell r="B73">
            <v>0.60729450413499997</v>
          </cell>
          <cell r="C73">
            <v>1.1241868344699999</v>
          </cell>
          <cell r="D73">
            <v>1.0713529884599999</v>
          </cell>
        </row>
        <row r="74">
          <cell r="A74">
            <v>1.25196097775</v>
          </cell>
          <cell r="B74">
            <v>0.66958111994299996</v>
          </cell>
          <cell r="C74">
            <v>1.2093080308099999</v>
          </cell>
          <cell r="D74">
            <v>1.1535389711399999</v>
          </cell>
        </row>
        <row r="75">
          <cell r="A75">
            <v>1.1367307385100001</v>
          </cell>
          <cell r="B75">
            <v>0.66335245836300005</v>
          </cell>
          <cell r="C75">
            <v>1.03319521079</v>
          </cell>
          <cell r="D75">
            <v>1.1506037574700001</v>
          </cell>
        </row>
        <row r="76">
          <cell r="A76">
            <v>0.98412852977700005</v>
          </cell>
          <cell r="B76">
            <v>0.66646678915299995</v>
          </cell>
          <cell r="C76">
            <v>0.88936974110900002</v>
          </cell>
          <cell r="D76">
            <v>1.15647418481</v>
          </cell>
        </row>
        <row r="77">
          <cell r="A77">
            <v>0.85644096736999997</v>
          </cell>
          <cell r="B77">
            <v>0.66646678915299995</v>
          </cell>
          <cell r="C77">
            <v>0.72793298942200002</v>
          </cell>
          <cell r="D77">
            <v>1.1506037574700001</v>
          </cell>
        </row>
        <row r="78">
          <cell r="A78">
            <v>0.73186773575200004</v>
          </cell>
          <cell r="B78">
            <v>0.66958111994299996</v>
          </cell>
          <cell r="C78">
            <v>0.49898632339400001</v>
          </cell>
          <cell r="D78">
            <v>1.15940939848</v>
          </cell>
        </row>
        <row r="79">
          <cell r="A79">
            <v>0.59172285018299997</v>
          </cell>
          <cell r="B79">
            <v>0.66958111994299996</v>
          </cell>
          <cell r="C79">
            <v>0.349290426376</v>
          </cell>
          <cell r="D79">
            <v>1.15647418481</v>
          </cell>
        </row>
        <row r="80">
          <cell r="A80">
            <v>0.45780662619399998</v>
          </cell>
          <cell r="B80">
            <v>0.66335245836300005</v>
          </cell>
          <cell r="C80">
            <v>0.17317760635500001</v>
          </cell>
          <cell r="D80">
            <v>1.1652798258099999</v>
          </cell>
        </row>
        <row r="81">
          <cell r="A81">
            <v>0.31143307904299999</v>
          </cell>
          <cell r="B81">
            <v>0.66023812757199996</v>
          </cell>
          <cell r="C81">
            <v>6.7509914341600002E-2</v>
          </cell>
          <cell r="D81">
            <v>1.21224324448</v>
          </cell>
        </row>
        <row r="82">
          <cell r="A82">
            <v>0.183745516636</v>
          </cell>
          <cell r="B82">
            <v>0.66646678915299995</v>
          </cell>
          <cell r="C82">
            <v>0.25829880269799999</v>
          </cell>
          <cell r="D82">
            <v>1.21224324448</v>
          </cell>
        </row>
        <row r="83">
          <cell r="A83">
            <v>5.6057954227800001E-2</v>
          </cell>
          <cell r="B83">
            <v>0.66335245836300005</v>
          </cell>
          <cell r="C83">
            <v>0.41092991338399998</v>
          </cell>
          <cell r="D83">
            <v>1.21517845815</v>
          </cell>
        </row>
        <row r="84">
          <cell r="A84">
            <v>0.13080189319800001</v>
          </cell>
          <cell r="B84">
            <v>0.74121072812300004</v>
          </cell>
          <cell r="C84">
            <v>0.58117230607100001</v>
          </cell>
          <cell r="D84">
            <v>1.2181136718200001</v>
          </cell>
        </row>
        <row r="85">
          <cell r="A85">
            <v>0.25848945560600001</v>
          </cell>
          <cell r="B85">
            <v>0.74121072812300004</v>
          </cell>
          <cell r="C85">
            <v>0.81305418576599997</v>
          </cell>
          <cell r="D85">
            <v>1.2063728171500001</v>
          </cell>
        </row>
        <row r="86">
          <cell r="A86">
            <v>0.41109166433700001</v>
          </cell>
          <cell r="B86">
            <v>0.73809639733300003</v>
          </cell>
          <cell r="C86">
            <v>0.96862051011899997</v>
          </cell>
          <cell r="D86">
            <v>1.2063728171500001</v>
          </cell>
        </row>
        <row r="87">
          <cell r="A87">
            <v>0.52632190358300002</v>
          </cell>
          <cell r="B87">
            <v>0.73809639733300003</v>
          </cell>
          <cell r="C87">
            <v>1.1212516208000001</v>
          </cell>
          <cell r="D87">
            <v>1.21517845815</v>
          </cell>
        </row>
        <row r="88">
          <cell r="A88">
            <v>0.64466647361999996</v>
          </cell>
          <cell r="B88">
            <v>0.74121072812300004</v>
          </cell>
          <cell r="C88">
            <v>1.19756717615</v>
          </cell>
          <cell r="D88">
            <v>1.29736444083</v>
          </cell>
        </row>
        <row r="89">
          <cell r="A89">
            <v>0.800383013142</v>
          </cell>
          <cell r="B89">
            <v>0.74121072812300004</v>
          </cell>
          <cell r="C89">
            <v>1.0302599971299999</v>
          </cell>
          <cell r="D89">
            <v>1.28268837249</v>
          </cell>
        </row>
        <row r="90">
          <cell r="A90">
            <v>0.92184191396899995</v>
          </cell>
          <cell r="B90">
            <v>0.73809639733300003</v>
          </cell>
          <cell r="C90">
            <v>0.88643452744200002</v>
          </cell>
          <cell r="D90">
            <v>1.2885587998200001</v>
          </cell>
        </row>
        <row r="91">
          <cell r="A91">
            <v>1.05887246875</v>
          </cell>
          <cell r="B91">
            <v>0.73498206654300002</v>
          </cell>
          <cell r="C91">
            <v>0.72499777575500002</v>
          </cell>
          <cell r="D91">
            <v>1.28268837249</v>
          </cell>
        </row>
        <row r="92">
          <cell r="A92">
            <v>1.19278869274</v>
          </cell>
          <cell r="B92">
            <v>0.73809639733300003</v>
          </cell>
          <cell r="C92">
            <v>0.49605110972700001</v>
          </cell>
          <cell r="D92">
            <v>1.29736444083</v>
          </cell>
        </row>
        <row r="93">
          <cell r="A93">
            <v>1.30801893198</v>
          </cell>
          <cell r="B93">
            <v>0.73186773575200004</v>
          </cell>
          <cell r="C93">
            <v>0.34341999904199999</v>
          </cell>
          <cell r="D93">
            <v>1.2914940134899999</v>
          </cell>
        </row>
        <row r="94">
          <cell r="A94">
            <v>1.24573231617</v>
          </cell>
          <cell r="B94">
            <v>0.79726868235100001</v>
          </cell>
          <cell r="C94">
            <v>0.164371965353</v>
          </cell>
          <cell r="D94">
            <v>1.2914940134899999</v>
          </cell>
        </row>
        <row r="95">
          <cell r="A95">
            <v>1.1211590845599999</v>
          </cell>
          <cell r="B95">
            <v>0.79726868235100001</v>
          </cell>
          <cell r="C95">
            <v>8.2185982676700006E-2</v>
          </cell>
          <cell r="D95">
            <v>1.36780956883</v>
          </cell>
        </row>
        <row r="96">
          <cell r="A96">
            <v>0.97167120661600004</v>
          </cell>
          <cell r="B96">
            <v>0.794154351561</v>
          </cell>
          <cell r="C96">
            <v>0.26123401636499999</v>
          </cell>
          <cell r="D96">
            <v>1.36780956883</v>
          </cell>
        </row>
        <row r="97">
          <cell r="A97">
            <v>0.86266962894999999</v>
          </cell>
          <cell r="B97">
            <v>0.794154351561</v>
          </cell>
          <cell r="C97">
            <v>0.40799469971699998</v>
          </cell>
          <cell r="D97">
            <v>1.3824856371700001</v>
          </cell>
        </row>
        <row r="98">
          <cell r="A98">
            <v>0.74121072812300004</v>
          </cell>
          <cell r="B98">
            <v>0.79726868235100001</v>
          </cell>
          <cell r="C98">
            <v>0.57823709240400001</v>
          </cell>
          <cell r="D98">
            <v>1.3824856371700001</v>
          </cell>
        </row>
        <row r="99">
          <cell r="A99">
            <v>0.59172285018299997</v>
          </cell>
          <cell r="B99">
            <v>0.79726868235100001</v>
          </cell>
          <cell r="C99">
            <v>0.80424854476499996</v>
          </cell>
          <cell r="D99">
            <v>1.3736799961699999</v>
          </cell>
        </row>
        <row r="100">
          <cell r="A100">
            <v>0.47026394935600002</v>
          </cell>
          <cell r="B100">
            <v>0.794154351561</v>
          </cell>
          <cell r="C100">
            <v>0.97449093745299997</v>
          </cell>
          <cell r="D100">
            <v>1.3736799961699999</v>
          </cell>
        </row>
        <row r="101">
          <cell r="A101">
            <v>0.31454740983399998</v>
          </cell>
          <cell r="B101">
            <v>0.794154351561</v>
          </cell>
          <cell r="C101">
            <v>1.1124459797999999</v>
          </cell>
          <cell r="D101">
            <v>1.3824856371700001</v>
          </cell>
        </row>
        <row r="102">
          <cell r="A102">
            <v>0.18685984742600001</v>
          </cell>
          <cell r="B102">
            <v>0.79726868235100001</v>
          </cell>
          <cell r="C102">
            <v>1.2093080308099999</v>
          </cell>
          <cell r="D102">
            <v>1.4529307651800001</v>
          </cell>
        </row>
        <row r="103">
          <cell r="A103">
            <v>6.2286615808699999E-2</v>
          </cell>
          <cell r="B103">
            <v>0.79104002077000002</v>
          </cell>
          <cell r="C103">
            <v>1.0243895697900001</v>
          </cell>
          <cell r="D103">
            <v>1.44706033784</v>
          </cell>
        </row>
        <row r="104">
          <cell r="A104">
            <v>0.13391622398899999</v>
          </cell>
          <cell r="B104">
            <v>0.85332663657899999</v>
          </cell>
          <cell r="C104">
            <v>0.88349931377500002</v>
          </cell>
          <cell r="D104">
            <v>1.4529307651800001</v>
          </cell>
        </row>
        <row r="105">
          <cell r="A105">
            <v>0.26160378639699999</v>
          </cell>
          <cell r="B105">
            <v>0.85955529815999998</v>
          </cell>
          <cell r="C105">
            <v>0.71912734842100001</v>
          </cell>
          <cell r="D105">
            <v>1.44706033784</v>
          </cell>
        </row>
        <row r="106">
          <cell r="A106">
            <v>0.41109166433700001</v>
          </cell>
          <cell r="B106">
            <v>0.85644096736999997</v>
          </cell>
          <cell r="C106">
            <v>0.49605110972700001</v>
          </cell>
          <cell r="D106">
            <v>1.46173640618</v>
          </cell>
        </row>
        <row r="107">
          <cell r="A107">
            <v>0.52632190358300002</v>
          </cell>
          <cell r="B107">
            <v>0.85955529815999998</v>
          </cell>
          <cell r="C107">
            <v>0.34341999904199999</v>
          </cell>
          <cell r="D107">
            <v>1.44999555151</v>
          </cell>
        </row>
        <row r="108">
          <cell r="A108">
            <v>0.65400946599099996</v>
          </cell>
          <cell r="B108">
            <v>0.85644096736999997</v>
          </cell>
          <cell r="C108">
            <v>0.170242392687</v>
          </cell>
          <cell r="D108">
            <v>1.44999555151</v>
          </cell>
        </row>
        <row r="109">
          <cell r="A109">
            <v>0.800383013142</v>
          </cell>
          <cell r="B109">
            <v>0.85955529815999998</v>
          </cell>
          <cell r="C109">
            <v>8.2185982676700006E-2</v>
          </cell>
          <cell r="D109">
            <v>1.5263111068499999</v>
          </cell>
        </row>
        <row r="110">
          <cell r="A110">
            <v>0.91561325238799995</v>
          </cell>
          <cell r="B110">
            <v>0.85021230578899998</v>
          </cell>
          <cell r="C110">
            <v>0.26416923003199999</v>
          </cell>
          <cell r="D110">
            <v>1.51457025219</v>
          </cell>
        </row>
        <row r="111">
          <cell r="A111">
            <v>1.0682154611200001</v>
          </cell>
          <cell r="B111">
            <v>0.85332663657899999</v>
          </cell>
          <cell r="C111">
            <v>0.41680034071799998</v>
          </cell>
          <cell r="D111">
            <v>1.51750546585</v>
          </cell>
        </row>
        <row r="112">
          <cell r="A112">
            <v>1.1896743619500001</v>
          </cell>
          <cell r="B112">
            <v>0.86266962894999999</v>
          </cell>
          <cell r="C112">
            <v>0.58704273340500002</v>
          </cell>
          <cell r="D112">
            <v>1.5263111068499999</v>
          </cell>
        </row>
        <row r="113">
          <cell r="A113">
            <v>1.3017902703999999</v>
          </cell>
          <cell r="B113">
            <v>0.85332663657899999</v>
          </cell>
          <cell r="C113">
            <v>0.80718375843199996</v>
          </cell>
          <cell r="D113">
            <v>1.5233758931900001</v>
          </cell>
        </row>
        <row r="114">
          <cell r="A114">
            <v>1.2426179853799999</v>
          </cell>
          <cell r="B114">
            <v>0.91561325238799995</v>
          </cell>
          <cell r="C114">
            <v>0.96568529645199996</v>
          </cell>
          <cell r="D114">
            <v>1.5204406795200001</v>
          </cell>
        </row>
        <row r="115">
          <cell r="A115">
            <v>1.1273877461399999</v>
          </cell>
          <cell r="B115">
            <v>0.91561325238799995</v>
          </cell>
          <cell r="C115">
            <v>1.11538119347</v>
          </cell>
          <cell r="D115">
            <v>1.5351167478500001</v>
          </cell>
        </row>
        <row r="116">
          <cell r="A116">
            <v>0.97789986819700003</v>
          </cell>
          <cell r="B116">
            <v>0.91872758317799996</v>
          </cell>
          <cell r="C116">
            <v>1.1946319624799999</v>
          </cell>
          <cell r="D116">
            <v>1.59675623486</v>
          </cell>
        </row>
        <row r="117">
          <cell r="A117">
            <v>0.85955529815999998</v>
          </cell>
          <cell r="B117">
            <v>0.91249892159699997</v>
          </cell>
          <cell r="C117">
            <v>1.02145435612</v>
          </cell>
          <cell r="D117">
            <v>1.6026266622000001</v>
          </cell>
        </row>
        <row r="118">
          <cell r="A118">
            <v>0.74121072812300004</v>
          </cell>
          <cell r="B118">
            <v>0.91249892159699997</v>
          </cell>
          <cell r="C118">
            <v>0.88643452744200002</v>
          </cell>
          <cell r="D118">
            <v>1.6084970895299999</v>
          </cell>
        </row>
        <row r="119">
          <cell r="A119">
            <v>0.59172285018299997</v>
          </cell>
          <cell r="B119">
            <v>0.91249892159699997</v>
          </cell>
          <cell r="C119">
            <v>0.72206256208800002</v>
          </cell>
          <cell r="D119">
            <v>1.61436751686</v>
          </cell>
        </row>
        <row r="120">
          <cell r="A120">
            <v>0.46403528777500003</v>
          </cell>
          <cell r="B120">
            <v>0.91249892159699997</v>
          </cell>
          <cell r="C120">
            <v>0.48431025505899999</v>
          </cell>
          <cell r="D120">
            <v>1.6084970895299999</v>
          </cell>
        </row>
        <row r="121">
          <cell r="A121">
            <v>0.31454740983399998</v>
          </cell>
          <cell r="B121">
            <v>0.91561325238799995</v>
          </cell>
          <cell r="C121">
            <v>0.33167914437399998</v>
          </cell>
          <cell r="D121">
            <v>1.6084970895299999</v>
          </cell>
        </row>
        <row r="122">
          <cell r="A122">
            <v>0.19620283979700001</v>
          </cell>
          <cell r="B122">
            <v>0.91561325238799995</v>
          </cell>
          <cell r="C122">
            <v>0.17317760635500001</v>
          </cell>
          <cell r="D122">
            <v>1.5938210211999999</v>
          </cell>
        </row>
        <row r="123">
          <cell r="A123">
            <v>6.5400946599099993E-2</v>
          </cell>
          <cell r="B123">
            <v>0.92184191396899995</v>
          </cell>
        </row>
        <row r="124">
          <cell r="A124">
            <v>0.13080189319800001</v>
          </cell>
          <cell r="B124">
            <v>0.97167120661600004</v>
          </cell>
        </row>
        <row r="125">
          <cell r="A125">
            <v>0.264718117187</v>
          </cell>
          <cell r="B125">
            <v>0.97789986819700003</v>
          </cell>
        </row>
        <row r="126">
          <cell r="A126">
            <v>0.407977333547</v>
          </cell>
          <cell r="B126">
            <v>0.97167120661600004</v>
          </cell>
        </row>
        <row r="127">
          <cell r="A127">
            <v>0.535664895955</v>
          </cell>
          <cell r="B127">
            <v>0.98101419898700004</v>
          </cell>
        </row>
        <row r="128">
          <cell r="A128">
            <v>0.65400946599099996</v>
          </cell>
          <cell r="B128">
            <v>0.98412852977700005</v>
          </cell>
        </row>
        <row r="129">
          <cell r="A129">
            <v>0.794154351561</v>
          </cell>
          <cell r="B129">
            <v>0.97789986819700003</v>
          </cell>
        </row>
        <row r="130">
          <cell r="A130">
            <v>0.92184191396899995</v>
          </cell>
          <cell r="B130">
            <v>0.97167120661600004</v>
          </cell>
        </row>
        <row r="131">
          <cell r="A131">
            <v>1.0744441226999999</v>
          </cell>
          <cell r="B131">
            <v>0.97167120661600004</v>
          </cell>
        </row>
        <row r="132">
          <cell r="A132">
            <v>1.18656003116</v>
          </cell>
          <cell r="B132">
            <v>0.98101419898700004</v>
          </cell>
        </row>
        <row r="133">
          <cell r="A133">
            <v>1.3017902703999999</v>
          </cell>
          <cell r="B133">
            <v>0.97167120661600004</v>
          </cell>
        </row>
        <row r="134">
          <cell r="A134">
            <v>1.23950365459</v>
          </cell>
          <cell r="B134">
            <v>1.03707215321</v>
          </cell>
        </row>
        <row r="135">
          <cell r="A135">
            <v>1.12427341535</v>
          </cell>
          <cell r="B135">
            <v>1.03707215321</v>
          </cell>
        </row>
        <row r="136">
          <cell r="A136">
            <v>0.97478553740600005</v>
          </cell>
          <cell r="B136">
            <v>1.0401864840099999</v>
          </cell>
        </row>
        <row r="137">
          <cell r="A137">
            <v>0.85955529815999998</v>
          </cell>
          <cell r="B137">
            <v>1.0401864840099999</v>
          </cell>
        </row>
        <row r="138">
          <cell r="A138">
            <v>0.74121072812300004</v>
          </cell>
          <cell r="B138">
            <v>1.0401864840099999</v>
          </cell>
        </row>
        <row r="139">
          <cell r="A139">
            <v>0.59483718097299998</v>
          </cell>
          <cell r="B139">
            <v>1.0401864840099999</v>
          </cell>
        </row>
        <row r="140">
          <cell r="A140">
            <v>0.47649261093700002</v>
          </cell>
          <cell r="B140">
            <v>1.03707215321</v>
          </cell>
        </row>
        <row r="141">
          <cell r="A141">
            <v>0.33011906378599998</v>
          </cell>
          <cell r="B141">
            <v>1.03707215321</v>
          </cell>
        </row>
        <row r="142">
          <cell r="A142">
            <v>0.20554583216899999</v>
          </cell>
          <cell r="B142">
            <v>1.03707215321</v>
          </cell>
        </row>
        <row r="143">
          <cell r="A143">
            <v>8.4086931341700005E-2</v>
          </cell>
          <cell r="B143">
            <v>1.03707215321</v>
          </cell>
        </row>
        <row r="144">
          <cell r="A144">
            <v>0.14014488556999999</v>
          </cell>
          <cell r="B144">
            <v>1.1055874306</v>
          </cell>
        </row>
        <row r="145">
          <cell r="A145">
            <v>0.264718117187</v>
          </cell>
          <cell r="B145">
            <v>1.09001577665</v>
          </cell>
        </row>
        <row r="146">
          <cell r="A146">
            <v>0.41420599512799999</v>
          </cell>
          <cell r="B146">
            <v>1.08378711507</v>
          </cell>
        </row>
        <row r="147">
          <cell r="A147">
            <v>0.53255056516400001</v>
          </cell>
          <cell r="B147">
            <v>1.0931301074399999</v>
          </cell>
        </row>
        <row r="148">
          <cell r="A148">
            <v>0.65089513520099995</v>
          </cell>
          <cell r="B148">
            <v>1.0931301074399999</v>
          </cell>
        </row>
        <row r="149">
          <cell r="A149">
            <v>0.79726868235100001</v>
          </cell>
          <cell r="B149">
            <v>1.09001577665</v>
          </cell>
        </row>
        <row r="150">
          <cell r="A150">
            <v>0.92495624475899996</v>
          </cell>
          <cell r="B150">
            <v>1.0931301074399999</v>
          </cell>
        </row>
        <row r="151">
          <cell r="A151">
            <v>1.05887246875</v>
          </cell>
          <cell r="B151">
            <v>1.08378711507</v>
          </cell>
        </row>
        <row r="152">
          <cell r="A152">
            <v>1.1772170387800001</v>
          </cell>
          <cell r="B152">
            <v>1.08378711507</v>
          </cell>
        </row>
        <row r="153">
          <cell r="A153">
            <v>1.3111332627700001</v>
          </cell>
          <cell r="B153">
            <v>1.09001577665</v>
          </cell>
        </row>
        <row r="154">
          <cell r="A154">
            <v>1.23950365459</v>
          </cell>
          <cell r="B154">
            <v>1.1491880616700001</v>
          </cell>
        </row>
        <row r="155">
          <cell r="A155">
            <v>1.11804475377</v>
          </cell>
          <cell r="B155">
            <v>1.1429594000900001</v>
          </cell>
        </row>
        <row r="156">
          <cell r="A156">
            <v>0.96544254503500004</v>
          </cell>
          <cell r="B156">
            <v>1.1491880616700001</v>
          </cell>
        </row>
        <row r="157">
          <cell r="A157">
            <v>0.85332663657899999</v>
          </cell>
          <cell r="B157">
            <v>1.1367307385100001</v>
          </cell>
        </row>
        <row r="158">
          <cell r="A158">
            <v>0.74121072812300004</v>
          </cell>
          <cell r="B158">
            <v>1.14607373088</v>
          </cell>
        </row>
        <row r="159">
          <cell r="A159">
            <v>0.58860851939199998</v>
          </cell>
          <cell r="B159">
            <v>1.14607373088</v>
          </cell>
        </row>
        <row r="160">
          <cell r="A160">
            <v>0.47026394935600002</v>
          </cell>
          <cell r="B160">
            <v>1.1429594000900001</v>
          </cell>
        </row>
        <row r="161">
          <cell r="A161">
            <v>0.32700473299600002</v>
          </cell>
          <cell r="B161">
            <v>1.14607373088</v>
          </cell>
        </row>
        <row r="162">
          <cell r="A162">
            <v>0.20554583216899999</v>
          </cell>
          <cell r="B162">
            <v>1.1429594000900001</v>
          </cell>
        </row>
        <row r="163">
          <cell r="A163">
            <v>8.0972600551299997E-2</v>
          </cell>
          <cell r="B163">
            <v>1.15853105404</v>
          </cell>
        </row>
        <row r="164">
          <cell r="A164">
            <v>0.13391622398899999</v>
          </cell>
          <cell r="B164">
            <v>1.22081766985</v>
          </cell>
        </row>
        <row r="165">
          <cell r="A165">
            <v>0.26783244797700001</v>
          </cell>
          <cell r="B165">
            <v>1.22704633143</v>
          </cell>
        </row>
        <row r="166">
          <cell r="A166">
            <v>0.41420599512799999</v>
          </cell>
          <cell r="B166">
            <v>1.22081766985</v>
          </cell>
        </row>
        <row r="167">
          <cell r="A167">
            <v>0.54189355753599999</v>
          </cell>
          <cell r="B167">
            <v>1.22081766985</v>
          </cell>
        </row>
        <row r="168">
          <cell r="A168">
            <v>0.65400946599099996</v>
          </cell>
          <cell r="B168">
            <v>1.22081766985</v>
          </cell>
        </row>
        <row r="169">
          <cell r="A169">
            <v>0.800383013142</v>
          </cell>
          <cell r="B169">
            <v>1.2239320006400001</v>
          </cell>
        </row>
        <row r="170">
          <cell r="A170">
            <v>0.91561325238799995</v>
          </cell>
          <cell r="B170">
            <v>1.2239320006400001</v>
          </cell>
        </row>
        <row r="171">
          <cell r="A171">
            <v>1.05887246875</v>
          </cell>
          <cell r="B171">
            <v>1.2177033390600001</v>
          </cell>
        </row>
        <row r="172">
          <cell r="A172">
            <v>1.1709883772</v>
          </cell>
          <cell r="B172">
            <v>1.2177033390600001</v>
          </cell>
        </row>
        <row r="173">
          <cell r="A173">
            <v>1.2893329472399999</v>
          </cell>
          <cell r="B173">
            <v>1.2177033390600001</v>
          </cell>
        </row>
        <row r="174">
          <cell r="A174">
            <v>1.2301606622200001</v>
          </cell>
          <cell r="B174">
            <v>1.27376129329</v>
          </cell>
        </row>
        <row r="175">
          <cell r="A175">
            <v>1.1211590845599999</v>
          </cell>
          <cell r="B175">
            <v>1.27376129329</v>
          </cell>
        </row>
        <row r="176">
          <cell r="A176">
            <v>0.96855687582500005</v>
          </cell>
          <cell r="B176">
            <v>1.27376129329</v>
          </cell>
        </row>
        <row r="177">
          <cell r="A177">
            <v>0.85955529815999998</v>
          </cell>
          <cell r="B177">
            <v>1.27998995487</v>
          </cell>
        </row>
        <row r="178">
          <cell r="A178">
            <v>0.74121072812300004</v>
          </cell>
          <cell r="B178">
            <v>1.2768756240800001</v>
          </cell>
        </row>
        <row r="179">
          <cell r="A179">
            <v>0.60106584255399997</v>
          </cell>
          <cell r="B179">
            <v>1.2768756240800001</v>
          </cell>
        </row>
        <row r="180">
          <cell r="A180">
            <v>0.47337828014599997</v>
          </cell>
          <cell r="B180">
            <v>1.2768756240800001</v>
          </cell>
        </row>
        <row r="181">
          <cell r="A181">
            <v>0.33634772536699997</v>
          </cell>
          <cell r="B181">
            <v>1.2768756240800001</v>
          </cell>
        </row>
        <row r="182">
          <cell r="A182">
            <v>0.208660162959</v>
          </cell>
          <cell r="B182">
            <v>1.2831042856599999</v>
          </cell>
        </row>
        <row r="183">
          <cell r="A183">
            <v>8.0972600551299997E-2</v>
          </cell>
          <cell r="B183">
            <v>1.2768756240800001</v>
          </cell>
        </row>
        <row r="184">
          <cell r="A184">
            <v>0.14325921636</v>
          </cell>
          <cell r="B184">
            <v>1.3516195630500001</v>
          </cell>
        </row>
        <row r="185">
          <cell r="A185">
            <v>0.274061109558</v>
          </cell>
          <cell r="B185">
            <v>1.3453909014700001</v>
          </cell>
        </row>
        <row r="186">
          <cell r="A186">
            <v>0.423548987499</v>
          </cell>
          <cell r="B186">
            <v>1.3360479090999999</v>
          </cell>
        </row>
        <row r="187">
          <cell r="A187">
            <v>0.53877922674500001</v>
          </cell>
          <cell r="B187">
            <v>1.3360479090999999</v>
          </cell>
        </row>
        <row r="188">
          <cell r="A188">
            <v>0.65400946599099996</v>
          </cell>
          <cell r="B188">
            <v>1.3391622398900001</v>
          </cell>
        </row>
        <row r="189">
          <cell r="A189">
            <v>0.80349734393200001</v>
          </cell>
          <cell r="B189">
            <v>1.3360479090999999</v>
          </cell>
        </row>
        <row r="190">
          <cell r="A190">
            <v>0.90627026001699995</v>
          </cell>
          <cell r="B190">
            <v>1.33293357831</v>
          </cell>
        </row>
        <row r="191">
          <cell r="A191">
            <v>1.0619867995400001</v>
          </cell>
          <cell r="B191">
            <v>1.3298192475199999</v>
          </cell>
        </row>
        <row r="192">
          <cell r="A192">
            <v>1.1678740464099999</v>
          </cell>
          <cell r="B192">
            <v>1.3298192475199999</v>
          </cell>
        </row>
        <row r="193">
          <cell r="A193">
            <v>1.28621861645</v>
          </cell>
          <cell r="B193">
            <v>1.3360479090999999</v>
          </cell>
        </row>
        <row r="194">
          <cell r="A194">
            <v>1.2301606622200001</v>
          </cell>
          <cell r="B194">
            <v>1.38899153253</v>
          </cell>
        </row>
        <row r="195">
          <cell r="A195">
            <v>1.1087017613900001</v>
          </cell>
          <cell r="B195">
            <v>1.3827628709499999</v>
          </cell>
        </row>
        <row r="196">
          <cell r="A196">
            <v>0.97478553740600005</v>
          </cell>
          <cell r="B196">
            <v>1.3858772017400001</v>
          </cell>
        </row>
        <row r="197">
          <cell r="A197">
            <v>0.85332663657899999</v>
          </cell>
          <cell r="B197">
            <v>1.3858772017400001</v>
          </cell>
        </row>
        <row r="198">
          <cell r="A198">
            <v>0.74121072812300004</v>
          </cell>
          <cell r="B198">
            <v>1.3858772017400001</v>
          </cell>
        </row>
        <row r="199">
          <cell r="A199">
            <v>0.59483718097299998</v>
          </cell>
          <cell r="B199">
            <v>1.3921058633200001</v>
          </cell>
        </row>
        <row r="200">
          <cell r="A200">
            <v>0.47649261093700002</v>
          </cell>
          <cell r="B200">
            <v>1.38899153253</v>
          </cell>
        </row>
        <row r="201">
          <cell r="A201">
            <v>0.33323339457700002</v>
          </cell>
          <cell r="B201">
            <v>1.3921058633200001</v>
          </cell>
        </row>
        <row r="202">
          <cell r="A202">
            <v>0.21488882454</v>
          </cell>
          <cell r="B202">
            <v>1.3921058633200001</v>
          </cell>
        </row>
        <row r="203">
          <cell r="A203">
            <v>9.3429923713000004E-2</v>
          </cell>
          <cell r="B203">
            <v>1.3983345249100001</v>
          </cell>
        </row>
        <row r="204">
          <cell r="A204">
            <v>0.14637354715000001</v>
          </cell>
          <cell r="B204">
            <v>1.44816381755</v>
          </cell>
        </row>
        <row r="205">
          <cell r="A205">
            <v>0.270946778768</v>
          </cell>
          <cell r="B205">
            <v>1.4450494867599999</v>
          </cell>
        </row>
        <row r="206">
          <cell r="A206">
            <v>0.41420599512799999</v>
          </cell>
          <cell r="B206">
            <v>1.44193515597</v>
          </cell>
        </row>
        <row r="207">
          <cell r="A207">
            <v>0.53877922674500001</v>
          </cell>
          <cell r="B207">
            <v>1.43570649439</v>
          </cell>
        </row>
        <row r="208">
          <cell r="A208">
            <v>0.65400946599099996</v>
          </cell>
          <cell r="B208">
            <v>1.4388208251800001</v>
          </cell>
        </row>
        <row r="209">
          <cell r="A209">
            <v>0.79726868235100001</v>
          </cell>
          <cell r="B209">
            <v>1.42947783281</v>
          </cell>
        </row>
        <row r="210">
          <cell r="A210">
            <v>0.91872758317799996</v>
          </cell>
          <cell r="B210">
            <v>1.4325921636000001</v>
          </cell>
        </row>
        <row r="211">
          <cell r="A211">
            <v>1.0433008148</v>
          </cell>
          <cell r="B211">
            <v>1.42947783281</v>
          </cell>
        </row>
        <row r="212">
          <cell r="A212">
            <v>1.1678740464099999</v>
          </cell>
          <cell r="B212">
            <v>1.43570649439</v>
          </cell>
        </row>
        <row r="213">
          <cell r="A213">
            <v>1.3017902703999999</v>
          </cell>
          <cell r="B213">
            <v>1.4325921636000001</v>
          </cell>
        </row>
        <row r="214">
          <cell r="A214">
            <v>1.2301606622200001</v>
          </cell>
          <cell r="B214">
            <v>1.49487877941</v>
          </cell>
        </row>
        <row r="215">
          <cell r="A215">
            <v>1.1024730998100001</v>
          </cell>
          <cell r="B215">
            <v>1.4855357870400001</v>
          </cell>
        </row>
        <row r="216">
          <cell r="A216">
            <v>0.96544254503500004</v>
          </cell>
          <cell r="B216">
            <v>1.48242145625</v>
          </cell>
        </row>
        <row r="217">
          <cell r="A217">
            <v>0.85644096736999997</v>
          </cell>
          <cell r="B217">
            <v>1.4793071254600001</v>
          </cell>
        </row>
        <row r="218">
          <cell r="A218">
            <v>0.73186773575200004</v>
          </cell>
          <cell r="B218">
            <v>1.48242145625</v>
          </cell>
        </row>
        <row r="219">
          <cell r="A219">
            <v>0.61663749650599997</v>
          </cell>
          <cell r="B219">
            <v>1.48865011783</v>
          </cell>
        </row>
        <row r="220">
          <cell r="A220">
            <v>0.48272127251699998</v>
          </cell>
          <cell r="B220">
            <v>1.4917644486199999</v>
          </cell>
        </row>
        <row r="221">
          <cell r="A221">
            <v>0.33946205615699998</v>
          </cell>
          <cell r="B221">
            <v>1.4917644486199999</v>
          </cell>
        </row>
        <row r="222">
          <cell r="A222">
            <v>0.208660162959</v>
          </cell>
          <cell r="B222">
            <v>1.48865011783</v>
          </cell>
        </row>
        <row r="223">
          <cell r="A223">
            <v>9.3429923713000004E-2</v>
          </cell>
          <cell r="B223">
            <v>1.48865011783</v>
          </cell>
        </row>
        <row r="224">
          <cell r="A224">
            <v>0.15883087031199999</v>
          </cell>
          <cell r="B224">
            <v>1.5447080720599999</v>
          </cell>
        </row>
        <row r="225">
          <cell r="A225">
            <v>0.270946778768</v>
          </cell>
          <cell r="B225">
            <v>1.54159374127</v>
          </cell>
        </row>
        <row r="226">
          <cell r="A226">
            <v>0.417320325918</v>
          </cell>
          <cell r="B226">
            <v>1.54159374127</v>
          </cell>
        </row>
        <row r="227">
          <cell r="A227">
            <v>0.54189355753599999</v>
          </cell>
          <cell r="B227">
            <v>1.53536507968</v>
          </cell>
        </row>
        <row r="228">
          <cell r="A228">
            <v>0.66023812757199996</v>
          </cell>
          <cell r="B228">
            <v>1.53536507968</v>
          </cell>
        </row>
        <row r="229">
          <cell r="A229">
            <v>0.80661167472299999</v>
          </cell>
          <cell r="B229">
            <v>1.52290775652</v>
          </cell>
        </row>
        <row r="230">
          <cell r="A230">
            <v>0.91872758317799996</v>
          </cell>
          <cell r="B230">
            <v>1.5291364181</v>
          </cell>
        </row>
        <row r="231">
          <cell r="A231">
            <v>1.03707215321</v>
          </cell>
          <cell r="B231">
            <v>1.52290775652</v>
          </cell>
        </row>
        <row r="232">
          <cell r="A232">
            <v>1.18033136957</v>
          </cell>
          <cell r="B232">
            <v>1.5384794104699999</v>
          </cell>
        </row>
        <row r="233">
          <cell r="A233">
            <v>1.2955616088199999</v>
          </cell>
          <cell r="B233">
            <v>1.5322507488899999</v>
          </cell>
        </row>
        <row r="234">
          <cell r="A234">
            <v>1.2239320006400001</v>
          </cell>
          <cell r="B234">
            <v>1.59765169549</v>
          </cell>
        </row>
        <row r="235">
          <cell r="A235">
            <v>1.09935876902</v>
          </cell>
          <cell r="B235">
            <v>1.5851943723299999</v>
          </cell>
        </row>
        <row r="236">
          <cell r="A236">
            <v>0.96232821424399995</v>
          </cell>
          <cell r="B236">
            <v>1.59765169549</v>
          </cell>
        </row>
        <row r="237">
          <cell r="A237">
            <v>0.85021230578899998</v>
          </cell>
          <cell r="B237">
            <v>1.5945373647000001</v>
          </cell>
        </row>
        <row r="238">
          <cell r="A238">
            <v>0.73186773575200004</v>
          </cell>
          <cell r="B238">
            <v>1.5883087031200001</v>
          </cell>
        </row>
        <row r="239">
          <cell r="A239">
            <v>0.60106584255399997</v>
          </cell>
          <cell r="B239">
            <v>1.5945373647000001</v>
          </cell>
        </row>
        <row r="240">
          <cell r="A240">
            <v>0.46714961856499998</v>
          </cell>
          <cell r="B240">
            <v>1.5945373647000001</v>
          </cell>
        </row>
        <row r="241">
          <cell r="A241">
            <v>0.33946205615699998</v>
          </cell>
          <cell r="B241">
            <v>1.60388035707</v>
          </cell>
        </row>
        <row r="242">
          <cell r="A242">
            <v>0.22111748612099999</v>
          </cell>
          <cell r="B242">
            <v>1.5851943723299999</v>
          </cell>
        </row>
        <row r="243">
          <cell r="A243">
            <v>8.0972600551299997E-2</v>
          </cell>
          <cell r="B243">
            <v>1.5851943723299999</v>
          </cell>
        </row>
      </sheetData>
      <sheetData sheetId="1" refreshError="1"/>
      <sheetData sheetId="2">
        <row r="3">
          <cell r="DR3" t="str">
            <v>D1</v>
          </cell>
        </row>
        <row r="5">
          <cell r="DR5">
            <v>2.9689999999999999</v>
          </cell>
          <cell r="DU5">
            <v>8.7917211340635668E-2</v>
          </cell>
        </row>
        <row r="6">
          <cell r="DR6">
            <v>3.9370000000000003</v>
          </cell>
          <cell r="DU6">
            <v>0.10656599575889095</v>
          </cell>
        </row>
        <row r="7">
          <cell r="DR7">
            <v>4.9379999999999997</v>
          </cell>
          <cell r="DU7">
            <v>6.5415731661042253E-2</v>
          </cell>
        </row>
        <row r="8">
          <cell r="DR8">
            <v>6.0630000000000006</v>
          </cell>
          <cell r="DU8">
            <v>7.5120436269353053E-2</v>
          </cell>
        </row>
        <row r="9">
          <cell r="DR9">
            <v>4.6710000000000003</v>
          </cell>
          <cell r="DU9">
            <v>8.2851908113533587E-2</v>
          </cell>
        </row>
        <row r="10">
          <cell r="DR10">
            <v>4.9710000000000001</v>
          </cell>
          <cell r="DU10">
            <v>0.13333405364187279</v>
          </cell>
        </row>
        <row r="11">
          <cell r="DR11">
            <v>5.6389999999999993</v>
          </cell>
          <cell r="DU11">
            <v>7.4691392465272233E-2</v>
          </cell>
        </row>
        <row r="12">
          <cell r="DR12">
            <v>4.7709999999999999</v>
          </cell>
          <cell r="DU12">
            <v>6.3221291193671966E-2</v>
          </cell>
        </row>
        <row r="13">
          <cell r="DR13">
            <v>4.7448750000000004</v>
          </cell>
          <cell r="DU13">
            <v>8.4887744323771358E-2</v>
          </cell>
        </row>
      </sheetData>
      <sheetData sheetId="3">
        <row r="3">
          <cell r="EC3" t="str">
            <v>D2</v>
          </cell>
        </row>
        <row r="5">
          <cell r="EC5">
            <v>2.8360000000000003</v>
          </cell>
          <cell r="EF5">
            <v>6.1839467192611457E-2</v>
          </cell>
        </row>
        <row r="6">
          <cell r="EC6">
            <v>2.2020000000000004</v>
          </cell>
          <cell r="EF6">
            <v>9.0541303002926329E-2</v>
          </cell>
        </row>
        <row r="7">
          <cell r="EC7">
            <v>3.27000273226</v>
          </cell>
          <cell r="EF7">
            <v>9.3262439639141465E-2</v>
          </cell>
        </row>
        <row r="8">
          <cell r="EC8">
            <v>1.9019999999999999</v>
          </cell>
          <cell r="EF8">
            <v>0.15356305565905276</v>
          </cell>
        </row>
        <row r="9">
          <cell r="EC9">
            <v>3.7709999999999999</v>
          </cell>
          <cell r="EF9">
            <v>5.8161268256193763E-2</v>
          </cell>
        </row>
        <row r="10">
          <cell r="EC10">
            <v>1.9690000000000001</v>
          </cell>
          <cell r="EF10">
            <v>9.687496434830388E-2</v>
          </cell>
        </row>
        <row r="11">
          <cell r="EC11">
            <v>3.4370000000000003</v>
          </cell>
          <cell r="EF11">
            <v>9.6308391026897561E-2</v>
          </cell>
        </row>
        <row r="12">
          <cell r="EC12">
            <v>3.57</v>
          </cell>
          <cell r="EF12">
            <v>7.3363695985037988E-2</v>
          </cell>
        </row>
        <row r="13">
          <cell r="EC13">
            <v>2.8696253415324997</v>
          </cell>
          <cell r="EF13">
            <v>8.775747381180482E-2</v>
          </cell>
        </row>
      </sheetData>
      <sheetData sheetId="4">
        <row r="3">
          <cell r="DA3" t="str">
            <v>D3</v>
          </cell>
        </row>
        <row r="5">
          <cell r="DA5">
            <v>2.569</v>
          </cell>
          <cell r="DD5">
            <v>0.12317904522975197</v>
          </cell>
        </row>
        <row r="6">
          <cell r="DA6">
            <v>3.2040000000000002</v>
          </cell>
          <cell r="DD6">
            <v>9.097995340489913E-2</v>
          </cell>
        </row>
        <row r="7">
          <cell r="DA7">
            <v>2.569</v>
          </cell>
          <cell r="DD7">
            <v>0.1164763696249974</v>
          </cell>
        </row>
        <row r="8">
          <cell r="DA8">
            <v>3.2690000000000001</v>
          </cell>
          <cell r="DD8">
            <v>7.892971628790442E-2</v>
          </cell>
        </row>
        <row r="9">
          <cell r="DA9">
            <v>2.2690000000000001</v>
          </cell>
          <cell r="DD9">
            <v>9.9399938188953138E-2</v>
          </cell>
        </row>
        <row r="10">
          <cell r="DA10">
            <v>4.1370000000000005</v>
          </cell>
          <cell r="DD10">
            <v>6.2976280595935019E-2</v>
          </cell>
        </row>
        <row r="11">
          <cell r="DA11">
            <v>2.302</v>
          </cell>
          <cell r="DD11">
            <v>0.11583099114544085</v>
          </cell>
        </row>
        <row r="12">
          <cell r="DA12">
            <v>2.2690000000000001</v>
          </cell>
          <cell r="DD12">
            <v>8.3776588254888734E-2</v>
          </cell>
        </row>
        <row r="13">
          <cell r="DA13">
            <v>2.8235000000000001</v>
          </cell>
          <cell r="DD13">
            <v>9.4738515001832099E-2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0@35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09@;35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1"/>
  <sheetViews>
    <sheetView workbookViewId="0">
      <selection activeCell="E12" sqref="E12"/>
    </sheetView>
  </sheetViews>
  <sheetFormatPr defaultRowHeight="15" x14ac:dyDescent="0.25"/>
  <cols>
    <col min="1" max="1" width="10.7109375" style="5" bestFit="1" customWidth="1"/>
    <col min="2" max="3" width="9.140625" style="5"/>
    <col min="4" max="4" width="12.5703125" style="5" bestFit="1" customWidth="1"/>
    <col min="5" max="5" width="22.5703125" style="5" bestFit="1" customWidth="1"/>
    <col min="6" max="6" width="12.28515625" style="5" bestFit="1" customWidth="1"/>
    <col min="7" max="7" width="18.7109375" style="5" bestFit="1" customWidth="1"/>
    <col min="8" max="8" width="12.5703125" style="5" bestFit="1" customWidth="1"/>
    <col min="9" max="9" width="23.7109375" style="5" bestFit="1" customWidth="1"/>
    <col min="10" max="10" width="17" style="5" bestFit="1" customWidth="1"/>
    <col min="11" max="13" width="9.140625" style="5"/>
  </cols>
  <sheetData>
    <row r="1" spans="1:13" x14ac:dyDescent="0.25">
      <c r="A1" s="8" t="s">
        <v>9</v>
      </c>
      <c r="B1" s="8" t="s">
        <v>12</v>
      </c>
      <c r="C1" s="8" t="s">
        <v>1</v>
      </c>
      <c r="D1" s="8" t="s">
        <v>7</v>
      </c>
      <c r="E1" s="8" t="s">
        <v>2</v>
      </c>
      <c r="F1" s="8" t="s">
        <v>0</v>
      </c>
      <c r="G1" s="8" t="s">
        <v>14</v>
      </c>
      <c r="H1" s="8" t="s">
        <v>5</v>
      </c>
      <c r="I1" s="8" t="s">
        <v>4</v>
      </c>
      <c r="J1" s="9" t="s">
        <v>6</v>
      </c>
      <c r="K1" s="10" t="s">
        <v>108</v>
      </c>
      <c r="L1" s="10" t="s">
        <v>107</v>
      </c>
      <c r="M1" s="10" t="s">
        <v>106</v>
      </c>
    </row>
    <row r="2" spans="1:13" x14ac:dyDescent="0.25">
      <c r="A2" s="11">
        <v>42504</v>
      </c>
      <c r="B2" s="8">
        <v>1</v>
      </c>
      <c r="C2" s="8" t="s">
        <v>3</v>
      </c>
      <c r="D2" s="8">
        <v>56.9</v>
      </c>
      <c r="E2" s="8">
        <v>149</v>
      </c>
      <c r="F2" s="12">
        <v>0.33333333333333331</v>
      </c>
      <c r="G2" s="12">
        <v>0.33333333333333331</v>
      </c>
      <c r="H2" s="12">
        <v>0.33402777777777781</v>
      </c>
      <c r="I2" s="12">
        <v>0.34375</v>
      </c>
      <c r="J2" s="9">
        <v>1</v>
      </c>
      <c r="K2" s="10"/>
      <c r="L2" s="10"/>
      <c r="M2" s="10">
        <v>1</v>
      </c>
    </row>
    <row r="3" spans="1:13" x14ac:dyDescent="0.25">
      <c r="A3" s="11">
        <v>42504</v>
      </c>
      <c r="B3" s="8">
        <v>2</v>
      </c>
      <c r="C3" s="8" t="s">
        <v>3</v>
      </c>
      <c r="D3" s="8">
        <v>24.9</v>
      </c>
      <c r="E3" s="8">
        <v>125</v>
      </c>
      <c r="F3" s="12">
        <v>0.36180555555555555</v>
      </c>
      <c r="G3" s="8"/>
      <c r="H3" s="12" t="s">
        <v>15</v>
      </c>
      <c r="I3" s="12">
        <v>0.375</v>
      </c>
      <c r="J3" s="9">
        <v>10</v>
      </c>
      <c r="K3" s="10"/>
      <c r="L3" s="10"/>
      <c r="M3" s="10"/>
    </row>
    <row r="4" spans="1:13" x14ac:dyDescent="0.25">
      <c r="A4" s="11">
        <v>42504</v>
      </c>
      <c r="B4" s="8">
        <v>3</v>
      </c>
      <c r="C4" s="8" t="s">
        <v>3</v>
      </c>
      <c r="D4" s="8">
        <v>15.3</v>
      </c>
      <c r="E4" s="8">
        <v>94</v>
      </c>
      <c r="F4" s="12">
        <v>0.375</v>
      </c>
      <c r="G4" s="8"/>
      <c r="H4" s="8" t="s">
        <v>15</v>
      </c>
      <c r="I4" s="12">
        <v>0.38541666666666669</v>
      </c>
      <c r="J4" s="9">
        <v>3</v>
      </c>
      <c r="K4" s="10"/>
      <c r="L4" s="10"/>
      <c r="M4" s="10"/>
    </row>
    <row r="5" spans="1:13" x14ac:dyDescent="0.25">
      <c r="A5" s="11">
        <v>42504</v>
      </c>
      <c r="B5" s="8">
        <v>4</v>
      </c>
      <c r="C5" s="8" t="s">
        <v>3</v>
      </c>
      <c r="D5" s="8">
        <v>46.2</v>
      </c>
      <c r="E5" s="8">
        <v>146</v>
      </c>
      <c r="F5" s="12">
        <v>0.3923611111111111</v>
      </c>
      <c r="G5" s="12">
        <v>0.39583333333333331</v>
      </c>
      <c r="H5" s="12">
        <v>0.40069444444444446</v>
      </c>
      <c r="I5" s="12">
        <v>0.40277777777777773</v>
      </c>
      <c r="J5" s="9">
        <v>1</v>
      </c>
      <c r="K5" s="10"/>
      <c r="L5" s="10"/>
      <c r="M5" s="10">
        <v>1</v>
      </c>
    </row>
    <row r="6" spans="1:13" x14ac:dyDescent="0.25">
      <c r="A6" s="11">
        <v>42506</v>
      </c>
      <c r="B6" s="8">
        <v>5</v>
      </c>
      <c r="C6" s="8" t="s">
        <v>3</v>
      </c>
      <c r="D6" s="8">
        <v>57.9</v>
      </c>
      <c r="E6" s="8">
        <v>150</v>
      </c>
      <c r="F6" s="12">
        <v>0.81319444444444444</v>
      </c>
      <c r="G6" s="12">
        <v>0.81319444444444444</v>
      </c>
      <c r="H6" s="12" t="s">
        <v>15</v>
      </c>
      <c r="I6" s="12">
        <v>0.8340277777777777</v>
      </c>
      <c r="J6" s="9">
        <v>0</v>
      </c>
      <c r="K6" s="10">
        <v>15.5</v>
      </c>
      <c r="L6" s="10"/>
      <c r="M6" s="10"/>
    </row>
    <row r="7" spans="1:13" x14ac:dyDescent="0.25">
      <c r="A7" s="11">
        <v>42506</v>
      </c>
      <c r="B7" s="8">
        <v>6</v>
      </c>
      <c r="C7" s="8" t="s">
        <v>3</v>
      </c>
      <c r="D7" s="8">
        <v>62.1</v>
      </c>
      <c r="E7" s="8">
        <v>154</v>
      </c>
      <c r="F7" s="12">
        <v>0.83680555555555547</v>
      </c>
      <c r="G7" s="12">
        <v>0.83680555555555547</v>
      </c>
      <c r="H7" s="12">
        <v>0.84861111111111109</v>
      </c>
      <c r="I7" s="13">
        <v>0.85763888888888884</v>
      </c>
      <c r="J7" s="9">
        <v>5</v>
      </c>
      <c r="K7" s="10">
        <v>15.5</v>
      </c>
      <c r="L7" s="10"/>
      <c r="M7" s="10">
        <v>1</v>
      </c>
    </row>
    <row r="8" spans="1:13" x14ac:dyDescent="0.25">
      <c r="A8" s="11">
        <v>42506</v>
      </c>
      <c r="B8" s="8">
        <v>7</v>
      </c>
      <c r="C8" s="8" t="s">
        <v>3</v>
      </c>
      <c r="D8" s="8" t="s">
        <v>13</v>
      </c>
      <c r="E8" s="8">
        <v>217</v>
      </c>
      <c r="F8" s="12">
        <v>0.86111111111111116</v>
      </c>
      <c r="G8" s="12">
        <v>0.86597222222222225</v>
      </c>
      <c r="H8" s="12" t="s">
        <v>15</v>
      </c>
      <c r="I8" s="12">
        <v>0.88194444444444453</v>
      </c>
      <c r="J8" s="9">
        <v>3</v>
      </c>
      <c r="K8" s="10">
        <v>15.5</v>
      </c>
      <c r="L8" s="10"/>
      <c r="M8" s="10"/>
    </row>
    <row r="9" spans="1:13" x14ac:dyDescent="0.25">
      <c r="A9" s="11">
        <v>42507</v>
      </c>
      <c r="B9" s="8">
        <v>8</v>
      </c>
      <c r="C9" s="8" t="s">
        <v>3</v>
      </c>
      <c r="D9" s="8">
        <v>105.7</v>
      </c>
      <c r="E9" s="8">
        <v>190</v>
      </c>
      <c r="F9" s="12">
        <v>0.25416666666666665</v>
      </c>
      <c r="G9" s="12">
        <v>0.25416666666666665</v>
      </c>
      <c r="H9" s="12">
        <v>0.25486111111111109</v>
      </c>
      <c r="I9" s="12">
        <v>0.27499999999999997</v>
      </c>
      <c r="J9" s="9">
        <v>3</v>
      </c>
      <c r="K9" s="10">
        <v>14.4</v>
      </c>
      <c r="L9" s="10"/>
      <c r="M9" s="10">
        <v>1</v>
      </c>
    </row>
    <row r="10" spans="1:13" x14ac:dyDescent="0.25">
      <c r="A10" s="11">
        <v>42507</v>
      </c>
      <c r="B10" s="8">
        <v>9</v>
      </c>
      <c r="C10" s="8" t="s">
        <v>3</v>
      </c>
      <c r="D10" s="8">
        <v>55.6</v>
      </c>
      <c r="E10" s="8">
        <v>150</v>
      </c>
      <c r="F10" s="12">
        <v>0.28194444444444444</v>
      </c>
      <c r="G10" s="8" t="s">
        <v>16</v>
      </c>
      <c r="H10" s="8" t="s">
        <v>15</v>
      </c>
      <c r="I10" s="12">
        <v>0.30277777777777776</v>
      </c>
      <c r="J10" s="9">
        <v>7</v>
      </c>
      <c r="K10" s="10">
        <v>14</v>
      </c>
      <c r="L10" s="10"/>
      <c r="M10" s="10"/>
    </row>
    <row r="11" spans="1:13" x14ac:dyDescent="0.25">
      <c r="A11" s="11">
        <v>42507</v>
      </c>
      <c r="B11" s="8">
        <v>10</v>
      </c>
      <c r="C11" s="8" t="s">
        <v>3</v>
      </c>
      <c r="D11" s="8">
        <v>61.5</v>
      </c>
      <c r="E11" s="8">
        <v>155</v>
      </c>
      <c r="F11" s="12">
        <v>0.30624999999999997</v>
      </c>
      <c r="G11" s="12">
        <v>0.3125</v>
      </c>
      <c r="H11" s="12">
        <v>0.3263888888888889</v>
      </c>
      <c r="I11" s="12">
        <v>0.32708333333333334</v>
      </c>
      <c r="J11" s="9">
        <v>1</v>
      </c>
      <c r="K11" s="10">
        <v>14.2</v>
      </c>
      <c r="L11" s="10"/>
      <c r="M11" s="10">
        <v>1</v>
      </c>
    </row>
    <row r="12" spans="1:13" x14ac:dyDescent="0.25">
      <c r="A12" s="11">
        <v>42507</v>
      </c>
      <c r="B12" s="8">
        <v>11</v>
      </c>
      <c r="C12" s="8" t="s">
        <v>3</v>
      </c>
      <c r="D12" s="8">
        <v>39.6</v>
      </c>
      <c r="E12" s="8">
        <v>142</v>
      </c>
      <c r="F12" s="12">
        <v>0.34375</v>
      </c>
      <c r="G12" s="12">
        <v>0.34513888888888888</v>
      </c>
      <c r="H12" s="8" t="s">
        <v>15</v>
      </c>
      <c r="I12" s="12">
        <v>0.36458333333333331</v>
      </c>
      <c r="J12" s="9">
        <v>0</v>
      </c>
      <c r="K12" s="10">
        <v>14.2</v>
      </c>
      <c r="L12" s="10"/>
      <c r="M12" s="10"/>
    </row>
    <row r="13" spans="1:13" x14ac:dyDescent="0.25">
      <c r="A13" s="11">
        <v>42507</v>
      </c>
      <c r="B13" s="8">
        <v>12</v>
      </c>
      <c r="C13" s="8" t="s">
        <v>3</v>
      </c>
      <c r="D13" s="8">
        <v>58.2</v>
      </c>
      <c r="E13" s="8">
        <v>155</v>
      </c>
      <c r="F13" s="12">
        <v>0.36805555555555558</v>
      </c>
      <c r="G13" s="12">
        <v>0.37013888888888885</v>
      </c>
      <c r="H13" s="12">
        <v>0.375</v>
      </c>
      <c r="I13" s="12">
        <v>0.3888888888888889</v>
      </c>
      <c r="J13" s="9">
        <v>4</v>
      </c>
      <c r="K13" s="10">
        <v>15.2</v>
      </c>
      <c r="L13" s="10"/>
      <c r="M13" s="10">
        <v>1</v>
      </c>
    </row>
    <row r="14" spans="1:13" x14ac:dyDescent="0.25">
      <c r="A14" s="11">
        <v>42507</v>
      </c>
      <c r="B14" s="8">
        <v>13</v>
      </c>
      <c r="C14" s="8" t="s">
        <v>3</v>
      </c>
      <c r="D14" s="8">
        <v>45.5</v>
      </c>
      <c r="E14" s="8">
        <v>148</v>
      </c>
      <c r="F14" s="12">
        <v>0.39097222222222222</v>
      </c>
      <c r="G14" s="12">
        <v>0.39166666666666666</v>
      </c>
      <c r="H14" s="12">
        <v>0.39652777777777781</v>
      </c>
      <c r="I14" s="12">
        <v>0.41180555555555554</v>
      </c>
      <c r="J14" s="9">
        <v>2</v>
      </c>
      <c r="K14" s="10">
        <v>15.2</v>
      </c>
      <c r="L14" s="10"/>
      <c r="M14" s="10">
        <v>1</v>
      </c>
    </row>
    <row r="15" spans="1:13" x14ac:dyDescent="0.25">
      <c r="A15" s="11">
        <v>42507</v>
      </c>
      <c r="B15" s="8">
        <v>14</v>
      </c>
      <c r="C15" s="8" t="s">
        <v>3</v>
      </c>
      <c r="D15" s="8">
        <v>85</v>
      </c>
      <c r="E15" s="8">
        <v>176</v>
      </c>
      <c r="F15" s="12">
        <v>0.4909722222222222</v>
      </c>
      <c r="G15" s="12">
        <v>0.49305555555555558</v>
      </c>
      <c r="H15" s="8" t="s">
        <v>19</v>
      </c>
      <c r="I15" s="12">
        <v>0.51180555555555551</v>
      </c>
      <c r="J15" s="9">
        <v>3</v>
      </c>
      <c r="K15" s="10">
        <v>15.2</v>
      </c>
      <c r="L15" s="10"/>
      <c r="M15" s="10">
        <v>1</v>
      </c>
    </row>
    <row r="16" spans="1:13" x14ac:dyDescent="0.25">
      <c r="A16" s="11">
        <v>42507</v>
      </c>
      <c r="B16" s="8">
        <v>15</v>
      </c>
      <c r="C16" s="8" t="s">
        <v>3</v>
      </c>
      <c r="D16" s="8">
        <v>110.2</v>
      </c>
      <c r="E16" s="8">
        <v>192</v>
      </c>
      <c r="F16" s="12">
        <v>0.51180555555555551</v>
      </c>
      <c r="G16" s="12">
        <v>0.51250000000000007</v>
      </c>
      <c r="H16" s="8" t="s">
        <v>20</v>
      </c>
      <c r="I16" s="12">
        <v>0.53263888888888888</v>
      </c>
      <c r="J16" s="9">
        <v>10</v>
      </c>
      <c r="K16" s="10">
        <v>15.2</v>
      </c>
      <c r="L16" s="10"/>
      <c r="M16" s="10">
        <v>1</v>
      </c>
    </row>
    <row r="17" spans="1:13" x14ac:dyDescent="0.25">
      <c r="A17" s="11">
        <v>42507</v>
      </c>
      <c r="B17" s="8">
        <v>16</v>
      </c>
      <c r="C17" s="8" t="s">
        <v>3</v>
      </c>
      <c r="D17" s="8">
        <v>63.2</v>
      </c>
      <c r="E17" s="8">
        <v>164</v>
      </c>
      <c r="F17" s="12">
        <v>0.53472222222222221</v>
      </c>
      <c r="G17" s="12" t="s">
        <v>17</v>
      </c>
      <c r="H17" s="12">
        <v>0.55277777777777781</v>
      </c>
      <c r="I17" s="12">
        <v>0.55555555555555558</v>
      </c>
      <c r="J17" s="9">
        <v>3</v>
      </c>
      <c r="K17" s="10">
        <v>15.4</v>
      </c>
      <c r="L17" s="10"/>
      <c r="M17" s="10">
        <v>1</v>
      </c>
    </row>
    <row r="18" spans="1:13" x14ac:dyDescent="0.25">
      <c r="A18" s="11">
        <v>42507</v>
      </c>
      <c r="B18" s="8">
        <v>17</v>
      </c>
      <c r="C18" s="8" t="s">
        <v>3</v>
      </c>
      <c r="D18" s="8">
        <v>89.4</v>
      </c>
      <c r="E18" s="8">
        <v>175</v>
      </c>
      <c r="F18" s="12">
        <v>0.55902777777777779</v>
      </c>
      <c r="G18" s="12">
        <v>0.56041666666666667</v>
      </c>
      <c r="H18" s="8" t="s">
        <v>21</v>
      </c>
      <c r="I18" s="12">
        <v>0.57986111111111105</v>
      </c>
      <c r="J18" s="9">
        <v>7</v>
      </c>
      <c r="K18" s="10">
        <v>15.4</v>
      </c>
      <c r="L18" s="10"/>
      <c r="M18" s="10">
        <v>1</v>
      </c>
    </row>
    <row r="19" spans="1:13" x14ac:dyDescent="0.25">
      <c r="A19" s="11">
        <v>42507</v>
      </c>
      <c r="B19" s="8">
        <v>18</v>
      </c>
      <c r="C19" s="8" t="s">
        <v>3</v>
      </c>
      <c r="D19" s="8">
        <v>75.400000000000006</v>
      </c>
      <c r="E19" s="8">
        <v>164</v>
      </c>
      <c r="F19" s="12">
        <v>0.58124999999999993</v>
      </c>
      <c r="G19" s="12">
        <v>0.58124999999999993</v>
      </c>
      <c r="H19" s="8" t="s">
        <v>22</v>
      </c>
      <c r="I19" s="12">
        <v>0.6020833333333333</v>
      </c>
      <c r="J19" s="9">
        <v>2</v>
      </c>
      <c r="K19" s="10">
        <v>15.6</v>
      </c>
      <c r="L19" s="10"/>
      <c r="M19" s="10">
        <v>1</v>
      </c>
    </row>
    <row r="20" spans="1:13" x14ac:dyDescent="0.25">
      <c r="A20" s="11">
        <v>42507</v>
      </c>
      <c r="B20" s="8">
        <v>19</v>
      </c>
      <c r="C20" s="8" t="s">
        <v>3</v>
      </c>
      <c r="D20" s="8">
        <v>150.69999999999999</v>
      </c>
      <c r="E20" s="8">
        <v>213</v>
      </c>
      <c r="F20" s="12">
        <v>0.60486111111111118</v>
      </c>
      <c r="G20" s="12">
        <v>0.60763888888888895</v>
      </c>
      <c r="H20" s="8" t="s">
        <v>15</v>
      </c>
      <c r="I20" s="12">
        <v>0.62569444444444444</v>
      </c>
      <c r="J20" s="9">
        <v>0</v>
      </c>
      <c r="K20" s="10">
        <v>15.2</v>
      </c>
      <c r="L20" s="10"/>
      <c r="M20" s="10"/>
    </row>
    <row r="21" spans="1:13" x14ac:dyDescent="0.25">
      <c r="A21" s="11">
        <v>42507</v>
      </c>
      <c r="B21" s="8">
        <v>20</v>
      </c>
      <c r="C21" s="8" t="s">
        <v>3</v>
      </c>
      <c r="D21" s="8">
        <v>130.19999999999999</v>
      </c>
      <c r="E21" s="8">
        <v>198</v>
      </c>
      <c r="F21" s="12">
        <v>0.79513888888888884</v>
      </c>
      <c r="G21" s="12">
        <v>0.79513888888888884</v>
      </c>
      <c r="H21" s="8" t="s">
        <v>15</v>
      </c>
      <c r="I21" s="12">
        <v>0.80208333333333337</v>
      </c>
      <c r="J21" s="9">
        <v>5</v>
      </c>
      <c r="K21" s="10">
        <v>15.3</v>
      </c>
      <c r="L21" s="10"/>
      <c r="M21" s="10"/>
    </row>
    <row r="22" spans="1:13" x14ac:dyDescent="0.25">
      <c r="A22" s="11">
        <v>42508</v>
      </c>
      <c r="B22" s="8">
        <v>4</v>
      </c>
      <c r="C22" s="8" t="s">
        <v>3</v>
      </c>
      <c r="D22" s="8">
        <v>241.2</v>
      </c>
      <c r="E22" s="8">
        <v>245</v>
      </c>
      <c r="F22" s="12">
        <v>0.37083333333333335</v>
      </c>
      <c r="G22" s="12">
        <v>0.37083333333333335</v>
      </c>
      <c r="H22" s="12">
        <v>0.37083333333333335</v>
      </c>
      <c r="I22" s="12">
        <v>0.39166666666666666</v>
      </c>
      <c r="J22" s="9">
        <v>2</v>
      </c>
      <c r="K22" s="10">
        <v>14.1</v>
      </c>
      <c r="L22" s="10"/>
      <c r="M22" s="10">
        <v>1</v>
      </c>
    </row>
    <row r="23" spans="1:13" x14ac:dyDescent="0.25">
      <c r="A23" s="11">
        <v>42508</v>
      </c>
      <c r="B23" s="8">
        <v>5</v>
      </c>
      <c r="C23" s="8" t="s">
        <v>3</v>
      </c>
      <c r="D23" s="8">
        <v>111.3</v>
      </c>
      <c r="E23" s="8">
        <v>192</v>
      </c>
      <c r="F23" s="12">
        <v>0.39444444444444443</v>
      </c>
      <c r="G23" s="12">
        <v>0.39444444444444443</v>
      </c>
      <c r="H23" s="8" t="s">
        <v>15</v>
      </c>
      <c r="I23" s="12">
        <v>0.4152777777777778</v>
      </c>
      <c r="J23" s="9">
        <v>2</v>
      </c>
      <c r="K23" s="10">
        <v>14.3</v>
      </c>
      <c r="L23" s="10"/>
      <c r="M23" s="10"/>
    </row>
    <row r="24" spans="1:13" x14ac:dyDescent="0.25">
      <c r="A24" s="11">
        <v>42508</v>
      </c>
      <c r="B24" s="8">
        <v>6</v>
      </c>
      <c r="C24" s="8" t="s">
        <v>3</v>
      </c>
      <c r="D24" s="8">
        <v>171.6</v>
      </c>
      <c r="E24" s="8">
        <v>210</v>
      </c>
      <c r="F24" s="12">
        <v>0.42152777777777778</v>
      </c>
      <c r="G24" s="12">
        <v>0.42152777777777778</v>
      </c>
      <c r="H24" s="12">
        <v>0.44027777777777777</v>
      </c>
      <c r="I24" s="12">
        <v>0.44236111111111115</v>
      </c>
      <c r="J24" s="9">
        <v>4</v>
      </c>
      <c r="K24" s="10">
        <v>14.4</v>
      </c>
      <c r="L24" s="10"/>
      <c r="M24" s="10">
        <v>1</v>
      </c>
    </row>
    <row r="25" spans="1:13" x14ac:dyDescent="0.25">
      <c r="A25" s="11">
        <v>42508</v>
      </c>
      <c r="B25" s="8">
        <v>7</v>
      </c>
      <c r="C25" s="8" t="s">
        <v>3</v>
      </c>
      <c r="D25" s="8">
        <v>50.2</v>
      </c>
      <c r="E25" s="8">
        <v>150</v>
      </c>
      <c r="F25" s="12">
        <v>0.44305555555555554</v>
      </c>
      <c r="G25" s="12">
        <v>0.44305555555555554</v>
      </c>
      <c r="H25" s="12">
        <v>0.45347222222222222</v>
      </c>
      <c r="I25" s="12">
        <v>0.46388888888888885</v>
      </c>
      <c r="J25" s="9">
        <v>4</v>
      </c>
      <c r="K25" s="10">
        <v>14.5</v>
      </c>
      <c r="L25" s="10"/>
      <c r="M25" s="10">
        <v>1</v>
      </c>
    </row>
    <row r="26" spans="1:13" x14ac:dyDescent="0.25">
      <c r="A26" s="11">
        <v>42508</v>
      </c>
      <c r="B26" s="8">
        <v>8</v>
      </c>
      <c r="C26" s="8" t="s">
        <v>3</v>
      </c>
      <c r="D26" s="8">
        <v>55.4</v>
      </c>
      <c r="E26" s="8">
        <v>157</v>
      </c>
      <c r="F26" s="12">
        <v>0.46458333333333335</v>
      </c>
      <c r="G26" s="12">
        <v>0.46458333333333335</v>
      </c>
      <c r="H26" s="12">
        <v>0.47222222222222227</v>
      </c>
      <c r="I26" s="12">
        <v>0.48541666666666666</v>
      </c>
      <c r="J26" s="9">
        <v>8</v>
      </c>
      <c r="K26" s="10">
        <v>14.7</v>
      </c>
      <c r="L26" s="10"/>
      <c r="M26" s="10">
        <v>1</v>
      </c>
    </row>
    <row r="27" spans="1:13" x14ac:dyDescent="0.25">
      <c r="A27" s="11">
        <v>42508</v>
      </c>
      <c r="B27" s="8">
        <v>9</v>
      </c>
      <c r="C27" s="8" t="s">
        <v>3</v>
      </c>
      <c r="D27" s="8">
        <v>36.1</v>
      </c>
      <c r="E27" s="8">
        <v>157</v>
      </c>
      <c r="F27" s="12">
        <v>0.4861111111111111</v>
      </c>
      <c r="G27" s="12">
        <v>0.48819444444444443</v>
      </c>
      <c r="H27" s="8" t="s">
        <v>15</v>
      </c>
      <c r="I27" s="12">
        <v>0.50694444444444442</v>
      </c>
      <c r="J27" s="9">
        <v>0</v>
      </c>
      <c r="K27" s="10">
        <v>14.8</v>
      </c>
      <c r="L27" s="10"/>
      <c r="M27" s="10"/>
    </row>
    <row r="28" spans="1:13" x14ac:dyDescent="0.25">
      <c r="A28" s="11">
        <v>42508</v>
      </c>
      <c r="B28" s="8">
        <v>10</v>
      </c>
      <c r="C28" s="8" t="s">
        <v>3</v>
      </c>
      <c r="D28" s="8">
        <v>86.7</v>
      </c>
      <c r="E28" s="8">
        <v>170</v>
      </c>
      <c r="F28" s="12">
        <v>0.50902777777777775</v>
      </c>
      <c r="G28" s="12">
        <v>0.51041666666666663</v>
      </c>
      <c r="H28" s="8" t="s">
        <v>15</v>
      </c>
      <c r="I28" s="12">
        <v>0.52986111111111112</v>
      </c>
      <c r="J28" s="9">
        <v>0</v>
      </c>
      <c r="K28" s="10">
        <v>14.8</v>
      </c>
      <c r="L28" s="10"/>
      <c r="M28" s="10"/>
    </row>
    <row r="29" spans="1:13" x14ac:dyDescent="0.25">
      <c r="A29" s="11">
        <v>42508</v>
      </c>
      <c r="B29" s="8">
        <v>11</v>
      </c>
      <c r="C29" s="8" t="s">
        <v>3</v>
      </c>
      <c r="D29" s="8">
        <v>61</v>
      </c>
      <c r="E29" s="8">
        <v>154</v>
      </c>
      <c r="F29" s="12">
        <v>0.53125</v>
      </c>
      <c r="G29" s="12">
        <v>0.53819444444444442</v>
      </c>
      <c r="H29" s="8" t="s">
        <v>15</v>
      </c>
      <c r="I29" s="12">
        <v>0.55208333333333337</v>
      </c>
      <c r="J29" s="9">
        <v>1</v>
      </c>
      <c r="K29" s="10">
        <v>15</v>
      </c>
      <c r="L29" s="10"/>
      <c r="M29" s="10"/>
    </row>
    <row r="30" spans="1:13" x14ac:dyDescent="0.25">
      <c r="A30" s="11">
        <v>42508</v>
      </c>
      <c r="B30" s="8">
        <v>12</v>
      </c>
      <c r="C30" s="8" t="s">
        <v>3</v>
      </c>
      <c r="D30" s="8">
        <v>71.8</v>
      </c>
      <c r="E30" s="8">
        <v>166</v>
      </c>
      <c r="F30" s="12">
        <v>0.78125</v>
      </c>
      <c r="G30" s="12">
        <v>0.78611111111111109</v>
      </c>
      <c r="H30" s="8" t="s">
        <v>15</v>
      </c>
      <c r="I30" s="12">
        <v>0.80208333333333337</v>
      </c>
      <c r="J30" s="9">
        <v>0</v>
      </c>
      <c r="K30" s="10">
        <v>14.6</v>
      </c>
      <c r="L30" s="10"/>
      <c r="M30" s="10"/>
    </row>
    <row r="31" spans="1:13" x14ac:dyDescent="0.25">
      <c r="A31" s="11">
        <v>42508</v>
      </c>
      <c r="B31" s="8">
        <v>13</v>
      </c>
      <c r="C31" s="8" t="s">
        <v>3</v>
      </c>
      <c r="D31" s="8">
        <v>58.2</v>
      </c>
      <c r="E31" s="8">
        <v>158</v>
      </c>
      <c r="F31" s="12">
        <v>0.8027777777777777</v>
      </c>
      <c r="G31" s="12">
        <v>0.8027777777777777</v>
      </c>
      <c r="H31" s="12">
        <v>0.80694444444444446</v>
      </c>
      <c r="I31" s="12">
        <v>0.82361111111111107</v>
      </c>
      <c r="J31" s="9">
        <v>3</v>
      </c>
      <c r="K31" s="10">
        <v>14.6</v>
      </c>
      <c r="L31" s="10"/>
      <c r="M31" s="10">
        <v>1</v>
      </c>
    </row>
    <row r="32" spans="1:13" x14ac:dyDescent="0.25">
      <c r="A32" s="11">
        <v>42508</v>
      </c>
      <c r="B32" s="8">
        <v>14</v>
      </c>
      <c r="C32" s="8" t="s">
        <v>3</v>
      </c>
      <c r="D32" s="8">
        <v>193.1</v>
      </c>
      <c r="E32" s="8">
        <v>234</v>
      </c>
      <c r="F32" s="12">
        <v>0.82500000000000007</v>
      </c>
      <c r="G32" s="12">
        <v>0.82916666666666661</v>
      </c>
      <c r="H32" s="8" t="s">
        <v>15</v>
      </c>
      <c r="I32" s="12">
        <v>0.84583333333333333</v>
      </c>
      <c r="J32" s="9">
        <v>2</v>
      </c>
      <c r="K32" s="10">
        <v>14.6</v>
      </c>
      <c r="L32" s="10"/>
      <c r="M32" s="10"/>
    </row>
    <row r="33" spans="1:13" x14ac:dyDescent="0.25">
      <c r="A33" s="11">
        <v>42508</v>
      </c>
      <c r="B33" s="8">
        <v>15</v>
      </c>
      <c r="C33" s="8" t="s">
        <v>3</v>
      </c>
      <c r="D33" s="8">
        <v>63.7</v>
      </c>
      <c r="E33" s="8">
        <v>145</v>
      </c>
      <c r="F33" s="12">
        <v>0.84722222222222221</v>
      </c>
      <c r="G33" s="12">
        <v>0.84722222222222221</v>
      </c>
      <c r="H33" s="8" t="s">
        <v>15</v>
      </c>
      <c r="I33" s="12">
        <v>0.86805555555555547</v>
      </c>
      <c r="J33" s="9">
        <v>2</v>
      </c>
      <c r="K33" s="10">
        <v>14.6</v>
      </c>
      <c r="L33" s="10"/>
      <c r="M33" s="10"/>
    </row>
    <row r="34" spans="1:13" x14ac:dyDescent="0.25">
      <c r="A34" s="11">
        <v>42509</v>
      </c>
      <c r="B34" s="8">
        <v>16</v>
      </c>
      <c r="C34" s="8" t="s">
        <v>3</v>
      </c>
      <c r="D34" s="8">
        <v>290</v>
      </c>
      <c r="E34" s="8">
        <v>257</v>
      </c>
      <c r="F34" s="12">
        <v>0.32291666666666669</v>
      </c>
      <c r="G34" s="12">
        <v>0.32291666666666669</v>
      </c>
      <c r="H34" s="8" t="s">
        <v>15</v>
      </c>
      <c r="I34" s="8"/>
      <c r="J34" s="9">
        <v>2</v>
      </c>
      <c r="K34" s="10">
        <v>13.5</v>
      </c>
      <c r="L34" s="10"/>
      <c r="M34" s="10"/>
    </row>
    <row r="35" spans="1:13" x14ac:dyDescent="0.25">
      <c r="A35" s="11">
        <v>42509</v>
      </c>
      <c r="B35" s="8">
        <v>17</v>
      </c>
      <c r="C35" s="8" t="s">
        <v>3</v>
      </c>
      <c r="D35" s="8">
        <v>163.1</v>
      </c>
      <c r="E35" s="8">
        <v>215</v>
      </c>
      <c r="F35" s="12">
        <v>0.34722222222222227</v>
      </c>
      <c r="G35" s="12">
        <v>0.34722222222222227</v>
      </c>
      <c r="H35" s="8"/>
      <c r="I35" s="8"/>
      <c r="J35" s="9">
        <v>4</v>
      </c>
      <c r="K35" s="10">
        <v>13.6</v>
      </c>
      <c r="L35" s="10"/>
      <c r="M35" s="10"/>
    </row>
    <row r="36" spans="1:13" x14ac:dyDescent="0.25">
      <c r="A36" s="11">
        <v>42509</v>
      </c>
      <c r="B36" s="8">
        <v>18</v>
      </c>
      <c r="C36" s="8" t="s">
        <v>3</v>
      </c>
      <c r="D36" s="8">
        <v>125.8</v>
      </c>
      <c r="E36" s="8">
        <v>193</v>
      </c>
      <c r="F36" s="12">
        <v>0.37013888888888885</v>
      </c>
      <c r="G36" s="8" t="s">
        <v>23</v>
      </c>
      <c r="H36" s="8"/>
      <c r="I36" s="8"/>
      <c r="J36" s="9">
        <v>0</v>
      </c>
      <c r="K36" s="10">
        <v>13.6</v>
      </c>
      <c r="L36" s="10"/>
      <c r="M36" s="10"/>
    </row>
    <row r="37" spans="1:13" x14ac:dyDescent="0.25">
      <c r="A37" s="11">
        <v>42509</v>
      </c>
      <c r="B37" s="8">
        <v>19</v>
      </c>
      <c r="C37" s="8" t="s">
        <v>3</v>
      </c>
      <c r="D37" s="8">
        <v>55.3</v>
      </c>
      <c r="E37" s="8">
        <v>155</v>
      </c>
      <c r="F37" s="12">
        <v>0.3923611111111111</v>
      </c>
      <c r="G37" s="12">
        <v>0.39374999999999999</v>
      </c>
      <c r="H37" s="8"/>
      <c r="I37" s="8"/>
      <c r="J37" s="9">
        <v>4</v>
      </c>
      <c r="K37" s="10">
        <v>13.7</v>
      </c>
      <c r="L37" s="10"/>
      <c r="M37" s="10"/>
    </row>
    <row r="38" spans="1:13" x14ac:dyDescent="0.25">
      <c r="A38" s="11">
        <v>42509</v>
      </c>
      <c r="B38" s="8">
        <v>20</v>
      </c>
      <c r="C38" s="8" t="s">
        <v>3</v>
      </c>
      <c r="D38" s="8">
        <v>49.8</v>
      </c>
      <c r="E38" s="8">
        <v>150</v>
      </c>
      <c r="F38" s="12">
        <v>0.41597222222222219</v>
      </c>
      <c r="G38" s="12">
        <v>0.42638888888888887</v>
      </c>
      <c r="H38" s="8"/>
      <c r="I38" s="8"/>
      <c r="J38" s="9">
        <v>0</v>
      </c>
      <c r="K38" s="10">
        <v>13.7</v>
      </c>
      <c r="L38" s="10"/>
      <c r="M38" s="10"/>
    </row>
    <row r="39" spans="1:13" x14ac:dyDescent="0.25">
      <c r="A39" s="11">
        <v>42509</v>
      </c>
      <c r="B39" s="8">
        <v>1</v>
      </c>
      <c r="C39" s="8" t="s">
        <v>3</v>
      </c>
      <c r="D39" s="8">
        <v>54.3</v>
      </c>
      <c r="E39" s="8">
        <v>148</v>
      </c>
      <c r="F39" s="12">
        <v>0.4375</v>
      </c>
      <c r="G39" s="12">
        <v>0.43888888888888888</v>
      </c>
      <c r="H39" s="8"/>
      <c r="I39" s="8"/>
      <c r="J39" s="9">
        <v>1</v>
      </c>
      <c r="K39" s="10">
        <v>13.8</v>
      </c>
      <c r="L39" s="10"/>
      <c r="M39" s="10"/>
    </row>
    <row r="40" spans="1:13" x14ac:dyDescent="0.25">
      <c r="A40" s="11">
        <v>42509</v>
      </c>
      <c r="B40" s="8">
        <v>2</v>
      </c>
      <c r="C40" s="8" t="s">
        <v>3</v>
      </c>
      <c r="D40" s="8">
        <v>88.3</v>
      </c>
      <c r="E40" s="8">
        <v>173</v>
      </c>
      <c r="F40" s="12">
        <v>0.4597222222222222</v>
      </c>
      <c r="G40" s="12">
        <v>0.46319444444444446</v>
      </c>
      <c r="H40" s="8"/>
      <c r="I40" s="8"/>
      <c r="J40" s="9">
        <v>2</v>
      </c>
      <c r="K40" s="10">
        <v>14</v>
      </c>
      <c r="L40" s="10"/>
      <c r="M40" s="10"/>
    </row>
    <row r="41" spans="1:13" x14ac:dyDescent="0.25">
      <c r="A41" s="11">
        <v>42509</v>
      </c>
      <c r="B41" s="8">
        <v>3</v>
      </c>
      <c r="C41" s="8" t="s">
        <v>3</v>
      </c>
      <c r="D41" s="8">
        <v>39.6</v>
      </c>
      <c r="E41" s="8">
        <v>134</v>
      </c>
      <c r="F41" s="12">
        <v>0.4826388888888889</v>
      </c>
      <c r="G41" s="8" t="s">
        <v>15</v>
      </c>
      <c r="H41" s="8"/>
      <c r="I41" s="8"/>
      <c r="J41" s="9">
        <v>0</v>
      </c>
      <c r="K41" s="10">
        <v>14.1</v>
      </c>
      <c r="L41" s="10"/>
      <c r="M41" s="10"/>
    </row>
    <row r="42" spans="1:13" x14ac:dyDescent="0.25">
      <c r="A42" s="11">
        <v>42509</v>
      </c>
      <c r="B42" s="8">
        <v>4</v>
      </c>
      <c r="C42" s="8" t="s">
        <v>3</v>
      </c>
      <c r="D42" s="8">
        <v>38.799999999999997</v>
      </c>
      <c r="E42" s="8">
        <v>134</v>
      </c>
      <c r="F42" s="12">
        <v>0.50486111111111109</v>
      </c>
      <c r="G42" s="12">
        <v>0.50486111111111109</v>
      </c>
      <c r="H42" s="12">
        <v>0.52500000000000002</v>
      </c>
      <c r="I42" s="8"/>
      <c r="J42" s="9">
        <v>5</v>
      </c>
      <c r="K42" s="10">
        <v>14.5</v>
      </c>
      <c r="L42" s="10"/>
      <c r="M42" s="10">
        <v>1</v>
      </c>
    </row>
    <row r="43" spans="1:13" x14ac:dyDescent="0.25">
      <c r="A43" s="11">
        <v>42509</v>
      </c>
      <c r="B43" s="8">
        <v>5</v>
      </c>
      <c r="C43" s="8" t="s">
        <v>3</v>
      </c>
      <c r="D43" s="8">
        <v>16.2</v>
      </c>
      <c r="E43" s="8">
        <v>106</v>
      </c>
      <c r="F43" s="12">
        <v>0.52708333333333335</v>
      </c>
      <c r="G43" s="8" t="s">
        <v>24</v>
      </c>
      <c r="H43" s="8"/>
      <c r="I43" s="8"/>
      <c r="J43" s="9">
        <v>4</v>
      </c>
      <c r="K43" s="10">
        <v>14.7</v>
      </c>
      <c r="L43" s="10"/>
      <c r="M43" s="10"/>
    </row>
    <row r="44" spans="1:13" x14ac:dyDescent="0.25">
      <c r="A44" s="11">
        <v>42509</v>
      </c>
      <c r="B44" s="8">
        <v>6</v>
      </c>
      <c r="C44" s="8" t="s">
        <v>3</v>
      </c>
      <c r="D44" s="8">
        <v>22.3</v>
      </c>
      <c r="E44" s="8">
        <v>116</v>
      </c>
      <c r="F44" s="12">
        <v>0.60902777777777783</v>
      </c>
      <c r="G44" s="12">
        <v>0.625</v>
      </c>
      <c r="H44" s="8"/>
      <c r="I44" s="8"/>
      <c r="J44" s="9">
        <v>0</v>
      </c>
      <c r="K44" s="10">
        <v>15.5</v>
      </c>
      <c r="L44" s="10"/>
      <c r="M44" s="10"/>
    </row>
    <row r="45" spans="1:13" x14ac:dyDescent="0.25">
      <c r="A45" s="11">
        <v>42509</v>
      </c>
      <c r="B45" s="8">
        <v>7</v>
      </c>
      <c r="C45" s="8" t="s">
        <v>3</v>
      </c>
      <c r="D45" s="8">
        <v>44</v>
      </c>
      <c r="E45" s="8">
        <v>142</v>
      </c>
      <c r="F45" s="12">
        <v>0.62847222222222221</v>
      </c>
      <c r="G45" s="8" t="s">
        <v>15</v>
      </c>
      <c r="H45" s="8"/>
      <c r="I45" s="8"/>
      <c r="J45" s="9">
        <v>0</v>
      </c>
      <c r="K45" s="10">
        <v>15.3</v>
      </c>
      <c r="L45" s="10"/>
      <c r="M45" s="10"/>
    </row>
    <row r="46" spans="1:13" x14ac:dyDescent="0.25">
      <c r="A46" s="11">
        <v>42509</v>
      </c>
      <c r="B46" s="8">
        <v>8</v>
      </c>
      <c r="C46" s="8" t="s">
        <v>3</v>
      </c>
      <c r="D46" s="8">
        <v>16</v>
      </c>
      <c r="E46" s="8">
        <v>98</v>
      </c>
      <c r="F46" s="12">
        <v>0.65138888888888891</v>
      </c>
      <c r="G46" s="12">
        <v>0.65138888888888891</v>
      </c>
      <c r="H46" s="8"/>
      <c r="I46" s="8"/>
      <c r="J46" s="9">
        <v>3</v>
      </c>
      <c r="K46" s="10">
        <v>15.4</v>
      </c>
      <c r="L46" s="10"/>
      <c r="M46" s="10"/>
    </row>
    <row r="47" spans="1:13" x14ac:dyDescent="0.25">
      <c r="A47" s="11">
        <v>42509</v>
      </c>
      <c r="B47" s="8">
        <v>9</v>
      </c>
      <c r="C47" s="8" t="s">
        <v>3</v>
      </c>
      <c r="D47" s="8">
        <v>24</v>
      </c>
      <c r="E47" s="8">
        <v>121</v>
      </c>
      <c r="F47" s="12">
        <v>0.75277777777777777</v>
      </c>
      <c r="G47" s="12">
        <v>0.75277777777777777</v>
      </c>
      <c r="H47" s="8"/>
      <c r="I47" s="8"/>
      <c r="J47" s="9">
        <v>2</v>
      </c>
      <c r="K47" s="10">
        <v>15</v>
      </c>
      <c r="L47" s="10"/>
      <c r="M47" s="10"/>
    </row>
    <row r="48" spans="1:13" x14ac:dyDescent="0.25">
      <c r="A48" s="11">
        <v>42509</v>
      </c>
      <c r="B48" s="8">
        <v>10</v>
      </c>
      <c r="C48" s="8" t="s">
        <v>3</v>
      </c>
      <c r="D48" s="8">
        <v>47</v>
      </c>
      <c r="E48" s="8">
        <v>147</v>
      </c>
      <c r="F48" s="12">
        <v>0.78819444444444453</v>
      </c>
      <c r="G48" s="12">
        <v>0.79513888888888884</v>
      </c>
      <c r="H48" s="8"/>
      <c r="I48" s="8"/>
      <c r="J48" s="9">
        <v>1</v>
      </c>
      <c r="K48" s="10">
        <v>15</v>
      </c>
      <c r="L48" s="10"/>
      <c r="M48" s="10"/>
    </row>
    <row r="49" spans="1:13" x14ac:dyDescent="0.25">
      <c r="A49" s="11">
        <v>42509</v>
      </c>
      <c r="B49" s="8">
        <v>11</v>
      </c>
      <c r="C49" s="8" t="s">
        <v>3</v>
      </c>
      <c r="D49" s="8">
        <v>10</v>
      </c>
      <c r="E49" s="8">
        <v>96</v>
      </c>
      <c r="F49" s="12">
        <v>0.81041666666666667</v>
      </c>
      <c r="G49" s="8" t="s">
        <v>15</v>
      </c>
      <c r="H49" s="8"/>
      <c r="I49" s="8"/>
      <c r="J49" s="9">
        <v>0</v>
      </c>
      <c r="K49" s="10">
        <v>14.9</v>
      </c>
      <c r="L49" s="10"/>
      <c r="M49" s="10"/>
    </row>
    <row r="50" spans="1:13" x14ac:dyDescent="0.25">
      <c r="A50" s="11">
        <v>42509</v>
      </c>
      <c r="B50" s="8">
        <v>12</v>
      </c>
      <c r="C50" s="8" t="s">
        <v>3</v>
      </c>
      <c r="D50" s="8">
        <v>20</v>
      </c>
      <c r="E50" s="8">
        <v>107</v>
      </c>
      <c r="F50" s="12">
        <v>0.83680555555555547</v>
      </c>
      <c r="G50" s="12">
        <v>0.84027777777777779</v>
      </c>
      <c r="H50" s="8"/>
      <c r="I50" s="8"/>
      <c r="J50" s="9">
        <v>2</v>
      </c>
      <c r="K50" s="10">
        <v>14.8</v>
      </c>
      <c r="L50" s="10"/>
      <c r="M50" s="10"/>
    </row>
    <row r="51" spans="1:13" x14ac:dyDescent="0.25">
      <c r="A51" s="11">
        <v>42509</v>
      </c>
      <c r="B51" s="8">
        <v>13</v>
      </c>
      <c r="C51" s="8" t="s">
        <v>3</v>
      </c>
      <c r="D51" s="8">
        <v>22</v>
      </c>
      <c r="E51" s="8">
        <v>118</v>
      </c>
      <c r="F51" s="12">
        <v>0.85486111111111107</v>
      </c>
      <c r="G51" s="12">
        <v>0.85833333333333339</v>
      </c>
      <c r="H51" s="8"/>
      <c r="I51" s="8"/>
      <c r="J51" s="9">
        <v>1</v>
      </c>
      <c r="K51" s="10">
        <v>14.7</v>
      </c>
      <c r="L51" s="10"/>
      <c r="M51" s="10"/>
    </row>
    <row r="52" spans="1:13" x14ac:dyDescent="0.25">
      <c r="M52" s="6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</sheetData>
  <autoFilter ref="A1:M1" xr:uid="{00000000-0009-0000-0000-000003000000}">
    <sortState xmlns:xlrd2="http://schemas.microsoft.com/office/spreadsheetml/2017/richdata2" ref="A2:L61">
      <sortCondition ref="F1"/>
    </sortState>
  </autoFilter>
  <hyperlinks>
    <hyperlink ref="I7" r:id="rId1" display="20@35" xr:uid="{00000000-0004-0000-03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8963A-CF63-4246-86A4-40D98F9DEA77}">
  <dimension ref="B2:X49"/>
  <sheetViews>
    <sheetView workbookViewId="0">
      <selection activeCell="N11" sqref="N11"/>
    </sheetView>
  </sheetViews>
  <sheetFormatPr defaultRowHeight="15" x14ac:dyDescent="0.25"/>
  <cols>
    <col min="3" max="3" width="12" bestFit="1" customWidth="1"/>
    <col min="4" max="4" width="10.7109375" bestFit="1" customWidth="1"/>
    <col min="5" max="5" width="10.7109375" customWidth="1"/>
    <col min="6" max="6" width="12" bestFit="1" customWidth="1"/>
    <col min="7" max="7" width="10.7109375" bestFit="1" customWidth="1"/>
    <col min="8" max="8" width="10.7109375" customWidth="1"/>
    <col min="9" max="9" width="12" bestFit="1" customWidth="1"/>
    <col min="10" max="10" width="10.7109375" bestFit="1" customWidth="1"/>
    <col min="14" max="14" width="16.85546875" bestFit="1" customWidth="1"/>
    <col min="15" max="15" width="16.85546875" customWidth="1"/>
    <col min="18" max="18" width="16.85546875" bestFit="1" customWidth="1"/>
    <col min="19" max="19" width="16.85546875" customWidth="1"/>
    <col min="22" max="22" width="13.140625" bestFit="1" customWidth="1"/>
    <col min="23" max="23" width="10.7109375" bestFit="1" customWidth="1"/>
  </cols>
  <sheetData>
    <row r="2" spans="2:24" x14ac:dyDescent="0.25">
      <c r="C2" s="31" t="s">
        <v>110</v>
      </c>
      <c r="D2" s="31"/>
      <c r="E2" s="31"/>
      <c r="F2" s="31" t="s">
        <v>111</v>
      </c>
      <c r="G2" s="31"/>
      <c r="H2" s="31"/>
      <c r="I2" s="31" t="s">
        <v>112</v>
      </c>
      <c r="J2" s="31"/>
      <c r="K2" s="31"/>
    </row>
    <row r="3" spans="2:24" x14ac:dyDescent="0.25">
      <c r="C3" t="s">
        <v>221</v>
      </c>
      <c r="D3" t="s">
        <v>222</v>
      </c>
      <c r="E3" t="s">
        <v>223</v>
      </c>
      <c r="F3" t="s">
        <v>221</v>
      </c>
      <c r="G3" t="s">
        <v>222</v>
      </c>
      <c r="H3" t="s">
        <v>223</v>
      </c>
      <c r="I3" t="s">
        <v>221</v>
      </c>
      <c r="J3" t="s">
        <v>222</v>
      </c>
      <c r="K3" t="s">
        <v>223</v>
      </c>
    </row>
    <row r="4" spans="2:24" x14ac:dyDescent="0.25">
      <c r="B4">
        <v>1</v>
      </c>
      <c r="C4">
        <v>2.9689999999999999</v>
      </c>
      <c r="D4">
        <v>153</v>
      </c>
      <c r="E4" t="s">
        <v>224</v>
      </c>
      <c r="F4">
        <v>2.8360000000000003</v>
      </c>
      <c r="G4">
        <v>135</v>
      </c>
      <c r="H4" t="s">
        <v>225</v>
      </c>
      <c r="I4">
        <v>2.569</v>
      </c>
      <c r="J4">
        <v>203</v>
      </c>
      <c r="K4" t="s">
        <v>226</v>
      </c>
    </row>
    <row r="5" spans="2:24" x14ac:dyDescent="0.25">
      <c r="B5">
        <v>2</v>
      </c>
      <c r="C5">
        <v>3.9370000000000003</v>
      </c>
      <c r="D5">
        <v>260</v>
      </c>
      <c r="E5" t="s">
        <v>226</v>
      </c>
      <c r="F5">
        <v>2.2020000000000004</v>
      </c>
      <c r="G5">
        <v>150</v>
      </c>
      <c r="H5" t="s">
        <v>224</v>
      </c>
      <c r="I5">
        <v>3.2040000000000002</v>
      </c>
      <c r="J5">
        <v>170</v>
      </c>
      <c r="K5" t="s">
        <v>226</v>
      </c>
    </row>
    <row r="6" spans="2:24" x14ac:dyDescent="0.25">
      <c r="B6">
        <v>3</v>
      </c>
      <c r="C6">
        <v>4.9379999999999997</v>
      </c>
      <c r="D6">
        <v>164</v>
      </c>
      <c r="E6" t="s">
        <v>224</v>
      </c>
      <c r="F6">
        <v>3.27000273226</v>
      </c>
      <c r="G6">
        <v>176</v>
      </c>
      <c r="H6" t="s">
        <v>226</v>
      </c>
      <c r="I6">
        <v>2.569</v>
      </c>
      <c r="J6">
        <v>182</v>
      </c>
      <c r="K6" t="s">
        <v>226</v>
      </c>
    </row>
    <row r="7" spans="2:24" x14ac:dyDescent="0.25">
      <c r="B7">
        <v>4</v>
      </c>
      <c r="C7">
        <v>6.0630000000000006</v>
      </c>
      <c r="D7">
        <v>184</v>
      </c>
      <c r="E7" t="s">
        <v>226</v>
      </c>
      <c r="F7">
        <v>1.9019999999999999</v>
      </c>
      <c r="G7">
        <v>240</v>
      </c>
      <c r="H7" t="s">
        <v>226</v>
      </c>
      <c r="I7">
        <v>3.2690000000000001</v>
      </c>
      <c r="J7">
        <v>151</v>
      </c>
      <c r="K7" t="s">
        <v>224</v>
      </c>
    </row>
    <row r="8" spans="2:24" x14ac:dyDescent="0.25">
      <c r="B8">
        <v>5</v>
      </c>
      <c r="C8">
        <v>4.6710000000000003</v>
      </c>
      <c r="D8">
        <v>196</v>
      </c>
      <c r="E8" t="s">
        <v>226</v>
      </c>
      <c r="F8">
        <v>3.7709999999999999</v>
      </c>
      <c r="G8">
        <v>120</v>
      </c>
      <c r="H8" t="s">
        <v>225</v>
      </c>
      <c r="J8">
        <v>142</v>
      </c>
      <c r="K8" t="s">
        <v>224</v>
      </c>
    </row>
    <row r="9" spans="2:24" x14ac:dyDescent="0.25">
      <c r="B9">
        <v>6</v>
      </c>
      <c r="C9">
        <v>4.9710000000000001</v>
      </c>
      <c r="D9">
        <v>241</v>
      </c>
      <c r="E9" t="s">
        <v>226</v>
      </c>
      <c r="F9">
        <v>1.9690000000000001</v>
      </c>
      <c r="G9">
        <v>173</v>
      </c>
      <c r="H9" t="s">
        <v>226</v>
      </c>
      <c r="I9">
        <v>4.1370000000000005</v>
      </c>
      <c r="J9">
        <v>128</v>
      </c>
      <c r="K9" t="s">
        <v>225</v>
      </c>
    </row>
    <row r="10" spans="2:24" x14ac:dyDescent="0.25">
      <c r="B10">
        <v>7</v>
      </c>
      <c r="C10">
        <v>5.6389999999999993</v>
      </c>
      <c r="D10">
        <v>168</v>
      </c>
      <c r="E10" t="s">
        <v>224</v>
      </c>
      <c r="F10">
        <v>3.4370000000000003</v>
      </c>
      <c r="G10">
        <v>190</v>
      </c>
      <c r="H10" t="s">
        <v>226</v>
      </c>
      <c r="I10">
        <v>2.302</v>
      </c>
      <c r="J10">
        <v>180</v>
      </c>
      <c r="K10" t="s">
        <v>226</v>
      </c>
    </row>
    <row r="11" spans="2:24" x14ac:dyDescent="0.25">
      <c r="B11">
        <v>8</v>
      </c>
      <c r="C11">
        <v>4.7709999999999999</v>
      </c>
      <c r="D11">
        <v>132</v>
      </c>
      <c r="E11" t="s">
        <v>225</v>
      </c>
      <c r="F11">
        <v>3.57</v>
      </c>
      <c r="G11">
        <v>170</v>
      </c>
      <c r="H11" t="s">
        <v>226</v>
      </c>
      <c r="I11">
        <v>2.2690000000000001</v>
      </c>
      <c r="J11">
        <v>141</v>
      </c>
      <c r="K11" t="s">
        <v>224</v>
      </c>
    </row>
    <row r="12" spans="2:24" x14ac:dyDescent="0.25">
      <c r="B12" t="s">
        <v>161</v>
      </c>
      <c r="C12">
        <v>4.7448750000000004</v>
      </c>
      <c r="F12">
        <v>2.8696253415324997</v>
      </c>
      <c r="I12">
        <v>2.902714285714286</v>
      </c>
    </row>
    <row r="14" spans="2:24" x14ac:dyDescent="0.25">
      <c r="B14" s="31" t="s">
        <v>234</v>
      </c>
      <c r="C14" s="31"/>
      <c r="D14" s="31"/>
      <c r="E14" s="31"/>
      <c r="F14" s="31"/>
      <c r="G14" s="31"/>
      <c r="H14" s="31"/>
      <c r="I14" s="31"/>
      <c r="J14" s="31"/>
      <c r="K14" s="31"/>
      <c r="M14" s="31" t="s">
        <v>227</v>
      </c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2:24" x14ac:dyDescent="0.25">
      <c r="C15" s="31" t="s">
        <v>110</v>
      </c>
      <c r="D15" s="31"/>
      <c r="E15" s="31"/>
      <c r="F15" s="31" t="s">
        <v>111</v>
      </c>
      <c r="G15" s="31"/>
      <c r="H15" s="31"/>
      <c r="I15" s="31" t="s">
        <v>112</v>
      </c>
      <c r="J15" s="31"/>
      <c r="K15" s="31"/>
      <c r="N15" s="31" t="s">
        <v>110</v>
      </c>
      <c r="O15" s="31"/>
      <c r="P15" s="31"/>
      <c r="Q15" s="31"/>
      <c r="R15" s="31" t="s">
        <v>111</v>
      </c>
      <c r="S15" s="31"/>
      <c r="T15" s="31"/>
      <c r="U15" s="31"/>
      <c r="V15" s="31" t="s">
        <v>112</v>
      </c>
      <c r="W15" s="31"/>
      <c r="X15" s="31"/>
    </row>
    <row r="16" spans="2:24" x14ac:dyDescent="0.25">
      <c r="C16" t="s">
        <v>228</v>
      </c>
      <c r="D16" t="s">
        <v>229</v>
      </c>
      <c r="E16" t="s">
        <v>158</v>
      </c>
      <c r="F16" t="s">
        <v>228</v>
      </c>
      <c r="G16" t="s">
        <v>229</v>
      </c>
      <c r="H16" t="s">
        <v>158</v>
      </c>
      <c r="I16" t="s">
        <v>230</v>
      </c>
      <c r="J16" t="s">
        <v>222</v>
      </c>
      <c r="K16" t="s">
        <v>158</v>
      </c>
      <c r="N16" t="s">
        <v>228</v>
      </c>
      <c r="O16" t="s">
        <v>231</v>
      </c>
      <c r="P16" t="s">
        <v>229</v>
      </c>
      <c r="Q16" t="s">
        <v>158</v>
      </c>
      <c r="R16" t="s">
        <v>228</v>
      </c>
      <c r="S16" t="s">
        <v>231</v>
      </c>
      <c r="T16" t="s">
        <v>229</v>
      </c>
      <c r="U16" t="s">
        <v>158</v>
      </c>
      <c r="V16" t="s">
        <v>230</v>
      </c>
      <c r="W16" t="s">
        <v>222</v>
      </c>
      <c r="X16" t="s">
        <v>158</v>
      </c>
    </row>
    <row r="17" spans="2:24" x14ac:dyDescent="0.25">
      <c r="B17">
        <v>1</v>
      </c>
      <c r="C17">
        <v>2.9689999999999999</v>
      </c>
      <c r="D17">
        <v>153</v>
      </c>
      <c r="E17" t="s">
        <v>159</v>
      </c>
      <c r="F17">
        <v>2.8360000000000003</v>
      </c>
      <c r="G17">
        <v>135</v>
      </c>
      <c r="H17" t="s">
        <v>160</v>
      </c>
      <c r="I17" t="s">
        <v>3</v>
      </c>
      <c r="J17">
        <v>201</v>
      </c>
      <c r="M17">
        <v>1</v>
      </c>
      <c r="N17">
        <v>2.9689999999999999</v>
      </c>
      <c r="P17">
        <v>153</v>
      </c>
      <c r="Q17" t="s">
        <v>159</v>
      </c>
      <c r="R17">
        <v>2.8360000000000003</v>
      </c>
      <c r="T17">
        <v>135</v>
      </c>
      <c r="U17" t="s">
        <v>160</v>
      </c>
      <c r="W17">
        <v>201</v>
      </c>
    </row>
    <row r="18" spans="2:24" x14ac:dyDescent="0.25">
      <c r="B18">
        <v>2</v>
      </c>
      <c r="C18">
        <v>3.87</v>
      </c>
      <c r="D18">
        <v>164</v>
      </c>
      <c r="F18">
        <v>3.17</v>
      </c>
      <c r="G18">
        <v>139</v>
      </c>
      <c r="I18">
        <v>2.569</v>
      </c>
      <c r="J18">
        <v>203</v>
      </c>
      <c r="K18" t="s">
        <v>160</v>
      </c>
      <c r="M18">
        <v>2</v>
      </c>
      <c r="N18">
        <v>3.87</v>
      </c>
      <c r="P18">
        <v>164</v>
      </c>
      <c r="S18">
        <v>11.112</v>
      </c>
      <c r="T18">
        <v>262</v>
      </c>
      <c r="V18">
        <v>2.569</v>
      </c>
      <c r="W18">
        <v>203</v>
      </c>
      <c r="X18" t="s">
        <v>160</v>
      </c>
    </row>
    <row r="19" spans="2:24" x14ac:dyDescent="0.25">
      <c r="B19">
        <v>3</v>
      </c>
      <c r="C19" t="s">
        <v>3</v>
      </c>
      <c r="D19">
        <v>250</v>
      </c>
      <c r="F19">
        <v>3.07</v>
      </c>
      <c r="G19">
        <v>153</v>
      </c>
      <c r="I19" t="s">
        <v>3</v>
      </c>
      <c r="J19">
        <v>181</v>
      </c>
      <c r="M19">
        <v>3</v>
      </c>
      <c r="P19">
        <v>250</v>
      </c>
      <c r="R19">
        <v>1.7350000000000003</v>
      </c>
      <c r="T19">
        <v>144</v>
      </c>
      <c r="W19">
        <v>181</v>
      </c>
    </row>
    <row r="20" spans="2:24" x14ac:dyDescent="0.25">
      <c r="B20">
        <v>4</v>
      </c>
      <c r="C20">
        <v>3.9370000000000003</v>
      </c>
      <c r="D20">
        <v>260</v>
      </c>
      <c r="E20" t="s">
        <v>160</v>
      </c>
      <c r="F20">
        <v>11.112</v>
      </c>
      <c r="G20">
        <v>262</v>
      </c>
      <c r="I20">
        <v>1.0350000000000001</v>
      </c>
      <c r="J20">
        <v>180</v>
      </c>
      <c r="M20">
        <v>4</v>
      </c>
      <c r="N20">
        <v>3.9370000000000003</v>
      </c>
      <c r="P20">
        <v>260</v>
      </c>
      <c r="Q20" t="s">
        <v>160</v>
      </c>
      <c r="R20">
        <v>1.4020000000000001</v>
      </c>
      <c r="T20">
        <v>161</v>
      </c>
      <c r="V20">
        <v>1.0350000000000001</v>
      </c>
      <c r="W20">
        <v>180</v>
      </c>
    </row>
    <row r="21" spans="2:24" x14ac:dyDescent="0.25">
      <c r="B21">
        <v>5</v>
      </c>
      <c r="C21">
        <v>2.77</v>
      </c>
      <c r="D21">
        <v>188</v>
      </c>
      <c r="F21">
        <v>1.7350000000000003</v>
      </c>
      <c r="G21">
        <v>144</v>
      </c>
      <c r="I21">
        <v>3.2040000000000002</v>
      </c>
      <c r="J21">
        <v>170</v>
      </c>
      <c r="K21" t="s">
        <v>160</v>
      </c>
      <c r="M21">
        <v>5</v>
      </c>
      <c r="N21">
        <v>2.77</v>
      </c>
      <c r="P21">
        <v>188</v>
      </c>
      <c r="R21">
        <v>2.536</v>
      </c>
      <c r="T21">
        <v>154</v>
      </c>
      <c r="V21">
        <v>3.2040000000000002</v>
      </c>
      <c r="W21">
        <v>170</v>
      </c>
      <c r="X21" t="s">
        <v>160</v>
      </c>
    </row>
    <row r="22" spans="2:24" x14ac:dyDescent="0.25">
      <c r="B22">
        <v>6</v>
      </c>
      <c r="C22" t="s">
        <v>3</v>
      </c>
      <c r="D22">
        <v>210</v>
      </c>
      <c r="F22">
        <v>1.3679999999999999</v>
      </c>
      <c r="G22">
        <v>148</v>
      </c>
      <c r="I22">
        <v>3.1700000000000004</v>
      </c>
      <c r="J22">
        <v>185</v>
      </c>
      <c r="M22">
        <v>6</v>
      </c>
      <c r="P22">
        <v>210</v>
      </c>
      <c r="R22">
        <v>2.2020000000000004</v>
      </c>
      <c r="T22">
        <v>150</v>
      </c>
      <c r="U22" t="s">
        <v>160</v>
      </c>
      <c r="V22">
        <v>4.9720000000000004</v>
      </c>
      <c r="W22">
        <v>183</v>
      </c>
    </row>
    <row r="23" spans="2:24" x14ac:dyDescent="0.25">
      <c r="B23">
        <v>7</v>
      </c>
      <c r="C23">
        <v>1.3010000000000002</v>
      </c>
      <c r="D23">
        <v>164</v>
      </c>
      <c r="F23">
        <v>1.4020000000000001</v>
      </c>
      <c r="G23">
        <v>161</v>
      </c>
      <c r="I23">
        <v>1.0009999999999999</v>
      </c>
      <c r="J23">
        <v>211</v>
      </c>
      <c r="M23">
        <v>7</v>
      </c>
      <c r="N23">
        <v>1.3010000000000002</v>
      </c>
      <c r="P23">
        <v>164</v>
      </c>
      <c r="T23">
        <v>170</v>
      </c>
      <c r="V23">
        <v>2.569</v>
      </c>
      <c r="W23">
        <v>182</v>
      </c>
      <c r="X23" t="s">
        <v>160</v>
      </c>
    </row>
    <row r="24" spans="2:24" x14ac:dyDescent="0.25">
      <c r="B24">
        <v>8</v>
      </c>
      <c r="C24" t="s">
        <v>3</v>
      </c>
      <c r="D24">
        <v>186</v>
      </c>
      <c r="F24">
        <v>2.536</v>
      </c>
      <c r="G24">
        <v>154</v>
      </c>
      <c r="I24">
        <v>4.9720000000000004</v>
      </c>
      <c r="J24">
        <v>183</v>
      </c>
      <c r="M24">
        <v>8</v>
      </c>
      <c r="P24">
        <v>186</v>
      </c>
      <c r="R24">
        <v>3.27000273226</v>
      </c>
      <c r="T24">
        <v>176</v>
      </c>
      <c r="U24" t="s">
        <v>160</v>
      </c>
      <c r="V24">
        <v>4.1369999999999996</v>
      </c>
      <c r="W24">
        <v>197</v>
      </c>
    </row>
    <row r="25" spans="2:24" x14ac:dyDescent="0.25">
      <c r="B25">
        <v>9</v>
      </c>
      <c r="C25">
        <v>2.1019999999999999</v>
      </c>
      <c r="D25">
        <v>160</v>
      </c>
      <c r="F25">
        <v>2.2020000000000004</v>
      </c>
      <c r="G25">
        <v>150</v>
      </c>
      <c r="H25" t="s">
        <v>160</v>
      </c>
      <c r="I25">
        <v>2.569</v>
      </c>
      <c r="J25">
        <v>182</v>
      </c>
      <c r="K25" t="s">
        <v>160</v>
      </c>
      <c r="M25">
        <v>9</v>
      </c>
      <c r="N25">
        <v>2.1019999999999999</v>
      </c>
      <c r="P25">
        <v>160</v>
      </c>
      <c r="R25">
        <v>3.8029999999999999</v>
      </c>
      <c r="T25">
        <v>155</v>
      </c>
      <c r="V25">
        <v>2.5350000000000001</v>
      </c>
      <c r="W25">
        <v>122</v>
      </c>
    </row>
    <row r="26" spans="2:24" x14ac:dyDescent="0.25">
      <c r="B26">
        <v>10</v>
      </c>
      <c r="C26">
        <v>2.1350000000000002</v>
      </c>
      <c r="D26">
        <v>184</v>
      </c>
      <c r="F26" t="s">
        <v>3</v>
      </c>
      <c r="G26">
        <v>170</v>
      </c>
      <c r="I26">
        <v>4.1369999999999996</v>
      </c>
      <c r="J26">
        <v>197</v>
      </c>
      <c r="M26">
        <v>10</v>
      </c>
      <c r="N26">
        <v>2.1350000000000002</v>
      </c>
      <c r="P26">
        <v>184</v>
      </c>
      <c r="R26">
        <v>2.536</v>
      </c>
      <c r="T26">
        <v>167</v>
      </c>
      <c r="V26">
        <v>3.2690000000000001</v>
      </c>
      <c r="W26">
        <v>151</v>
      </c>
      <c r="X26" t="s">
        <v>160</v>
      </c>
    </row>
    <row r="27" spans="2:24" x14ac:dyDescent="0.25">
      <c r="B27">
        <v>11</v>
      </c>
      <c r="C27">
        <v>1.601</v>
      </c>
      <c r="D27">
        <v>164</v>
      </c>
      <c r="F27">
        <v>2.1360000000000001</v>
      </c>
      <c r="G27">
        <v>170</v>
      </c>
      <c r="I27">
        <v>2.5350000000000001</v>
      </c>
      <c r="J27">
        <v>122</v>
      </c>
      <c r="M27">
        <v>11</v>
      </c>
      <c r="N27">
        <v>1.601</v>
      </c>
      <c r="P27">
        <v>164</v>
      </c>
      <c r="R27">
        <v>1.9019999999999999</v>
      </c>
      <c r="T27">
        <v>240</v>
      </c>
      <c r="U27" t="s">
        <v>160</v>
      </c>
      <c r="V27">
        <v>1.635</v>
      </c>
      <c r="W27">
        <v>141</v>
      </c>
    </row>
    <row r="28" spans="2:24" x14ac:dyDescent="0.25">
      <c r="B28">
        <v>12</v>
      </c>
      <c r="C28">
        <v>4.9379999999999997</v>
      </c>
      <c r="D28">
        <v>164</v>
      </c>
      <c r="F28">
        <v>3.27000273226</v>
      </c>
      <c r="G28">
        <v>176</v>
      </c>
      <c r="H28" t="s">
        <v>160</v>
      </c>
      <c r="I28">
        <v>3.2690000000000001</v>
      </c>
      <c r="J28">
        <v>151</v>
      </c>
      <c r="K28" t="s">
        <v>160</v>
      </c>
      <c r="M28">
        <v>12</v>
      </c>
      <c r="N28">
        <v>4.9379999999999997</v>
      </c>
      <c r="P28">
        <v>164</v>
      </c>
      <c r="R28">
        <v>2.7689956347639999</v>
      </c>
      <c r="T28">
        <v>124</v>
      </c>
      <c r="V28">
        <v>0.90100000000000002</v>
      </c>
      <c r="W28">
        <v>154</v>
      </c>
    </row>
    <row r="29" spans="2:24" x14ac:dyDescent="0.25">
      <c r="B29">
        <v>13</v>
      </c>
      <c r="C29">
        <v>2.036</v>
      </c>
      <c r="D29">
        <v>162</v>
      </c>
      <c r="F29">
        <v>1.335</v>
      </c>
      <c r="G29">
        <v>153</v>
      </c>
      <c r="I29">
        <v>1.7020027809</v>
      </c>
      <c r="J29">
        <v>181</v>
      </c>
      <c r="M29">
        <v>13</v>
      </c>
      <c r="N29">
        <v>1.3010000000000002</v>
      </c>
      <c r="P29">
        <v>130</v>
      </c>
      <c r="R29">
        <v>1.1679999999999999</v>
      </c>
      <c r="T29">
        <v>145</v>
      </c>
      <c r="V29">
        <v>4.2039999999999997</v>
      </c>
      <c r="W29">
        <v>140</v>
      </c>
    </row>
    <row r="30" spans="2:24" x14ac:dyDescent="0.25">
      <c r="B30">
        <v>14</v>
      </c>
      <c r="C30">
        <v>1.3010000000000002</v>
      </c>
      <c r="D30">
        <v>130</v>
      </c>
      <c r="F30">
        <v>0.60099999999999987</v>
      </c>
      <c r="G30">
        <v>157</v>
      </c>
      <c r="I30">
        <v>1.635</v>
      </c>
      <c r="J30">
        <v>141</v>
      </c>
      <c r="M30">
        <v>14</v>
      </c>
      <c r="N30">
        <v>1.9350000000000001</v>
      </c>
      <c r="P30">
        <v>159</v>
      </c>
      <c r="T30">
        <v>212</v>
      </c>
      <c r="W30">
        <v>142</v>
      </c>
    </row>
    <row r="31" spans="2:24" x14ac:dyDescent="0.25">
      <c r="B31">
        <v>15</v>
      </c>
      <c r="C31">
        <v>1.9350000000000001</v>
      </c>
      <c r="D31">
        <v>159</v>
      </c>
      <c r="F31">
        <v>3.8029999999999999</v>
      </c>
      <c r="G31">
        <v>155</v>
      </c>
      <c r="I31">
        <v>0.90100000000000002</v>
      </c>
      <c r="J31">
        <v>154</v>
      </c>
      <c r="M31">
        <v>15</v>
      </c>
      <c r="N31">
        <v>2.9359999999999999</v>
      </c>
      <c r="P31">
        <v>132</v>
      </c>
      <c r="R31">
        <v>2.169</v>
      </c>
      <c r="T31">
        <v>122</v>
      </c>
      <c r="W31">
        <v>139</v>
      </c>
    </row>
    <row r="32" spans="2:24" x14ac:dyDescent="0.25">
      <c r="B32">
        <v>16</v>
      </c>
      <c r="C32">
        <v>2.0020000000000002</v>
      </c>
      <c r="D32">
        <v>159</v>
      </c>
      <c r="F32">
        <v>2.536</v>
      </c>
      <c r="G32">
        <v>167</v>
      </c>
      <c r="I32">
        <v>4.2039999999999997</v>
      </c>
      <c r="J32">
        <v>140</v>
      </c>
      <c r="M32">
        <v>16</v>
      </c>
      <c r="N32">
        <v>3.2370000000000001</v>
      </c>
      <c r="P32">
        <v>161</v>
      </c>
      <c r="R32">
        <v>2.0680000000000001</v>
      </c>
      <c r="T32">
        <v>125</v>
      </c>
      <c r="V32">
        <v>2.4359999999999999</v>
      </c>
      <c r="W32">
        <v>115</v>
      </c>
    </row>
    <row r="33" spans="2:24" x14ac:dyDescent="0.25">
      <c r="B33">
        <v>17</v>
      </c>
      <c r="C33">
        <v>2.9359999999999999</v>
      </c>
      <c r="D33">
        <v>132</v>
      </c>
      <c r="F33">
        <v>1.9019999999999999</v>
      </c>
      <c r="G33">
        <v>240</v>
      </c>
      <c r="H33" t="s">
        <v>160</v>
      </c>
      <c r="J33">
        <v>142</v>
      </c>
      <c r="M33">
        <v>17</v>
      </c>
      <c r="N33">
        <v>4.6710000000000003</v>
      </c>
      <c r="P33">
        <v>196</v>
      </c>
      <c r="Q33" t="s">
        <v>160</v>
      </c>
      <c r="R33">
        <v>1.5349999999999999</v>
      </c>
      <c r="T33">
        <v>126</v>
      </c>
      <c r="W33">
        <v>140</v>
      </c>
    </row>
    <row r="34" spans="2:24" x14ac:dyDescent="0.25">
      <c r="B34">
        <v>18</v>
      </c>
      <c r="C34">
        <v>3.2370000000000001</v>
      </c>
      <c r="D34">
        <v>161</v>
      </c>
      <c r="F34">
        <v>2.7689956347639999</v>
      </c>
      <c r="G34">
        <v>124</v>
      </c>
      <c r="I34" t="s">
        <v>3</v>
      </c>
      <c r="J34">
        <v>139</v>
      </c>
      <c r="M34">
        <v>18</v>
      </c>
      <c r="O34">
        <v>10.143000000000001</v>
      </c>
      <c r="P34">
        <v>218</v>
      </c>
      <c r="R34">
        <v>7.508</v>
      </c>
      <c r="T34">
        <v>170</v>
      </c>
      <c r="V34">
        <v>4.5709999999999997</v>
      </c>
      <c r="W34">
        <v>153</v>
      </c>
    </row>
    <row r="35" spans="2:24" x14ac:dyDescent="0.25">
      <c r="B35">
        <v>19</v>
      </c>
      <c r="C35">
        <v>6.0630000000000006</v>
      </c>
      <c r="D35">
        <v>184</v>
      </c>
      <c r="E35" t="s">
        <v>160</v>
      </c>
      <c r="F35">
        <v>1.1679999999999999</v>
      </c>
      <c r="G35">
        <v>145</v>
      </c>
      <c r="I35">
        <v>2.4359999999999999</v>
      </c>
      <c r="J35">
        <v>115</v>
      </c>
      <c r="M35">
        <v>19</v>
      </c>
      <c r="P35">
        <v>146</v>
      </c>
      <c r="R35">
        <v>3.137</v>
      </c>
      <c r="T35">
        <v>170</v>
      </c>
      <c r="W35">
        <v>142</v>
      </c>
    </row>
    <row r="36" spans="2:24" x14ac:dyDescent="0.25">
      <c r="B36">
        <v>20</v>
      </c>
      <c r="C36">
        <v>4.6710000000000003</v>
      </c>
      <c r="D36">
        <v>196</v>
      </c>
      <c r="E36" t="s">
        <v>160</v>
      </c>
      <c r="F36" t="s">
        <v>3</v>
      </c>
      <c r="G36">
        <v>212</v>
      </c>
      <c r="I36">
        <v>1.0680000000000001</v>
      </c>
      <c r="J36">
        <v>164</v>
      </c>
      <c r="M36">
        <v>20</v>
      </c>
      <c r="N36">
        <v>4.9710000000000001</v>
      </c>
      <c r="P36">
        <v>241</v>
      </c>
      <c r="Q36" t="s">
        <v>160</v>
      </c>
      <c r="R36">
        <v>1.9690000000000001</v>
      </c>
      <c r="T36">
        <v>184</v>
      </c>
      <c r="U36" t="s">
        <v>160</v>
      </c>
      <c r="V36">
        <v>4.1370000000000005</v>
      </c>
      <c r="W36">
        <v>128</v>
      </c>
      <c r="X36" t="s">
        <v>160</v>
      </c>
    </row>
    <row r="37" spans="2:24" x14ac:dyDescent="0.25">
      <c r="B37">
        <v>21</v>
      </c>
      <c r="C37">
        <v>10.143000000000001</v>
      </c>
      <c r="D37">
        <v>218</v>
      </c>
      <c r="F37">
        <v>2.169</v>
      </c>
      <c r="G37">
        <v>122</v>
      </c>
      <c r="I37" t="s">
        <v>3</v>
      </c>
      <c r="J37">
        <v>140</v>
      </c>
      <c r="M37">
        <v>21</v>
      </c>
      <c r="P37">
        <v>124</v>
      </c>
      <c r="R37">
        <v>3.6039999999999996</v>
      </c>
      <c r="T37">
        <v>173</v>
      </c>
      <c r="V37">
        <v>2.302</v>
      </c>
      <c r="W37">
        <v>180</v>
      </c>
      <c r="X37" t="s">
        <v>160</v>
      </c>
    </row>
    <row r="38" spans="2:24" x14ac:dyDescent="0.25">
      <c r="B38">
        <v>22</v>
      </c>
      <c r="D38">
        <v>146</v>
      </c>
      <c r="F38">
        <v>2.0680000000000001</v>
      </c>
      <c r="G38">
        <v>125</v>
      </c>
      <c r="I38">
        <v>4.5709999999999997</v>
      </c>
      <c r="J38">
        <v>153</v>
      </c>
      <c r="M38">
        <v>22</v>
      </c>
      <c r="P38">
        <v>128</v>
      </c>
      <c r="R38">
        <v>3.4370000000000003</v>
      </c>
      <c r="T38">
        <v>190</v>
      </c>
      <c r="U38" t="s">
        <v>160</v>
      </c>
      <c r="V38">
        <v>2.2690000000000001</v>
      </c>
      <c r="W38">
        <v>141</v>
      </c>
      <c r="X38" t="s">
        <v>160</v>
      </c>
    </row>
    <row r="39" spans="2:24" x14ac:dyDescent="0.25">
      <c r="B39">
        <v>23</v>
      </c>
      <c r="C39">
        <v>4.9710000000000001</v>
      </c>
      <c r="D39">
        <v>241</v>
      </c>
      <c r="E39" t="s">
        <v>160</v>
      </c>
      <c r="F39">
        <v>1.5349999999999999</v>
      </c>
      <c r="G39">
        <v>126</v>
      </c>
      <c r="I39" t="s">
        <v>3</v>
      </c>
      <c r="J39">
        <v>142</v>
      </c>
      <c r="M39">
        <v>23</v>
      </c>
      <c r="N39">
        <v>6.34</v>
      </c>
      <c r="P39">
        <v>117</v>
      </c>
      <c r="T39">
        <v>170</v>
      </c>
      <c r="W39">
        <v>168</v>
      </c>
    </row>
    <row r="40" spans="2:24" x14ac:dyDescent="0.25">
      <c r="B40">
        <v>24</v>
      </c>
      <c r="C40" t="s">
        <v>3</v>
      </c>
      <c r="D40">
        <v>124</v>
      </c>
      <c r="F40">
        <v>3.7709999999999999</v>
      </c>
      <c r="G40">
        <v>120</v>
      </c>
      <c r="H40" t="s">
        <v>160</v>
      </c>
      <c r="I40">
        <v>4.1370000000000005</v>
      </c>
      <c r="J40">
        <v>128</v>
      </c>
      <c r="K40" t="s">
        <v>160</v>
      </c>
      <c r="M40">
        <v>24</v>
      </c>
      <c r="N40">
        <v>5.5720000000000001</v>
      </c>
      <c r="P40">
        <v>192</v>
      </c>
      <c r="R40">
        <v>3.57</v>
      </c>
      <c r="T40">
        <v>170</v>
      </c>
      <c r="U40" t="s">
        <v>160</v>
      </c>
    </row>
    <row r="41" spans="2:24" x14ac:dyDescent="0.25">
      <c r="B41">
        <v>25</v>
      </c>
      <c r="C41" t="s">
        <v>3</v>
      </c>
      <c r="D41">
        <v>128</v>
      </c>
      <c r="F41">
        <v>7.508</v>
      </c>
      <c r="G41">
        <v>170</v>
      </c>
      <c r="I41">
        <v>2.302</v>
      </c>
      <c r="J41">
        <v>180</v>
      </c>
      <c r="K41" t="s">
        <v>160</v>
      </c>
      <c r="M41">
        <v>25</v>
      </c>
      <c r="P41">
        <v>185</v>
      </c>
      <c r="R41">
        <v>4.1710000000000003</v>
      </c>
      <c r="T41">
        <v>170</v>
      </c>
    </row>
    <row r="42" spans="2:24" x14ac:dyDescent="0.25">
      <c r="B42">
        <v>26</v>
      </c>
      <c r="C42">
        <v>6.34</v>
      </c>
      <c r="D42">
        <v>117</v>
      </c>
      <c r="F42">
        <v>3.137</v>
      </c>
      <c r="G42">
        <v>170</v>
      </c>
      <c r="I42">
        <v>2.2690000000000001</v>
      </c>
      <c r="J42">
        <v>141</v>
      </c>
      <c r="K42" t="s">
        <v>160</v>
      </c>
      <c r="M42">
        <v>26</v>
      </c>
      <c r="N42">
        <v>5.6389999999999993</v>
      </c>
      <c r="P42">
        <v>168</v>
      </c>
      <c r="Q42" t="s">
        <v>160</v>
      </c>
      <c r="R42">
        <v>1.9019999999999999</v>
      </c>
      <c r="T42">
        <v>170</v>
      </c>
    </row>
    <row r="43" spans="2:24" x14ac:dyDescent="0.25">
      <c r="B43">
        <v>27</v>
      </c>
      <c r="C43">
        <v>5.5720000000000001</v>
      </c>
      <c r="D43">
        <v>192</v>
      </c>
      <c r="F43">
        <v>1.9690000000000001</v>
      </c>
      <c r="G43">
        <v>184</v>
      </c>
      <c r="H43" t="s">
        <v>160</v>
      </c>
      <c r="I43" t="s">
        <v>3</v>
      </c>
      <c r="J43">
        <v>168</v>
      </c>
    </row>
    <row r="44" spans="2:24" x14ac:dyDescent="0.25">
      <c r="B44">
        <v>28</v>
      </c>
      <c r="C44" t="s">
        <v>3</v>
      </c>
      <c r="D44">
        <v>185</v>
      </c>
      <c r="F44">
        <v>3.6039999999999996</v>
      </c>
      <c r="G44">
        <v>173</v>
      </c>
    </row>
    <row r="45" spans="2:24" x14ac:dyDescent="0.25">
      <c r="B45">
        <v>29</v>
      </c>
      <c r="C45">
        <v>5.6389999999999993</v>
      </c>
      <c r="D45">
        <v>168</v>
      </c>
      <c r="E45" t="s">
        <v>160</v>
      </c>
      <c r="F45">
        <v>3.4370000000000003</v>
      </c>
      <c r="G45">
        <v>190</v>
      </c>
      <c r="H45" t="s">
        <v>160</v>
      </c>
    </row>
    <row r="46" spans="2:24" x14ac:dyDescent="0.25">
      <c r="B46">
        <v>30</v>
      </c>
      <c r="C46">
        <v>4.7709999999999999</v>
      </c>
      <c r="D46">
        <v>132</v>
      </c>
      <c r="E46" t="s">
        <v>160</v>
      </c>
      <c r="G46">
        <v>170</v>
      </c>
    </row>
    <row r="47" spans="2:24" x14ac:dyDescent="0.25">
      <c r="B47">
        <v>31</v>
      </c>
      <c r="F47">
        <v>3.57</v>
      </c>
      <c r="G47">
        <v>170</v>
      </c>
      <c r="H47" t="s">
        <v>160</v>
      </c>
    </row>
    <row r="48" spans="2:24" x14ac:dyDescent="0.25">
      <c r="B48">
        <v>32</v>
      </c>
      <c r="F48">
        <v>4.1710000000000003</v>
      </c>
      <c r="G48">
        <v>170</v>
      </c>
    </row>
    <row r="49" spans="2:7" x14ac:dyDescent="0.25">
      <c r="B49">
        <v>33</v>
      </c>
      <c r="F49">
        <v>1.9019999999999999</v>
      </c>
      <c r="G49">
        <v>170</v>
      </c>
    </row>
  </sheetData>
  <mergeCells count="11">
    <mergeCell ref="V15:X15"/>
    <mergeCell ref="C2:E2"/>
    <mergeCell ref="F2:H2"/>
    <mergeCell ref="I2:K2"/>
    <mergeCell ref="B14:K14"/>
    <mergeCell ref="M14:X14"/>
    <mergeCell ref="C15:E15"/>
    <mergeCell ref="F15:H15"/>
    <mergeCell ref="I15:K15"/>
    <mergeCell ref="N15:Q15"/>
    <mergeCell ref="R15:U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workbookViewId="0">
      <selection activeCell="K85" sqref="K85:K86"/>
    </sheetView>
  </sheetViews>
  <sheetFormatPr defaultRowHeight="15" x14ac:dyDescent="0.25"/>
  <cols>
    <col min="2" max="2" width="17.7109375" bestFit="1" customWidth="1"/>
    <col min="3" max="4" width="17.7109375" customWidth="1"/>
    <col min="5" max="5" width="17.85546875" bestFit="1" customWidth="1"/>
    <col min="6" max="6" width="26" bestFit="1" customWidth="1"/>
    <col min="9" max="9" width="8.42578125" bestFit="1" customWidth="1"/>
    <col min="10" max="10" width="22.7109375" customWidth="1"/>
    <col min="12" max="12" width="17.28515625" bestFit="1" customWidth="1"/>
  </cols>
  <sheetData>
    <row r="1" spans="1:15" x14ac:dyDescent="0.25">
      <c r="A1" s="29"/>
      <c r="B1" s="29"/>
      <c r="C1" s="32" t="s">
        <v>113</v>
      </c>
      <c r="D1" s="33"/>
      <c r="E1" s="29"/>
      <c r="F1" s="30" t="s">
        <v>64</v>
      </c>
      <c r="G1" s="30"/>
      <c r="H1" s="3"/>
      <c r="I1" s="31"/>
      <c r="J1" s="31"/>
      <c r="L1" s="31"/>
      <c r="M1" s="31"/>
      <c r="N1" s="31"/>
      <c r="O1" s="31"/>
    </row>
    <row r="2" spans="1:15" x14ac:dyDescent="0.25">
      <c r="A2" s="14" t="s">
        <v>114</v>
      </c>
      <c r="B2" s="14" t="s">
        <v>11</v>
      </c>
      <c r="C2" s="14" t="s">
        <v>76</v>
      </c>
      <c r="D2" s="14" t="s">
        <v>115</v>
      </c>
      <c r="E2" s="14" t="s">
        <v>10</v>
      </c>
      <c r="F2" s="14" t="s">
        <v>62</v>
      </c>
      <c r="G2" s="14" t="s">
        <v>63</v>
      </c>
      <c r="M2" s="31"/>
      <c r="N2" s="31"/>
      <c r="O2" s="31"/>
    </row>
    <row r="3" spans="1:15" x14ac:dyDescent="0.25">
      <c r="A3" s="14" t="s">
        <v>109</v>
      </c>
      <c r="B3" s="14">
        <v>0</v>
      </c>
      <c r="C3" s="14">
        <v>131.1</v>
      </c>
      <c r="D3" s="14">
        <v>201.4</v>
      </c>
      <c r="E3" s="14">
        <f>D3-C3</f>
        <v>70.300000000000011</v>
      </c>
      <c r="F3" s="14">
        <v>0.98399999999999999</v>
      </c>
      <c r="G3" s="14"/>
    </row>
    <row r="4" spans="1:15" x14ac:dyDescent="0.25">
      <c r="A4" s="14" t="s">
        <v>109</v>
      </c>
      <c r="B4" s="14">
        <v>7.5</v>
      </c>
      <c r="C4" s="14">
        <v>216.2</v>
      </c>
      <c r="D4" s="14">
        <v>283</v>
      </c>
      <c r="E4" s="14">
        <f t="shared" ref="E4:E15" si="0">D4-C4</f>
        <v>66.800000000000011</v>
      </c>
      <c r="F4" s="14">
        <v>0.84399999999999997</v>
      </c>
      <c r="G4" s="14"/>
    </row>
    <row r="5" spans="1:15" x14ac:dyDescent="0.25">
      <c r="A5" s="14" t="s">
        <v>109</v>
      </c>
      <c r="B5" s="14">
        <f>B4+10</f>
        <v>17.5</v>
      </c>
      <c r="C5" s="14">
        <v>198</v>
      </c>
      <c r="D5" s="14">
        <v>252.2</v>
      </c>
      <c r="E5" s="14">
        <f t="shared" si="0"/>
        <v>54.199999999999989</v>
      </c>
      <c r="F5" s="14">
        <v>1.0469999999999999</v>
      </c>
      <c r="G5" s="14"/>
    </row>
    <row r="6" spans="1:15" x14ac:dyDescent="0.25">
      <c r="A6" s="14" t="s">
        <v>109</v>
      </c>
      <c r="B6" s="14">
        <f t="shared" ref="B6:B21" si="1">B5+10</f>
        <v>27.5</v>
      </c>
      <c r="C6" s="14">
        <v>179.1</v>
      </c>
      <c r="D6" s="14">
        <v>226.6</v>
      </c>
      <c r="E6" s="14">
        <f t="shared" si="0"/>
        <v>47.5</v>
      </c>
      <c r="F6" s="14">
        <v>1.3009999999999999</v>
      </c>
      <c r="G6" s="14"/>
    </row>
    <row r="7" spans="1:15" x14ac:dyDescent="0.25">
      <c r="A7" s="14" t="s">
        <v>109</v>
      </c>
      <c r="B7" s="14">
        <f t="shared" si="1"/>
        <v>37.5</v>
      </c>
      <c r="C7" s="14">
        <v>159.1</v>
      </c>
      <c r="D7" s="14">
        <v>203.4</v>
      </c>
      <c r="E7" s="14">
        <f t="shared" si="0"/>
        <v>44.300000000000011</v>
      </c>
      <c r="F7" s="14">
        <v>1.5309999999999999</v>
      </c>
      <c r="G7" s="14"/>
    </row>
    <row r="8" spans="1:15" x14ac:dyDescent="0.25">
      <c r="A8" s="14" t="s">
        <v>109</v>
      </c>
      <c r="B8" s="14">
        <f t="shared" si="1"/>
        <v>47.5</v>
      </c>
      <c r="C8" s="14">
        <v>141.19999999999999</v>
      </c>
      <c r="D8" s="14">
        <v>182.1</v>
      </c>
      <c r="E8" s="14">
        <f t="shared" si="0"/>
        <v>40.900000000000006</v>
      </c>
      <c r="F8" s="14">
        <v>1.6259999999999999</v>
      </c>
      <c r="G8" s="14"/>
    </row>
    <row r="9" spans="1:15" x14ac:dyDescent="0.25">
      <c r="A9" s="14" t="s">
        <v>109</v>
      </c>
      <c r="B9" s="14">
        <f t="shared" si="1"/>
        <v>57.5</v>
      </c>
      <c r="C9" s="14">
        <v>121.5</v>
      </c>
      <c r="D9" s="14">
        <v>160.6</v>
      </c>
      <c r="E9" s="14">
        <f t="shared" si="0"/>
        <v>39.099999999999994</v>
      </c>
      <c r="F9" s="14">
        <v>1.6819999999999999</v>
      </c>
      <c r="G9" s="14"/>
    </row>
    <row r="10" spans="1:15" x14ac:dyDescent="0.25">
      <c r="A10" s="14" t="s">
        <v>109</v>
      </c>
      <c r="B10" s="14">
        <f t="shared" si="1"/>
        <v>67.5</v>
      </c>
      <c r="C10" s="14">
        <v>101.9</v>
      </c>
      <c r="D10" s="14">
        <v>139.1</v>
      </c>
      <c r="E10" s="14">
        <f t="shared" si="0"/>
        <v>37.199999999999989</v>
      </c>
      <c r="F10" s="14">
        <v>1.742</v>
      </c>
      <c r="G10" s="14"/>
    </row>
    <row r="11" spans="1:15" x14ac:dyDescent="0.25">
      <c r="A11" s="14" t="s">
        <v>109</v>
      </c>
      <c r="B11" s="14">
        <f t="shared" si="1"/>
        <v>77.5</v>
      </c>
      <c r="C11" s="14">
        <v>82.7</v>
      </c>
      <c r="D11" s="14">
        <v>118.1</v>
      </c>
      <c r="E11" s="14">
        <f t="shared" si="0"/>
        <v>35.399999999999991</v>
      </c>
      <c r="F11" s="14">
        <v>1.996</v>
      </c>
      <c r="G11" s="14"/>
    </row>
    <row r="12" spans="1:15" x14ac:dyDescent="0.25">
      <c r="A12" s="14" t="s">
        <v>109</v>
      </c>
      <c r="B12" s="14">
        <f t="shared" si="1"/>
        <v>87.5</v>
      </c>
      <c r="C12" s="14">
        <v>63.2</v>
      </c>
      <c r="D12" s="14">
        <v>97.5</v>
      </c>
      <c r="E12" s="14">
        <f t="shared" si="0"/>
        <v>34.299999999999997</v>
      </c>
      <c r="F12" s="14">
        <v>2.0790000000000002</v>
      </c>
      <c r="G12" s="14"/>
    </row>
    <row r="13" spans="1:15" x14ac:dyDescent="0.25">
      <c r="A13" s="14" t="s">
        <v>109</v>
      </c>
      <c r="B13" s="14">
        <f t="shared" si="1"/>
        <v>97.5</v>
      </c>
      <c r="C13" s="14">
        <v>45.9</v>
      </c>
      <c r="D13" s="14">
        <v>78.8</v>
      </c>
      <c r="E13" s="14">
        <f t="shared" si="0"/>
        <v>32.9</v>
      </c>
      <c r="F13" s="14">
        <v>2.2050000000000001</v>
      </c>
      <c r="G13" s="14"/>
    </row>
    <row r="14" spans="1:15" x14ac:dyDescent="0.25">
      <c r="A14" s="14" t="s">
        <v>109</v>
      </c>
      <c r="B14" s="14">
        <f t="shared" si="1"/>
        <v>107.5</v>
      </c>
      <c r="C14" s="14">
        <v>24.1</v>
      </c>
      <c r="D14" s="14">
        <v>58.9</v>
      </c>
      <c r="E14" s="14">
        <f t="shared" si="0"/>
        <v>34.799999999999997</v>
      </c>
      <c r="F14" s="14">
        <v>2.2570000000000001</v>
      </c>
      <c r="G14" s="14"/>
    </row>
    <row r="15" spans="1:15" x14ac:dyDescent="0.25">
      <c r="A15" s="14" t="s">
        <v>109</v>
      </c>
      <c r="B15" s="14">
        <f t="shared" si="1"/>
        <v>117.5</v>
      </c>
      <c r="C15" s="14">
        <v>6</v>
      </c>
      <c r="D15" s="14">
        <v>38.9</v>
      </c>
      <c r="E15" s="14">
        <f t="shared" si="0"/>
        <v>32.9</v>
      </c>
      <c r="F15" s="14">
        <v>2.2160000000000002</v>
      </c>
      <c r="G15" s="14"/>
    </row>
    <row r="16" spans="1:15" x14ac:dyDescent="0.25">
      <c r="A16" s="14" t="s">
        <v>109</v>
      </c>
      <c r="B16" s="14">
        <f t="shared" si="1"/>
        <v>127.5</v>
      </c>
      <c r="C16" s="14"/>
      <c r="D16" s="14"/>
      <c r="E16" s="14">
        <v>230</v>
      </c>
      <c r="F16" s="14">
        <v>2.331</v>
      </c>
      <c r="G16" s="14"/>
    </row>
    <row r="17" spans="1:7" x14ac:dyDescent="0.25">
      <c r="A17" s="14" t="s">
        <v>109</v>
      </c>
      <c r="B17" s="14">
        <f t="shared" si="1"/>
        <v>137.5</v>
      </c>
      <c r="C17" s="14"/>
      <c r="D17" s="14"/>
      <c r="E17" s="14"/>
      <c r="F17" s="14">
        <v>2.4119999999999999</v>
      </c>
      <c r="G17" s="14"/>
    </row>
    <row r="18" spans="1:7" x14ac:dyDescent="0.25">
      <c r="A18" s="14" t="s">
        <v>109</v>
      </c>
      <c r="B18" s="14">
        <f t="shared" si="1"/>
        <v>147.5</v>
      </c>
      <c r="C18" s="14"/>
      <c r="D18" s="14"/>
      <c r="E18" s="14"/>
      <c r="F18" s="14">
        <v>2.4340000000000002</v>
      </c>
      <c r="G18" s="14"/>
    </row>
    <row r="19" spans="1:7" x14ac:dyDescent="0.25">
      <c r="A19" s="14" t="s">
        <v>109</v>
      </c>
      <c r="B19" s="14">
        <f t="shared" si="1"/>
        <v>157.5</v>
      </c>
      <c r="C19" s="14"/>
      <c r="D19" s="14"/>
      <c r="E19" s="14"/>
      <c r="F19" s="14">
        <v>2.4870000000000001</v>
      </c>
      <c r="G19" s="14"/>
    </row>
    <row r="20" spans="1:7" x14ac:dyDescent="0.25">
      <c r="A20" s="14" t="s">
        <v>109</v>
      </c>
      <c r="B20" s="14">
        <f t="shared" si="1"/>
        <v>167.5</v>
      </c>
      <c r="C20" s="14"/>
      <c r="D20" s="14"/>
      <c r="E20" s="14"/>
      <c r="F20" s="14">
        <v>2.3889999999999998</v>
      </c>
      <c r="G20" s="14"/>
    </row>
    <row r="21" spans="1:7" x14ac:dyDescent="0.25">
      <c r="A21" s="14" t="s">
        <v>109</v>
      </c>
      <c r="B21" s="14">
        <f t="shared" si="1"/>
        <v>177.5</v>
      </c>
      <c r="C21" s="14"/>
      <c r="D21" s="14"/>
      <c r="E21" s="14"/>
      <c r="F21" s="14">
        <v>0.38900000000000001</v>
      </c>
      <c r="G21" s="14"/>
    </row>
    <row r="22" spans="1:7" x14ac:dyDescent="0.25">
      <c r="A22" s="14" t="s">
        <v>110</v>
      </c>
      <c r="B22" s="14">
        <v>0</v>
      </c>
      <c r="C22" s="14">
        <v>129.6</v>
      </c>
      <c r="D22" s="14">
        <v>211.8</v>
      </c>
      <c r="E22" s="14">
        <f>D22-C22</f>
        <v>82.200000000000017</v>
      </c>
      <c r="F22" s="14">
        <v>0.75900000000000001</v>
      </c>
      <c r="G22" s="14">
        <v>7.0000000000000001E-3</v>
      </c>
    </row>
    <row r="23" spans="1:7" x14ac:dyDescent="0.25">
      <c r="A23" s="14" t="s">
        <v>110</v>
      </c>
      <c r="B23" s="14">
        <v>7.5</v>
      </c>
      <c r="C23" s="14">
        <v>330</v>
      </c>
      <c r="D23" s="14">
        <v>399.6</v>
      </c>
      <c r="E23" s="14">
        <f t="shared" ref="E23:E41" si="2">D23-C23</f>
        <v>69.600000000000023</v>
      </c>
      <c r="F23" s="14">
        <v>1.0089999999999999</v>
      </c>
      <c r="G23" s="14">
        <v>6.0000000000000001E-3</v>
      </c>
    </row>
    <row r="24" spans="1:7" x14ac:dyDescent="0.25">
      <c r="A24" s="14" t="s">
        <v>110</v>
      </c>
      <c r="B24" s="14">
        <f>B23+10</f>
        <v>17.5</v>
      </c>
      <c r="C24" s="14">
        <v>323.89999999999998</v>
      </c>
      <c r="D24" s="14">
        <v>382.7</v>
      </c>
      <c r="E24" s="14">
        <f t="shared" si="2"/>
        <v>58.800000000000011</v>
      </c>
      <c r="F24" s="15">
        <v>1.194</v>
      </c>
      <c r="G24" s="14">
        <v>8.0000000000000002E-3</v>
      </c>
    </row>
    <row r="25" spans="1:7" x14ac:dyDescent="0.25">
      <c r="A25" s="14" t="s">
        <v>110</v>
      </c>
      <c r="B25" s="14">
        <f t="shared" ref="B25:B41" si="3">B24+10</f>
        <v>27.5</v>
      </c>
      <c r="C25" s="15">
        <v>301</v>
      </c>
      <c r="D25" s="15">
        <v>362.5</v>
      </c>
      <c r="E25" s="14">
        <f t="shared" si="2"/>
        <v>61.5</v>
      </c>
      <c r="F25" s="15">
        <v>1.3919999999999999</v>
      </c>
      <c r="G25" s="14">
        <v>8.9999999999999993E-3</v>
      </c>
    </row>
    <row r="26" spans="1:7" x14ac:dyDescent="0.25">
      <c r="A26" s="14" t="s">
        <v>110</v>
      </c>
      <c r="B26" s="14">
        <f t="shared" si="3"/>
        <v>37.5</v>
      </c>
      <c r="C26" s="15">
        <v>280.89999999999998</v>
      </c>
      <c r="D26" s="15">
        <v>340</v>
      </c>
      <c r="E26" s="14">
        <f t="shared" si="2"/>
        <v>59.100000000000023</v>
      </c>
      <c r="F26" s="15">
        <v>1.5349999999999999</v>
      </c>
      <c r="G26" s="14">
        <v>2.9000000000000001E-2</v>
      </c>
    </row>
    <row r="27" spans="1:7" x14ac:dyDescent="0.25">
      <c r="A27" s="14" t="s">
        <v>110</v>
      </c>
      <c r="B27" s="14">
        <f t="shared" si="3"/>
        <v>47.5</v>
      </c>
      <c r="C27" s="15">
        <v>261.10000000000002</v>
      </c>
      <c r="D27" s="15">
        <v>323</v>
      </c>
      <c r="E27" s="14">
        <f t="shared" si="2"/>
        <v>61.899999999999977</v>
      </c>
      <c r="F27" s="15">
        <v>1.37</v>
      </c>
      <c r="G27" s="14">
        <v>1.7999999999999999E-2</v>
      </c>
    </row>
    <row r="28" spans="1:7" x14ac:dyDescent="0.25">
      <c r="A28" s="14" t="s">
        <v>110</v>
      </c>
      <c r="B28" s="14">
        <f t="shared" si="3"/>
        <v>57.5</v>
      </c>
      <c r="C28" s="15">
        <v>242.9</v>
      </c>
      <c r="D28" s="15">
        <v>294.39999999999998</v>
      </c>
      <c r="E28" s="14">
        <f t="shared" si="2"/>
        <v>51.499999999999972</v>
      </c>
      <c r="F28" s="15">
        <v>1.7809999999999999</v>
      </c>
      <c r="G28" s="14">
        <v>1.2E-2</v>
      </c>
    </row>
    <row r="29" spans="1:7" x14ac:dyDescent="0.25">
      <c r="A29" s="14" t="s">
        <v>110</v>
      </c>
      <c r="B29" s="14">
        <f t="shared" si="3"/>
        <v>67.5</v>
      </c>
      <c r="C29" s="15">
        <v>221.6</v>
      </c>
      <c r="D29" s="15">
        <v>285.10000000000002</v>
      </c>
      <c r="E29" s="14">
        <f t="shared" si="2"/>
        <v>63.500000000000028</v>
      </c>
      <c r="F29" s="15">
        <v>1.8839999999999999</v>
      </c>
      <c r="G29" s="14">
        <v>1.4E-2</v>
      </c>
    </row>
    <row r="30" spans="1:7" x14ac:dyDescent="0.25">
      <c r="A30" s="14" t="s">
        <v>110</v>
      </c>
      <c r="B30" s="14">
        <f t="shared" si="3"/>
        <v>77.5</v>
      </c>
      <c r="C30" s="15">
        <v>204.7</v>
      </c>
      <c r="D30" s="15">
        <v>256.60000000000002</v>
      </c>
      <c r="E30" s="14">
        <f t="shared" si="2"/>
        <v>51.900000000000034</v>
      </c>
      <c r="F30" s="15">
        <v>1.9530000000000001</v>
      </c>
      <c r="G30" s="14">
        <v>0.01</v>
      </c>
    </row>
    <row r="31" spans="1:7" x14ac:dyDescent="0.25">
      <c r="A31" s="14" t="s">
        <v>110</v>
      </c>
      <c r="B31" s="14">
        <f t="shared" si="3"/>
        <v>87.5</v>
      </c>
      <c r="C31" s="15">
        <v>188.6</v>
      </c>
      <c r="D31" s="14">
        <v>238.7</v>
      </c>
      <c r="E31" s="14">
        <f t="shared" si="2"/>
        <v>50.099999999999994</v>
      </c>
      <c r="F31" s="15">
        <v>1.9550000000000001</v>
      </c>
      <c r="G31" s="14">
        <v>0.02</v>
      </c>
    </row>
    <row r="32" spans="1:7" x14ac:dyDescent="0.25">
      <c r="A32" s="14" t="s">
        <v>110</v>
      </c>
      <c r="B32" s="14">
        <f t="shared" si="3"/>
        <v>97.5</v>
      </c>
      <c r="C32" s="15">
        <v>172</v>
      </c>
      <c r="D32" s="15">
        <v>223.2</v>
      </c>
      <c r="E32" s="14">
        <f t="shared" si="2"/>
        <v>51.199999999999989</v>
      </c>
      <c r="F32" s="15">
        <v>1.8759999999999999</v>
      </c>
      <c r="G32" s="14">
        <v>4.8000000000000001E-2</v>
      </c>
    </row>
    <row r="33" spans="1:7" x14ac:dyDescent="0.25">
      <c r="A33" s="14" t="s">
        <v>110</v>
      </c>
      <c r="B33" s="14">
        <f t="shared" si="3"/>
        <v>107.5</v>
      </c>
      <c r="C33" s="15">
        <v>155.19999999999999</v>
      </c>
      <c r="D33" s="15">
        <v>205.8</v>
      </c>
      <c r="E33" s="14">
        <f t="shared" si="2"/>
        <v>50.600000000000023</v>
      </c>
      <c r="F33" s="15">
        <v>1.667</v>
      </c>
      <c r="G33" s="14">
        <v>0.02</v>
      </c>
    </row>
    <row r="34" spans="1:7" x14ac:dyDescent="0.25">
      <c r="A34" s="14" t="s">
        <v>110</v>
      </c>
      <c r="B34" s="14">
        <f t="shared" si="3"/>
        <v>117.5</v>
      </c>
      <c r="C34" s="15">
        <v>138.5</v>
      </c>
      <c r="D34" s="15">
        <v>181</v>
      </c>
      <c r="E34" s="14">
        <f t="shared" si="2"/>
        <v>42.5</v>
      </c>
      <c r="F34" s="15">
        <v>1.819</v>
      </c>
      <c r="G34" s="14">
        <v>1.9E-2</v>
      </c>
    </row>
    <row r="35" spans="1:7" x14ac:dyDescent="0.25">
      <c r="A35" s="14" t="s">
        <v>110</v>
      </c>
      <c r="B35" s="14">
        <f t="shared" si="3"/>
        <v>127.5</v>
      </c>
      <c r="C35" s="15">
        <v>111.6</v>
      </c>
      <c r="D35" s="15">
        <v>158.6</v>
      </c>
      <c r="E35" s="14">
        <f t="shared" si="2"/>
        <v>47</v>
      </c>
      <c r="F35" s="15">
        <v>1.911</v>
      </c>
      <c r="G35" s="14">
        <v>4.7E-2</v>
      </c>
    </row>
    <row r="36" spans="1:7" x14ac:dyDescent="0.25">
      <c r="A36" s="14" t="s">
        <v>110</v>
      </c>
      <c r="B36" s="14">
        <f t="shared" si="3"/>
        <v>137.5</v>
      </c>
      <c r="C36" s="15">
        <v>92.1</v>
      </c>
      <c r="D36" s="15">
        <v>138.69999999999999</v>
      </c>
      <c r="E36" s="14">
        <f t="shared" si="2"/>
        <v>46.599999999999994</v>
      </c>
      <c r="F36" s="15">
        <v>2.1219999999999999</v>
      </c>
      <c r="G36" s="14">
        <v>2.1999999999999999E-2</v>
      </c>
    </row>
    <row r="37" spans="1:7" x14ac:dyDescent="0.25">
      <c r="A37" s="14" t="s">
        <v>110</v>
      </c>
      <c r="B37" s="14">
        <f t="shared" si="3"/>
        <v>147.5</v>
      </c>
      <c r="C37" s="15">
        <v>74.099999999999994</v>
      </c>
      <c r="D37" s="15">
        <v>126</v>
      </c>
      <c r="E37" s="14">
        <f t="shared" si="2"/>
        <v>51.900000000000006</v>
      </c>
      <c r="F37" s="15">
        <v>2.0590000000000002</v>
      </c>
      <c r="G37" s="14">
        <v>2.1999999999999999E-2</v>
      </c>
    </row>
    <row r="38" spans="1:7" x14ac:dyDescent="0.25">
      <c r="A38" s="14" t="s">
        <v>110</v>
      </c>
      <c r="B38" s="14">
        <f t="shared" si="3"/>
        <v>157.5</v>
      </c>
      <c r="C38" s="15">
        <v>56.8</v>
      </c>
      <c r="D38" s="15">
        <v>151.69999999999999</v>
      </c>
      <c r="E38" s="14">
        <f t="shared" si="2"/>
        <v>94.899999999999991</v>
      </c>
      <c r="F38" s="15">
        <v>1.9570000000000001</v>
      </c>
      <c r="G38" s="14">
        <v>1.7000000000000001E-2</v>
      </c>
    </row>
    <row r="39" spans="1:7" x14ac:dyDescent="0.25">
      <c r="A39" s="14" t="s">
        <v>110</v>
      </c>
      <c r="B39" s="14">
        <f t="shared" si="3"/>
        <v>167.5</v>
      </c>
      <c r="C39" s="15">
        <v>39.299999999999997</v>
      </c>
      <c r="D39" s="15">
        <v>167.6</v>
      </c>
      <c r="E39" s="14">
        <f t="shared" si="2"/>
        <v>128.30000000000001</v>
      </c>
      <c r="F39" s="15">
        <v>0.45500000000000002</v>
      </c>
      <c r="G39" s="14">
        <v>0.107</v>
      </c>
    </row>
    <row r="40" spans="1:7" x14ac:dyDescent="0.25">
      <c r="A40" s="14" t="s">
        <v>110</v>
      </c>
      <c r="B40" s="14">
        <f t="shared" si="3"/>
        <v>177.5</v>
      </c>
      <c r="C40" s="15">
        <v>0</v>
      </c>
      <c r="D40" s="15">
        <v>167.6</v>
      </c>
      <c r="E40" s="14">
        <f t="shared" si="2"/>
        <v>167.6</v>
      </c>
      <c r="F40" s="15">
        <v>0.54300000000000004</v>
      </c>
      <c r="G40" s="14">
        <v>8.3000000000000004E-2</v>
      </c>
    </row>
    <row r="41" spans="1:7" x14ac:dyDescent="0.25">
      <c r="A41" s="14" t="s">
        <v>110</v>
      </c>
      <c r="B41" s="14">
        <f t="shared" si="3"/>
        <v>187.5</v>
      </c>
      <c r="C41" s="15">
        <v>0</v>
      </c>
      <c r="D41" s="15">
        <v>167.6</v>
      </c>
      <c r="E41" s="14">
        <f t="shared" si="2"/>
        <v>167.6</v>
      </c>
      <c r="F41" s="15">
        <v>0.51300000000000001</v>
      </c>
      <c r="G41" s="14">
        <v>7.2999999999999995E-2</v>
      </c>
    </row>
    <row r="42" spans="1:7" x14ac:dyDescent="0.25">
      <c r="A42" s="14" t="s">
        <v>110</v>
      </c>
      <c r="B42" s="14" t="s">
        <v>65</v>
      </c>
      <c r="C42" s="14"/>
      <c r="D42" s="14"/>
      <c r="E42" s="14">
        <v>165</v>
      </c>
      <c r="F42" s="14"/>
      <c r="G42" s="14"/>
    </row>
    <row r="43" spans="1:7" x14ac:dyDescent="0.25">
      <c r="A43" s="14" t="s">
        <v>111</v>
      </c>
      <c r="B43" s="14">
        <v>0</v>
      </c>
      <c r="C43" s="14">
        <v>130.19999999999999</v>
      </c>
      <c r="D43" s="14">
        <v>215</v>
      </c>
      <c r="E43" s="14">
        <f>D43-C43</f>
        <v>84.800000000000011</v>
      </c>
      <c r="F43" s="14"/>
      <c r="G43" s="14"/>
    </row>
    <row r="44" spans="1:7" x14ac:dyDescent="0.25">
      <c r="A44" s="14" t="s">
        <v>111</v>
      </c>
      <c r="B44" s="14">
        <v>7.5</v>
      </c>
      <c r="C44" s="14">
        <v>216.6</v>
      </c>
      <c r="D44" s="14">
        <v>290.8</v>
      </c>
      <c r="E44" s="14">
        <f t="shared" ref="E44:E55" si="4">D44-C44</f>
        <v>74.200000000000017</v>
      </c>
      <c r="F44" s="14"/>
      <c r="G44" s="14"/>
    </row>
    <row r="45" spans="1:7" x14ac:dyDescent="0.25">
      <c r="A45" s="14" t="s">
        <v>111</v>
      </c>
      <c r="B45" s="14">
        <f>B44+10</f>
        <v>17.5</v>
      </c>
      <c r="C45" s="14">
        <v>215.9</v>
      </c>
      <c r="D45" s="14">
        <v>280.60000000000002</v>
      </c>
      <c r="E45" s="14">
        <f t="shared" si="4"/>
        <v>64.700000000000017</v>
      </c>
      <c r="F45" s="14">
        <v>0.81</v>
      </c>
      <c r="G45" s="14">
        <v>4.0000000000000001E-3</v>
      </c>
    </row>
    <row r="46" spans="1:7" x14ac:dyDescent="0.25">
      <c r="A46" s="14" t="s">
        <v>111</v>
      </c>
      <c r="B46" s="14">
        <f t="shared" ref="B46:B63" si="5">B45+10</f>
        <v>27.5</v>
      </c>
      <c r="C46" s="14">
        <v>194.7</v>
      </c>
      <c r="D46" s="14">
        <v>255.2</v>
      </c>
      <c r="E46" s="14">
        <f t="shared" si="4"/>
        <v>60.5</v>
      </c>
      <c r="F46" s="14">
        <v>1.03</v>
      </c>
      <c r="G46" s="14">
        <v>8.9999999999999993E-3</v>
      </c>
    </row>
    <row r="47" spans="1:7" x14ac:dyDescent="0.25">
      <c r="A47" s="14" t="s">
        <v>111</v>
      </c>
      <c r="B47" s="14">
        <f t="shared" si="5"/>
        <v>37.5</v>
      </c>
      <c r="C47" s="14">
        <v>173</v>
      </c>
      <c r="D47" s="14">
        <v>243.2</v>
      </c>
      <c r="E47" s="14">
        <f t="shared" si="4"/>
        <v>70.199999999999989</v>
      </c>
      <c r="F47" s="14">
        <v>1.169</v>
      </c>
      <c r="G47" s="14">
        <v>8.0000000000000002E-3</v>
      </c>
    </row>
    <row r="48" spans="1:7" x14ac:dyDescent="0.25">
      <c r="A48" s="14" t="s">
        <v>111</v>
      </c>
      <c r="B48" s="14">
        <f t="shared" si="5"/>
        <v>47.5</v>
      </c>
      <c r="C48" s="14">
        <v>151.5</v>
      </c>
      <c r="D48" s="14">
        <v>224.6</v>
      </c>
      <c r="E48" s="14">
        <f t="shared" si="4"/>
        <v>73.099999999999994</v>
      </c>
      <c r="F48" s="14">
        <v>1.2490000000000001</v>
      </c>
      <c r="G48" s="14">
        <v>5.0000000000000001E-3</v>
      </c>
    </row>
    <row r="49" spans="1:7" x14ac:dyDescent="0.25">
      <c r="A49" s="14" t="s">
        <v>111</v>
      </c>
      <c r="B49" s="14">
        <f t="shared" si="5"/>
        <v>57.5</v>
      </c>
      <c r="C49" s="14">
        <v>133.6</v>
      </c>
      <c r="D49" s="14">
        <v>195.4</v>
      </c>
      <c r="E49" s="14">
        <f t="shared" si="4"/>
        <v>61.800000000000011</v>
      </c>
      <c r="F49" s="14">
        <v>1.407</v>
      </c>
      <c r="G49" s="14">
        <v>6.0000000000000001E-3</v>
      </c>
    </row>
    <row r="50" spans="1:7" x14ac:dyDescent="0.25">
      <c r="A50" s="14" t="s">
        <v>111</v>
      </c>
      <c r="B50" s="14">
        <f t="shared" si="5"/>
        <v>67.5</v>
      </c>
      <c r="C50" s="14">
        <v>103.6</v>
      </c>
      <c r="D50" s="14">
        <v>171.7</v>
      </c>
      <c r="E50" s="14">
        <f t="shared" si="4"/>
        <v>68.099999999999994</v>
      </c>
      <c r="F50" s="14">
        <v>1.4950000000000001</v>
      </c>
      <c r="G50" s="14">
        <v>7.0000000000000001E-3</v>
      </c>
    </row>
    <row r="51" spans="1:7" x14ac:dyDescent="0.25">
      <c r="A51" s="14" t="s">
        <v>111</v>
      </c>
      <c r="B51" s="14">
        <f t="shared" si="5"/>
        <v>77.5</v>
      </c>
      <c r="C51" s="14">
        <v>92.4</v>
      </c>
      <c r="D51" s="14">
        <v>158</v>
      </c>
      <c r="E51" s="14">
        <f t="shared" si="4"/>
        <v>65.599999999999994</v>
      </c>
      <c r="F51" s="14">
        <v>1.5669999999999999</v>
      </c>
      <c r="G51" s="14">
        <v>0.02</v>
      </c>
    </row>
    <row r="52" spans="1:7" x14ac:dyDescent="0.25">
      <c r="A52" s="14" t="s">
        <v>111</v>
      </c>
      <c r="B52" s="14">
        <f t="shared" si="5"/>
        <v>87.5</v>
      </c>
      <c r="C52" s="14">
        <v>74.099999999999994</v>
      </c>
      <c r="D52" s="14">
        <v>136.4</v>
      </c>
      <c r="E52" s="14">
        <f t="shared" si="4"/>
        <v>62.300000000000011</v>
      </c>
      <c r="F52" s="14">
        <v>1.6180000000000001</v>
      </c>
      <c r="G52" s="14">
        <v>2.5999999999999999E-2</v>
      </c>
    </row>
    <row r="53" spans="1:7" x14ac:dyDescent="0.25">
      <c r="A53" s="14" t="s">
        <v>111</v>
      </c>
      <c r="B53" s="14">
        <f t="shared" si="5"/>
        <v>97.5</v>
      </c>
      <c r="C53" s="14">
        <v>53.7</v>
      </c>
      <c r="D53" s="14">
        <v>115.1</v>
      </c>
      <c r="E53" s="14">
        <f t="shared" si="4"/>
        <v>61.399999999999991</v>
      </c>
      <c r="F53" s="14">
        <v>1.6779999999999999</v>
      </c>
      <c r="G53" s="14">
        <v>1.7000000000000001E-2</v>
      </c>
    </row>
    <row r="54" spans="1:7" x14ac:dyDescent="0.25">
      <c r="A54" s="14" t="s">
        <v>111</v>
      </c>
      <c r="B54" s="14">
        <f t="shared" si="5"/>
        <v>107.5</v>
      </c>
      <c r="C54" s="14">
        <v>36.9</v>
      </c>
      <c r="D54" s="14">
        <v>98</v>
      </c>
      <c r="E54" s="14">
        <f t="shared" si="4"/>
        <v>61.1</v>
      </c>
      <c r="F54" s="14">
        <v>1.579</v>
      </c>
      <c r="G54" s="14">
        <v>0.03</v>
      </c>
    </row>
    <row r="55" spans="1:7" x14ac:dyDescent="0.25">
      <c r="A55" s="14" t="s">
        <v>111</v>
      </c>
      <c r="B55" s="14">
        <f t="shared" si="5"/>
        <v>117.5</v>
      </c>
      <c r="C55" s="14">
        <v>12</v>
      </c>
      <c r="D55" s="14">
        <v>86.2</v>
      </c>
      <c r="E55" s="14">
        <f t="shared" si="4"/>
        <v>74.2</v>
      </c>
      <c r="F55" s="14">
        <v>1.629</v>
      </c>
      <c r="G55" s="14">
        <v>2.5000000000000001E-2</v>
      </c>
    </row>
    <row r="56" spans="1:7" x14ac:dyDescent="0.25">
      <c r="A56" s="14" t="s">
        <v>111</v>
      </c>
      <c r="B56" s="14">
        <f t="shared" si="5"/>
        <v>127.5</v>
      </c>
      <c r="C56" s="14"/>
      <c r="D56" s="14"/>
      <c r="E56" s="14"/>
      <c r="F56" s="14">
        <v>1.5840000000000001</v>
      </c>
      <c r="G56" s="14">
        <v>2.3E-2</v>
      </c>
    </row>
    <row r="57" spans="1:7" x14ac:dyDescent="0.25">
      <c r="A57" s="14" t="s">
        <v>111</v>
      </c>
      <c r="B57" s="14">
        <f t="shared" si="5"/>
        <v>137.5</v>
      </c>
      <c r="C57" s="14"/>
      <c r="D57" s="14"/>
      <c r="E57" s="14"/>
      <c r="F57" s="14">
        <v>1.5580000000000001</v>
      </c>
      <c r="G57" s="14">
        <v>2.1000000000000001E-2</v>
      </c>
    </row>
    <row r="58" spans="1:7" x14ac:dyDescent="0.25">
      <c r="A58" s="14" t="s">
        <v>111</v>
      </c>
      <c r="B58" s="14">
        <f t="shared" si="5"/>
        <v>147.5</v>
      </c>
      <c r="C58" s="14"/>
      <c r="D58" s="14"/>
      <c r="E58" s="14"/>
      <c r="F58" s="14">
        <v>1.3260000000000001</v>
      </c>
      <c r="G58" s="14">
        <v>3.5999999999999997E-2</v>
      </c>
    </row>
    <row r="59" spans="1:7" x14ac:dyDescent="0.25">
      <c r="A59" s="14" t="s">
        <v>111</v>
      </c>
      <c r="B59" s="14">
        <f>B58+10</f>
        <v>157.5</v>
      </c>
      <c r="C59" s="14"/>
      <c r="D59" s="14"/>
      <c r="E59" s="14"/>
      <c r="F59" s="14">
        <v>1.0680000000000001</v>
      </c>
      <c r="G59" s="14">
        <v>2.5999999999999999E-2</v>
      </c>
    </row>
    <row r="60" spans="1:7" x14ac:dyDescent="0.25">
      <c r="A60" s="14" t="s">
        <v>111</v>
      </c>
      <c r="B60" s="14">
        <f t="shared" si="5"/>
        <v>167.5</v>
      </c>
      <c r="C60" s="14"/>
      <c r="D60" s="14"/>
      <c r="E60" s="14"/>
      <c r="F60" s="14">
        <v>0.78200000000000003</v>
      </c>
      <c r="G60" s="14">
        <v>3.9E-2</v>
      </c>
    </row>
    <row r="61" spans="1:7" x14ac:dyDescent="0.25">
      <c r="A61" s="14" t="s">
        <v>111</v>
      </c>
      <c r="B61" s="14">
        <f t="shared" si="5"/>
        <v>177.5</v>
      </c>
      <c r="C61" s="14"/>
      <c r="D61" s="14"/>
      <c r="E61" s="14"/>
      <c r="F61" s="14">
        <v>0.42099999999999999</v>
      </c>
      <c r="G61" s="14">
        <v>0.03</v>
      </c>
    </row>
    <row r="62" spans="1:7" x14ac:dyDescent="0.25">
      <c r="A62" s="14" t="s">
        <v>111</v>
      </c>
      <c r="B62" s="14">
        <f t="shared" si="5"/>
        <v>187.5</v>
      </c>
      <c r="C62" s="14"/>
      <c r="D62" s="14"/>
      <c r="E62" s="14"/>
      <c r="F62" s="14">
        <v>0.32</v>
      </c>
      <c r="G62" s="14">
        <v>0.03</v>
      </c>
    </row>
    <row r="63" spans="1:7" x14ac:dyDescent="0.25">
      <c r="A63" s="14" t="s">
        <v>111</v>
      </c>
      <c r="B63" s="14">
        <f t="shared" si="5"/>
        <v>197.5</v>
      </c>
      <c r="C63" s="14"/>
      <c r="D63" s="14"/>
      <c r="E63" s="14">
        <v>206.6</v>
      </c>
      <c r="F63" s="14">
        <v>0.26600000000000001</v>
      </c>
      <c r="G63" s="14">
        <v>2.1000000000000001E-2</v>
      </c>
    </row>
    <row r="64" spans="1:7" x14ac:dyDescent="0.25">
      <c r="A64" s="14" t="s">
        <v>112</v>
      </c>
      <c r="B64" s="14">
        <v>0</v>
      </c>
      <c r="C64" s="15">
        <v>131.1</v>
      </c>
      <c r="D64" s="15">
        <v>212</v>
      </c>
      <c r="E64" s="14">
        <f>D64-C64</f>
        <v>80.900000000000006</v>
      </c>
      <c r="F64" s="15">
        <v>0.71699999999999997</v>
      </c>
      <c r="G64" s="15">
        <v>6.0000000000000001E-3</v>
      </c>
    </row>
    <row r="65" spans="1:7" x14ac:dyDescent="0.25">
      <c r="A65" s="14" t="s">
        <v>112</v>
      </c>
      <c r="B65" s="14">
        <v>7.5</v>
      </c>
      <c r="C65" s="15">
        <v>329.5</v>
      </c>
      <c r="D65" s="15">
        <v>400.1</v>
      </c>
      <c r="E65" s="14">
        <f t="shared" ref="E65:E84" si="6">D65-C65</f>
        <v>70.600000000000023</v>
      </c>
      <c r="F65" s="15">
        <v>1.038</v>
      </c>
      <c r="G65" s="15">
        <v>5.0000000000000001E-3</v>
      </c>
    </row>
    <row r="66" spans="1:7" x14ac:dyDescent="0.25">
      <c r="A66" s="14" t="s">
        <v>112</v>
      </c>
      <c r="B66" s="14">
        <f>B65+10</f>
        <v>17.5</v>
      </c>
      <c r="C66" s="15">
        <v>323.60000000000002</v>
      </c>
      <c r="D66" s="15">
        <v>380.5</v>
      </c>
      <c r="E66" s="14">
        <f t="shared" si="6"/>
        <v>56.899999999999977</v>
      </c>
      <c r="F66" s="15">
        <v>1.27</v>
      </c>
      <c r="G66" s="15">
        <v>8.9999999999999993E-3</v>
      </c>
    </row>
    <row r="67" spans="1:7" x14ac:dyDescent="0.25">
      <c r="A67" s="14" t="s">
        <v>112</v>
      </c>
      <c r="B67" s="14">
        <f t="shared" ref="B67:B84" si="7">B66+10</f>
        <v>27.5</v>
      </c>
      <c r="C67" s="15">
        <v>300.39999999999998</v>
      </c>
      <c r="D67" s="15">
        <v>353.2</v>
      </c>
      <c r="E67" s="14">
        <f t="shared" si="6"/>
        <v>52.800000000000011</v>
      </c>
      <c r="F67" s="15">
        <v>1.4</v>
      </c>
      <c r="G67" s="15">
        <v>8.0000000000000002E-3</v>
      </c>
    </row>
    <row r="68" spans="1:7" x14ac:dyDescent="0.25">
      <c r="A68" s="14" t="s">
        <v>112</v>
      </c>
      <c r="B68" s="14">
        <f t="shared" si="7"/>
        <v>37.5</v>
      </c>
      <c r="C68" s="15">
        <v>282.8</v>
      </c>
      <c r="D68" s="15">
        <v>301.5</v>
      </c>
      <c r="E68" s="14">
        <f t="shared" si="6"/>
        <v>18.699999999999989</v>
      </c>
      <c r="F68" s="15">
        <v>1.5509999999999999</v>
      </c>
      <c r="G68" s="15">
        <v>5.0000000000000001E-3</v>
      </c>
    </row>
    <row r="69" spans="1:7" x14ac:dyDescent="0.25">
      <c r="A69" s="14" t="s">
        <v>112</v>
      </c>
      <c r="B69" s="14">
        <f t="shared" si="7"/>
        <v>47.5</v>
      </c>
      <c r="C69" s="15">
        <v>262.5</v>
      </c>
      <c r="D69" s="15">
        <v>312.89999999999998</v>
      </c>
      <c r="E69" s="14">
        <f t="shared" si="6"/>
        <v>50.399999999999977</v>
      </c>
      <c r="F69" s="15">
        <v>1.6850000000000001</v>
      </c>
      <c r="G69" s="15">
        <v>8.0000000000000002E-3</v>
      </c>
    </row>
    <row r="70" spans="1:7" x14ac:dyDescent="0.25">
      <c r="A70" s="14" t="s">
        <v>112</v>
      </c>
      <c r="B70" s="14">
        <f t="shared" si="7"/>
        <v>57.5</v>
      </c>
      <c r="C70" s="15">
        <v>241.1</v>
      </c>
      <c r="D70" s="15">
        <v>286.39999999999998</v>
      </c>
      <c r="E70" s="14">
        <f t="shared" si="6"/>
        <v>45.299999999999983</v>
      </c>
      <c r="F70" s="15">
        <v>1.778</v>
      </c>
      <c r="G70" s="15">
        <v>1.4999999999999999E-2</v>
      </c>
    </row>
    <row r="71" spans="1:7" x14ac:dyDescent="0.25">
      <c r="A71" s="14" t="s">
        <v>112</v>
      </c>
      <c r="B71" s="14">
        <f t="shared" si="7"/>
        <v>67.5</v>
      </c>
      <c r="C71" s="15">
        <v>222</v>
      </c>
      <c r="D71" s="15">
        <v>268.89999999999998</v>
      </c>
      <c r="E71" s="14">
        <f t="shared" si="6"/>
        <v>46.899999999999977</v>
      </c>
      <c r="F71" s="15">
        <v>1.851</v>
      </c>
      <c r="G71" s="15">
        <v>3.3000000000000002E-2</v>
      </c>
    </row>
    <row r="72" spans="1:7" x14ac:dyDescent="0.25">
      <c r="A72" s="14" t="s">
        <v>112</v>
      </c>
      <c r="B72" s="14">
        <f t="shared" si="7"/>
        <v>77.5</v>
      </c>
      <c r="C72" s="15">
        <v>204.6</v>
      </c>
      <c r="D72" s="15">
        <v>251.4</v>
      </c>
      <c r="E72" s="14">
        <f t="shared" si="6"/>
        <v>46.800000000000011</v>
      </c>
      <c r="F72" s="15">
        <v>1.768</v>
      </c>
      <c r="G72" s="15">
        <v>1.0999999999999999E-2</v>
      </c>
    </row>
    <row r="73" spans="1:7" x14ac:dyDescent="0.25">
      <c r="A73" s="14" t="s">
        <v>112</v>
      </c>
      <c r="B73" s="14">
        <f t="shared" si="7"/>
        <v>87.5</v>
      </c>
      <c r="C73" s="15">
        <v>184.6</v>
      </c>
      <c r="D73" s="15">
        <v>228</v>
      </c>
      <c r="E73" s="14">
        <f t="shared" si="6"/>
        <v>43.400000000000006</v>
      </c>
      <c r="F73" s="15">
        <v>2.0030000000000001</v>
      </c>
      <c r="G73" s="15">
        <v>1.4E-2</v>
      </c>
    </row>
    <row r="74" spans="1:7" x14ac:dyDescent="0.25">
      <c r="A74" s="14" t="s">
        <v>112</v>
      </c>
      <c r="B74" s="14">
        <f t="shared" si="7"/>
        <v>97.5</v>
      </c>
      <c r="C74" s="15">
        <v>165.5</v>
      </c>
      <c r="D74" s="15">
        <v>220.1</v>
      </c>
      <c r="E74" s="14">
        <f t="shared" si="6"/>
        <v>54.599999999999994</v>
      </c>
      <c r="F74" s="15">
        <v>2.0419999999999998</v>
      </c>
      <c r="G74" s="15">
        <v>1.7000000000000001E-2</v>
      </c>
    </row>
    <row r="75" spans="1:7" x14ac:dyDescent="0.25">
      <c r="A75" s="14" t="s">
        <v>112</v>
      </c>
      <c r="B75" s="14">
        <f t="shared" si="7"/>
        <v>107.5</v>
      </c>
      <c r="C75" s="15">
        <v>146.6</v>
      </c>
      <c r="D75" s="15">
        <v>202.3</v>
      </c>
      <c r="E75" s="14">
        <f t="shared" si="6"/>
        <v>55.700000000000017</v>
      </c>
      <c r="F75" s="15">
        <v>1.9219999999999999</v>
      </c>
      <c r="G75" s="15">
        <v>2.1000000000000001E-2</v>
      </c>
    </row>
    <row r="76" spans="1:7" x14ac:dyDescent="0.25">
      <c r="A76" s="14" t="s">
        <v>112</v>
      </c>
      <c r="B76" s="14">
        <f t="shared" si="7"/>
        <v>117.5</v>
      </c>
      <c r="C76" s="15">
        <v>125.6</v>
      </c>
      <c r="D76" s="15">
        <v>181.6</v>
      </c>
      <c r="E76" s="14">
        <f t="shared" si="6"/>
        <v>56</v>
      </c>
      <c r="F76" s="15">
        <v>2.1859999999999999</v>
      </c>
      <c r="G76" s="15">
        <v>1.6E-2</v>
      </c>
    </row>
    <row r="77" spans="1:7" x14ac:dyDescent="0.25">
      <c r="A77" s="14" t="s">
        <v>112</v>
      </c>
      <c r="B77" s="14">
        <f t="shared" si="7"/>
        <v>127.5</v>
      </c>
      <c r="C77" s="15">
        <v>108</v>
      </c>
      <c r="D77" s="15">
        <v>150.6</v>
      </c>
      <c r="E77" s="14">
        <f t="shared" si="6"/>
        <v>42.599999999999994</v>
      </c>
      <c r="F77" s="15">
        <v>2.077</v>
      </c>
      <c r="G77" s="15">
        <v>2.4E-2</v>
      </c>
    </row>
    <row r="78" spans="1:7" x14ac:dyDescent="0.25">
      <c r="A78" s="14" t="s">
        <v>112</v>
      </c>
      <c r="B78" s="14">
        <f t="shared" si="7"/>
        <v>137.5</v>
      </c>
      <c r="C78" s="15">
        <v>89.4</v>
      </c>
      <c r="D78" s="15">
        <v>148</v>
      </c>
      <c r="E78" s="14">
        <f t="shared" si="6"/>
        <v>58.599999999999994</v>
      </c>
      <c r="F78" s="15">
        <v>2.1669999999999998</v>
      </c>
      <c r="G78" s="15">
        <v>0.02</v>
      </c>
    </row>
    <row r="79" spans="1:7" x14ac:dyDescent="0.25">
      <c r="A79" s="14" t="s">
        <v>112</v>
      </c>
      <c r="B79" s="14">
        <f t="shared" si="7"/>
        <v>147.5</v>
      </c>
      <c r="C79" s="15">
        <v>70.8</v>
      </c>
      <c r="D79" s="15">
        <v>134</v>
      </c>
      <c r="E79" s="14">
        <f t="shared" si="6"/>
        <v>63.2</v>
      </c>
      <c r="F79" s="15">
        <v>2.0790000000000002</v>
      </c>
      <c r="G79" s="15">
        <v>4.2000000000000003E-2</v>
      </c>
    </row>
    <row r="80" spans="1:7" x14ac:dyDescent="0.25">
      <c r="A80" s="14" t="s">
        <v>112</v>
      </c>
      <c r="B80" s="14">
        <f t="shared" si="7"/>
        <v>157.5</v>
      </c>
      <c r="C80" s="15">
        <v>55.2</v>
      </c>
      <c r="D80" s="15">
        <v>152.19999999999999</v>
      </c>
      <c r="E80" s="14">
        <f t="shared" si="6"/>
        <v>96.999999999999986</v>
      </c>
      <c r="F80" s="15">
        <v>2.1259999999999999</v>
      </c>
      <c r="G80" s="15">
        <v>3.4000000000000002E-2</v>
      </c>
    </row>
    <row r="81" spans="1:7" x14ac:dyDescent="0.25">
      <c r="A81" s="14" t="s">
        <v>112</v>
      </c>
      <c r="B81" s="14">
        <f t="shared" si="7"/>
        <v>167.5</v>
      </c>
      <c r="C81" s="15">
        <v>37.299999999999997</v>
      </c>
      <c r="D81" s="15">
        <v>149.9</v>
      </c>
      <c r="E81" s="14">
        <f t="shared" si="6"/>
        <v>112.60000000000001</v>
      </c>
      <c r="F81" s="15">
        <v>0.79500000000000004</v>
      </c>
      <c r="G81" s="15">
        <v>0.125</v>
      </c>
    </row>
    <row r="82" spans="1:7" x14ac:dyDescent="0.25">
      <c r="A82" s="14" t="s">
        <v>112</v>
      </c>
      <c r="B82" s="14">
        <f t="shared" si="7"/>
        <v>177.5</v>
      </c>
      <c r="C82" s="15">
        <v>0</v>
      </c>
      <c r="D82" s="15">
        <v>157.80000000000001</v>
      </c>
      <c r="E82" s="14">
        <f t="shared" si="6"/>
        <v>157.80000000000001</v>
      </c>
      <c r="F82" s="15">
        <v>0.53900000000000003</v>
      </c>
      <c r="G82" s="15">
        <v>0.161</v>
      </c>
    </row>
    <row r="83" spans="1:7" x14ac:dyDescent="0.25">
      <c r="A83" s="14" t="s">
        <v>112</v>
      </c>
      <c r="B83" s="14">
        <f t="shared" si="7"/>
        <v>187.5</v>
      </c>
      <c r="C83" s="15">
        <v>0</v>
      </c>
      <c r="D83" s="15">
        <v>157.80000000000001</v>
      </c>
      <c r="E83" s="14">
        <f t="shared" si="6"/>
        <v>157.80000000000001</v>
      </c>
      <c r="F83" s="15">
        <v>0.41</v>
      </c>
      <c r="G83" s="15">
        <v>0.124</v>
      </c>
    </row>
    <row r="84" spans="1:7" x14ac:dyDescent="0.25">
      <c r="A84" s="14" t="s">
        <v>112</v>
      </c>
      <c r="B84" s="14">
        <f t="shared" si="7"/>
        <v>197.5</v>
      </c>
      <c r="C84" s="15">
        <v>0</v>
      </c>
      <c r="D84" s="15">
        <v>165</v>
      </c>
      <c r="E84" s="14">
        <f t="shared" si="6"/>
        <v>165</v>
      </c>
      <c r="F84" s="14"/>
      <c r="G84" s="14"/>
    </row>
  </sheetData>
  <mergeCells count="5">
    <mergeCell ref="F1:G1"/>
    <mergeCell ref="I1:J1"/>
    <mergeCell ref="L1:O1"/>
    <mergeCell ref="M2:O2"/>
    <mergeCell ref="C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1"/>
  <sheetViews>
    <sheetView workbookViewId="0">
      <pane ySplit="1" topLeftCell="A2" activePane="bottomLeft" state="frozen"/>
      <selection pane="bottomLeft" activeCell="E17" sqref="E17"/>
    </sheetView>
  </sheetViews>
  <sheetFormatPr defaultRowHeight="15" x14ac:dyDescent="0.25"/>
  <cols>
    <col min="1" max="1" width="10.7109375" style="2" bestFit="1" customWidth="1"/>
    <col min="2" max="2" width="9.140625" style="2"/>
    <col min="3" max="3" width="10.28515625" style="2" bestFit="1" customWidth="1"/>
    <col min="4" max="4" width="20.28515625" style="2" bestFit="1" customWidth="1"/>
    <col min="5" max="5" width="10" style="2" bestFit="1" customWidth="1"/>
    <col min="6" max="6" width="16.42578125" style="2" bestFit="1" customWidth="1"/>
    <col min="7" max="7" width="22.28515625" style="2" bestFit="1" customWidth="1"/>
    <col min="8" max="8" width="21.42578125" style="2" bestFit="1" customWidth="1"/>
    <col min="9" max="9" width="14.7109375" style="2" bestFit="1" customWidth="1"/>
    <col min="10" max="10" width="18.5703125" style="2" bestFit="1" customWidth="1"/>
    <col min="11" max="11" width="14.28515625" style="22" bestFit="1" customWidth="1"/>
    <col min="12" max="12" width="14.28515625" style="22" customWidth="1"/>
    <col min="13" max="15" width="9.140625" style="2"/>
    <col min="16" max="16" width="210.7109375" style="2" bestFit="1" customWidth="1"/>
    <col min="17" max="16384" width="9.140625" style="2"/>
  </cols>
  <sheetData>
    <row r="1" spans="1:16" x14ac:dyDescent="0.25">
      <c r="A1" s="15" t="s">
        <v>9</v>
      </c>
      <c r="B1" s="15" t="s">
        <v>12</v>
      </c>
      <c r="C1" s="15" t="s">
        <v>7</v>
      </c>
      <c r="D1" s="15" t="s">
        <v>2</v>
      </c>
      <c r="E1" s="15" t="s">
        <v>0</v>
      </c>
      <c r="F1" s="15" t="s">
        <v>14</v>
      </c>
      <c r="G1" s="15" t="s">
        <v>5</v>
      </c>
      <c r="H1" s="15" t="s">
        <v>4</v>
      </c>
      <c r="I1" s="17" t="s">
        <v>6</v>
      </c>
      <c r="J1" s="17" t="s">
        <v>28</v>
      </c>
      <c r="K1" s="17" t="s">
        <v>38</v>
      </c>
      <c r="L1" s="17" t="s">
        <v>39</v>
      </c>
      <c r="M1" s="24" t="s">
        <v>18</v>
      </c>
      <c r="N1" s="24" t="s">
        <v>107</v>
      </c>
      <c r="O1" s="24" t="s">
        <v>106</v>
      </c>
      <c r="P1" s="15" t="s">
        <v>8</v>
      </c>
    </row>
    <row r="2" spans="1:16" x14ac:dyDescent="0.25">
      <c r="A2" s="19">
        <v>42513</v>
      </c>
      <c r="B2" s="15">
        <v>1</v>
      </c>
      <c r="C2" s="15">
        <v>98</v>
      </c>
      <c r="D2" s="15">
        <v>189</v>
      </c>
      <c r="E2" s="16">
        <v>0.6333333333333333</v>
      </c>
      <c r="F2" s="15" t="s">
        <v>25</v>
      </c>
      <c r="G2" s="15" t="s">
        <v>15</v>
      </c>
      <c r="H2" s="16">
        <v>0.65625</v>
      </c>
      <c r="I2" s="15">
        <v>8</v>
      </c>
      <c r="J2" s="26"/>
      <c r="K2" s="17"/>
      <c r="L2" s="17"/>
      <c r="M2" s="15"/>
      <c r="N2" s="15"/>
      <c r="O2" s="15"/>
      <c r="P2" s="15" t="s">
        <v>27</v>
      </c>
    </row>
    <row r="3" spans="1:16" x14ac:dyDescent="0.25">
      <c r="A3" s="19">
        <v>42513</v>
      </c>
      <c r="B3" s="15">
        <v>2</v>
      </c>
      <c r="C3" s="15">
        <v>69</v>
      </c>
      <c r="D3" s="15">
        <v>153</v>
      </c>
      <c r="E3" s="16">
        <v>0.65763888888888888</v>
      </c>
      <c r="F3" s="16">
        <v>0.65763888888888888</v>
      </c>
      <c r="G3" s="16">
        <v>0.6694444444444444</v>
      </c>
      <c r="H3" s="16">
        <v>0.6694444444444444</v>
      </c>
      <c r="I3" s="17">
        <v>6</v>
      </c>
      <c r="J3" s="26"/>
      <c r="K3" s="17"/>
      <c r="L3" s="17"/>
      <c r="M3" s="15"/>
      <c r="N3" s="15">
        <v>1</v>
      </c>
      <c r="O3" s="15"/>
      <c r="P3" s="15"/>
    </row>
    <row r="4" spans="1:16" x14ac:dyDescent="0.25">
      <c r="A4" s="19">
        <v>42513</v>
      </c>
      <c r="B4" s="15">
        <v>3</v>
      </c>
      <c r="C4" s="15">
        <v>66</v>
      </c>
      <c r="D4" s="15">
        <v>164</v>
      </c>
      <c r="E4" s="16">
        <v>0.68680555555555556</v>
      </c>
      <c r="F4" s="16">
        <v>0.68680555555555556</v>
      </c>
      <c r="G4" s="16">
        <v>0.69374999999999998</v>
      </c>
      <c r="H4" s="16">
        <v>0.70763888888888893</v>
      </c>
      <c r="I4" s="17">
        <v>5</v>
      </c>
      <c r="J4" s="26">
        <v>0.69374999999999998</v>
      </c>
      <c r="K4" s="17"/>
      <c r="L4" s="17"/>
      <c r="M4" s="15"/>
      <c r="N4" s="15"/>
      <c r="O4" s="15">
        <v>1</v>
      </c>
      <c r="P4" s="15"/>
    </row>
    <row r="5" spans="1:16" x14ac:dyDescent="0.25">
      <c r="A5" s="19">
        <v>42513</v>
      </c>
      <c r="B5" s="15">
        <v>4</v>
      </c>
      <c r="C5" s="15">
        <v>76</v>
      </c>
      <c r="D5" s="15">
        <v>170</v>
      </c>
      <c r="E5" s="16">
        <v>0.72222222222222221</v>
      </c>
      <c r="F5" s="16">
        <v>0.72222222222222221</v>
      </c>
      <c r="G5" s="15" t="s">
        <v>15</v>
      </c>
      <c r="H5" s="16">
        <v>0.73611111111111116</v>
      </c>
      <c r="I5" s="17">
        <v>0</v>
      </c>
      <c r="J5" s="26"/>
      <c r="K5" s="17"/>
      <c r="L5" s="17"/>
      <c r="M5" s="15"/>
      <c r="N5" s="15"/>
      <c r="O5" s="15"/>
      <c r="P5" s="15" t="s">
        <v>30</v>
      </c>
    </row>
    <row r="6" spans="1:16" x14ac:dyDescent="0.25">
      <c r="A6" s="19">
        <v>42513</v>
      </c>
      <c r="B6" s="15">
        <v>5</v>
      </c>
      <c r="C6" s="15">
        <v>58</v>
      </c>
      <c r="D6" s="15">
        <v>155</v>
      </c>
      <c r="E6" s="16">
        <v>0.7402777777777777</v>
      </c>
      <c r="F6" s="16">
        <v>0.7402777777777777</v>
      </c>
      <c r="G6" s="15" t="s">
        <v>15</v>
      </c>
      <c r="H6" s="16">
        <v>0.76111111111111107</v>
      </c>
      <c r="I6" s="17">
        <v>5</v>
      </c>
      <c r="J6" s="26"/>
      <c r="K6" s="17"/>
      <c r="L6" s="17"/>
      <c r="M6" s="15"/>
      <c r="N6" s="15"/>
      <c r="O6" s="15"/>
      <c r="P6" s="15" t="s">
        <v>31</v>
      </c>
    </row>
    <row r="7" spans="1:16" x14ac:dyDescent="0.25">
      <c r="A7" s="19">
        <v>42513</v>
      </c>
      <c r="B7" s="15">
        <v>6</v>
      </c>
      <c r="C7" s="15">
        <v>170</v>
      </c>
      <c r="D7" s="15">
        <v>250</v>
      </c>
      <c r="E7" s="16">
        <v>0.7895833333333333</v>
      </c>
      <c r="F7" s="16">
        <v>0.7895833333333333</v>
      </c>
      <c r="G7" s="16" t="s">
        <v>26</v>
      </c>
      <c r="H7" s="16">
        <v>0.80208333333333337</v>
      </c>
      <c r="I7" s="17">
        <v>7</v>
      </c>
      <c r="J7" s="26"/>
      <c r="K7" s="17"/>
      <c r="L7" s="17"/>
      <c r="M7" s="15"/>
      <c r="N7" s="15"/>
      <c r="O7" s="15">
        <v>1</v>
      </c>
      <c r="P7" s="15" t="s">
        <v>29</v>
      </c>
    </row>
    <row r="8" spans="1:16" x14ac:dyDescent="0.25">
      <c r="A8" s="19">
        <v>42513</v>
      </c>
      <c r="B8" s="15">
        <v>7</v>
      </c>
      <c r="C8" s="15">
        <v>82</v>
      </c>
      <c r="D8" s="15">
        <v>172</v>
      </c>
      <c r="E8" s="16">
        <v>0.81666666666666676</v>
      </c>
      <c r="F8" s="16">
        <v>0.81666666666666676</v>
      </c>
      <c r="G8" s="16" t="s">
        <v>15</v>
      </c>
      <c r="H8" s="16">
        <v>0.83750000000000002</v>
      </c>
      <c r="I8" s="17">
        <v>5</v>
      </c>
      <c r="J8" s="26"/>
      <c r="K8" s="17"/>
      <c r="L8" s="17"/>
      <c r="M8" s="15"/>
      <c r="N8" s="15"/>
      <c r="O8" s="15"/>
      <c r="P8" s="15" t="s">
        <v>32</v>
      </c>
    </row>
    <row r="9" spans="1:16" x14ac:dyDescent="0.25">
      <c r="A9" s="19">
        <v>42514</v>
      </c>
      <c r="B9" s="15">
        <v>8</v>
      </c>
      <c r="C9" s="15">
        <v>77</v>
      </c>
      <c r="D9" s="15">
        <v>171</v>
      </c>
      <c r="E9" s="16">
        <v>0.3430555555555555</v>
      </c>
      <c r="F9" s="16">
        <v>0.3430555555555555</v>
      </c>
      <c r="G9" s="16" t="s">
        <v>15</v>
      </c>
      <c r="H9" s="16">
        <v>0.36388888888888887</v>
      </c>
      <c r="I9" s="17">
        <v>3</v>
      </c>
      <c r="J9" s="16">
        <v>0.35833333333333334</v>
      </c>
      <c r="K9" s="17">
        <v>4</v>
      </c>
      <c r="L9" s="17"/>
      <c r="M9" s="24">
        <v>13.5</v>
      </c>
      <c r="N9" s="24"/>
      <c r="O9" s="24"/>
      <c r="P9" s="15" t="s">
        <v>45</v>
      </c>
    </row>
    <row r="10" spans="1:16" x14ac:dyDescent="0.25">
      <c r="A10" s="19">
        <v>42514</v>
      </c>
      <c r="B10" s="15">
        <v>9</v>
      </c>
      <c r="C10" s="15">
        <v>143</v>
      </c>
      <c r="D10" s="15">
        <v>260</v>
      </c>
      <c r="E10" s="16">
        <v>0.37222222222222223</v>
      </c>
      <c r="F10" s="16">
        <v>0.37222222222222223</v>
      </c>
      <c r="G10" s="16" t="s">
        <v>33</v>
      </c>
      <c r="H10" s="16">
        <v>0.37916666666666665</v>
      </c>
      <c r="I10" s="17">
        <v>2</v>
      </c>
      <c r="J10" s="16">
        <v>0.37222222222222223</v>
      </c>
      <c r="K10" s="17"/>
      <c r="L10" s="17"/>
      <c r="M10" s="24">
        <v>13.5</v>
      </c>
      <c r="N10" s="24">
        <v>1</v>
      </c>
      <c r="O10" s="24"/>
      <c r="P10" s="15" t="s">
        <v>46</v>
      </c>
    </row>
    <row r="11" spans="1:16" x14ac:dyDescent="0.25">
      <c r="A11" s="19">
        <v>42514</v>
      </c>
      <c r="B11" s="15">
        <v>10</v>
      </c>
      <c r="C11" s="15">
        <v>243</v>
      </c>
      <c r="D11" s="15">
        <v>256</v>
      </c>
      <c r="E11" s="16">
        <v>0.39930555555555558</v>
      </c>
      <c r="F11" s="15" t="s">
        <v>15</v>
      </c>
      <c r="G11" s="16" t="s">
        <v>15</v>
      </c>
      <c r="H11" s="16">
        <v>0.4201388888888889</v>
      </c>
      <c r="I11" s="17">
        <v>0</v>
      </c>
      <c r="J11" s="15" t="s">
        <v>15</v>
      </c>
      <c r="K11" s="17"/>
      <c r="L11" s="17"/>
      <c r="M11" s="24">
        <v>13.5</v>
      </c>
      <c r="N11" s="24"/>
      <c r="O11" s="24"/>
      <c r="P11" s="15"/>
    </row>
    <row r="12" spans="1:16" x14ac:dyDescent="0.25">
      <c r="A12" s="19">
        <v>42514</v>
      </c>
      <c r="B12" s="15">
        <v>11</v>
      </c>
      <c r="C12" s="15">
        <v>113</v>
      </c>
      <c r="D12" s="15">
        <v>188</v>
      </c>
      <c r="E12" s="16">
        <v>0.42083333333333334</v>
      </c>
      <c r="F12" s="16">
        <v>0.42222222222222222</v>
      </c>
      <c r="G12" s="16" t="s">
        <v>34</v>
      </c>
      <c r="H12" s="16">
        <v>0.44166666666666665</v>
      </c>
      <c r="I12" s="17">
        <v>6</v>
      </c>
      <c r="J12" s="16">
        <v>0.42222222222222222</v>
      </c>
      <c r="K12" s="17">
        <v>7</v>
      </c>
      <c r="L12" s="17">
        <v>1</v>
      </c>
      <c r="M12" s="24">
        <v>13.4</v>
      </c>
      <c r="N12" s="24"/>
      <c r="O12" s="24">
        <v>1</v>
      </c>
      <c r="P12" s="15" t="s">
        <v>47</v>
      </c>
    </row>
    <row r="13" spans="1:16" x14ac:dyDescent="0.25">
      <c r="A13" s="19">
        <v>42514</v>
      </c>
      <c r="B13" s="15">
        <v>12</v>
      </c>
      <c r="C13" s="15">
        <v>74</v>
      </c>
      <c r="D13" s="15">
        <v>165</v>
      </c>
      <c r="E13" s="16">
        <v>0.45555555555555555</v>
      </c>
      <c r="F13" s="15" t="s">
        <v>15</v>
      </c>
      <c r="G13" s="16" t="s">
        <v>15</v>
      </c>
      <c r="H13" s="16">
        <v>0.47638888888888892</v>
      </c>
      <c r="I13" s="17">
        <v>0</v>
      </c>
      <c r="J13" s="15" t="s">
        <v>15</v>
      </c>
      <c r="K13" s="17">
        <v>2</v>
      </c>
      <c r="L13" s="17"/>
      <c r="M13" s="24">
        <v>13.2</v>
      </c>
      <c r="N13" s="24"/>
      <c r="O13" s="24"/>
      <c r="P13" s="15" t="s">
        <v>48</v>
      </c>
    </row>
    <row r="14" spans="1:16" x14ac:dyDescent="0.25">
      <c r="A14" s="19">
        <v>42514</v>
      </c>
      <c r="B14" s="15">
        <v>13</v>
      </c>
      <c r="C14" s="15">
        <v>141</v>
      </c>
      <c r="D14" s="15">
        <v>210</v>
      </c>
      <c r="E14" s="16">
        <v>0.48680555555555555</v>
      </c>
      <c r="F14" s="16">
        <v>0.4909722222222222</v>
      </c>
      <c r="G14" s="16" t="s">
        <v>35</v>
      </c>
      <c r="H14" s="16">
        <v>0.50763888888888886</v>
      </c>
      <c r="I14" s="17">
        <v>2</v>
      </c>
      <c r="J14" s="16">
        <v>0.4909722222222222</v>
      </c>
      <c r="K14" s="17">
        <v>7</v>
      </c>
      <c r="L14" s="17"/>
      <c r="M14" s="24">
        <v>13.4</v>
      </c>
      <c r="N14" s="24"/>
      <c r="O14" s="24">
        <v>1</v>
      </c>
      <c r="P14" s="15" t="s">
        <v>49</v>
      </c>
    </row>
    <row r="15" spans="1:16" x14ac:dyDescent="0.25">
      <c r="A15" s="19">
        <v>42514</v>
      </c>
      <c r="B15" s="15">
        <v>14</v>
      </c>
      <c r="C15" s="15">
        <v>64</v>
      </c>
      <c r="D15" s="15">
        <v>164</v>
      </c>
      <c r="E15" s="16">
        <v>0.50972222222222219</v>
      </c>
      <c r="F15" s="16">
        <v>0.51458333333333328</v>
      </c>
      <c r="G15" s="16">
        <v>0.5180555555555556</v>
      </c>
      <c r="H15" s="16">
        <v>0.53055555555555556</v>
      </c>
      <c r="I15" s="17">
        <v>11</v>
      </c>
      <c r="J15" s="16">
        <v>0.51458333333333328</v>
      </c>
      <c r="K15" s="17">
        <v>11</v>
      </c>
      <c r="L15" s="17">
        <v>5</v>
      </c>
      <c r="M15" s="24">
        <v>14.3</v>
      </c>
      <c r="N15" s="24"/>
      <c r="O15" s="24">
        <v>1</v>
      </c>
      <c r="P15" s="15" t="s">
        <v>50</v>
      </c>
    </row>
    <row r="16" spans="1:16" x14ac:dyDescent="0.25">
      <c r="A16" s="19">
        <v>42514</v>
      </c>
      <c r="B16" s="15">
        <v>15</v>
      </c>
      <c r="C16" s="15">
        <v>70</v>
      </c>
      <c r="D16" s="15">
        <v>156</v>
      </c>
      <c r="E16" s="16">
        <v>0.57847222222222217</v>
      </c>
      <c r="F16" s="16">
        <v>0.57847222222222217</v>
      </c>
      <c r="G16" s="16" t="s">
        <v>15</v>
      </c>
      <c r="H16" s="16">
        <v>0.59930555555555554</v>
      </c>
      <c r="I16" s="17">
        <v>1</v>
      </c>
      <c r="J16" s="16">
        <v>0.57847222222222217</v>
      </c>
      <c r="K16" s="17">
        <v>1</v>
      </c>
      <c r="L16" s="17">
        <v>1</v>
      </c>
      <c r="M16" s="24">
        <v>15.4</v>
      </c>
      <c r="N16" s="24"/>
      <c r="O16" s="24"/>
      <c r="P16" s="15"/>
    </row>
    <row r="17" spans="1:16" x14ac:dyDescent="0.25">
      <c r="A17" s="19">
        <v>42514</v>
      </c>
      <c r="B17" s="15">
        <v>16</v>
      </c>
      <c r="C17" s="15">
        <v>100</v>
      </c>
      <c r="D17" s="15">
        <v>186</v>
      </c>
      <c r="E17" s="16">
        <v>0.61805555555555558</v>
      </c>
      <c r="F17" s="16">
        <v>0.61805555555555558</v>
      </c>
      <c r="G17" s="16">
        <v>0.61805555555555558</v>
      </c>
      <c r="H17" s="16">
        <v>0.61805555555555558</v>
      </c>
      <c r="I17" s="17">
        <v>1</v>
      </c>
      <c r="J17" s="16">
        <v>0.61805555555555558</v>
      </c>
      <c r="K17" s="17"/>
      <c r="L17" s="17"/>
      <c r="M17" s="24">
        <v>15.2</v>
      </c>
      <c r="N17" s="24">
        <v>1</v>
      </c>
      <c r="O17" s="24"/>
      <c r="P17" s="15" t="s">
        <v>40</v>
      </c>
    </row>
    <row r="18" spans="1:16" x14ac:dyDescent="0.25">
      <c r="A18" s="19">
        <v>42514</v>
      </c>
      <c r="B18" s="15">
        <v>17</v>
      </c>
      <c r="C18" s="15">
        <v>85</v>
      </c>
      <c r="D18" s="15">
        <v>160</v>
      </c>
      <c r="E18" s="16">
        <v>0.62777777777777777</v>
      </c>
      <c r="F18" s="16">
        <v>0.63055555555555554</v>
      </c>
      <c r="G18" s="16" t="s">
        <v>36</v>
      </c>
      <c r="H18" s="16">
        <v>0.64861111111111114</v>
      </c>
      <c r="I18" s="17">
        <v>3</v>
      </c>
      <c r="J18" s="16">
        <v>0.63263888888888886</v>
      </c>
      <c r="K18" s="17">
        <v>3</v>
      </c>
      <c r="L18" s="17"/>
      <c r="M18" s="24">
        <v>15.6</v>
      </c>
      <c r="N18" s="24"/>
      <c r="O18" s="24">
        <v>1</v>
      </c>
      <c r="P18" s="15" t="s">
        <v>41</v>
      </c>
    </row>
    <row r="19" spans="1:16" x14ac:dyDescent="0.25">
      <c r="A19" s="19">
        <v>42514</v>
      </c>
      <c r="B19" s="15">
        <v>18</v>
      </c>
      <c r="C19" s="15">
        <v>51</v>
      </c>
      <c r="D19" s="15">
        <v>150</v>
      </c>
      <c r="E19" s="16">
        <v>0.65972222222222221</v>
      </c>
      <c r="F19" s="16">
        <v>0.65972222222222221</v>
      </c>
      <c r="G19" s="16" t="s">
        <v>15</v>
      </c>
      <c r="H19" s="16">
        <v>0.67638888888888893</v>
      </c>
      <c r="I19" s="17">
        <v>1</v>
      </c>
      <c r="J19" s="16">
        <v>0.67638888888888893</v>
      </c>
      <c r="K19" s="17"/>
      <c r="L19" s="17"/>
      <c r="M19" s="24">
        <v>15.2</v>
      </c>
      <c r="N19" s="24"/>
      <c r="O19" s="24"/>
      <c r="P19" s="15" t="s">
        <v>42</v>
      </c>
    </row>
    <row r="20" spans="1:16" x14ac:dyDescent="0.25">
      <c r="A20" s="19">
        <v>42514</v>
      </c>
      <c r="B20" s="15">
        <v>19</v>
      </c>
      <c r="C20" s="15">
        <v>47</v>
      </c>
      <c r="D20" s="15">
        <v>146</v>
      </c>
      <c r="E20" s="16">
        <v>0.6791666666666667</v>
      </c>
      <c r="F20" s="16">
        <v>0.68402777777777779</v>
      </c>
      <c r="G20" s="16" t="s">
        <v>15</v>
      </c>
      <c r="H20" s="16">
        <v>0.70000000000000007</v>
      </c>
      <c r="I20" s="17">
        <v>1</v>
      </c>
      <c r="J20" s="16">
        <v>0.69027777777777777</v>
      </c>
      <c r="K20" s="17"/>
      <c r="L20" s="17"/>
      <c r="M20" s="24">
        <v>15.5</v>
      </c>
      <c r="N20" s="24"/>
      <c r="O20" s="24"/>
      <c r="P20" s="15" t="s">
        <v>43</v>
      </c>
    </row>
    <row r="21" spans="1:16" x14ac:dyDescent="0.25">
      <c r="A21" s="19">
        <v>42514</v>
      </c>
      <c r="B21" s="15">
        <v>20</v>
      </c>
      <c r="C21" s="15">
        <v>75</v>
      </c>
      <c r="D21" s="15">
        <v>162</v>
      </c>
      <c r="E21" s="16">
        <v>0.75347222222222221</v>
      </c>
      <c r="F21" s="16">
        <v>0.75347222222222221</v>
      </c>
      <c r="G21" s="16" t="s">
        <v>15</v>
      </c>
      <c r="H21" s="16">
        <v>0.77430555555555547</v>
      </c>
      <c r="I21" s="17">
        <v>0</v>
      </c>
      <c r="J21" s="15" t="s">
        <v>15</v>
      </c>
      <c r="K21" s="17"/>
      <c r="L21" s="17">
        <v>1</v>
      </c>
      <c r="M21" s="24">
        <v>15.9</v>
      </c>
      <c r="N21" s="24"/>
      <c r="O21" s="24"/>
      <c r="P21" s="15"/>
    </row>
    <row r="22" spans="1:16" x14ac:dyDescent="0.25">
      <c r="A22" s="19">
        <v>42514</v>
      </c>
      <c r="B22" s="15">
        <v>21</v>
      </c>
      <c r="C22" s="15">
        <v>100</v>
      </c>
      <c r="D22" s="15">
        <v>184</v>
      </c>
      <c r="E22" s="16">
        <v>0.77500000000000002</v>
      </c>
      <c r="F22" s="16">
        <v>0.78333333333333333</v>
      </c>
      <c r="G22" s="16" t="s">
        <v>37</v>
      </c>
      <c r="H22" s="16">
        <v>0.79583333333333339</v>
      </c>
      <c r="I22" s="17">
        <v>2</v>
      </c>
      <c r="J22" s="16">
        <v>0.78402777777777777</v>
      </c>
      <c r="K22" s="17">
        <v>3</v>
      </c>
      <c r="L22" s="17"/>
      <c r="M22" s="24">
        <v>15.6</v>
      </c>
      <c r="N22" s="24"/>
      <c r="O22" s="24">
        <v>1</v>
      </c>
      <c r="P22" s="15"/>
    </row>
    <row r="23" spans="1:16" x14ac:dyDescent="0.25">
      <c r="A23" s="19">
        <v>42514</v>
      </c>
      <c r="B23" s="15">
        <v>22</v>
      </c>
      <c r="C23" s="15">
        <v>64</v>
      </c>
      <c r="D23" s="15">
        <v>164</v>
      </c>
      <c r="E23" s="16">
        <v>0.79652777777777783</v>
      </c>
      <c r="F23" s="16">
        <v>0.79652777777777783</v>
      </c>
      <c r="G23" s="16">
        <v>0.80625000000000002</v>
      </c>
      <c r="H23" s="16">
        <v>0.80625000000000002</v>
      </c>
      <c r="I23" s="17">
        <v>2</v>
      </c>
      <c r="J23" s="16">
        <v>0.79652777777777783</v>
      </c>
      <c r="K23" s="17"/>
      <c r="L23" s="17">
        <v>3</v>
      </c>
      <c r="M23" s="24">
        <v>15.4</v>
      </c>
      <c r="N23" s="24">
        <v>1</v>
      </c>
      <c r="O23" s="24"/>
      <c r="P23" s="15" t="s">
        <v>44</v>
      </c>
    </row>
    <row r="24" spans="1:16" x14ac:dyDescent="0.25">
      <c r="A24" s="19">
        <v>42515</v>
      </c>
      <c r="B24" s="15">
        <v>23</v>
      </c>
      <c r="C24" s="15">
        <v>73</v>
      </c>
      <c r="D24" s="15">
        <v>162</v>
      </c>
      <c r="E24" s="16">
        <v>0.33055555555555555</v>
      </c>
      <c r="F24" s="16">
        <v>0.33055555555555555</v>
      </c>
      <c r="G24" s="16" t="s">
        <v>15</v>
      </c>
      <c r="H24" s="16">
        <v>0.35138888888888892</v>
      </c>
      <c r="I24" s="17">
        <v>0</v>
      </c>
      <c r="J24" s="15"/>
      <c r="K24" s="17"/>
      <c r="L24" s="17"/>
      <c r="M24" s="24">
        <v>14.5</v>
      </c>
      <c r="N24" s="24"/>
      <c r="O24" s="24"/>
      <c r="P24" s="15"/>
    </row>
    <row r="25" spans="1:16" x14ac:dyDescent="0.25">
      <c r="A25" s="19">
        <v>42515</v>
      </c>
      <c r="B25" s="15">
        <v>24</v>
      </c>
      <c r="C25" s="15">
        <v>36</v>
      </c>
      <c r="D25" s="15">
        <v>130</v>
      </c>
      <c r="E25" s="16">
        <v>0.35902777777777778</v>
      </c>
      <c r="F25" s="16">
        <v>0.35902777777777778</v>
      </c>
      <c r="G25" s="16">
        <v>0.35902777777777778</v>
      </c>
      <c r="H25" s="16">
        <v>0.36736111111111108</v>
      </c>
      <c r="I25" s="17">
        <v>1</v>
      </c>
      <c r="J25" s="16">
        <v>0.35902777777777778</v>
      </c>
      <c r="K25" s="17">
        <v>1</v>
      </c>
      <c r="L25" s="17"/>
      <c r="M25" s="24">
        <v>14.4</v>
      </c>
      <c r="N25" s="24"/>
      <c r="O25" s="24">
        <v>1</v>
      </c>
      <c r="P25" s="15" t="s">
        <v>42</v>
      </c>
    </row>
    <row r="26" spans="1:16" x14ac:dyDescent="0.25">
      <c r="A26" s="19">
        <v>42515</v>
      </c>
      <c r="B26" s="15">
        <v>25</v>
      </c>
      <c r="C26" s="15">
        <v>64</v>
      </c>
      <c r="D26" s="15">
        <v>159</v>
      </c>
      <c r="E26" s="16">
        <v>0.37083333333333335</v>
      </c>
      <c r="F26" s="16">
        <v>0.37083333333333335</v>
      </c>
      <c r="G26" s="16" t="s">
        <v>53</v>
      </c>
      <c r="H26" s="16">
        <v>0.39166666666666666</v>
      </c>
      <c r="I26" s="17">
        <v>2</v>
      </c>
      <c r="J26" s="16">
        <v>0.37083333333333335</v>
      </c>
      <c r="K26" s="17">
        <v>3</v>
      </c>
      <c r="L26" s="17"/>
      <c r="M26" s="24">
        <v>14.4</v>
      </c>
      <c r="N26" s="24"/>
      <c r="O26" s="24">
        <v>1</v>
      </c>
      <c r="P26" s="15" t="s">
        <v>54</v>
      </c>
    </row>
    <row r="27" spans="1:16" x14ac:dyDescent="0.25">
      <c r="A27" s="19">
        <v>42515</v>
      </c>
      <c r="B27" s="15">
        <v>26</v>
      </c>
      <c r="C27" s="15">
        <v>36</v>
      </c>
      <c r="D27" s="15">
        <v>132</v>
      </c>
      <c r="E27" s="16">
        <v>0.39513888888888887</v>
      </c>
      <c r="F27" s="16">
        <v>0.39513888888888887</v>
      </c>
      <c r="G27" s="16">
        <v>0.39513888888888887</v>
      </c>
      <c r="H27" s="16">
        <v>0.39513888888888887</v>
      </c>
      <c r="I27" s="17">
        <v>1</v>
      </c>
      <c r="J27" s="16">
        <v>0.39513888888888887</v>
      </c>
      <c r="K27" s="17">
        <v>1</v>
      </c>
      <c r="L27" s="17"/>
      <c r="M27" s="24"/>
      <c r="N27" s="24">
        <v>1</v>
      </c>
      <c r="O27" s="24"/>
      <c r="P27" s="15"/>
    </row>
    <row r="28" spans="1:16" x14ac:dyDescent="0.25">
      <c r="A28" s="19">
        <v>42515</v>
      </c>
      <c r="B28" s="15">
        <v>27</v>
      </c>
      <c r="C28" s="15">
        <v>56</v>
      </c>
      <c r="D28" s="15">
        <v>152</v>
      </c>
      <c r="E28" s="16">
        <v>0.43402777777777773</v>
      </c>
      <c r="F28" s="15" t="s">
        <v>51</v>
      </c>
      <c r="G28" s="15" t="s">
        <v>15</v>
      </c>
      <c r="H28" s="16">
        <v>0.4548611111111111</v>
      </c>
      <c r="I28" s="17">
        <v>0</v>
      </c>
      <c r="J28" s="15"/>
      <c r="K28" s="17">
        <v>7</v>
      </c>
      <c r="L28" s="17"/>
      <c r="M28" s="24"/>
      <c r="N28" s="24"/>
      <c r="O28" s="24"/>
      <c r="P28" s="15"/>
    </row>
    <row r="29" spans="1:16" x14ac:dyDescent="0.25">
      <c r="A29" s="19">
        <v>42515</v>
      </c>
      <c r="B29" s="15">
        <v>28</v>
      </c>
      <c r="C29" s="15">
        <v>59</v>
      </c>
      <c r="D29" s="15">
        <v>160</v>
      </c>
      <c r="E29" s="16">
        <v>0.45763888888888887</v>
      </c>
      <c r="F29" s="16">
        <v>0.45763888888888887</v>
      </c>
      <c r="G29" s="16" t="s">
        <v>15</v>
      </c>
      <c r="H29" s="16">
        <v>0.47847222222222219</v>
      </c>
      <c r="I29" s="17">
        <v>0</v>
      </c>
      <c r="J29" s="15"/>
      <c r="K29" s="17"/>
      <c r="L29" s="17">
        <v>1</v>
      </c>
      <c r="M29" s="24"/>
      <c r="N29" s="24"/>
      <c r="O29" s="24"/>
      <c r="P29" s="15"/>
    </row>
    <row r="30" spans="1:16" x14ac:dyDescent="0.25">
      <c r="A30" s="19">
        <v>42515</v>
      </c>
      <c r="B30" s="15">
        <v>29</v>
      </c>
      <c r="C30" s="15">
        <v>46</v>
      </c>
      <c r="D30" s="15">
        <v>151</v>
      </c>
      <c r="E30" s="16">
        <v>0.4826388888888889</v>
      </c>
      <c r="F30" s="16">
        <v>0.4826388888888889</v>
      </c>
      <c r="G30" s="16" t="s">
        <v>15</v>
      </c>
      <c r="H30" s="16">
        <v>0.50347222222222221</v>
      </c>
      <c r="I30" s="17">
        <v>0</v>
      </c>
      <c r="J30" s="15"/>
      <c r="K30" s="17"/>
      <c r="L30" s="17">
        <v>4</v>
      </c>
      <c r="M30" s="24"/>
      <c r="N30" s="24"/>
      <c r="O30" s="24"/>
      <c r="P30" s="15"/>
    </row>
    <row r="31" spans="1:16" x14ac:dyDescent="0.25">
      <c r="A31" s="19">
        <v>42515</v>
      </c>
      <c r="B31" s="15">
        <v>30</v>
      </c>
      <c r="C31" s="15">
        <v>65</v>
      </c>
      <c r="D31" s="15">
        <v>158</v>
      </c>
      <c r="E31" s="16">
        <v>0.57430555555555551</v>
      </c>
      <c r="F31" s="16">
        <v>0.58333333333333337</v>
      </c>
      <c r="G31" s="16" t="s">
        <v>15</v>
      </c>
      <c r="H31" s="16">
        <v>0.58680555555555558</v>
      </c>
      <c r="I31" s="17">
        <v>0</v>
      </c>
      <c r="J31" s="15"/>
      <c r="K31" s="17"/>
      <c r="L31" s="17"/>
      <c r="M31" s="24"/>
      <c r="N31" s="24"/>
      <c r="O31" s="24"/>
      <c r="P31" s="15"/>
    </row>
    <row r="32" spans="1:16" x14ac:dyDescent="0.25">
      <c r="A32" s="19">
        <v>42515</v>
      </c>
      <c r="B32" s="15">
        <v>31</v>
      </c>
      <c r="C32" s="15">
        <v>62</v>
      </c>
      <c r="D32" s="15">
        <v>161</v>
      </c>
      <c r="E32" s="16">
        <v>0.59027777777777779</v>
      </c>
      <c r="F32" s="15" t="s">
        <v>52</v>
      </c>
      <c r="G32" s="16">
        <v>0.60347222222222219</v>
      </c>
      <c r="H32" s="16">
        <v>0.61111111111111105</v>
      </c>
      <c r="I32" s="17">
        <v>1</v>
      </c>
      <c r="J32" s="16">
        <v>0.60347222222222219</v>
      </c>
      <c r="K32" s="17">
        <v>8</v>
      </c>
      <c r="L32" s="17"/>
      <c r="M32" s="24">
        <v>15.1</v>
      </c>
      <c r="N32" s="24"/>
      <c r="O32" s="24">
        <v>1</v>
      </c>
      <c r="P32" s="15"/>
    </row>
    <row r="33" spans="1:16" x14ac:dyDescent="0.25">
      <c r="A33" s="19">
        <v>42515</v>
      </c>
      <c r="B33" s="15">
        <v>32</v>
      </c>
      <c r="C33" s="15">
        <v>96</v>
      </c>
      <c r="D33" s="15">
        <v>184</v>
      </c>
      <c r="E33" s="16">
        <v>0.61388888888888882</v>
      </c>
      <c r="F33" s="16">
        <v>0.61388888888888882</v>
      </c>
      <c r="G33" s="16" t="s">
        <v>15</v>
      </c>
      <c r="H33" s="16">
        <v>0.63472222222222219</v>
      </c>
      <c r="I33" s="17">
        <v>0</v>
      </c>
      <c r="J33" s="15"/>
      <c r="K33" s="17">
        <v>2</v>
      </c>
      <c r="L33" s="17">
        <v>5</v>
      </c>
      <c r="M33" s="24">
        <v>15.1</v>
      </c>
      <c r="N33" s="24"/>
      <c r="O33" s="24"/>
      <c r="P33" s="15"/>
    </row>
    <row r="34" spans="1:16" x14ac:dyDescent="0.25">
      <c r="A34" s="19">
        <v>42515</v>
      </c>
      <c r="B34" s="15">
        <v>33</v>
      </c>
      <c r="C34" s="15">
        <v>129</v>
      </c>
      <c r="D34" s="15">
        <v>196</v>
      </c>
      <c r="E34" s="16">
        <v>0.63680555555555551</v>
      </c>
      <c r="F34" s="16">
        <v>0.63680555555555551</v>
      </c>
      <c r="G34" s="16">
        <v>0.63750000000000007</v>
      </c>
      <c r="H34" s="16">
        <v>0.6381944444444444</v>
      </c>
      <c r="I34" s="17">
        <v>1</v>
      </c>
      <c r="J34" s="16">
        <v>0.63750000000000007</v>
      </c>
      <c r="K34" s="17"/>
      <c r="L34" s="17">
        <v>1</v>
      </c>
      <c r="M34" s="15">
        <v>15</v>
      </c>
      <c r="N34" s="15">
        <v>1</v>
      </c>
      <c r="O34" s="15"/>
      <c r="P34" s="15"/>
    </row>
    <row r="35" spans="1:16" x14ac:dyDescent="0.25">
      <c r="A35" s="19">
        <v>42515</v>
      </c>
      <c r="B35" s="15">
        <v>34</v>
      </c>
      <c r="C35" s="15">
        <v>91</v>
      </c>
      <c r="D35" s="15">
        <v>178</v>
      </c>
      <c r="E35" s="16">
        <v>0.63888888888888895</v>
      </c>
      <c r="F35" s="16">
        <v>0.63958333333333328</v>
      </c>
      <c r="G35" s="16" t="s">
        <v>15</v>
      </c>
      <c r="H35" s="16">
        <v>0.65972222222222221</v>
      </c>
      <c r="I35" s="17">
        <v>0</v>
      </c>
      <c r="J35" s="15"/>
      <c r="K35" s="17">
        <v>3</v>
      </c>
      <c r="L35" s="17"/>
      <c r="M35" s="24">
        <v>15</v>
      </c>
      <c r="N35" s="24"/>
      <c r="O35" s="24"/>
      <c r="P35" s="15"/>
    </row>
    <row r="36" spans="1:16" x14ac:dyDescent="0.25">
      <c r="A36" s="19">
        <v>42515</v>
      </c>
      <c r="B36" s="15">
        <v>35</v>
      </c>
      <c r="C36" s="15">
        <v>177</v>
      </c>
      <c r="D36" s="15">
        <v>218</v>
      </c>
      <c r="E36" s="16">
        <v>0.66180555555555554</v>
      </c>
      <c r="F36" s="16">
        <v>0.66180555555555554</v>
      </c>
      <c r="G36" s="16">
        <v>0.66319444444444442</v>
      </c>
      <c r="H36" s="16">
        <v>0.68263888888888891</v>
      </c>
      <c r="I36" s="17">
        <v>1</v>
      </c>
      <c r="J36" s="16">
        <v>0.66319444444444442</v>
      </c>
      <c r="K36" s="17">
        <v>15</v>
      </c>
      <c r="L36" s="17"/>
      <c r="M36" s="24">
        <v>14.7</v>
      </c>
      <c r="N36" s="24"/>
      <c r="O36" s="24">
        <v>1</v>
      </c>
      <c r="P36" s="15"/>
    </row>
    <row r="37" spans="1:16" x14ac:dyDescent="0.25">
      <c r="A37" s="19">
        <v>42515</v>
      </c>
      <c r="B37" s="15">
        <v>36</v>
      </c>
      <c r="C37" s="15">
        <v>116</v>
      </c>
      <c r="D37" s="15">
        <v>195</v>
      </c>
      <c r="E37" s="16">
        <v>0.68541666666666667</v>
      </c>
      <c r="F37" s="16">
        <v>0.68541666666666667</v>
      </c>
      <c r="G37" s="15" t="s">
        <v>15</v>
      </c>
      <c r="H37" s="16">
        <v>0.70624999999999993</v>
      </c>
      <c r="I37" s="17">
        <v>0</v>
      </c>
      <c r="J37" s="15"/>
      <c r="K37" s="17">
        <v>1</v>
      </c>
      <c r="L37" s="17"/>
      <c r="M37" s="24">
        <v>14.7</v>
      </c>
      <c r="N37" s="24"/>
      <c r="O37" s="24"/>
      <c r="P37" s="15"/>
    </row>
    <row r="38" spans="1:16" x14ac:dyDescent="0.25">
      <c r="A38" s="19">
        <v>42515</v>
      </c>
      <c r="B38" s="15">
        <v>37</v>
      </c>
      <c r="C38" s="15">
        <v>43</v>
      </c>
      <c r="D38" s="15">
        <v>146</v>
      </c>
      <c r="E38" s="16">
        <v>0.71458333333333324</v>
      </c>
      <c r="F38" s="16">
        <v>0.71458333333333324</v>
      </c>
      <c r="G38" s="16">
        <v>0.71527777777777779</v>
      </c>
      <c r="H38" s="16">
        <v>0.73541666666666661</v>
      </c>
      <c r="I38" s="17">
        <v>1</v>
      </c>
      <c r="J38" s="16">
        <v>0.71527777777777779</v>
      </c>
      <c r="K38" s="17"/>
      <c r="L38" s="17">
        <v>1</v>
      </c>
      <c r="M38" s="24">
        <v>14.7</v>
      </c>
      <c r="N38" s="24"/>
      <c r="O38" s="24">
        <v>1</v>
      </c>
      <c r="P38" s="15"/>
    </row>
    <row r="39" spans="1:16" x14ac:dyDescent="0.25">
      <c r="A39" s="19">
        <v>42515</v>
      </c>
      <c r="B39" s="15">
        <v>38</v>
      </c>
      <c r="C39" s="15">
        <v>214</v>
      </c>
      <c r="D39" s="15">
        <v>241</v>
      </c>
      <c r="E39" s="16">
        <v>0.75555555555555554</v>
      </c>
      <c r="F39" s="16">
        <v>0.75694444444444453</v>
      </c>
      <c r="G39" s="16">
        <v>0.75763888888888886</v>
      </c>
      <c r="H39" s="16">
        <v>0.76388888888888884</v>
      </c>
      <c r="I39" s="17">
        <v>1</v>
      </c>
      <c r="J39" s="16">
        <v>0.75763888888888886</v>
      </c>
      <c r="K39" s="17">
        <v>1</v>
      </c>
      <c r="L39" s="17"/>
      <c r="M39" s="24">
        <v>14</v>
      </c>
      <c r="N39" s="24">
        <v>1</v>
      </c>
      <c r="O39" s="24"/>
      <c r="P39" s="15"/>
    </row>
    <row r="40" spans="1:16" x14ac:dyDescent="0.25">
      <c r="A40" s="19">
        <v>42515</v>
      </c>
      <c r="B40" s="15">
        <v>39</v>
      </c>
      <c r="C40" s="15">
        <v>198</v>
      </c>
      <c r="D40" s="15">
        <v>227</v>
      </c>
      <c r="E40" s="16">
        <v>0.76527777777777783</v>
      </c>
      <c r="F40" s="16">
        <v>0.76527777777777783</v>
      </c>
      <c r="G40" s="15" t="s">
        <v>15</v>
      </c>
      <c r="H40" s="16">
        <v>0.78125</v>
      </c>
      <c r="I40" s="17">
        <v>0</v>
      </c>
      <c r="J40" s="15"/>
      <c r="K40" s="17">
        <v>1</v>
      </c>
      <c r="L40" s="17">
        <v>1</v>
      </c>
      <c r="M40" s="24">
        <v>14.5</v>
      </c>
      <c r="N40" s="24"/>
      <c r="O40" s="24"/>
      <c r="P40" s="15"/>
    </row>
    <row r="41" spans="1:16" x14ac:dyDescent="0.25">
      <c r="A41" s="19">
        <v>42515</v>
      </c>
      <c r="B41" s="15">
        <v>40</v>
      </c>
      <c r="C41" s="15">
        <v>26</v>
      </c>
      <c r="D41" s="15">
        <v>124</v>
      </c>
      <c r="E41" s="16">
        <v>0.78472222222222221</v>
      </c>
      <c r="F41" s="16">
        <v>0.78472222222222221</v>
      </c>
      <c r="G41" s="16">
        <v>0.78541666666666676</v>
      </c>
      <c r="H41" s="16">
        <v>0.79513888888888884</v>
      </c>
      <c r="I41" s="17">
        <v>1</v>
      </c>
      <c r="J41" s="16">
        <v>0.66041666666666665</v>
      </c>
      <c r="K41" s="17">
        <v>1</v>
      </c>
      <c r="L41" s="17"/>
      <c r="M41" s="24">
        <v>14.7</v>
      </c>
      <c r="N41" s="24"/>
      <c r="O41" s="24">
        <v>1</v>
      </c>
      <c r="P41" s="15"/>
    </row>
    <row r="42" spans="1:16" x14ac:dyDescent="0.25">
      <c r="A42" s="19">
        <v>42515</v>
      </c>
      <c r="B42" s="15">
        <v>41</v>
      </c>
      <c r="C42" s="15">
        <v>36</v>
      </c>
      <c r="D42" s="15">
        <v>133</v>
      </c>
      <c r="E42" s="16">
        <v>0.79722222222222217</v>
      </c>
      <c r="F42" s="16">
        <v>0.79722222222222217</v>
      </c>
      <c r="G42" s="15" t="s">
        <v>15</v>
      </c>
      <c r="H42" s="16">
        <v>0.81805555555555554</v>
      </c>
      <c r="I42" s="17">
        <v>0</v>
      </c>
      <c r="J42" s="15"/>
      <c r="K42" s="17">
        <v>4</v>
      </c>
      <c r="L42" s="17">
        <v>8</v>
      </c>
      <c r="M42" s="24">
        <v>14.1</v>
      </c>
      <c r="N42" s="24"/>
      <c r="O42" s="24"/>
      <c r="P42" s="15"/>
    </row>
    <row r="43" spans="1:16" x14ac:dyDescent="0.25">
      <c r="A43" s="19">
        <v>42515</v>
      </c>
      <c r="B43" s="15">
        <v>42</v>
      </c>
      <c r="C43" s="15">
        <v>28</v>
      </c>
      <c r="D43" s="15">
        <v>128</v>
      </c>
      <c r="E43" s="16">
        <v>0.83611111111111114</v>
      </c>
      <c r="F43" s="16">
        <v>0.83611111111111114</v>
      </c>
      <c r="G43" s="26">
        <v>0.84444444444444444</v>
      </c>
      <c r="H43" s="16">
        <v>0.8569444444444444</v>
      </c>
      <c r="I43" s="17">
        <v>1</v>
      </c>
      <c r="J43" s="16">
        <v>0.84444444444444444</v>
      </c>
      <c r="K43" s="17">
        <v>5</v>
      </c>
      <c r="L43" s="17">
        <v>1</v>
      </c>
      <c r="M43" s="24">
        <v>14.2</v>
      </c>
      <c r="N43" s="24"/>
      <c r="O43" s="24">
        <v>1</v>
      </c>
      <c r="P43" s="15"/>
    </row>
    <row r="44" spans="1:16" x14ac:dyDescent="0.25">
      <c r="A44" s="19">
        <v>42516</v>
      </c>
      <c r="B44" s="15">
        <v>43</v>
      </c>
      <c r="C44" s="15">
        <v>22</v>
      </c>
      <c r="D44" s="15">
        <v>117</v>
      </c>
      <c r="E44" s="16">
        <v>0.36736111111111108</v>
      </c>
      <c r="F44" s="16">
        <v>0.36736111111111108</v>
      </c>
      <c r="G44" s="16">
        <v>0.37638888888888888</v>
      </c>
      <c r="H44" s="16">
        <v>0.38819444444444445</v>
      </c>
      <c r="I44" s="17">
        <v>1</v>
      </c>
      <c r="J44" s="16">
        <v>0.37638888888888888</v>
      </c>
      <c r="K44" s="17">
        <v>1</v>
      </c>
      <c r="L44" s="17">
        <v>2</v>
      </c>
      <c r="M44" s="24">
        <v>13.7</v>
      </c>
      <c r="N44" s="24"/>
      <c r="O44" s="24">
        <v>1</v>
      </c>
      <c r="P44" s="15"/>
    </row>
    <row r="45" spans="1:16" x14ac:dyDescent="0.25">
      <c r="A45" s="19">
        <v>42516</v>
      </c>
      <c r="B45" s="15">
        <v>44</v>
      </c>
      <c r="C45" s="15">
        <v>15</v>
      </c>
      <c r="D45" s="15">
        <v>112</v>
      </c>
      <c r="E45" s="16">
        <v>0.39999999999999997</v>
      </c>
      <c r="F45" s="16">
        <v>0.39999999999999997</v>
      </c>
      <c r="G45" s="15"/>
      <c r="H45" s="16">
        <v>0.42083333333333334</v>
      </c>
      <c r="I45" s="17">
        <v>0</v>
      </c>
      <c r="J45" s="15"/>
      <c r="K45" s="17"/>
      <c r="L45" s="17"/>
      <c r="M45" s="24">
        <v>13.9</v>
      </c>
      <c r="N45" s="24"/>
      <c r="O45" s="24"/>
      <c r="P45" s="15"/>
    </row>
    <row r="46" spans="1:16" x14ac:dyDescent="0.25">
      <c r="A46" s="19">
        <v>42516</v>
      </c>
      <c r="B46" s="15">
        <v>45</v>
      </c>
      <c r="C46" s="15">
        <v>24</v>
      </c>
      <c r="D46" s="15">
        <v>119</v>
      </c>
      <c r="E46" s="16">
        <v>0.42638888888888887</v>
      </c>
      <c r="F46" s="16">
        <v>0.42638888888888887</v>
      </c>
      <c r="G46" s="15"/>
      <c r="H46" s="16">
        <v>0.44722222222222219</v>
      </c>
      <c r="I46" s="17">
        <v>1</v>
      </c>
      <c r="J46" s="16">
        <v>0.42708333333333331</v>
      </c>
      <c r="K46" s="17">
        <v>1</v>
      </c>
      <c r="L46" s="17"/>
      <c r="M46" s="24">
        <v>14</v>
      </c>
      <c r="N46" s="24"/>
      <c r="O46" s="24"/>
      <c r="P46" s="15"/>
    </row>
    <row r="47" spans="1:16" x14ac:dyDescent="0.25">
      <c r="A47" s="19">
        <v>42516</v>
      </c>
      <c r="B47" s="15">
        <v>46</v>
      </c>
      <c r="C47" s="15">
        <v>32</v>
      </c>
      <c r="D47" s="15">
        <v>129</v>
      </c>
      <c r="E47" s="16">
        <v>0.46597222222222223</v>
      </c>
      <c r="F47" s="16">
        <v>0.46597222222222223</v>
      </c>
      <c r="G47" s="15"/>
      <c r="H47" s="16">
        <v>0.44513888888888892</v>
      </c>
      <c r="I47" s="17">
        <v>2</v>
      </c>
      <c r="J47" s="16">
        <v>0.52777777777777779</v>
      </c>
      <c r="K47" s="17">
        <v>11</v>
      </c>
      <c r="L47" s="17"/>
      <c r="M47" s="24">
        <v>14.5</v>
      </c>
      <c r="N47" s="24"/>
      <c r="O47" s="24"/>
      <c r="P47" s="15"/>
    </row>
    <row r="48" spans="1:16" x14ac:dyDescent="0.25">
      <c r="A48" s="19">
        <v>42516</v>
      </c>
      <c r="B48" s="15">
        <v>47</v>
      </c>
      <c r="C48" s="15">
        <v>120</v>
      </c>
      <c r="D48" s="15">
        <v>192</v>
      </c>
      <c r="E48" s="16">
        <v>0.50277777777777777</v>
      </c>
      <c r="F48" s="16">
        <v>0.50277777777777777</v>
      </c>
      <c r="G48" s="16">
        <v>0.50277777777777777</v>
      </c>
      <c r="H48" s="16">
        <v>0.52361111111111114</v>
      </c>
      <c r="I48" s="17">
        <v>1</v>
      </c>
      <c r="J48" s="16">
        <v>0.50277777777777777</v>
      </c>
      <c r="K48" s="17">
        <v>1</v>
      </c>
      <c r="L48" s="17"/>
      <c r="M48" s="24">
        <v>14.8</v>
      </c>
      <c r="N48" s="24"/>
      <c r="O48" s="24">
        <v>1</v>
      </c>
      <c r="P48" s="15"/>
    </row>
    <row r="49" spans="1:16" x14ac:dyDescent="0.25">
      <c r="A49" s="19">
        <v>42516</v>
      </c>
      <c r="B49" s="15">
        <v>48</v>
      </c>
      <c r="C49" s="15">
        <v>29</v>
      </c>
      <c r="D49" s="15">
        <v>123</v>
      </c>
      <c r="E49" s="16">
        <v>0.53055555555555556</v>
      </c>
      <c r="F49" s="16">
        <v>0.54583333333333328</v>
      </c>
      <c r="G49" s="15"/>
      <c r="H49" s="16">
        <v>0.4680555555555555</v>
      </c>
      <c r="I49" s="17">
        <v>0</v>
      </c>
      <c r="J49" s="15"/>
      <c r="K49" s="17"/>
      <c r="L49" s="17"/>
      <c r="M49" s="24">
        <v>15</v>
      </c>
      <c r="N49" s="24"/>
      <c r="O49" s="24"/>
      <c r="P49" s="15"/>
    </row>
    <row r="50" spans="1:16" x14ac:dyDescent="0.25">
      <c r="A50" s="19">
        <v>42516</v>
      </c>
      <c r="B50" s="15">
        <v>49</v>
      </c>
      <c r="C50" s="15">
        <v>36</v>
      </c>
      <c r="D50" s="15">
        <v>134</v>
      </c>
      <c r="E50" s="16">
        <v>0.55833333333333335</v>
      </c>
      <c r="F50" s="16">
        <v>0.55833333333333335</v>
      </c>
      <c r="G50" s="15"/>
      <c r="H50" s="16">
        <v>0.57916666666666672</v>
      </c>
      <c r="I50" s="17">
        <v>2</v>
      </c>
      <c r="J50" s="16">
        <v>0.55902777777777779</v>
      </c>
      <c r="K50" s="17">
        <v>3</v>
      </c>
      <c r="L50" s="17">
        <v>4</v>
      </c>
      <c r="M50" s="15">
        <v>15.2</v>
      </c>
      <c r="N50" s="15"/>
      <c r="O50" s="15"/>
      <c r="P50" s="15"/>
    </row>
    <row r="51" spans="1:16" x14ac:dyDescent="0.25">
      <c r="A51" s="19">
        <v>42516</v>
      </c>
      <c r="B51" s="15">
        <v>50</v>
      </c>
      <c r="C51" s="15">
        <v>114</v>
      </c>
      <c r="D51" s="15">
        <v>185</v>
      </c>
      <c r="E51" s="16">
        <v>0.61527777777777781</v>
      </c>
      <c r="F51" s="16">
        <v>0.61527777777777781</v>
      </c>
      <c r="G51" s="16">
        <v>0.61527777777777781</v>
      </c>
      <c r="H51" s="16">
        <v>0.63611111111111118</v>
      </c>
      <c r="I51" s="17">
        <v>1</v>
      </c>
      <c r="J51" s="16">
        <v>0.61527777777777781</v>
      </c>
      <c r="K51" s="17"/>
      <c r="L51" s="17">
        <v>2</v>
      </c>
      <c r="M51" s="24">
        <v>15.2</v>
      </c>
      <c r="N51" s="24"/>
      <c r="O51" s="24">
        <v>1</v>
      </c>
      <c r="P51" s="15"/>
    </row>
    <row r="52" spans="1:16" x14ac:dyDescent="0.25">
      <c r="A52" s="19">
        <v>42516</v>
      </c>
      <c r="B52" s="15">
        <v>51</v>
      </c>
      <c r="C52" s="15">
        <v>35</v>
      </c>
      <c r="D52" s="15">
        <v>133</v>
      </c>
      <c r="E52" s="16">
        <v>0.64097222222222217</v>
      </c>
      <c r="F52" s="16">
        <v>0.64097222222222217</v>
      </c>
      <c r="G52" s="15"/>
      <c r="H52" s="16">
        <v>0.66180555555555554</v>
      </c>
      <c r="I52" s="17">
        <v>1</v>
      </c>
      <c r="J52" s="16">
        <v>0.64097222222222217</v>
      </c>
      <c r="K52" s="17">
        <v>3</v>
      </c>
      <c r="L52" s="17">
        <v>2</v>
      </c>
      <c r="M52" s="24">
        <v>15.2</v>
      </c>
      <c r="N52" s="24"/>
      <c r="O52" s="24"/>
      <c r="P52" s="15"/>
    </row>
    <row r="53" spans="1:16" x14ac:dyDescent="0.25">
      <c r="A53" s="19">
        <v>42516</v>
      </c>
      <c r="B53" s="15">
        <v>52</v>
      </c>
      <c r="C53" s="15">
        <v>25</v>
      </c>
      <c r="D53" s="15">
        <v>118</v>
      </c>
      <c r="E53" s="16">
        <v>0.66527777777777775</v>
      </c>
      <c r="F53" s="16">
        <v>0.66527777777777775</v>
      </c>
      <c r="G53" s="15"/>
      <c r="H53" s="16">
        <v>0.68611111111111101</v>
      </c>
      <c r="I53" s="17">
        <v>2</v>
      </c>
      <c r="J53" s="16">
        <v>0.69027777777777777</v>
      </c>
      <c r="K53" s="17">
        <v>1</v>
      </c>
      <c r="L53" s="17">
        <v>6</v>
      </c>
      <c r="M53" s="24">
        <v>15.5</v>
      </c>
      <c r="N53" s="24"/>
      <c r="O53" s="24"/>
      <c r="P53" s="15"/>
    </row>
    <row r="54" spans="1:16" x14ac:dyDescent="0.25">
      <c r="A54" s="19">
        <v>42516</v>
      </c>
      <c r="B54" s="15">
        <v>53</v>
      </c>
      <c r="C54" s="15">
        <v>34</v>
      </c>
      <c r="D54" s="15">
        <v>135</v>
      </c>
      <c r="E54" s="16">
        <v>0.68958333333333333</v>
      </c>
      <c r="F54" s="16">
        <v>0.68958333333333333</v>
      </c>
      <c r="G54" s="15"/>
      <c r="H54" s="16">
        <v>0.7104166666666667</v>
      </c>
      <c r="I54" s="17">
        <v>2</v>
      </c>
      <c r="J54" s="16"/>
      <c r="K54" s="17">
        <v>3</v>
      </c>
      <c r="L54" s="17">
        <v>3</v>
      </c>
      <c r="M54" s="24">
        <v>15.2</v>
      </c>
      <c r="N54" s="24"/>
      <c r="O54" s="24"/>
      <c r="P54" s="15"/>
    </row>
    <row r="55" spans="1:16" x14ac:dyDescent="0.25">
      <c r="A55" s="19">
        <v>42516</v>
      </c>
      <c r="B55" s="15">
        <v>54</v>
      </c>
      <c r="C55" s="15">
        <v>30</v>
      </c>
      <c r="D55" s="15">
        <v>135</v>
      </c>
      <c r="E55" s="16">
        <v>0.71111111111111114</v>
      </c>
      <c r="F55" s="16">
        <v>0.71111111111111114</v>
      </c>
      <c r="G55" s="15"/>
      <c r="H55" s="16">
        <v>0.7319444444444444</v>
      </c>
      <c r="I55" s="17">
        <v>0</v>
      </c>
      <c r="J55" s="15"/>
      <c r="K55" s="17"/>
      <c r="L55" s="17"/>
      <c r="M55" s="24">
        <v>15.5</v>
      </c>
      <c r="N55" s="24"/>
      <c r="O55" s="24"/>
      <c r="P55" s="15"/>
    </row>
    <row r="56" spans="1:16" x14ac:dyDescent="0.25">
      <c r="A56" s="19">
        <v>42516</v>
      </c>
      <c r="B56" s="15">
        <v>55</v>
      </c>
      <c r="C56" s="15">
        <v>68</v>
      </c>
      <c r="D56" s="15">
        <v>168</v>
      </c>
      <c r="E56" s="16">
        <v>0.7319444444444444</v>
      </c>
      <c r="F56" s="16">
        <v>0.7319444444444444</v>
      </c>
      <c r="G56" s="16">
        <v>0.73333333333333339</v>
      </c>
      <c r="H56" s="16">
        <v>0.73333333333333339</v>
      </c>
      <c r="I56" s="17">
        <v>1</v>
      </c>
      <c r="J56" s="16">
        <v>0.73333333333333339</v>
      </c>
      <c r="K56" s="17">
        <v>1</v>
      </c>
      <c r="L56" s="17"/>
      <c r="M56" s="24">
        <v>15.8</v>
      </c>
      <c r="N56" s="24">
        <v>1</v>
      </c>
      <c r="O56" s="24"/>
      <c r="P56" s="15"/>
    </row>
    <row r="57" spans="1:16" x14ac:dyDescent="0.25">
      <c r="A57" s="19">
        <v>42516</v>
      </c>
      <c r="B57" s="15">
        <v>56</v>
      </c>
      <c r="C57" s="15">
        <v>28</v>
      </c>
      <c r="D57" s="15">
        <v>132</v>
      </c>
      <c r="E57" s="16">
        <v>0.73541666666666661</v>
      </c>
      <c r="F57" s="16">
        <v>0.73541666666666661</v>
      </c>
      <c r="G57" s="15"/>
      <c r="H57" s="16">
        <v>0.75624999999999998</v>
      </c>
      <c r="I57" s="17">
        <v>1</v>
      </c>
      <c r="J57" s="16">
        <v>0.7402777777777777</v>
      </c>
      <c r="K57" s="17">
        <v>2</v>
      </c>
      <c r="L57" s="17">
        <v>3</v>
      </c>
      <c r="M57" s="24">
        <v>15.7</v>
      </c>
      <c r="N57" s="24"/>
      <c r="O57" s="24"/>
      <c r="P57" s="15"/>
    </row>
    <row r="58" spans="1:16" x14ac:dyDescent="0.25">
      <c r="A58" s="19">
        <v>42516</v>
      </c>
      <c r="B58" s="15">
        <v>57</v>
      </c>
      <c r="C58" s="15">
        <v>31</v>
      </c>
      <c r="D58" s="15">
        <v>134</v>
      </c>
      <c r="E58" s="16">
        <v>0.75763888888888886</v>
      </c>
      <c r="F58" s="16">
        <v>0.75763888888888886</v>
      </c>
      <c r="G58" s="15"/>
      <c r="H58" s="16">
        <v>0.77847222222222223</v>
      </c>
      <c r="I58" s="17">
        <v>7</v>
      </c>
      <c r="J58" s="16">
        <v>0.7583333333333333</v>
      </c>
      <c r="K58" s="17">
        <v>8</v>
      </c>
      <c r="L58" s="17">
        <v>8</v>
      </c>
      <c r="M58" s="24">
        <v>15.9</v>
      </c>
      <c r="N58" s="24"/>
      <c r="O58" s="24"/>
      <c r="P58" s="15"/>
    </row>
    <row r="59" spans="1:16" x14ac:dyDescent="0.25">
      <c r="A59" s="19">
        <v>42516</v>
      </c>
      <c r="B59" s="15">
        <v>58</v>
      </c>
      <c r="C59" s="15">
        <v>25</v>
      </c>
      <c r="D59" s="15">
        <v>121</v>
      </c>
      <c r="E59" s="16">
        <v>0.78194444444444444</v>
      </c>
      <c r="F59" s="16">
        <v>0.78194444444444444</v>
      </c>
      <c r="G59" s="16">
        <v>0.7895833333333333</v>
      </c>
      <c r="H59" s="16">
        <v>0.8027777777777777</v>
      </c>
      <c r="I59" s="17">
        <v>3</v>
      </c>
      <c r="J59" s="16">
        <v>0.78472222222222221</v>
      </c>
      <c r="K59" s="17">
        <v>8</v>
      </c>
      <c r="L59" s="17">
        <v>5</v>
      </c>
      <c r="M59" s="24">
        <v>15.7</v>
      </c>
      <c r="N59" s="24"/>
      <c r="O59" s="24">
        <v>1</v>
      </c>
      <c r="P59" s="15"/>
    </row>
    <row r="60" spans="1:16" x14ac:dyDescent="0.25">
      <c r="A60" s="19">
        <v>42516</v>
      </c>
      <c r="B60" s="15">
        <v>59</v>
      </c>
      <c r="C60" s="15">
        <v>20</v>
      </c>
      <c r="D60" s="15">
        <v>118</v>
      </c>
      <c r="E60" s="16">
        <v>0.8208333333333333</v>
      </c>
      <c r="F60" s="16">
        <v>0.82500000000000007</v>
      </c>
      <c r="G60" s="15"/>
      <c r="H60" s="16">
        <v>0.84166666666666667</v>
      </c>
      <c r="I60" s="17">
        <v>0</v>
      </c>
      <c r="J60" s="15"/>
      <c r="K60" s="17"/>
      <c r="L60" s="17"/>
      <c r="M60" s="24">
        <v>15.7</v>
      </c>
      <c r="N60" s="24"/>
      <c r="O60" s="24"/>
      <c r="P60" s="15"/>
    </row>
    <row r="61" spans="1:16" x14ac:dyDescent="0.25">
      <c r="A61" s="19">
        <v>42516</v>
      </c>
      <c r="B61" s="15">
        <v>60</v>
      </c>
      <c r="C61" s="15">
        <v>22</v>
      </c>
      <c r="D61" s="15">
        <v>120</v>
      </c>
      <c r="E61" s="16">
        <v>0.84236111111111101</v>
      </c>
      <c r="F61" s="16">
        <v>0.84236111111111101</v>
      </c>
      <c r="G61" s="16">
        <v>0.84513888888888899</v>
      </c>
      <c r="H61" s="16">
        <v>0.86319444444444438</v>
      </c>
      <c r="I61" s="17">
        <v>1</v>
      </c>
      <c r="J61" s="16">
        <v>0.84513888888888899</v>
      </c>
      <c r="K61" s="17">
        <v>1</v>
      </c>
      <c r="L61" s="17">
        <v>1</v>
      </c>
      <c r="M61" s="24">
        <v>15</v>
      </c>
      <c r="N61" s="24"/>
      <c r="O61" s="24">
        <v>1</v>
      </c>
      <c r="P61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1"/>
  <sheetViews>
    <sheetView workbookViewId="0">
      <pane ySplit="1" topLeftCell="A2" activePane="bottomLeft" state="frozen"/>
      <selection pane="bottomLeft" activeCell="E14" sqref="E14"/>
    </sheetView>
  </sheetViews>
  <sheetFormatPr defaultRowHeight="15" x14ac:dyDescent="0.25"/>
  <cols>
    <col min="1" max="1" width="10.7109375" style="2" bestFit="1" customWidth="1"/>
    <col min="2" max="2" width="9.140625" style="2"/>
    <col min="3" max="3" width="10.28515625" style="2" bestFit="1" customWidth="1"/>
    <col min="4" max="4" width="20.28515625" style="2" bestFit="1" customWidth="1"/>
    <col min="5" max="5" width="10" style="2" bestFit="1" customWidth="1"/>
    <col min="6" max="6" width="16.42578125" style="2" bestFit="1" customWidth="1"/>
    <col min="7" max="7" width="11.42578125" style="2" bestFit="1" customWidth="1"/>
    <col min="8" max="8" width="21.42578125" style="2" bestFit="1" customWidth="1"/>
    <col min="9" max="9" width="14.7109375" style="22" bestFit="1" customWidth="1"/>
    <col min="10" max="10" width="18.5703125" style="2" bestFit="1" customWidth="1"/>
    <col min="11" max="11" width="10.7109375" style="22" bestFit="1" customWidth="1"/>
    <col min="12" max="12" width="11" style="22" bestFit="1" customWidth="1"/>
    <col min="13" max="14" width="9.140625" style="23"/>
    <col min="15" max="15" width="5.5703125" style="23" bestFit="1" customWidth="1"/>
    <col min="16" max="16" width="119" style="2" bestFit="1" customWidth="1"/>
  </cols>
  <sheetData>
    <row r="1" spans="1:16" x14ac:dyDescent="0.25">
      <c r="A1" s="15" t="s">
        <v>9</v>
      </c>
      <c r="B1" s="15" t="s">
        <v>12</v>
      </c>
      <c r="C1" s="15" t="s">
        <v>7</v>
      </c>
      <c r="D1" s="15" t="s">
        <v>2</v>
      </c>
      <c r="E1" s="15" t="s">
        <v>0</v>
      </c>
      <c r="F1" s="15" t="s">
        <v>14</v>
      </c>
      <c r="G1" s="15" t="s">
        <v>5</v>
      </c>
      <c r="H1" s="15" t="s">
        <v>4</v>
      </c>
      <c r="I1" s="17" t="s">
        <v>6</v>
      </c>
      <c r="J1" s="17" t="s">
        <v>28</v>
      </c>
      <c r="K1" s="17" t="s">
        <v>38</v>
      </c>
      <c r="L1" s="17" t="s">
        <v>39</v>
      </c>
      <c r="M1" s="18" t="s">
        <v>18</v>
      </c>
      <c r="N1" s="18" t="s">
        <v>107</v>
      </c>
      <c r="O1" s="18" t="s">
        <v>106</v>
      </c>
      <c r="P1" s="15" t="s">
        <v>8</v>
      </c>
    </row>
    <row r="2" spans="1:16" x14ac:dyDescent="0.25">
      <c r="A2" s="19">
        <v>42517</v>
      </c>
      <c r="B2" s="15">
        <v>1</v>
      </c>
      <c r="C2" s="15">
        <v>35</v>
      </c>
      <c r="D2" s="15">
        <v>135</v>
      </c>
      <c r="E2" s="16">
        <v>0.32291666666666669</v>
      </c>
      <c r="F2" s="16">
        <v>0.32291666666666669</v>
      </c>
      <c r="G2" s="16">
        <v>0.34097222222222223</v>
      </c>
      <c r="H2" s="16">
        <v>0.34097222222222223</v>
      </c>
      <c r="I2" s="17">
        <v>1</v>
      </c>
      <c r="J2" s="16">
        <v>0.34097222222222223</v>
      </c>
      <c r="K2" s="17"/>
      <c r="L2" s="17">
        <v>2</v>
      </c>
      <c r="M2" s="18">
        <v>15.2</v>
      </c>
      <c r="N2" s="18">
        <v>1</v>
      </c>
      <c r="O2" s="18"/>
      <c r="P2" s="15"/>
    </row>
    <row r="3" spans="1:16" x14ac:dyDescent="0.25">
      <c r="A3" s="19">
        <v>42517</v>
      </c>
      <c r="B3" s="15">
        <v>2</v>
      </c>
      <c r="C3" s="15">
        <v>36</v>
      </c>
      <c r="D3" s="15">
        <v>139</v>
      </c>
      <c r="E3" s="16">
        <v>0.34722222222222227</v>
      </c>
      <c r="F3" s="16">
        <v>0.34722222222222227</v>
      </c>
      <c r="G3" s="15"/>
      <c r="H3" s="16">
        <v>0.36805555555555558</v>
      </c>
      <c r="I3" s="17">
        <v>1</v>
      </c>
      <c r="J3" s="16">
        <v>0.36180555555555555</v>
      </c>
      <c r="K3" s="17">
        <v>6</v>
      </c>
      <c r="L3" s="17">
        <v>3</v>
      </c>
      <c r="M3" s="18">
        <v>15.3</v>
      </c>
      <c r="N3" s="18"/>
      <c r="O3" s="18"/>
      <c r="P3" s="15" t="s">
        <v>66</v>
      </c>
    </row>
    <row r="4" spans="1:16" x14ac:dyDescent="0.25">
      <c r="A4" s="19">
        <v>42517</v>
      </c>
      <c r="B4" s="15">
        <v>3</v>
      </c>
      <c r="C4" s="15">
        <v>50</v>
      </c>
      <c r="D4" s="15">
        <v>153</v>
      </c>
      <c r="E4" s="16">
        <v>0.37152777777777773</v>
      </c>
      <c r="F4" s="16">
        <v>0.38194444444444442</v>
      </c>
      <c r="G4" s="15"/>
      <c r="H4" s="16">
        <v>0.3923611111111111</v>
      </c>
      <c r="I4" s="17">
        <v>0</v>
      </c>
      <c r="J4" s="15"/>
      <c r="K4" s="17"/>
      <c r="L4" s="17"/>
      <c r="M4" s="18">
        <v>15.4</v>
      </c>
      <c r="N4" s="18"/>
      <c r="O4" s="18"/>
      <c r="P4" s="15" t="s">
        <v>66</v>
      </c>
    </row>
    <row r="5" spans="1:16" x14ac:dyDescent="0.25">
      <c r="A5" s="19">
        <v>42517</v>
      </c>
      <c r="B5" s="15">
        <v>4</v>
      </c>
      <c r="C5" s="15">
        <v>304</v>
      </c>
      <c r="D5" s="15">
        <v>262</v>
      </c>
      <c r="E5" s="16">
        <v>0.39444444444444443</v>
      </c>
      <c r="F5" s="16">
        <v>0.39444444444444443</v>
      </c>
      <c r="G5" s="16">
        <v>0.39652777777777781</v>
      </c>
      <c r="H5" s="16">
        <v>0.4152777777777778</v>
      </c>
      <c r="I5" s="17">
        <v>1</v>
      </c>
      <c r="J5" s="16">
        <v>0.39652777777777781</v>
      </c>
      <c r="K5" s="17"/>
      <c r="L5" s="17">
        <v>1</v>
      </c>
      <c r="M5" s="18">
        <v>15.5</v>
      </c>
      <c r="N5" s="18"/>
      <c r="O5" s="18">
        <v>1</v>
      </c>
      <c r="P5" s="15" t="s">
        <v>67</v>
      </c>
    </row>
    <row r="6" spans="1:16" x14ac:dyDescent="0.25">
      <c r="A6" s="19">
        <v>42517</v>
      </c>
      <c r="B6" s="15">
        <v>5</v>
      </c>
      <c r="C6" s="15">
        <v>42</v>
      </c>
      <c r="D6" s="15">
        <v>144</v>
      </c>
      <c r="E6" s="16">
        <v>0.41944444444444445</v>
      </c>
      <c r="F6" s="16">
        <v>0.41944444444444445</v>
      </c>
      <c r="G6" s="16">
        <v>0.41944444444444445</v>
      </c>
      <c r="H6" s="16">
        <v>0.44027777777777777</v>
      </c>
      <c r="I6" s="17">
        <v>1</v>
      </c>
      <c r="J6" s="16">
        <v>0.41944444444444445</v>
      </c>
      <c r="K6" s="17"/>
      <c r="L6" s="17">
        <v>1</v>
      </c>
      <c r="M6" s="18">
        <v>15.6</v>
      </c>
      <c r="N6" s="18"/>
      <c r="O6" s="18">
        <v>1</v>
      </c>
      <c r="P6" s="15" t="s">
        <v>68</v>
      </c>
    </row>
    <row r="7" spans="1:16" x14ac:dyDescent="0.25">
      <c r="A7" s="19">
        <v>42517</v>
      </c>
      <c r="B7" s="15">
        <v>6</v>
      </c>
      <c r="C7" s="15">
        <v>49</v>
      </c>
      <c r="D7" s="15">
        <v>148</v>
      </c>
      <c r="E7" s="16">
        <v>0.45902777777777781</v>
      </c>
      <c r="F7" s="16">
        <v>0.45902777777777781</v>
      </c>
      <c r="G7" s="15"/>
      <c r="H7" s="16">
        <v>0.47986111111111113</v>
      </c>
      <c r="I7" s="17">
        <v>0</v>
      </c>
      <c r="J7" s="15"/>
      <c r="K7" s="17"/>
      <c r="L7" s="17"/>
      <c r="M7" s="18">
        <v>15.7</v>
      </c>
      <c r="N7" s="18"/>
      <c r="O7" s="18"/>
      <c r="P7" s="15"/>
    </row>
    <row r="8" spans="1:16" x14ac:dyDescent="0.25">
      <c r="A8" s="19">
        <v>42517</v>
      </c>
      <c r="B8" s="15">
        <v>7</v>
      </c>
      <c r="C8" s="15">
        <v>25</v>
      </c>
      <c r="D8" s="15">
        <v>119</v>
      </c>
      <c r="E8" s="16">
        <v>0.48194444444444445</v>
      </c>
      <c r="F8" s="16">
        <v>0.48194444444444445</v>
      </c>
      <c r="G8" s="15"/>
      <c r="H8" s="16">
        <v>0.4861111111111111</v>
      </c>
      <c r="I8" s="17">
        <v>0</v>
      </c>
      <c r="J8" s="15"/>
      <c r="K8" s="17">
        <v>1</v>
      </c>
      <c r="L8" s="17">
        <v>1</v>
      </c>
      <c r="M8" s="18">
        <v>15.7</v>
      </c>
      <c r="N8" s="18"/>
      <c r="O8" s="18"/>
      <c r="P8" s="15" t="s">
        <v>70</v>
      </c>
    </row>
    <row r="9" spans="1:16" x14ac:dyDescent="0.25">
      <c r="A9" s="19">
        <v>42517</v>
      </c>
      <c r="B9" s="15">
        <v>8</v>
      </c>
      <c r="C9" s="15">
        <v>60</v>
      </c>
      <c r="D9" s="15">
        <v>161</v>
      </c>
      <c r="E9" s="16">
        <v>0.48888888888888887</v>
      </c>
      <c r="F9" s="16">
        <v>0.48888888888888887</v>
      </c>
      <c r="G9" s="16">
        <v>0.48888888888888887</v>
      </c>
      <c r="H9" s="16">
        <v>0.50972222222222219</v>
      </c>
      <c r="I9" s="17">
        <v>1</v>
      </c>
      <c r="J9" s="16">
        <v>0.48888888888888887</v>
      </c>
      <c r="K9" s="17"/>
      <c r="L9" s="17">
        <v>1</v>
      </c>
      <c r="M9" s="18">
        <v>15.9</v>
      </c>
      <c r="N9" s="18"/>
      <c r="O9" s="18">
        <v>1</v>
      </c>
      <c r="P9" s="15" t="s">
        <v>69</v>
      </c>
    </row>
    <row r="10" spans="1:16" x14ac:dyDescent="0.25">
      <c r="A10" s="19">
        <v>42517</v>
      </c>
      <c r="B10" s="15">
        <v>9</v>
      </c>
      <c r="C10" s="15">
        <v>54</v>
      </c>
      <c r="D10" s="15">
        <v>154</v>
      </c>
      <c r="E10" s="16">
        <v>0.52222222222222225</v>
      </c>
      <c r="F10" s="16">
        <v>0.52222222222222225</v>
      </c>
      <c r="G10" s="16">
        <v>0.5229166666666667</v>
      </c>
      <c r="H10" s="16">
        <v>0.54305555555555551</v>
      </c>
      <c r="I10" s="17">
        <v>2</v>
      </c>
      <c r="J10" s="16">
        <v>0.5229166666666667</v>
      </c>
      <c r="K10" s="17">
        <v>3</v>
      </c>
      <c r="L10" s="17">
        <v>2</v>
      </c>
      <c r="M10" s="18">
        <v>16</v>
      </c>
      <c r="N10" s="18"/>
      <c r="O10" s="18">
        <v>1</v>
      </c>
      <c r="P10" s="15" t="s">
        <v>71</v>
      </c>
    </row>
    <row r="11" spans="1:16" x14ac:dyDescent="0.25">
      <c r="A11" s="19">
        <v>42517</v>
      </c>
      <c r="B11" s="15">
        <v>10</v>
      </c>
      <c r="C11" s="15">
        <v>57</v>
      </c>
      <c r="D11" s="15">
        <v>160</v>
      </c>
      <c r="E11" s="16">
        <v>0.54583333333333328</v>
      </c>
      <c r="F11" s="16">
        <v>0.54583333333333328</v>
      </c>
      <c r="G11" s="15"/>
      <c r="H11" s="16">
        <v>0.56666666666666665</v>
      </c>
      <c r="I11" s="17">
        <v>2</v>
      </c>
      <c r="J11" s="16">
        <v>0.54583333333333328</v>
      </c>
      <c r="K11" s="17"/>
      <c r="L11" s="17">
        <v>2</v>
      </c>
      <c r="M11" s="18">
        <v>16.2</v>
      </c>
      <c r="N11" s="18"/>
      <c r="O11" s="18"/>
      <c r="P11" s="15"/>
    </row>
    <row r="12" spans="1:16" x14ac:dyDescent="0.25">
      <c r="A12" s="19">
        <v>42517</v>
      </c>
      <c r="B12" s="15">
        <v>11</v>
      </c>
      <c r="C12" s="15">
        <v>47</v>
      </c>
      <c r="D12" s="15">
        <v>152</v>
      </c>
      <c r="E12" s="16">
        <v>0.56805555555555554</v>
      </c>
      <c r="F12" s="16">
        <v>0.56805555555555554</v>
      </c>
      <c r="G12" s="15"/>
      <c r="H12" s="16">
        <v>0.58888888888888891</v>
      </c>
      <c r="I12" s="17">
        <v>1</v>
      </c>
      <c r="J12" s="16">
        <v>0.56805555555555554</v>
      </c>
      <c r="K12" s="17"/>
      <c r="L12" s="17">
        <v>1</v>
      </c>
      <c r="M12" s="18">
        <v>16.399999999999999</v>
      </c>
      <c r="N12" s="18"/>
      <c r="O12" s="18"/>
      <c r="P12" s="15"/>
    </row>
    <row r="13" spans="1:16" x14ac:dyDescent="0.25">
      <c r="A13" s="19">
        <v>42517</v>
      </c>
      <c r="B13" s="15">
        <v>12</v>
      </c>
      <c r="C13" s="15">
        <v>45</v>
      </c>
      <c r="D13" s="15">
        <v>143</v>
      </c>
      <c r="E13" s="16">
        <v>0.58958333333333335</v>
      </c>
      <c r="F13" s="16">
        <v>0.58958333333333335</v>
      </c>
      <c r="G13" s="15"/>
      <c r="H13" s="16">
        <v>0.61041666666666672</v>
      </c>
      <c r="I13" s="17">
        <v>1</v>
      </c>
      <c r="J13" s="16">
        <v>0.58819444444444446</v>
      </c>
      <c r="K13" s="17">
        <v>3</v>
      </c>
      <c r="L13" s="17">
        <v>3</v>
      </c>
      <c r="M13" s="18">
        <v>16.600000000000001</v>
      </c>
      <c r="N13" s="18"/>
      <c r="O13" s="18"/>
      <c r="P13" s="15"/>
    </row>
    <row r="14" spans="1:16" x14ac:dyDescent="0.25">
      <c r="A14" s="19">
        <v>42517</v>
      </c>
      <c r="B14" s="15">
        <v>13</v>
      </c>
      <c r="C14" s="15">
        <v>56</v>
      </c>
      <c r="D14" s="15">
        <v>150</v>
      </c>
      <c r="E14" s="16">
        <v>0.61388888888888882</v>
      </c>
      <c r="F14" s="16">
        <v>0.61388888888888882</v>
      </c>
      <c r="G14" s="16" t="s">
        <v>56</v>
      </c>
      <c r="H14" s="16">
        <v>0.6333333333333333</v>
      </c>
      <c r="I14" s="17">
        <v>1</v>
      </c>
      <c r="J14" s="16">
        <v>0.61597222222222225</v>
      </c>
      <c r="K14" s="17">
        <v>1</v>
      </c>
      <c r="L14" s="17">
        <v>1</v>
      </c>
      <c r="M14" s="18">
        <v>16.8</v>
      </c>
      <c r="N14" s="18">
        <v>1</v>
      </c>
      <c r="O14" s="18"/>
      <c r="P14" s="15" t="s">
        <v>72</v>
      </c>
    </row>
    <row r="15" spans="1:16" x14ac:dyDescent="0.25">
      <c r="A15" s="19">
        <v>42517</v>
      </c>
      <c r="B15" s="15">
        <v>14</v>
      </c>
      <c r="C15" s="15">
        <v>35</v>
      </c>
      <c r="D15" s="15">
        <v>140</v>
      </c>
      <c r="E15" s="16">
        <v>0.63611111111111118</v>
      </c>
      <c r="F15" s="16">
        <v>0.63611111111111118</v>
      </c>
      <c r="G15" s="15"/>
      <c r="H15" s="16">
        <v>0.65694444444444444</v>
      </c>
      <c r="I15" s="17">
        <v>2</v>
      </c>
      <c r="J15" s="15"/>
      <c r="K15" s="17"/>
      <c r="L15" s="17"/>
      <c r="M15" s="18">
        <v>16.899999999999999</v>
      </c>
      <c r="N15" s="18"/>
      <c r="O15" s="18"/>
      <c r="P15" s="15"/>
    </row>
    <row r="16" spans="1:16" x14ac:dyDescent="0.25">
      <c r="A16" s="19">
        <v>42517</v>
      </c>
      <c r="B16" s="15">
        <v>15</v>
      </c>
      <c r="C16" s="15">
        <v>72</v>
      </c>
      <c r="D16" s="15">
        <v>170</v>
      </c>
      <c r="E16" s="16">
        <v>0.65972222222222221</v>
      </c>
      <c r="F16" s="16">
        <v>0.65972222222222221</v>
      </c>
      <c r="G16" s="16">
        <v>0.66111111111111109</v>
      </c>
      <c r="H16" s="16">
        <v>0.68055555555555547</v>
      </c>
      <c r="I16" s="17">
        <v>0</v>
      </c>
      <c r="J16" s="16">
        <v>0.66111111111111109</v>
      </c>
      <c r="K16" s="17"/>
      <c r="L16" s="17">
        <v>1</v>
      </c>
      <c r="M16" s="18">
        <v>17</v>
      </c>
      <c r="N16" s="18"/>
      <c r="O16" s="18">
        <v>1</v>
      </c>
      <c r="P16" s="15" t="s">
        <v>73</v>
      </c>
    </row>
    <row r="17" spans="1:16" x14ac:dyDescent="0.25">
      <c r="A17" s="19">
        <v>42517</v>
      </c>
      <c r="B17" s="15">
        <v>16</v>
      </c>
      <c r="C17" s="15">
        <v>98</v>
      </c>
      <c r="D17" s="15">
        <v>176</v>
      </c>
      <c r="E17" s="16">
        <v>0.68263888888888891</v>
      </c>
      <c r="F17" s="16">
        <v>0.68263888888888891</v>
      </c>
      <c r="G17" s="15" t="s">
        <v>55</v>
      </c>
      <c r="H17" s="16">
        <v>0.69305555555555554</v>
      </c>
      <c r="I17" s="17">
        <v>1</v>
      </c>
      <c r="J17" s="16">
        <v>0.68680555555555556</v>
      </c>
      <c r="K17" s="17"/>
      <c r="L17" s="17">
        <v>3</v>
      </c>
      <c r="M17" s="18">
        <v>17</v>
      </c>
      <c r="N17" s="18">
        <v>1</v>
      </c>
      <c r="O17" s="18"/>
      <c r="P17" s="15" t="s">
        <v>74</v>
      </c>
    </row>
    <row r="18" spans="1:16" x14ac:dyDescent="0.25">
      <c r="A18" s="19">
        <v>42517</v>
      </c>
      <c r="B18" s="15">
        <v>17</v>
      </c>
      <c r="C18" s="15">
        <v>58</v>
      </c>
      <c r="D18" s="15">
        <v>158</v>
      </c>
      <c r="E18" s="16">
        <v>0.69513888888888886</v>
      </c>
      <c r="F18" s="15" t="s">
        <v>15</v>
      </c>
      <c r="G18" s="15"/>
      <c r="H18" s="16">
        <v>0.71597222222222223</v>
      </c>
      <c r="I18" s="17">
        <v>2</v>
      </c>
      <c r="J18" s="15"/>
      <c r="K18" s="17"/>
      <c r="L18" s="17"/>
      <c r="M18" s="18">
        <v>17</v>
      </c>
      <c r="N18" s="18"/>
      <c r="O18" s="18"/>
      <c r="P18" s="15"/>
    </row>
    <row r="19" spans="1:16" x14ac:dyDescent="0.25">
      <c r="A19" s="19">
        <v>42517</v>
      </c>
      <c r="B19" s="15">
        <v>18</v>
      </c>
      <c r="C19" s="15">
        <v>50</v>
      </c>
      <c r="D19" s="15">
        <v>153</v>
      </c>
      <c r="E19" s="16">
        <v>0.71666666666666667</v>
      </c>
      <c r="F19" s="16">
        <v>0.71666666666666667</v>
      </c>
      <c r="G19" s="15"/>
      <c r="H19" s="16">
        <v>0.73749999999999993</v>
      </c>
      <c r="I19" s="17">
        <v>0</v>
      </c>
      <c r="J19" s="15"/>
      <c r="K19" s="17"/>
      <c r="L19" s="17"/>
      <c r="M19" s="18">
        <v>17</v>
      </c>
      <c r="N19" s="18"/>
      <c r="O19" s="18"/>
      <c r="P19" s="15"/>
    </row>
    <row r="20" spans="1:16" x14ac:dyDescent="0.25">
      <c r="A20" s="19">
        <v>42517</v>
      </c>
      <c r="B20" s="15">
        <v>19</v>
      </c>
      <c r="C20" s="15">
        <v>61</v>
      </c>
      <c r="D20" s="15">
        <v>157</v>
      </c>
      <c r="E20" s="16">
        <v>0.73888888888888893</v>
      </c>
      <c r="F20" s="16">
        <v>0.73888888888888893</v>
      </c>
      <c r="G20" s="15"/>
      <c r="H20" s="16">
        <v>0.7597222222222223</v>
      </c>
      <c r="I20" s="17">
        <v>0</v>
      </c>
      <c r="J20" s="15"/>
      <c r="K20" s="17"/>
      <c r="L20" s="17"/>
      <c r="M20" s="18">
        <v>17</v>
      </c>
      <c r="N20" s="18"/>
      <c r="O20" s="18"/>
      <c r="P20" s="15"/>
    </row>
    <row r="21" spans="1:16" x14ac:dyDescent="0.25">
      <c r="A21" s="19">
        <v>42517</v>
      </c>
      <c r="B21" s="15">
        <v>20</v>
      </c>
      <c r="C21" s="15">
        <v>36</v>
      </c>
      <c r="D21" s="15">
        <v>130</v>
      </c>
      <c r="E21" s="16">
        <v>0.76111111111111107</v>
      </c>
      <c r="F21" s="16">
        <v>0.76111111111111107</v>
      </c>
      <c r="G21" s="15"/>
      <c r="H21" s="16">
        <v>0.78194444444444444</v>
      </c>
      <c r="I21" s="17">
        <v>0</v>
      </c>
      <c r="J21" s="15"/>
      <c r="K21" s="17"/>
      <c r="L21" s="17"/>
      <c r="M21" s="18">
        <v>17</v>
      </c>
      <c r="N21" s="18"/>
      <c r="O21" s="18"/>
      <c r="P21" s="15"/>
    </row>
    <row r="22" spans="1:16" x14ac:dyDescent="0.25">
      <c r="A22" s="19">
        <v>42517</v>
      </c>
      <c r="B22" s="15">
        <v>21</v>
      </c>
      <c r="C22" s="15">
        <v>63</v>
      </c>
      <c r="D22" s="15">
        <v>157</v>
      </c>
      <c r="E22" s="16">
        <v>0.78541666666666676</v>
      </c>
      <c r="F22" s="16">
        <v>0.78541666666666676</v>
      </c>
      <c r="G22" s="15"/>
      <c r="H22" s="16">
        <v>0.80625000000000002</v>
      </c>
      <c r="I22" s="17">
        <v>0</v>
      </c>
      <c r="J22" s="15"/>
      <c r="K22" s="17"/>
      <c r="L22" s="17"/>
      <c r="M22" s="18">
        <v>17</v>
      </c>
      <c r="N22" s="18"/>
      <c r="O22" s="18"/>
      <c r="P22" s="15"/>
    </row>
    <row r="23" spans="1:16" x14ac:dyDescent="0.25">
      <c r="A23" s="19">
        <v>42517</v>
      </c>
      <c r="B23" s="15">
        <v>22</v>
      </c>
      <c r="C23" s="15">
        <v>66</v>
      </c>
      <c r="D23" s="15">
        <v>155</v>
      </c>
      <c r="E23" s="16">
        <v>0.80763888888888891</v>
      </c>
      <c r="F23" s="16">
        <v>0.80833333333333324</v>
      </c>
      <c r="G23" s="16">
        <v>0.81041666666666667</v>
      </c>
      <c r="H23" s="16">
        <v>0.82847222222222217</v>
      </c>
      <c r="I23" s="17">
        <v>0</v>
      </c>
      <c r="J23" s="15"/>
      <c r="K23" s="17"/>
      <c r="L23" s="17"/>
      <c r="M23" s="18">
        <v>17</v>
      </c>
      <c r="N23" s="18"/>
      <c r="O23" s="18">
        <v>1</v>
      </c>
      <c r="P23" s="15" t="s">
        <v>75</v>
      </c>
    </row>
    <row r="24" spans="1:16" x14ac:dyDescent="0.25">
      <c r="A24" s="19">
        <v>42517</v>
      </c>
      <c r="B24" s="15">
        <v>23</v>
      </c>
      <c r="C24" s="15">
        <v>66</v>
      </c>
      <c r="D24" s="15">
        <v>159</v>
      </c>
      <c r="E24" s="16">
        <v>0.82916666666666661</v>
      </c>
      <c r="F24" s="16">
        <v>0.82986111111111116</v>
      </c>
      <c r="G24" s="15"/>
      <c r="H24" s="16">
        <v>0.85</v>
      </c>
      <c r="I24" s="17">
        <v>1</v>
      </c>
      <c r="J24" s="16">
        <v>0.81041666666666667</v>
      </c>
      <c r="K24" s="17"/>
      <c r="L24" s="17">
        <v>1</v>
      </c>
      <c r="M24" s="18">
        <v>16.899999999999999</v>
      </c>
      <c r="N24" s="18"/>
      <c r="O24" s="18"/>
      <c r="P24" s="15"/>
    </row>
    <row r="25" spans="1:16" x14ac:dyDescent="0.25">
      <c r="A25" s="19">
        <v>42517</v>
      </c>
      <c r="B25" s="15">
        <v>24</v>
      </c>
      <c r="C25" s="15">
        <v>52</v>
      </c>
      <c r="D25" s="15">
        <v>156</v>
      </c>
      <c r="E25" s="16">
        <v>0.85069444444444453</v>
      </c>
      <c r="F25" s="16">
        <v>0.85069444444444453</v>
      </c>
      <c r="G25" s="15"/>
      <c r="H25" s="16">
        <v>0.87152777777777779</v>
      </c>
      <c r="I25" s="17">
        <v>0</v>
      </c>
      <c r="J25" s="15"/>
      <c r="K25" s="17"/>
      <c r="L25" s="17"/>
      <c r="M25" s="18">
        <v>16.8</v>
      </c>
      <c r="N25" s="18"/>
      <c r="O25" s="18"/>
      <c r="P25" s="15"/>
    </row>
    <row r="26" spans="1:16" x14ac:dyDescent="0.25">
      <c r="A26" s="19">
        <v>42518</v>
      </c>
      <c r="B26" s="15">
        <v>25</v>
      </c>
      <c r="C26" s="15">
        <v>37</v>
      </c>
      <c r="D26" s="15">
        <v>136</v>
      </c>
      <c r="E26" s="16">
        <v>0.30624999999999997</v>
      </c>
      <c r="F26" s="16">
        <v>0.30624999999999997</v>
      </c>
      <c r="G26" s="16"/>
      <c r="H26" s="16">
        <v>0.32708333333333334</v>
      </c>
      <c r="I26" s="17">
        <v>0</v>
      </c>
      <c r="J26" s="16">
        <v>0.33263888888888887</v>
      </c>
      <c r="K26" s="17"/>
      <c r="L26" s="17"/>
      <c r="M26" s="18">
        <v>16.100000000000001</v>
      </c>
      <c r="N26" s="18"/>
      <c r="O26" s="18"/>
      <c r="P26" s="15"/>
    </row>
    <row r="27" spans="1:16" x14ac:dyDescent="0.25">
      <c r="A27" s="19">
        <v>42518</v>
      </c>
      <c r="B27" s="15">
        <v>26</v>
      </c>
      <c r="C27" s="15">
        <v>24</v>
      </c>
      <c r="D27" s="15">
        <v>124</v>
      </c>
      <c r="E27" s="16">
        <v>0.32847222222222222</v>
      </c>
      <c r="F27" s="16">
        <v>0.32847222222222222</v>
      </c>
      <c r="G27" s="16">
        <v>0.33263888888888887</v>
      </c>
      <c r="H27" s="16">
        <v>0.34930555555555554</v>
      </c>
      <c r="I27" s="17">
        <v>1</v>
      </c>
      <c r="J27" s="20">
        <v>0.3527777777777778</v>
      </c>
      <c r="K27" s="17">
        <v>2</v>
      </c>
      <c r="L27" s="17"/>
      <c r="M27" s="18">
        <v>16</v>
      </c>
      <c r="N27" s="18"/>
      <c r="O27" s="18">
        <v>1</v>
      </c>
      <c r="P27" s="15" t="s">
        <v>58</v>
      </c>
    </row>
    <row r="28" spans="1:16" x14ac:dyDescent="0.25">
      <c r="A28" s="19">
        <v>42518</v>
      </c>
      <c r="B28" s="15">
        <v>27</v>
      </c>
      <c r="C28" s="15">
        <v>46</v>
      </c>
      <c r="D28" s="15">
        <v>145</v>
      </c>
      <c r="E28" s="16">
        <v>0.35138888888888892</v>
      </c>
      <c r="F28" s="16">
        <v>0.35138888888888892</v>
      </c>
      <c r="G28" s="16">
        <v>0.3527777777777778</v>
      </c>
      <c r="H28" s="16">
        <v>0.37222222222222223</v>
      </c>
      <c r="I28" s="17">
        <v>0</v>
      </c>
      <c r="J28" s="15"/>
      <c r="K28" s="17">
        <v>1</v>
      </c>
      <c r="L28" s="17"/>
      <c r="M28" s="18">
        <v>16</v>
      </c>
      <c r="N28" s="18"/>
      <c r="O28" s="18">
        <v>1</v>
      </c>
      <c r="P28" s="15" t="s">
        <v>59</v>
      </c>
    </row>
    <row r="29" spans="1:16" x14ac:dyDescent="0.25">
      <c r="A29" s="19">
        <v>42518</v>
      </c>
      <c r="B29" s="15">
        <v>28</v>
      </c>
      <c r="C29" s="15">
        <v>36</v>
      </c>
      <c r="D29" s="15">
        <v>125</v>
      </c>
      <c r="E29" s="16">
        <v>0.37361111111111112</v>
      </c>
      <c r="F29" s="16">
        <v>0.37361111111111112</v>
      </c>
      <c r="G29" s="16"/>
      <c r="H29" s="16">
        <v>0.39444444444444443</v>
      </c>
      <c r="I29" s="17">
        <v>0</v>
      </c>
      <c r="J29" s="16">
        <v>0.41597222222222219</v>
      </c>
      <c r="K29" s="17"/>
      <c r="L29" s="17">
        <v>1</v>
      </c>
      <c r="M29" s="18">
        <v>16.100000000000001</v>
      </c>
      <c r="N29" s="18"/>
      <c r="O29" s="18"/>
      <c r="P29" s="15"/>
    </row>
    <row r="30" spans="1:16" x14ac:dyDescent="0.25">
      <c r="A30" s="19">
        <v>42518</v>
      </c>
      <c r="B30" s="15">
        <v>29</v>
      </c>
      <c r="C30" s="15">
        <v>146</v>
      </c>
      <c r="D30" s="15">
        <v>212</v>
      </c>
      <c r="E30" s="16">
        <v>0.39652777777777781</v>
      </c>
      <c r="F30" s="16">
        <v>0.39652777777777781</v>
      </c>
      <c r="G30" s="16">
        <v>0.41666666666666669</v>
      </c>
      <c r="H30" s="16">
        <v>0.41736111111111113</v>
      </c>
      <c r="I30" s="17">
        <v>2</v>
      </c>
      <c r="J30" s="15"/>
      <c r="K30" s="17">
        <v>3</v>
      </c>
      <c r="L30" s="17">
        <v>3</v>
      </c>
      <c r="M30" s="18">
        <v>16.2</v>
      </c>
      <c r="N30" s="18"/>
      <c r="O30" s="18">
        <v>1</v>
      </c>
      <c r="P30" s="15" t="s">
        <v>60</v>
      </c>
    </row>
    <row r="31" spans="1:16" x14ac:dyDescent="0.25">
      <c r="A31" s="19">
        <v>42518</v>
      </c>
      <c r="B31" s="15">
        <v>30</v>
      </c>
      <c r="C31" s="15">
        <v>25</v>
      </c>
      <c r="D31" s="15">
        <v>120</v>
      </c>
      <c r="E31" s="16">
        <v>0.4201388888888889</v>
      </c>
      <c r="F31" s="16">
        <v>0.4201388888888889</v>
      </c>
      <c r="G31" s="16"/>
      <c r="H31" s="16">
        <v>0.44097222222222227</v>
      </c>
      <c r="I31" s="17">
        <v>0</v>
      </c>
      <c r="J31" s="16">
        <v>0.4458333333333333</v>
      </c>
      <c r="K31" s="17"/>
      <c r="L31" s="17"/>
      <c r="M31" s="18">
        <v>16.2</v>
      </c>
      <c r="N31" s="18"/>
      <c r="O31" s="18"/>
      <c r="P31" s="15"/>
    </row>
    <row r="32" spans="1:16" x14ac:dyDescent="0.25">
      <c r="A32" s="19">
        <v>42518</v>
      </c>
      <c r="B32" s="15">
        <v>31</v>
      </c>
      <c r="C32" s="15">
        <v>28</v>
      </c>
      <c r="D32" s="15">
        <v>122</v>
      </c>
      <c r="E32" s="16">
        <v>0.44513888888888892</v>
      </c>
      <c r="F32" s="16">
        <v>0.44513888888888892</v>
      </c>
      <c r="G32" s="16">
        <v>0.4458333333333333</v>
      </c>
      <c r="H32" s="16">
        <v>0.46736111111111112</v>
      </c>
      <c r="I32" s="17">
        <v>3</v>
      </c>
      <c r="J32" s="15"/>
      <c r="K32" s="17">
        <v>3</v>
      </c>
      <c r="L32" s="17">
        <v>6</v>
      </c>
      <c r="M32" s="18">
        <v>16.2</v>
      </c>
      <c r="N32" s="18"/>
      <c r="O32" s="18">
        <v>1</v>
      </c>
      <c r="P32" s="15" t="s">
        <v>61</v>
      </c>
    </row>
    <row r="33" spans="1:16" s="1" customFormat="1" x14ac:dyDescent="0.25">
      <c r="A33" s="19">
        <v>42518</v>
      </c>
      <c r="B33" s="15">
        <v>32</v>
      </c>
      <c r="C33" s="15">
        <v>22</v>
      </c>
      <c r="D33" s="15">
        <v>120</v>
      </c>
      <c r="E33" s="16">
        <v>0.47222222222222227</v>
      </c>
      <c r="F33" s="16">
        <v>0.47222222222222227</v>
      </c>
      <c r="G33" s="15"/>
      <c r="H33" s="16">
        <v>0.49305555555555558</v>
      </c>
      <c r="I33" s="17">
        <v>0</v>
      </c>
      <c r="J33" s="15"/>
      <c r="K33" s="17"/>
      <c r="L33" s="17">
        <v>1</v>
      </c>
      <c r="M33" s="18">
        <v>16.2</v>
      </c>
      <c r="N33" s="18"/>
      <c r="O33" s="18"/>
      <c r="P33" s="15"/>
    </row>
    <row r="34" spans="1:16" s="1" customFormat="1" x14ac:dyDescent="0.25">
      <c r="A34" s="19">
        <v>42518</v>
      </c>
      <c r="B34" s="15">
        <v>33</v>
      </c>
      <c r="C34" s="15">
        <v>24.7</v>
      </c>
      <c r="D34" s="15">
        <v>122</v>
      </c>
      <c r="E34" s="16">
        <v>0.51041666666666663</v>
      </c>
      <c r="F34" s="16">
        <v>0.51458333333333328</v>
      </c>
      <c r="G34" s="15"/>
      <c r="H34" s="16">
        <v>0.53125</v>
      </c>
      <c r="I34" s="17">
        <v>0</v>
      </c>
      <c r="J34" s="15"/>
      <c r="K34" s="17">
        <v>1</v>
      </c>
      <c r="L34" s="17">
        <v>3</v>
      </c>
      <c r="M34" s="18">
        <v>16.2</v>
      </c>
      <c r="N34" s="18"/>
      <c r="O34" s="18"/>
      <c r="P34" s="15"/>
    </row>
    <row r="35" spans="1:16" s="1" customFormat="1" x14ac:dyDescent="0.25">
      <c r="A35" s="19">
        <v>42518</v>
      </c>
      <c r="B35" s="15">
        <v>34</v>
      </c>
      <c r="C35" s="15">
        <v>29</v>
      </c>
      <c r="D35" s="15">
        <v>125</v>
      </c>
      <c r="E35" s="16">
        <v>0.53333333333333333</v>
      </c>
      <c r="F35" s="16">
        <v>0.53333333333333333</v>
      </c>
      <c r="G35" s="15" t="s">
        <v>57</v>
      </c>
      <c r="H35" s="16">
        <v>0.5541666666666667</v>
      </c>
      <c r="I35" s="17">
        <v>2</v>
      </c>
      <c r="J35" s="16">
        <v>0.53402777777777777</v>
      </c>
      <c r="K35" s="17">
        <v>2</v>
      </c>
      <c r="L35" s="17">
        <v>1</v>
      </c>
      <c r="M35" s="18">
        <v>16.2</v>
      </c>
      <c r="N35" s="18"/>
      <c r="O35" s="18">
        <v>1</v>
      </c>
      <c r="P35" s="15"/>
    </row>
    <row r="36" spans="1:16" x14ac:dyDescent="0.25">
      <c r="A36" s="19">
        <v>42518</v>
      </c>
      <c r="B36" s="15">
        <v>35</v>
      </c>
      <c r="C36" s="15">
        <v>94</v>
      </c>
      <c r="D36" s="15">
        <v>178</v>
      </c>
      <c r="E36" s="16">
        <v>0.37916666666666665</v>
      </c>
      <c r="F36" s="16">
        <v>0.37916666666666665</v>
      </c>
      <c r="G36" s="15"/>
      <c r="H36" s="16">
        <v>0.39999999999999997</v>
      </c>
      <c r="I36" s="17">
        <v>0</v>
      </c>
      <c r="J36" s="15"/>
      <c r="K36" s="17"/>
      <c r="L36" s="17">
        <v>3</v>
      </c>
      <c r="M36" s="18">
        <v>15.8</v>
      </c>
      <c r="N36" s="18"/>
      <c r="O36" s="18"/>
      <c r="P36" s="15" t="s">
        <v>77</v>
      </c>
    </row>
    <row r="37" spans="1:16" x14ac:dyDescent="0.25">
      <c r="A37" s="19">
        <v>42518</v>
      </c>
      <c r="B37" s="15">
        <v>36</v>
      </c>
      <c r="C37" s="15">
        <v>77</v>
      </c>
      <c r="D37" s="15">
        <v>167</v>
      </c>
      <c r="E37" s="16">
        <v>0.4152777777777778</v>
      </c>
      <c r="F37" s="16">
        <v>0.4152777777777778</v>
      </c>
      <c r="G37" s="16">
        <v>0.42222222222222222</v>
      </c>
      <c r="H37" s="16">
        <v>0.43611111111111112</v>
      </c>
      <c r="I37" s="17">
        <v>1</v>
      </c>
      <c r="J37" s="16">
        <v>0.42222222222222222</v>
      </c>
      <c r="K37" s="17">
        <v>1</v>
      </c>
      <c r="L37" s="17">
        <v>2</v>
      </c>
      <c r="M37" s="18">
        <v>16</v>
      </c>
      <c r="N37" s="18"/>
      <c r="O37" s="18">
        <v>1</v>
      </c>
      <c r="P37" s="15" t="s">
        <v>78</v>
      </c>
    </row>
    <row r="38" spans="1:16" x14ac:dyDescent="0.25">
      <c r="A38" s="19">
        <v>42518</v>
      </c>
      <c r="B38" s="15">
        <v>37</v>
      </c>
      <c r="C38" s="15">
        <v>22</v>
      </c>
      <c r="D38" s="15">
        <v>113</v>
      </c>
      <c r="E38" s="16">
        <v>0.4381944444444445</v>
      </c>
      <c r="F38" s="16">
        <v>0.4381944444444445</v>
      </c>
      <c r="G38" s="15"/>
      <c r="H38" s="16">
        <v>0.45902777777777781</v>
      </c>
      <c r="I38" s="17">
        <v>0</v>
      </c>
      <c r="J38" s="15"/>
      <c r="K38" s="17"/>
      <c r="L38" s="17">
        <v>4</v>
      </c>
      <c r="M38" s="18">
        <v>16.2</v>
      </c>
      <c r="N38" s="18"/>
      <c r="O38" s="18"/>
      <c r="P38" s="15"/>
    </row>
    <row r="39" spans="1:16" x14ac:dyDescent="0.25">
      <c r="A39" s="19">
        <v>42518</v>
      </c>
      <c r="B39" s="15">
        <v>38</v>
      </c>
      <c r="C39" s="15">
        <v>101</v>
      </c>
      <c r="D39" s="15">
        <v>185</v>
      </c>
      <c r="E39" s="16">
        <v>0.4597222222222222</v>
      </c>
      <c r="F39" s="16">
        <v>0.4597222222222222</v>
      </c>
      <c r="G39" s="15"/>
      <c r="H39" s="16">
        <v>0.48055555555555557</v>
      </c>
      <c r="I39" s="17">
        <v>0</v>
      </c>
      <c r="J39" s="15"/>
      <c r="K39" s="17"/>
      <c r="L39" s="17">
        <v>1</v>
      </c>
      <c r="M39" s="18">
        <v>16.5</v>
      </c>
      <c r="N39" s="18"/>
      <c r="O39" s="18"/>
      <c r="P39" s="15"/>
    </row>
    <row r="40" spans="1:16" x14ac:dyDescent="0.25">
      <c r="A40" s="19">
        <v>42518</v>
      </c>
      <c r="B40" s="15">
        <v>39</v>
      </c>
      <c r="C40" s="15">
        <v>248</v>
      </c>
      <c r="D40" s="15">
        <v>238</v>
      </c>
      <c r="E40" s="16">
        <v>0.48819444444444443</v>
      </c>
      <c r="F40" s="16">
        <v>0.48958333333333331</v>
      </c>
      <c r="G40" s="15"/>
      <c r="H40" s="16">
        <v>0.50902777777777775</v>
      </c>
      <c r="I40" s="17">
        <v>1</v>
      </c>
      <c r="J40" s="16">
        <v>0.48958333333333331</v>
      </c>
      <c r="K40" s="17">
        <v>1</v>
      </c>
      <c r="L40" s="17">
        <v>1</v>
      </c>
      <c r="M40" s="18">
        <v>16.600000000000001</v>
      </c>
      <c r="N40" s="18"/>
      <c r="O40" s="18"/>
      <c r="P40" s="15" t="s">
        <v>80</v>
      </c>
    </row>
    <row r="41" spans="1:16" x14ac:dyDescent="0.25">
      <c r="A41" s="19">
        <v>42518</v>
      </c>
      <c r="B41" s="15">
        <v>40</v>
      </c>
      <c r="C41" s="15">
        <v>214</v>
      </c>
      <c r="D41" s="15">
        <v>240</v>
      </c>
      <c r="E41" s="16">
        <v>0.51666666666666672</v>
      </c>
      <c r="F41" s="16">
        <v>0.51666666666666672</v>
      </c>
      <c r="G41" s="16">
        <v>0.51736111111111105</v>
      </c>
      <c r="H41" s="16">
        <v>0.51736111111111105</v>
      </c>
      <c r="I41" s="17">
        <v>1</v>
      </c>
      <c r="J41" s="16">
        <v>0.51736111111111105</v>
      </c>
      <c r="K41" s="17">
        <v>1</v>
      </c>
      <c r="L41" s="17"/>
      <c r="M41" s="18">
        <v>16.8</v>
      </c>
      <c r="N41" s="18">
        <v>1</v>
      </c>
      <c r="O41" s="18"/>
      <c r="P41" s="15" t="s">
        <v>79</v>
      </c>
    </row>
    <row r="42" spans="1:16" x14ac:dyDescent="0.25">
      <c r="A42" s="19">
        <v>42518</v>
      </c>
      <c r="B42" s="15">
        <v>41</v>
      </c>
      <c r="C42" s="15">
        <v>64</v>
      </c>
      <c r="D42" s="15">
        <v>157</v>
      </c>
      <c r="E42" s="16">
        <v>0.52569444444444446</v>
      </c>
      <c r="F42" s="16">
        <v>0.52638888888888891</v>
      </c>
      <c r="G42" s="15"/>
      <c r="H42" s="16">
        <v>0.54652777777777783</v>
      </c>
      <c r="I42" s="17">
        <v>0</v>
      </c>
      <c r="J42" s="15"/>
      <c r="K42" s="17"/>
      <c r="L42" s="17"/>
      <c r="M42" s="18">
        <v>17</v>
      </c>
      <c r="N42" s="18"/>
      <c r="O42" s="18"/>
      <c r="P42" s="15"/>
    </row>
    <row r="43" spans="1:16" x14ac:dyDescent="0.25">
      <c r="A43" s="19">
        <v>42518</v>
      </c>
      <c r="B43" s="15">
        <v>42</v>
      </c>
      <c r="C43" s="15">
        <v>28</v>
      </c>
      <c r="D43" s="15">
        <v>126</v>
      </c>
      <c r="E43" s="16">
        <v>0.54999999999999993</v>
      </c>
      <c r="F43" s="15"/>
      <c r="G43" s="15"/>
      <c r="H43" s="16">
        <v>0.5708333333333333</v>
      </c>
      <c r="I43" s="17">
        <v>0</v>
      </c>
      <c r="J43" s="15"/>
      <c r="K43" s="17"/>
      <c r="L43" s="17"/>
      <c r="M43" s="18">
        <v>17.2</v>
      </c>
      <c r="N43" s="18"/>
      <c r="O43" s="18"/>
      <c r="P43" s="15"/>
    </row>
    <row r="44" spans="1:16" x14ac:dyDescent="0.25">
      <c r="A44" s="19">
        <v>42518</v>
      </c>
      <c r="B44" s="15">
        <v>43</v>
      </c>
      <c r="C44" s="15">
        <v>29</v>
      </c>
      <c r="D44" s="15">
        <v>125</v>
      </c>
      <c r="E44" s="16">
        <v>0.58402777777777781</v>
      </c>
      <c r="F44" s="16">
        <v>0.58402777777777781</v>
      </c>
      <c r="G44" s="15"/>
      <c r="H44" s="16">
        <v>0.60486111111111118</v>
      </c>
      <c r="I44" s="17">
        <v>0</v>
      </c>
      <c r="J44" s="15"/>
      <c r="K44" s="17"/>
      <c r="L44" s="17"/>
      <c r="M44" s="18">
        <v>17.399999999999999</v>
      </c>
      <c r="N44" s="18"/>
      <c r="O44" s="18"/>
      <c r="P44" s="15"/>
    </row>
    <row r="45" spans="1:16" x14ac:dyDescent="0.25">
      <c r="A45" s="19">
        <v>42518</v>
      </c>
      <c r="B45" s="15">
        <v>44</v>
      </c>
      <c r="C45" s="15">
        <v>38</v>
      </c>
      <c r="D45" s="15">
        <v>131</v>
      </c>
      <c r="E45" s="16">
        <v>0.60625000000000007</v>
      </c>
      <c r="F45" s="16">
        <v>0.60625000000000007</v>
      </c>
      <c r="G45" s="15"/>
      <c r="H45" s="16">
        <v>0.62708333333333333</v>
      </c>
      <c r="I45" s="17">
        <v>0</v>
      </c>
      <c r="J45" s="15"/>
      <c r="K45" s="17"/>
      <c r="L45" s="17"/>
      <c r="M45" s="18">
        <v>17.600000000000001</v>
      </c>
      <c r="N45" s="18"/>
      <c r="O45" s="18"/>
      <c r="P45" s="15"/>
    </row>
    <row r="46" spans="1:16" x14ac:dyDescent="0.25">
      <c r="A46" s="19">
        <v>42519</v>
      </c>
      <c r="B46" s="15">
        <v>45</v>
      </c>
      <c r="C46" s="15">
        <v>60</v>
      </c>
      <c r="D46" s="15">
        <v>170</v>
      </c>
      <c r="E46" s="16">
        <v>0.34791666666666665</v>
      </c>
      <c r="F46" s="16">
        <v>0.34791666666666665</v>
      </c>
      <c r="G46" s="16">
        <v>0.3576388888888889</v>
      </c>
      <c r="H46" s="16">
        <v>0.36874999999999997</v>
      </c>
      <c r="I46" s="17">
        <v>1</v>
      </c>
      <c r="J46" s="16">
        <v>0.3576388888888889</v>
      </c>
      <c r="K46" s="17"/>
      <c r="L46" s="17">
        <v>1</v>
      </c>
      <c r="M46" s="18">
        <v>14.3</v>
      </c>
      <c r="N46" s="18"/>
      <c r="O46" s="18">
        <v>1</v>
      </c>
      <c r="P46" s="15"/>
    </row>
    <row r="47" spans="1:16" x14ac:dyDescent="0.25">
      <c r="A47" s="19">
        <v>42519</v>
      </c>
      <c r="B47" s="15">
        <v>46</v>
      </c>
      <c r="C47" s="15">
        <v>66</v>
      </c>
      <c r="D47" s="15">
        <v>170</v>
      </c>
      <c r="E47" s="16">
        <v>0.37013888888888885</v>
      </c>
      <c r="F47" s="16">
        <v>0.37013888888888885</v>
      </c>
      <c r="G47" s="16">
        <v>0.37638888888888888</v>
      </c>
      <c r="H47" s="16">
        <v>0.37638888888888888</v>
      </c>
      <c r="I47" s="17">
        <v>1</v>
      </c>
      <c r="J47" s="16">
        <v>0.37638888888888888</v>
      </c>
      <c r="K47" s="17">
        <v>1</v>
      </c>
      <c r="L47" s="17"/>
      <c r="M47" s="18">
        <v>14.2</v>
      </c>
      <c r="N47" s="18">
        <v>1</v>
      </c>
      <c r="O47" s="18"/>
      <c r="P47" s="15"/>
    </row>
    <row r="48" spans="1:16" x14ac:dyDescent="0.25">
      <c r="A48" s="19">
        <v>42519</v>
      </c>
      <c r="B48" s="15">
        <v>47</v>
      </c>
      <c r="C48" s="15">
        <v>69</v>
      </c>
      <c r="D48" s="15">
        <v>170</v>
      </c>
      <c r="E48" s="16">
        <v>0.37847222222222227</v>
      </c>
      <c r="F48" s="16">
        <v>0.37847222222222227</v>
      </c>
      <c r="G48" s="16">
        <v>0.39930555555555558</v>
      </c>
      <c r="H48" s="21">
        <v>0.39930555555555558</v>
      </c>
      <c r="I48" s="17">
        <v>1</v>
      </c>
      <c r="J48" s="16">
        <v>0.39930555555555558</v>
      </c>
      <c r="K48" s="17">
        <v>1</v>
      </c>
      <c r="L48" s="17"/>
      <c r="M48" s="18">
        <v>14.2</v>
      </c>
      <c r="N48" s="18">
        <v>0</v>
      </c>
      <c r="O48" s="18">
        <v>1</v>
      </c>
      <c r="P48" s="15"/>
    </row>
    <row r="49" spans="1:16" x14ac:dyDescent="0.25">
      <c r="A49" s="19">
        <v>42519</v>
      </c>
      <c r="B49" s="15">
        <v>48</v>
      </c>
      <c r="C49" s="15">
        <v>64</v>
      </c>
      <c r="D49" s="15">
        <v>170</v>
      </c>
      <c r="E49" s="16">
        <v>0.40277777777777773</v>
      </c>
      <c r="F49" s="16">
        <v>0.41319444444444442</v>
      </c>
      <c r="G49" s="15"/>
      <c r="H49" s="16">
        <v>0.4236111111111111</v>
      </c>
      <c r="I49" s="17">
        <v>0</v>
      </c>
      <c r="J49" s="15"/>
      <c r="K49" s="17">
        <v>3</v>
      </c>
      <c r="L49" s="17"/>
      <c r="M49" s="18">
        <v>14.2</v>
      </c>
      <c r="N49" s="18"/>
      <c r="O49" s="18"/>
      <c r="P49" s="15"/>
    </row>
    <row r="50" spans="1:16" x14ac:dyDescent="0.25">
      <c r="A50" s="19">
        <v>42519</v>
      </c>
      <c r="B50" s="15">
        <v>49</v>
      </c>
      <c r="C50" s="15">
        <v>86</v>
      </c>
      <c r="D50" s="15">
        <v>170</v>
      </c>
      <c r="E50" s="16">
        <v>0.70208333333333339</v>
      </c>
      <c r="F50" s="16">
        <v>0.70208333333333339</v>
      </c>
      <c r="G50" s="15"/>
      <c r="H50" s="16">
        <v>0.72291666666666676</v>
      </c>
      <c r="I50" s="17">
        <v>0</v>
      </c>
      <c r="J50" s="15"/>
      <c r="K50" s="17"/>
      <c r="L50" s="17"/>
      <c r="M50" s="18">
        <v>15.6</v>
      </c>
      <c r="N50" s="18"/>
      <c r="O50" s="18"/>
      <c r="P50" s="15"/>
    </row>
    <row r="51" spans="1:16" x14ac:dyDescent="0.25">
      <c r="A51" s="19">
        <v>42519</v>
      </c>
      <c r="B51" s="15">
        <v>50</v>
      </c>
      <c r="C51" s="15">
        <v>85</v>
      </c>
      <c r="D51" s="15">
        <v>170</v>
      </c>
      <c r="E51" s="16">
        <v>0.72499999999999998</v>
      </c>
      <c r="F51" s="16">
        <v>0.72499999999999998</v>
      </c>
      <c r="G51" s="16">
        <v>0.72986111111111107</v>
      </c>
      <c r="H51" s="16">
        <v>0.74583333333333324</v>
      </c>
      <c r="I51" s="17">
        <v>1</v>
      </c>
      <c r="J51" s="16">
        <v>0.72986111111111107</v>
      </c>
      <c r="K51" s="17"/>
      <c r="L51" s="17">
        <v>4</v>
      </c>
      <c r="M51" s="18">
        <v>15.6</v>
      </c>
      <c r="N51" s="18"/>
      <c r="O51" s="18">
        <v>1</v>
      </c>
      <c r="P51" s="15" t="s">
        <v>98</v>
      </c>
    </row>
    <row r="52" spans="1:16" x14ac:dyDescent="0.25">
      <c r="A52" s="19">
        <v>42519</v>
      </c>
      <c r="B52" s="15">
        <v>51</v>
      </c>
      <c r="C52" s="15">
        <v>86</v>
      </c>
      <c r="D52" s="15">
        <v>175</v>
      </c>
      <c r="E52" s="16">
        <v>0.74652777777777779</v>
      </c>
      <c r="F52" s="16">
        <v>0.74652777777777779</v>
      </c>
      <c r="G52" s="15"/>
      <c r="H52" s="16">
        <v>0.76736111111111116</v>
      </c>
      <c r="I52" s="17">
        <v>0</v>
      </c>
      <c r="J52" s="15"/>
      <c r="K52" s="17">
        <v>1</v>
      </c>
      <c r="L52" s="17">
        <v>1</v>
      </c>
      <c r="M52" s="18">
        <v>15.5</v>
      </c>
      <c r="N52" s="18"/>
      <c r="O52" s="18"/>
      <c r="P52" s="15"/>
    </row>
    <row r="53" spans="1:16" x14ac:dyDescent="0.25">
      <c r="A53" s="19">
        <v>42519</v>
      </c>
      <c r="B53" s="15">
        <v>52</v>
      </c>
      <c r="C53" s="15">
        <v>70</v>
      </c>
      <c r="D53" s="15">
        <v>170</v>
      </c>
      <c r="E53" s="16">
        <v>0.77013888888888893</v>
      </c>
      <c r="F53" s="16">
        <v>0.77013888888888893</v>
      </c>
      <c r="G53" s="16">
        <v>0.77847222222222223</v>
      </c>
      <c r="H53" s="16">
        <v>0.7909722222222223</v>
      </c>
      <c r="I53" s="17">
        <v>1</v>
      </c>
      <c r="J53" s="16">
        <v>0.77847222222222223</v>
      </c>
      <c r="K53" s="17"/>
      <c r="L53" s="17">
        <v>2</v>
      </c>
      <c r="M53" s="18">
        <v>15.5</v>
      </c>
      <c r="N53" s="18"/>
      <c r="O53" s="18">
        <v>1</v>
      </c>
      <c r="P53" s="15" t="s">
        <v>99</v>
      </c>
    </row>
    <row r="54" spans="1:16" x14ac:dyDescent="0.25">
      <c r="A54" s="19">
        <v>42519</v>
      </c>
      <c r="B54" s="15">
        <v>53</v>
      </c>
      <c r="C54" s="15">
        <v>102</v>
      </c>
      <c r="D54" s="15">
        <v>184</v>
      </c>
      <c r="E54" s="16">
        <v>0.79166666666666663</v>
      </c>
      <c r="F54" s="16">
        <v>0.79166666666666663</v>
      </c>
      <c r="G54" s="16">
        <v>0.79166666666666663</v>
      </c>
      <c r="H54" s="16">
        <v>0.79166666666666663</v>
      </c>
      <c r="I54" s="17">
        <v>1</v>
      </c>
      <c r="J54" s="16">
        <v>0.79166666666666663</v>
      </c>
      <c r="K54" s="17"/>
      <c r="L54" s="17">
        <v>1</v>
      </c>
      <c r="M54" s="18">
        <v>15.4</v>
      </c>
      <c r="N54" s="18">
        <v>1</v>
      </c>
      <c r="O54" s="18"/>
      <c r="P54" s="15" t="s">
        <v>100</v>
      </c>
    </row>
    <row r="55" spans="1:16" x14ac:dyDescent="0.25">
      <c r="A55" s="19">
        <v>42519</v>
      </c>
      <c r="B55" s="15">
        <v>54</v>
      </c>
      <c r="C55" s="15">
        <v>69</v>
      </c>
      <c r="D55" s="15">
        <v>160</v>
      </c>
      <c r="E55" s="16">
        <v>0.79305555555555562</v>
      </c>
      <c r="F55" s="16">
        <v>0.79375000000000007</v>
      </c>
      <c r="G55" s="15"/>
      <c r="H55" s="16">
        <v>0.81388888888888899</v>
      </c>
      <c r="I55" s="17">
        <v>0</v>
      </c>
      <c r="J55" s="15"/>
      <c r="K55" s="17"/>
      <c r="L55" s="17"/>
      <c r="M55" s="18">
        <v>15.4</v>
      </c>
      <c r="N55" s="18"/>
      <c r="O55" s="18"/>
      <c r="P55" s="15" t="s">
        <v>101</v>
      </c>
    </row>
    <row r="56" spans="1:16" x14ac:dyDescent="0.25">
      <c r="A56" s="19">
        <v>42519</v>
      </c>
      <c r="B56" s="15">
        <v>55</v>
      </c>
      <c r="C56" s="15">
        <v>86</v>
      </c>
      <c r="D56" s="15">
        <v>173</v>
      </c>
      <c r="E56" s="16">
        <v>0.81388888888888899</v>
      </c>
      <c r="F56" s="16">
        <v>0.81388888888888899</v>
      </c>
      <c r="G56" s="15"/>
      <c r="H56" s="16">
        <v>0.83472222222222225</v>
      </c>
      <c r="I56" s="17">
        <v>0</v>
      </c>
      <c r="J56" s="15"/>
      <c r="K56" s="17"/>
      <c r="L56" s="17"/>
      <c r="M56" s="18">
        <v>15.2</v>
      </c>
      <c r="N56" s="18"/>
      <c r="O56" s="18"/>
      <c r="P56" s="15"/>
    </row>
    <row r="57" spans="1:16" x14ac:dyDescent="0.25">
      <c r="A57" s="19">
        <v>42519</v>
      </c>
      <c r="B57" s="15">
        <v>56</v>
      </c>
      <c r="C57" s="15">
        <v>86</v>
      </c>
      <c r="D57" s="15">
        <v>173</v>
      </c>
      <c r="E57" s="16">
        <v>0.83472222222222225</v>
      </c>
      <c r="F57" s="16">
        <v>0.8354166666666667</v>
      </c>
      <c r="G57" s="16">
        <v>0.83680555555555547</v>
      </c>
      <c r="H57" s="16">
        <v>0.85555555555555562</v>
      </c>
      <c r="I57" s="17">
        <v>1</v>
      </c>
      <c r="J57" s="16">
        <v>0.83680555555555547</v>
      </c>
      <c r="K57" s="17">
        <v>1</v>
      </c>
      <c r="L57" s="17"/>
      <c r="M57" s="18">
        <v>15.1</v>
      </c>
      <c r="N57" s="18"/>
      <c r="O57" s="18">
        <v>1</v>
      </c>
      <c r="P57" s="15"/>
    </row>
    <row r="58" spans="1:16" x14ac:dyDescent="0.25">
      <c r="A58" s="19">
        <v>42519</v>
      </c>
      <c r="B58" s="15">
        <v>57</v>
      </c>
      <c r="C58" s="15">
        <v>95</v>
      </c>
      <c r="D58" s="15">
        <v>190</v>
      </c>
      <c r="E58" s="16">
        <v>0.85625000000000007</v>
      </c>
      <c r="F58" s="16">
        <v>0.85625000000000007</v>
      </c>
      <c r="G58" s="16">
        <v>0.86458333333333337</v>
      </c>
      <c r="H58" s="16">
        <v>0.86458333333333337</v>
      </c>
      <c r="I58" s="17">
        <v>1</v>
      </c>
      <c r="J58" s="16">
        <v>0.86458333333333337</v>
      </c>
      <c r="K58" s="17">
        <v>2</v>
      </c>
      <c r="L58" s="17"/>
      <c r="M58" s="18">
        <v>15.1</v>
      </c>
      <c r="N58" s="18">
        <v>1</v>
      </c>
      <c r="O58" s="18"/>
      <c r="P58" s="15"/>
    </row>
    <row r="59" spans="1:16" x14ac:dyDescent="0.25">
      <c r="A59" s="19">
        <v>42519</v>
      </c>
      <c r="B59" s="15">
        <v>58</v>
      </c>
      <c r="C59" s="15">
        <v>27</v>
      </c>
      <c r="D59" s="15">
        <v>126</v>
      </c>
      <c r="E59" s="16">
        <v>0.77847222222222223</v>
      </c>
      <c r="F59" s="16">
        <v>0.77847222222222223</v>
      </c>
      <c r="G59" s="16">
        <v>0.79652777777777783</v>
      </c>
      <c r="H59" s="16">
        <v>0.7993055555555556</v>
      </c>
      <c r="I59" s="17">
        <v>1</v>
      </c>
      <c r="J59" s="16">
        <v>0.79652777777777783</v>
      </c>
      <c r="K59" s="17">
        <v>3</v>
      </c>
      <c r="L59" s="17"/>
      <c r="M59" s="18">
        <v>16.5</v>
      </c>
      <c r="N59" s="18"/>
      <c r="O59" s="18">
        <v>1</v>
      </c>
      <c r="P59" s="15"/>
    </row>
    <row r="60" spans="1:16" x14ac:dyDescent="0.25">
      <c r="A60" s="19">
        <v>42519</v>
      </c>
      <c r="B60" s="15">
        <v>59</v>
      </c>
      <c r="C60" s="15">
        <v>30</v>
      </c>
      <c r="D60" s="15">
        <v>120</v>
      </c>
      <c r="E60" s="16">
        <v>0.83472222222222225</v>
      </c>
      <c r="F60" s="16">
        <v>0.83472222222222225</v>
      </c>
      <c r="G60" s="16">
        <v>0.85486111111111107</v>
      </c>
      <c r="H60" s="16">
        <v>0.85555555555555562</v>
      </c>
      <c r="I60" s="17">
        <v>1</v>
      </c>
      <c r="J60" s="16">
        <v>0.85486111111111107</v>
      </c>
      <c r="K60" s="17">
        <v>1</v>
      </c>
      <c r="L60" s="17">
        <v>3</v>
      </c>
      <c r="M60" s="18">
        <v>16.399999999999999</v>
      </c>
      <c r="N60" s="18">
        <v>1</v>
      </c>
      <c r="O60" s="18">
        <v>0</v>
      </c>
      <c r="P60" s="15"/>
    </row>
    <row r="61" spans="1:16" x14ac:dyDescent="0.25">
      <c r="A61" s="19">
        <v>42519</v>
      </c>
      <c r="B61" s="15">
        <v>60</v>
      </c>
      <c r="C61" s="15">
        <v>27</v>
      </c>
      <c r="D61" s="15">
        <v>121</v>
      </c>
      <c r="E61" s="16">
        <v>0.55555555555555558</v>
      </c>
      <c r="F61" s="16">
        <v>0.55555555555555558</v>
      </c>
      <c r="G61" s="15"/>
      <c r="H61" s="16">
        <v>0.57638888888888895</v>
      </c>
      <c r="I61" s="17">
        <v>0</v>
      </c>
      <c r="J61" s="15"/>
      <c r="K61" s="17"/>
      <c r="L61" s="17"/>
      <c r="M61" s="18">
        <v>16.2</v>
      </c>
      <c r="N61" s="18"/>
      <c r="O61" s="18"/>
      <c r="P61" s="15"/>
    </row>
  </sheetData>
  <hyperlinks>
    <hyperlink ref="H48" r:id="rId1" display="09@;35" xr:uid="{00000000-0004-0000-06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3"/>
  <sheetViews>
    <sheetView workbookViewId="0">
      <pane ySplit="1" topLeftCell="A2" activePane="bottomLeft" state="frozen"/>
      <selection pane="bottomLeft" activeCell="E11" sqref="E11"/>
    </sheetView>
  </sheetViews>
  <sheetFormatPr defaultRowHeight="15" x14ac:dyDescent="0.25"/>
  <cols>
    <col min="1" max="1" width="10.7109375" style="2" bestFit="1" customWidth="1"/>
    <col min="2" max="2" width="9.140625" style="2"/>
    <col min="3" max="3" width="10.28515625" style="2" bestFit="1" customWidth="1"/>
    <col min="4" max="4" width="20.28515625" style="2" bestFit="1" customWidth="1"/>
    <col min="5" max="5" width="10" style="2" bestFit="1" customWidth="1"/>
    <col min="6" max="6" width="16.42578125" style="2" bestFit="1" customWidth="1"/>
    <col min="7" max="7" width="11" style="2" bestFit="1" customWidth="1"/>
    <col min="8" max="8" width="21.42578125" style="2" bestFit="1" customWidth="1"/>
    <col min="9" max="9" width="14.7109375" style="22" bestFit="1" customWidth="1"/>
    <col min="10" max="10" width="18.5703125" style="2" bestFit="1" customWidth="1"/>
    <col min="11" max="12" width="9.140625" style="22"/>
    <col min="13" max="13" width="12.7109375" style="27" bestFit="1" customWidth="1"/>
    <col min="14" max="14" width="4.85546875" style="27" bestFit="1" customWidth="1"/>
    <col min="15" max="15" width="4.5703125" style="27" bestFit="1" customWidth="1"/>
    <col min="16" max="16" width="81.140625" style="2" bestFit="1" customWidth="1"/>
    <col min="17" max="16384" width="9.140625" style="2"/>
  </cols>
  <sheetData>
    <row r="1" spans="1:16" x14ac:dyDescent="0.25">
      <c r="A1" s="15" t="s">
        <v>9</v>
      </c>
      <c r="B1" s="15" t="s">
        <v>12</v>
      </c>
      <c r="C1" s="15" t="s">
        <v>7</v>
      </c>
      <c r="D1" s="15" t="s">
        <v>2</v>
      </c>
      <c r="E1" s="15" t="s">
        <v>0</v>
      </c>
      <c r="F1" s="15" t="s">
        <v>14</v>
      </c>
      <c r="G1" s="15" t="s">
        <v>5</v>
      </c>
      <c r="H1" s="15" t="s">
        <v>4</v>
      </c>
      <c r="I1" s="17" t="s">
        <v>6</v>
      </c>
      <c r="J1" s="17" t="s">
        <v>28</v>
      </c>
      <c r="K1" s="17" t="s">
        <v>38</v>
      </c>
      <c r="L1" s="17" t="s">
        <v>39</v>
      </c>
      <c r="M1" s="24" t="s">
        <v>108</v>
      </c>
      <c r="N1" s="24" t="s">
        <v>107</v>
      </c>
      <c r="O1" s="24" t="s">
        <v>106</v>
      </c>
      <c r="P1" s="15" t="s">
        <v>8</v>
      </c>
    </row>
    <row r="2" spans="1:16" x14ac:dyDescent="0.25">
      <c r="A2" s="19">
        <v>42156</v>
      </c>
      <c r="B2" s="15">
        <v>1</v>
      </c>
      <c r="C2" s="15">
        <v>103</v>
      </c>
      <c r="D2" s="15">
        <v>187</v>
      </c>
      <c r="E2" s="16">
        <v>0.32916666666666666</v>
      </c>
      <c r="F2" s="16">
        <v>0.32916666666666666</v>
      </c>
      <c r="G2" s="15"/>
      <c r="H2" s="16">
        <v>0.35000000000000003</v>
      </c>
      <c r="I2" s="17">
        <v>0</v>
      </c>
      <c r="J2" s="15"/>
      <c r="K2" s="17">
        <v>1</v>
      </c>
      <c r="L2" s="17">
        <v>0</v>
      </c>
      <c r="M2" s="24">
        <v>14.4</v>
      </c>
      <c r="N2" s="24"/>
      <c r="O2" s="24"/>
      <c r="P2" s="15"/>
    </row>
    <row r="3" spans="1:16" x14ac:dyDescent="0.25">
      <c r="A3" s="19">
        <v>42156</v>
      </c>
      <c r="B3" s="15">
        <v>2</v>
      </c>
      <c r="C3" s="15">
        <v>49</v>
      </c>
      <c r="D3" s="15">
        <v>151</v>
      </c>
      <c r="E3" s="16">
        <v>0.3527777777777778</v>
      </c>
      <c r="F3" s="16">
        <v>0.35416666666666669</v>
      </c>
      <c r="G3" s="16">
        <v>0.37152777777777773</v>
      </c>
      <c r="H3" s="16">
        <v>0.37152777777777773</v>
      </c>
      <c r="I3" s="17">
        <v>1</v>
      </c>
      <c r="J3" s="16">
        <v>0.37152777777777773</v>
      </c>
      <c r="K3" s="17">
        <v>0</v>
      </c>
      <c r="L3" s="17">
        <v>2</v>
      </c>
      <c r="M3" s="24">
        <v>14.4</v>
      </c>
      <c r="N3" s="24">
        <v>1</v>
      </c>
      <c r="O3" s="24"/>
      <c r="P3" s="15" t="s">
        <v>95</v>
      </c>
    </row>
    <row r="4" spans="1:16" x14ac:dyDescent="0.25">
      <c r="A4" s="19">
        <v>42156</v>
      </c>
      <c r="B4" s="15">
        <v>3</v>
      </c>
      <c r="C4" s="15">
        <v>97</v>
      </c>
      <c r="D4" s="15">
        <v>181</v>
      </c>
      <c r="E4" s="16">
        <v>0.3743055555555555</v>
      </c>
      <c r="F4" s="16">
        <v>0.39374999999999999</v>
      </c>
      <c r="G4" s="15"/>
      <c r="H4" s="16">
        <v>0.39513888888888887</v>
      </c>
      <c r="I4" s="17">
        <v>0</v>
      </c>
      <c r="J4" s="15"/>
      <c r="K4" s="17">
        <v>0</v>
      </c>
      <c r="L4" s="17">
        <v>0</v>
      </c>
      <c r="M4" s="24">
        <v>14.4</v>
      </c>
      <c r="N4" s="24"/>
      <c r="O4" s="24"/>
      <c r="P4" s="15"/>
    </row>
    <row r="5" spans="1:16" x14ac:dyDescent="0.25">
      <c r="A5" s="19">
        <v>42156</v>
      </c>
      <c r="B5" s="15">
        <v>4</v>
      </c>
      <c r="C5" s="15">
        <v>36</v>
      </c>
      <c r="D5" s="15">
        <v>141</v>
      </c>
      <c r="E5" s="16">
        <v>0.39652777777777781</v>
      </c>
      <c r="F5" s="16">
        <v>0.39652777777777781</v>
      </c>
      <c r="G5" s="16">
        <v>0.40833333333333338</v>
      </c>
      <c r="H5" s="16">
        <v>0.41736111111111113</v>
      </c>
      <c r="I5" s="17">
        <v>2</v>
      </c>
      <c r="J5" s="16">
        <v>0.40069444444444446</v>
      </c>
      <c r="K5" s="17">
        <v>1</v>
      </c>
      <c r="L5" s="17">
        <v>3</v>
      </c>
      <c r="M5" s="24">
        <v>14.4</v>
      </c>
      <c r="N5" s="24"/>
      <c r="O5" s="24">
        <v>1</v>
      </c>
      <c r="P5" s="15"/>
    </row>
    <row r="6" spans="1:16" x14ac:dyDescent="0.25">
      <c r="A6" s="19">
        <v>42156</v>
      </c>
      <c r="B6" s="15">
        <v>5</v>
      </c>
      <c r="C6" s="15">
        <v>47</v>
      </c>
      <c r="D6" s="15">
        <v>154</v>
      </c>
      <c r="E6" s="16">
        <v>0.41875000000000001</v>
      </c>
      <c r="F6" s="16">
        <v>0.42708333333333331</v>
      </c>
      <c r="G6" s="16">
        <v>0.4291666666666667</v>
      </c>
      <c r="H6" s="16">
        <v>0.43958333333333338</v>
      </c>
      <c r="I6" s="17">
        <v>1</v>
      </c>
      <c r="J6" s="16">
        <v>0.4291666666666667</v>
      </c>
      <c r="K6" s="17">
        <v>2</v>
      </c>
      <c r="L6" s="17">
        <v>0</v>
      </c>
      <c r="M6" s="24">
        <v>14.4</v>
      </c>
      <c r="N6" s="24"/>
      <c r="O6" s="24">
        <v>1</v>
      </c>
      <c r="P6" s="15" t="s">
        <v>96</v>
      </c>
    </row>
    <row r="7" spans="1:16" x14ac:dyDescent="0.25">
      <c r="A7" s="19">
        <v>42156</v>
      </c>
      <c r="B7" s="15">
        <v>6</v>
      </c>
      <c r="C7" s="15">
        <v>92</v>
      </c>
      <c r="D7" s="15">
        <v>187</v>
      </c>
      <c r="E7" s="16">
        <v>0.44097222222222227</v>
      </c>
      <c r="F7" s="16">
        <v>0.44097222222222227</v>
      </c>
      <c r="G7" s="15"/>
      <c r="H7" s="16">
        <v>0.46180555555555558</v>
      </c>
      <c r="I7" s="17">
        <v>0</v>
      </c>
      <c r="J7" s="15"/>
      <c r="K7" s="17">
        <v>0</v>
      </c>
      <c r="L7" s="17">
        <v>0</v>
      </c>
      <c r="M7" s="24">
        <v>14.4</v>
      </c>
      <c r="N7" s="24"/>
      <c r="O7" s="24"/>
      <c r="P7" s="15"/>
    </row>
    <row r="8" spans="1:16" x14ac:dyDescent="0.25">
      <c r="A8" s="19">
        <v>42156</v>
      </c>
      <c r="B8" s="15">
        <v>7</v>
      </c>
      <c r="C8" s="15">
        <v>36</v>
      </c>
      <c r="D8" s="15">
        <v>137</v>
      </c>
      <c r="E8" s="16">
        <v>0.46180555555555558</v>
      </c>
      <c r="F8" s="15"/>
      <c r="G8" s="15"/>
      <c r="H8" s="16">
        <v>0.4826388888888889</v>
      </c>
      <c r="I8" s="17">
        <v>0</v>
      </c>
      <c r="J8" s="15"/>
      <c r="K8" s="17">
        <v>0</v>
      </c>
      <c r="L8" s="17">
        <v>0</v>
      </c>
      <c r="M8" s="24">
        <v>14.4</v>
      </c>
      <c r="N8" s="24"/>
      <c r="O8" s="24"/>
      <c r="P8" s="15"/>
    </row>
    <row r="9" spans="1:16" x14ac:dyDescent="0.25">
      <c r="A9" s="19">
        <v>42156</v>
      </c>
      <c r="B9" s="15">
        <v>8</v>
      </c>
      <c r="C9" s="15">
        <v>89</v>
      </c>
      <c r="D9" s="15">
        <v>180</v>
      </c>
      <c r="E9" s="16">
        <v>0.48333333333333334</v>
      </c>
      <c r="F9" s="16">
        <v>0.48333333333333334</v>
      </c>
      <c r="G9" s="15"/>
      <c r="H9" s="16">
        <v>0.50416666666666665</v>
      </c>
      <c r="I9" s="17">
        <v>2</v>
      </c>
      <c r="J9" s="16">
        <v>0.48333333333333334</v>
      </c>
      <c r="K9" s="17">
        <v>2</v>
      </c>
      <c r="L9" s="17">
        <v>3</v>
      </c>
      <c r="M9" s="24">
        <v>14.4</v>
      </c>
      <c r="N9" s="24"/>
      <c r="O9" s="24"/>
      <c r="P9" s="15"/>
    </row>
    <row r="10" spans="1:16" x14ac:dyDescent="0.25">
      <c r="A10" s="19">
        <v>42156</v>
      </c>
      <c r="B10" s="15">
        <v>9</v>
      </c>
      <c r="C10" s="15">
        <v>35</v>
      </c>
      <c r="D10" s="15">
        <v>140</v>
      </c>
      <c r="E10" s="16">
        <v>0.50486111111111109</v>
      </c>
      <c r="F10" s="16">
        <v>0.50486111111111109</v>
      </c>
      <c r="G10" s="16">
        <v>0.5083333333333333</v>
      </c>
      <c r="H10" s="16">
        <v>0.52569444444444446</v>
      </c>
      <c r="I10" s="17">
        <v>1</v>
      </c>
      <c r="J10" s="16">
        <v>0.5083333333333333</v>
      </c>
      <c r="K10" s="17">
        <v>1</v>
      </c>
      <c r="L10" s="17">
        <v>4</v>
      </c>
      <c r="M10" s="24">
        <v>14.5</v>
      </c>
      <c r="N10" s="24"/>
      <c r="O10" s="24">
        <v>1</v>
      </c>
      <c r="P10" s="15" t="s">
        <v>97</v>
      </c>
    </row>
    <row r="11" spans="1:16" x14ac:dyDescent="0.25">
      <c r="A11" s="19">
        <v>42156</v>
      </c>
      <c r="B11" s="15">
        <v>10</v>
      </c>
      <c r="C11" s="15">
        <v>27</v>
      </c>
      <c r="D11" s="15">
        <v>126</v>
      </c>
      <c r="E11" s="16">
        <v>0.5444444444444444</v>
      </c>
      <c r="F11" s="16">
        <v>0.5444444444444444</v>
      </c>
      <c r="G11" s="15"/>
      <c r="H11" s="16">
        <v>0.56527777777777777</v>
      </c>
      <c r="I11" s="17">
        <v>0</v>
      </c>
      <c r="J11" s="15"/>
      <c r="K11" s="17">
        <v>0</v>
      </c>
      <c r="L11" s="17">
        <v>2</v>
      </c>
      <c r="M11" s="24">
        <v>14.6</v>
      </c>
      <c r="N11" s="24"/>
      <c r="O11" s="24"/>
      <c r="P11" s="15"/>
    </row>
    <row r="12" spans="1:16" x14ac:dyDescent="0.25">
      <c r="A12" s="19">
        <v>42156</v>
      </c>
      <c r="B12" s="15">
        <v>11</v>
      </c>
      <c r="C12" s="15">
        <v>25</v>
      </c>
      <c r="D12" s="15">
        <v>122</v>
      </c>
      <c r="E12" s="16">
        <v>0.56805555555555554</v>
      </c>
      <c r="F12" s="15"/>
      <c r="G12" s="15"/>
      <c r="H12" s="16">
        <v>0.58888888888888891</v>
      </c>
      <c r="I12" s="17">
        <v>0</v>
      </c>
      <c r="J12" s="15"/>
      <c r="K12" s="17">
        <v>0</v>
      </c>
      <c r="L12" s="17">
        <v>0</v>
      </c>
      <c r="M12" s="24">
        <v>14.6</v>
      </c>
      <c r="N12" s="24"/>
      <c r="O12" s="24"/>
      <c r="P12" s="15"/>
    </row>
    <row r="13" spans="1:16" x14ac:dyDescent="0.25">
      <c r="A13" s="19">
        <v>42156</v>
      </c>
      <c r="B13" s="15">
        <v>12</v>
      </c>
      <c r="C13" s="15">
        <v>35</v>
      </c>
      <c r="D13" s="15">
        <v>132</v>
      </c>
      <c r="E13" s="16">
        <v>0.58958333333333335</v>
      </c>
      <c r="F13" s="16">
        <v>0.59027777777777779</v>
      </c>
      <c r="G13" s="15"/>
      <c r="H13" s="16">
        <v>0.61041666666666672</v>
      </c>
      <c r="I13" s="17">
        <v>0</v>
      </c>
      <c r="J13" s="15"/>
      <c r="K13" s="17">
        <v>0</v>
      </c>
      <c r="L13" s="17">
        <v>2</v>
      </c>
      <c r="M13" s="24">
        <v>14.6</v>
      </c>
      <c r="N13" s="24"/>
      <c r="O13" s="24"/>
      <c r="P13" s="15"/>
    </row>
    <row r="14" spans="1:16" x14ac:dyDescent="0.25">
      <c r="A14" s="19">
        <v>42156</v>
      </c>
      <c r="B14" s="15">
        <v>13</v>
      </c>
      <c r="C14" s="15">
        <v>38</v>
      </c>
      <c r="D14" s="15">
        <v>131</v>
      </c>
      <c r="E14" s="16">
        <v>0.6118055555555556</v>
      </c>
      <c r="F14" s="16">
        <v>0.6118055555555556</v>
      </c>
      <c r="G14" s="15"/>
      <c r="H14" s="16">
        <v>0.63263888888888886</v>
      </c>
      <c r="I14" s="17">
        <v>1</v>
      </c>
      <c r="J14" s="16">
        <v>0.6118055555555556</v>
      </c>
      <c r="K14" s="17">
        <v>2</v>
      </c>
      <c r="L14" s="17">
        <v>0</v>
      </c>
      <c r="M14" s="24">
        <v>14.6</v>
      </c>
      <c r="N14" s="24"/>
      <c r="O14" s="24"/>
      <c r="P14" s="15"/>
    </row>
    <row r="15" spans="1:16" x14ac:dyDescent="0.25">
      <c r="A15" s="19">
        <v>42156</v>
      </c>
      <c r="B15" s="15">
        <v>14</v>
      </c>
      <c r="C15" s="15">
        <v>26</v>
      </c>
      <c r="D15" s="15">
        <v>124</v>
      </c>
      <c r="E15" s="16">
        <v>0.63402777777777775</v>
      </c>
      <c r="F15" s="16">
        <v>0.63402777777777775</v>
      </c>
      <c r="G15" s="15"/>
      <c r="H15" s="16">
        <v>0.64930555555555558</v>
      </c>
      <c r="I15" s="17">
        <v>0</v>
      </c>
      <c r="J15" s="15"/>
      <c r="K15" s="17">
        <v>0</v>
      </c>
      <c r="L15" s="17">
        <v>0</v>
      </c>
      <c r="M15" s="24">
        <v>14.6</v>
      </c>
      <c r="N15" s="24"/>
      <c r="O15" s="24"/>
      <c r="P15" s="15" t="s">
        <v>81</v>
      </c>
    </row>
    <row r="16" spans="1:16" x14ac:dyDescent="0.25">
      <c r="A16" s="19">
        <v>42156</v>
      </c>
      <c r="B16" s="15">
        <v>15</v>
      </c>
      <c r="C16" s="15">
        <v>63</v>
      </c>
      <c r="D16" s="15">
        <v>162</v>
      </c>
      <c r="E16" s="16">
        <v>0.64930555555555558</v>
      </c>
      <c r="F16" s="16">
        <v>0.66319444444444442</v>
      </c>
      <c r="G16" s="15"/>
      <c r="H16" s="16">
        <v>0.67013888888888884</v>
      </c>
      <c r="I16" s="17">
        <v>0</v>
      </c>
      <c r="J16" s="15"/>
      <c r="K16" s="17">
        <v>0</v>
      </c>
      <c r="L16" s="17">
        <v>0</v>
      </c>
      <c r="M16" s="24">
        <v>14.6</v>
      </c>
      <c r="N16" s="24"/>
      <c r="O16" s="24"/>
      <c r="P16" s="15"/>
    </row>
    <row r="17" spans="1:16" x14ac:dyDescent="0.25">
      <c r="A17" s="19">
        <v>42156</v>
      </c>
      <c r="B17" s="15">
        <v>16</v>
      </c>
      <c r="C17" s="15">
        <v>20</v>
      </c>
      <c r="D17" s="15">
        <v>115</v>
      </c>
      <c r="E17" s="16">
        <v>0.67361111111111116</v>
      </c>
      <c r="F17" s="16">
        <v>0.67361111111111116</v>
      </c>
      <c r="G17" s="15"/>
      <c r="H17" s="16">
        <v>0.69444444444444453</v>
      </c>
      <c r="I17" s="17">
        <v>0</v>
      </c>
      <c r="J17" s="15"/>
      <c r="K17" s="17">
        <v>1</v>
      </c>
      <c r="L17" s="17">
        <v>4</v>
      </c>
      <c r="M17" s="24">
        <v>14.7</v>
      </c>
      <c r="N17" s="24"/>
      <c r="O17" s="24"/>
      <c r="P17" s="15"/>
    </row>
    <row r="18" spans="1:16" x14ac:dyDescent="0.25">
      <c r="A18" s="19">
        <v>42156</v>
      </c>
      <c r="B18" s="15">
        <v>17</v>
      </c>
      <c r="C18" s="15">
        <v>48</v>
      </c>
      <c r="D18" s="15">
        <v>142</v>
      </c>
      <c r="E18" s="16">
        <v>0.69930555555555562</v>
      </c>
      <c r="F18" s="16">
        <v>0.69930555555555562</v>
      </c>
      <c r="G18" s="16">
        <v>0.70138888888888884</v>
      </c>
      <c r="H18" s="16">
        <v>0.70138888888888884</v>
      </c>
      <c r="I18" s="17">
        <v>1</v>
      </c>
      <c r="J18" s="16">
        <v>0.70138888888888884</v>
      </c>
      <c r="K18" s="17">
        <v>4</v>
      </c>
      <c r="L18" s="17">
        <v>1</v>
      </c>
      <c r="M18" s="24">
        <v>14.7</v>
      </c>
      <c r="N18" s="24">
        <v>1</v>
      </c>
      <c r="O18" s="24"/>
      <c r="P18" s="15"/>
    </row>
    <row r="19" spans="1:16" x14ac:dyDescent="0.25">
      <c r="A19" s="19">
        <v>42156</v>
      </c>
      <c r="B19" s="15">
        <v>18</v>
      </c>
      <c r="C19" s="15">
        <v>29</v>
      </c>
      <c r="D19" s="15">
        <v>120</v>
      </c>
      <c r="E19" s="16">
        <v>0.70486111111111116</v>
      </c>
      <c r="F19" s="16">
        <v>0.70486111111111116</v>
      </c>
      <c r="G19" s="15"/>
      <c r="H19" s="16">
        <v>0.72569444444444453</v>
      </c>
      <c r="I19" s="17">
        <v>0</v>
      </c>
      <c r="J19" s="15"/>
      <c r="K19" s="17">
        <v>0</v>
      </c>
      <c r="L19" s="17">
        <v>0</v>
      </c>
      <c r="M19" s="24">
        <v>14.7</v>
      </c>
      <c r="N19" s="24"/>
      <c r="O19" s="24"/>
      <c r="P19" s="15"/>
    </row>
    <row r="20" spans="1:16" x14ac:dyDescent="0.25">
      <c r="A20" s="19">
        <v>42156</v>
      </c>
      <c r="B20" s="15">
        <v>19</v>
      </c>
      <c r="C20" s="15">
        <v>35</v>
      </c>
      <c r="D20" s="15">
        <v>133</v>
      </c>
      <c r="E20" s="16">
        <v>0.72986111111111107</v>
      </c>
      <c r="F20" s="16">
        <v>0.72986111111111107</v>
      </c>
      <c r="G20" s="15"/>
      <c r="H20" s="16">
        <v>0.75069444444444444</v>
      </c>
      <c r="I20" s="17">
        <v>1</v>
      </c>
      <c r="J20" s="16">
        <v>0.73749999999999993</v>
      </c>
      <c r="K20" s="17">
        <v>1</v>
      </c>
      <c r="L20" s="17">
        <v>1</v>
      </c>
      <c r="M20" s="24">
        <v>14.7</v>
      </c>
      <c r="N20" s="24"/>
      <c r="O20" s="24"/>
      <c r="P20" s="15"/>
    </row>
    <row r="21" spans="1:16" x14ac:dyDescent="0.25">
      <c r="A21" s="19">
        <v>42156</v>
      </c>
      <c r="B21" s="15">
        <v>20</v>
      </c>
      <c r="C21" s="15">
        <v>24</v>
      </c>
      <c r="D21" s="15">
        <v>120</v>
      </c>
      <c r="E21" s="16">
        <v>0.75138888888888899</v>
      </c>
      <c r="F21" s="16">
        <v>0.75138888888888899</v>
      </c>
      <c r="G21" s="15"/>
      <c r="H21" s="16">
        <v>0.77222222222222225</v>
      </c>
      <c r="I21" s="17">
        <v>0</v>
      </c>
      <c r="J21" s="15"/>
      <c r="K21" s="17">
        <v>1</v>
      </c>
      <c r="L21" s="17">
        <v>0</v>
      </c>
      <c r="M21" s="24">
        <v>14.7</v>
      </c>
      <c r="N21" s="24"/>
      <c r="O21" s="24"/>
      <c r="P21" s="15"/>
    </row>
    <row r="22" spans="1:16" x14ac:dyDescent="0.25">
      <c r="A22" s="19">
        <v>42156</v>
      </c>
      <c r="B22" s="15">
        <v>21</v>
      </c>
      <c r="C22" s="15">
        <v>32</v>
      </c>
      <c r="D22" s="15">
        <v>136</v>
      </c>
      <c r="E22" s="16">
        <v>0.7729166666666667</v>
      </c>
      <c r="F22" s="16">
        <v>0.7729166666666667</v>
      </c>
      <c r="G22" s="15"/>
      <c r="H22" s="16">
        <v>0.79375000000000007</v>
      </c>
      <c r="I22" s="17">
        <v>0</v>
      </c>
      <c r="J22" s="15"/>
      <c r="K22" s="17">
        <v>0</v>
      </c>
      <c r="L22" s="17">
        <v>0</v>
      </c>
      <c r="M22" s="24">
        <v>14.7</v>
      </c>
      <c r="N22" s="24"/>
      <c r="O22" s="24"/>
      <c r="P22" s="15"/>
    </row>
    <row r="23" spans="1:16" x14ac:dyDescent="0.25">
      <c r="A23" s="19">
        <v>42156</v>
      </c>
      <c r="B23" s="15">
        <v>22</v>
      </c>
      <c r="C23" s="15">
        <v>17</v>
      </c>
      <c r="D23" s="15">
        <v>110</v>
      </c>
      <c r="E23" s="16">
        <v>0.7944444444444444</v>
      </c>
      <c r="F23" s="16">
        <v>0.7944444444444444</v>
      </c>
      <c r="G23" s="15"/>
      <c r="H23" s="16">
        <v>0.81527777777777777</v>
      </c>
      <c r="I23" s="17">
        <v>0</v>
      </c>
      <c r="J23" s="15"/>
      <c r="K23" s="17">
        <v>0</v>
      </c>
      <c r="L23" s="17">
        <v>1</v>
      </c>
      <c r="M23" s="24">
        <v>14.7</v>
      </c>
      <c r="N23" s="24"/>
      <c r="O23" s="24"/>
      <c r="P23" s="15"/>
    </row>
    <row r="24" spans="1:16" x14ac:dyDescent="0.25">
      <c r="A24" s="19">
        <v>42156</v>
      </c>
      <c r="B24" s="15">
        <v>23</v>
      </c>
      <c r="C24" s="15">
        <v>39</v>
      </c>
      <c r="D24" s="15">
        <v>139</v>
      </c>
      <c r="E24" s="16">
        <v>0.81597222222222221</v>
      </c>
      <c r="F24" s="16">
        <v>0.81597222222222221</v>
      </c>
      <c r="G24" s="16">
        <v>0.8208333333333333</v>
      </c>
      <c r="H24" s="16">
        <v>0.83680555555555547</v>
      </c>
      <c r="I24" s="17">
        <v>1</v>
      </c>
      <c r="J24" s="16">
        <v>0.8208333333333333</v>
      </c>
      <c r="K24" s="17">
        <v>1</v>
      </c>
      <c r="L24" s="17">
        <v>0</v>
      </c>
      <c r="M24" s="24">
        <v>14.6</v>
      </c>
      <c r="N24" s="24"/>
      <c r="O24" s="24">
        <v>1</v>
      </c>
      <c r="P24" s="15" t="s">
        <v>82</v>
      </c>
    </row>
    <row r="25" spans="1:16" x14ac:dyDescent="0.25">
      <c r="A25" s="19">
        <v>42156</v>
      </c>
      <c r="B25" s="15">
        <v>24</v>
      </c>
      <c r="C25" s="15">
        <v>23</v>
      </c>
      <c r="D25" s="15">
        <v>121</v>
      </c>
      <c r="E25" s="16">
        <v>0.83750000000000002</v>
      </c>
      <c r="F25" s="16">
        <v>0.83750000000000002</v>
      </c>
      <c r="G25" s="15"/>
      <c r="H25" s="16">
        <v>0.85833333333333339</v>
      </c>
      <c r="I25" s="17">
        <v>1</v>
      </c>
      <c r="J25" s="16">
        <v>0.83819444444444446</v>
      </c>
      <c r="K25" s="17">
        <v>0</v>
      </c>
      <c r="L25" s="17">
        <v>5</v>
      </c>
      <c r="M25" s="24">
        <v>14.6</v>
      </c>
      <c r="N25" s="24"/>
      <c r="O25" s="24"/>
      <c r="P25" s="15"/>
    </row>
    <row r="26" spans="1:16" x14ac:dyDescent="0.25">
      <c r="A26" s="19">
        <v>42521</v>
      </c>
      <c r="B26" s="15">
        <v>25</v>
      </c>
      <c r="C26" s="15">
        <v>157</v>
      </c>
      <c r="D26" s="15">
        <v>230</v>
      </c>
      <c r="E26" s="16">
        <v>0.28402777777777777</v>
      </c>
      <c r="F26" s="16">
        <v>0.28611111111111115</v>
      </c>
      <c r="G26" s="15"/>
      <c r="H26" s="16">
        <v>0.38819444444444445</v>
      </c>
      <c r="I26" s="17">
        <v>0</v>
      </c>
      <c r="J26" s="15"/>
      <c r="K26" s="17">
        <v>0</v>
      </c>
      <c r="L26" s="17">
        <v>0</v>
      </c>
      <c r="M26" s="24">
        <v>15.2</v>
      </c>
      <c r="N26" s="24"/>
      <c r="O26" s="24"/>
      <c r="P26" s="15"/>
    </row>
    <row r="27" spans="1:16" x14ac:dyDescent="0.25">
      <c r="A27" s="19">
        <v>42521</v>
      </c>
      <c r="B27" s="15">
        <v>26</v>
      </c>
      <c r="C27" s="15">
        <v>53</v>
      </c>
      <c r="D27" s="15">
        <v>194</v>
      </c>
      <c r="E27" s="16">
        <v>0.30763888888888891</v>
      </c>
      <c r="F27" s="16">
        <v>0.30763888888888891</v>
      </c>
      <c r="G27" s="15"/>
      <c r="H27" s="16">
        <v>0.32847222222222222</v>
      </c>
      <c r="I27" s="17">
        <v>0</v>
      </c>
      <c r="J27" s="15"/>
      <c r="K27" s="17">
        <v>2</v>
      </c>
      <c r="L27" s="17">
        <v>7</v>
      </c>
      <c r="M27" s="24">
        <v>15.2</v>
      </c>
      <c r="N27" s="24"/>
      <c r="O27" s="24"/>
      <c r="P27" s="15"/>
    </row>
    <row r="28" spans="1:16" x14ac:dyDescent="0.25">
      <c r="A28" s="19">
        <v>42521</v>
      </c>
      <c r="B28" s="15">
        <v>27</v>
      </c>
      <c r="C28" s="15">
        <v>155</v>
      </c>
      <c r="D28" s="15">
        <v>201</v>
      </c>
      <c r="E28" s="16">
        <v>0.33263888888888887</v>
      </c>
      <c r="F28" s="16">
        <v>0.33263888888888887</v>
      </c>
      <c r="G28" s="16">
        <v>0.35069444444444442</v>
      </c>
      <c r="H28" s="16">
        <v>0.35347222222222219</v>
      </c>
      <c r="I28" s="17">
        <v>1</v>
      </c>
      <c r="J28" s="16">
        <v>0.35069444444444442</v>
      </c>
      <c r="K28" s="17">
        <v>2</v>
      </c>
      <c r="L28" s="17">
        <v>0</v>
      </c>
      <c r="M28" s="24">
        <v>15.1</v>
      </c>
      <c r="N28" s="24"/>
      <c r="O28" s="24">
        <v>1</v>
      </c>
      <c r="P28" s="15" t="s">
        <v>86</v>
      </c>
    </row>
    <row r="29" spans="1:16" x14ac:dyDescent="0.25">
      <c r="A29" s="19">
        <v>42521</v>
      </c>
      <c r="B29" s="15">
        <v>28</v>
      </c>
      <c r="C29" s="15">
        <v>138</v>
      </c>
      <c r="D29" s="15">
        <v>203</v>
      </c>
      <c r="E29" s="16">
        <v>0.35625000000000001</v>
      </c>
      <c r="F29" s="16">
        <v>0.3576388888888889</v>
      </c>
      <c r="G29" s="15" t="s">
        <v>83</v>
      </c>
      <c r="H29" s="16">
        <v>0.37222222222222223</v>
      </c>
      <c r="I29" s="17">
        <v>2</v>
      </c>
      <c r="J29" s="16">
        <v>0.37083333333333335</v>
      </c>
      <c r="K29" s="17">
        <v>2</v>
      </c>
      <c r="L29" s="17">
        <v>0</v>
      </c>
      <c r="M29" s="24">
        <v>15.2</v>
      </c>
      <c r="N29" s="24">
        <v>1</v>
      </c>
      <c r="O29" s="24"/>
      <c r="P29" s="15" t="s">
        <v>87</v>
      </c>
    </row>
    <row r="30" spans="1:16" x14ac:dyDescent="0.25">
      <c r="A30" s="19">
        <v>42521</v>
      </c>
      <c r="B30" s="15">
        <v>29</v>
      </c>
      <c r="C30" s="15">
        <v>108</v>
      </c>
      <c r="D30" s="15">
        <v>181</v>
      </c>
      <c r="E30" s="16">
        <v>0.3743055555555555</v>
      </c>
      <c r="F30" s="16">
        <v>0.3743055555555555</v>
      </c>
      <c r="G30" s="16">
        <v>0.375</v>
      </c>
      <c r="H30" s="16">
        <v>0.39513888888888887</v>
      </c>
      <c r="I30" s="17">
        <v>3</v>
      </c>
      <c r="J30" s="16">
        <v>0.375</v>
      </c>
      <c r="K30" s="17">
        <v>3</v>
      </c>
      <c r="L30" s="17">
        <v>1</v>
      </c>
      <c r="M30" s="24">
        <v>15.2</v>
      </c>
      <c r="N30" s="24"/>
      <c r="O30" s="24">
        <v>1</v>
      </c>
      <c r="P30" s="15" t="s">
        <v>88</v>
      </c>
    </row>
    <row r="31" spans="1:16" x14ac:dyDescent="0.25">
      <c r="A31" s="19">
        <v>42521</v>
      </c>
      <c r="B31" s="15">
        <v>30</v>
      </c>
      <c r="C31" s="15">
        <v>91</v>
      </c>
      <c r="D31" s="15">
        <v>180</v>
      </c>
      <c r="E31" s="16">
        <v>0.3972222222222222</v>
      </c>
      <c r="F31" s="16">
        <v>0.3972222222222222</v>
      </c>
      <c r="G31" s="15" t="s">
        <v>84</v>
      </c>
      <c r="H31" s="16">
        <v>0.41805555555555557</v>
      </c>
      <c r="I31" s="17">
        <v>2</v>
      </c>
      <c r="J31" s="16">
        <v>0.39861111111111108</v>
      </c>
      <c r="K31" s="17">
        <v>3</v>
      </c>
      <c r="L31" s="17">
        <v>0</v>
      </c>
      <c r="M31" s="24">
        <v>15.2</v>
      </c>
      <c r="N31" s="24"/>
      <c r="O31" s="24">
        <v>1</v>
      </c>
      <c r="P31" s="15" t="s">
        <v>89</v>
      </c>
    </row>
    <row r="32" spans="1:16" x14ac:dyDescent="0.25">
      <c r="A32" s="19">
        <v>42521</v>
      </c>
      <c r="B32" s="15">
        <v>31</v>
      </c>
      <c r="C32" s="15">
        <v>78</v>
      </c>
      <c r="D32" s="15">
        <v>170</v>
      </c>
      <c r="E32" s="16">
        <v>0.43194444444444446</v>
      </c>
      <c r="F32" s="16">
        <v>0.43194444444444446</v>
      </c>
      <c r="G32" s="15" t="s">
        <v>85</v>
      </c>
      <c r="H32" s="16">
        <v>0.44791666666666669</v>
      </c>
      <c r="I32" s="17">
        <v>1</v>
      </c>
      <c r="J32" s="16">
        <v>0.43333333333333335</v>
      </c>
      <c r="K32" s="17">
        <v>3</v>
      </c>
      <c r="L32" s="17">
        <v>0</v>
      </c>
      <c r="M32" s="24">
        <v>15.2</v>
      </c>
      <c r="N32" s="24">
        <v>1</v>
      </c>
      <c r="O32" s="24"/>
      <c r="P32" s="15" t="s">
        <v>90</v>
      </c>
    </row>
    <row r="33" spans="1:16" x14ac:dyDescent="0.25">
      <c r="A33" s="19">
        <v>42521</v>
      </c>
      <c r="B33" s="15">
        <v>32</v>
      </c>
      <c r="C33" s="15">
        <v>70</v>
      </c>
      <c r="D33" s="15">
        <v>166</v>
      </c>
      <c r="E33" s="16">
        <v>0.45555555555555555</v>
      </c>
      <c r="F33" s="16">
        <v>0.45555555555555555</v>
      </c>
      <c r="G33" s="15"/>
      <c r="H33" s="16">
        <v>0.47638888888888892</v>
      </c>
      <c r="I33" s="17">
        <v>0</v>
      </c>
      <c r="J33" s="15"/>
      <c r="K33" s="17">
        <v>2</v>
      </c>
      <c r="L33" s="17">
        <v>0</v>
      </c>
      <c r="M33" s="24">
        <v>15.2</v>
      </c>
      <c r="N33" s="24"/>
      <c r="O33" s="24"/>
      <c r="P33" s="15"/>
    </row>
    <row r="34" spans="1:16" x14ac:dyDescent="0.25">
      <c r="A34" s="19">
        <v>42521</v>
      </c>
      <c r="B34" s="15">
        <v>33</v>
      </c>
      <c r="C34" s="15">
        <v>30</v>
      </c>
      <c r="D34" s="15">
        <v>135</v>
      </c>
      <c r="E34" s="16">
        <v>0.48819444444444443</v>
      </c>
      <c r="F34" s="25"/>
      <c r="G34" s="15"/>
      <c r="H34" s="16">
        <v>0.50902777777777775</v>
      </c>
      <c r="I34" s="17">
        <v>0</v>
      </c>
      <c r="J34" s="15"/>
      <c r="K34" s="17">
        <v>0</v>
      </c>
      <c r="L34" s="17">
        <v>0</v>
      </c>
      <c r="M34" s="24">
        <v>15.2</v>
      </c>
      <c r="N34" s="24"/>
      <c r="O34" s="24"/>
      <c r="P34" s="15"/>
    </row>
    <row r="35" spans="1:16" x14ac:dyDescent="0.25">
      <c r="A35" s="19">
        <v>42521</v>
      </c>
      <c r="B35" s="15">
        <v>34</v>
      </c>
      <c r="C35" s="15">
        <v>23</v>
      </c>
      <c r="D35" s="15">
        <v>111</v>
      </c>
      <c r="E35" s="16">
        <v>0.51111111111111118</v>
      </c>
      <c r="F35" s="16">
        <v>0.51111111111111118</v>
      </c>
      <c r="G35" s="15"/>
      <c r="H35" s="16">
        <v>0.53194444444444444</v>
      </c>
      <c r="I35" s="17">
        <v>1</v>
      </c>
      <c r="J35" s="16">
        <v>0.51180555555555551</v>
      </c>
      <c r="K35" s="17">
        <v>0</v>
      </c>
      <c r="L35" s="17">
        <v>0</v>
      </c>
      <c r="M35" s="24">
        <v>15.2</v>
      </c>
      <c r="N35" s="24"/>
      <c r="O35" s="24"/>
      <c r="P35" s="15"/>
    </row>
    <row r="36" spans="1:16" x14ac:dyDescent="0.25">
      <c r="A36" s="19">
        <v>42521</v>
      </c>
      <c r="B36" s="15">
        <v>35</v>
      </c>
      <c r="C36" s="15">
        <v>97</v>
      </c>
      <c r="D36" s="15">
        <v>187</v>
      </c>
      <c r="E36" s="16">
        <v>0.53472222222222221</v>
      </c>
      <c r="F36" s="16">
        <v>0.53472222222222221</v>
      </c>
      <c r="G36" s="15"/>
      <c r="H36" s="16">
        <v>0.55555555555555558</v>
      </c>
      <c r="I36" s="17">
        <v>3</v>
      </c>
      <c r="J36" s="16">
        <v>0.53541666666666665</v>
      </c>
      <c r="K36" s="17">
        <v>2</v>
      </c>
      <c r="L36" s="17">
        <v>2</v>
      </c>
      <c r="M36" s="24">
        <v>15.2</v>
      </c>
      <c r="N36" s="24"/>
      <c r="O36" s="24"/>
      <c r="P36" s="15"/>
    </row>
    <row r="37" spans="1:16" x14ac:dyDescent="0.25">
      <c r="A37" s="19">
        <v>42521</v>
      </c>
      <c r="B37" s="15">
        <v>36</v>
      </c>
      <c r="C37" s="15">
        <v>94</v>
      </c>
      <c r="D37" s="15">
        <v>185</v>
      </c>
      <c r="E37" s="16">
        <v>0.55902777777777779</v>
      </c>
      <c r="F37" s="16">
        <v>0.55972222222222223</v>
      </c>
      <c r="G37" s="15"/>
      <c r="H37" s="16">
        <v>0.57986111111111105</v>
      </c>
      <c r="I37" s="17">
        <v>0</v>
      </c>
      <c r="J37" s="15"/>
      <c r="K37" s="17">
        <v>5</v>
      </c>
      <c r="L37" s="17">
        <v>0</v>
      </c>
      <c r="M37" s="24">
        <v>15.2</v>
      </c>
      <c r="N37" s="24"/>
      <c r="O37" s="24"/>
      <c r="P37" s="15"/>
    </row>
    <row r="38" spans="1:16" x14ac:dyDescent="0.25">
      <c r="A38" s="19">
        <v>42521</v>
      </c>
      <c r="B38" s="15">
        <v>37</v>
      </c>
      <c r="C38" s="15">
        <v>159</v>
      </c>
      <c r="D38" s="15">
        <v>211</v>
      </c>
      <c r="E38" s="16">
        <v>0.59027777777777779</v>
      </c>
      <c r="F38" s="16">
        <v>0.59722222222222221</v>
      </c>
      <c r="G38" s="15"/>
      <c r="H38" s="16">
        <v>0.61111111111111105</v>
      </c>
      <c r="I38" s="17">
        <v>1</v>
      </c>
      <c r="J38" s="16">
        <v>0.60416666666666663</v>
      </c>
      <c r="K38" s="17">
        <v>0</v>
      </c>
      <c r="L38" s="17">
        <v>0</v>
      </c>
      <c r="M38" s="24">
        <v>15.2</v>
      </c>
      <c r="N38" s="24"/>
      <c r="O38" s="24"/>
      <c r="P38" s="15"/>
    </row>
    <row r="39" spans="1:16" x14ac:dyDescent="0.25">
      <c r="A39" s="19">
        <v>42521</v>
      </c>
      <c r="B39" s="15">
        <v>38</v>
      </c>
      <c r="C39" s="15">
        <v>93</v>
      </c>
      <c r="D39" s="15">
        <v>183</v>
      </c>
      <c r="E39" s="16">
        <v>0.68263888888888891</v>
      </c>
      <c r="F39" s="16">
        <v>0.68888888888888899</v>
      </c>
      <c r="G39" s="16">
        <v>0.69097222222222221</v>
      </c>
      <c r="H39" s="16">
        <v>0.70347222222222217</v>
      </c>
      <c r="I39" s="17">
        <v>1</v>
      </c>
      <c r="J39" s="16">
        <v>0.69097222222222221</v>
      </c>
      <c r="K39" s="17">
        <v>2</v>
      </c>
      <c r="L39" s="17">
        <v>0</v>
      </c>
      <c r="M39" s="24">
        <v>15.2</v>
      </c>
      <c r="N39" s="24"/>
      <c r="O39" s="24">
        <v>1</v>
      </c>
      <c r="P39" s="15" t="s">
        <v>91</v>
      </c>
    </row>
    <row r="40" spans="1:16" x14ac:dyDescent="0.25">
      <c r="A40" s="19">
        <v>42521</v>
      </c>
      <c r="B40" s="15">
        <v>39</v>
      </c>
      <c r="C40" s="15">
        <v>79</v>
      </c>
      <c r="D40" s="15">
        <v>173</v>
      </c>
      <c r="E40" s="16">
        <v>0.70833333333333337</v>
      </c>
      <c r="F40" s="16">
        <v>0.71666666666666667</v>
      </c>
      <c r="G40" s="15"/>
      <c r="H40" s="16">
        <v>0.72916666666666663</v>
      </c>
      <c r="I40" s="17">
        <v>0</v>
      </c>
      <c r="J40" s="15"/>
      <c r="K40" s="17">
        <v>2</v>
      </c>
      <c r="L40" s="17">
        <v>0</v>
      </c>
      <c r="M40" s="24">
        <v>15.1</v>
      </c>
      <c r="N40" s="24"/>
      <c r="O40" s="24"/>
      <c r="P40" s="15"/>
    </row>
    <row r="41" spans="1:16" x14ac:dyDescent="0.25">
      <c r="A41" s="19">
        <v>42521</v>
      </c>
      <c r="B41" s="15">
        <v>40</v>
      </c>
      <c r="C41" s="15">
        <v>96</v>
      </c>
      <c r="D41" s="15">
        <v>180</v>
      </c>
      <c r="E41" s="16">
        <v>0.75486111111111109</v>
      </c>
      <c r="F41" s="16">
        <v>0.75486111111111109</v>
      </c>
      <c r="G41" s="15"/>
      <c r="H41" s="16">
        <v>0.77569444444444446</v>
      </c>
      <c r="I41" s="17">
        <v>0</v>
      </c>
      <c r="J41" s="15"/>
      <c r="K41" s="17">
        <v>0</v>
      </c>
      <c r="L41" s="17">
        <v>0</v>
      </c>
      <c r="M41" s="24">
        <v>15</v>
      </c>
      <c r="N41" s="24"/>
      <c r="O41" s="24"/>
      <c r="P41" s="15" t="s">
        <v>92</v>
      </c>
    </row>
    <row r="42" spans="1:16" x14ac:dyDescent="0.25">
      <c r="A42" s="19">
        <v>42521</v>
      </c>
      <c r="B42" s="15">
        <v>41</v>
      </c>
      <c r="C42" s="15">
        <v>105</v>
      </c>
      <c r="D42" s="15">
        <v>182</v>
      </c>
      <c r="E42" s="16">
        <v>0.77777777777777779</v>
      </c>
      <c r="F42" s="16">
        <v>0.77777777777777779</v>
      </c>
      <c r="G42" s="16">
        <v>0.77847222222222223</v>
      </c>
      <c r="H42" s="16">
        <v>0.77847222222222223</v>
      </c>
      <c r="I42" s="17">
        <v>1</v>
      </c>
      <c r="J42" s="16">
        <v>0.77847222222222223</v>
      </c>
      <c r="K42" s="17">
        <v>0</v>
      </c>
      <c r="L42" s="17">
        <v>1</v>
      </c>
      <c r="M42" s="24">
        <v>15</v>
      </c>
      <c r="N42" s="24">
        <v>1</v>
      </c>
      <c r="O42" s="24"/>
      <c r="P42" s="15" t="s">
        <v>93</v>
      </c>
    </row>
    <row r="43" spans="1:16" x14ac:dyDescent="0.25">
      <c r="A43" s="19">
        <v>42521</v>
      </c>
      <c r="B43" s="15">
        <v>42</v>
      </c>
      <c r="C43" s="15">
        <v>104</v>
      </c>
      <c r="D43" s="15">
        <v>197</v>
      </c>
      <c r="E43" s="16">
        <v>0.78333333333333333</v>
      </c>
      <c r="F43" s="16">
        <v>0.78819444444444453</v>
      </c>
      <c r="G43" s="16">
        <v>0.79722222222222217</v>
      </c>
      <c r="H43" s="16">
        <v>0.8041666666666667</v>
      </c>
      <c r="I43" s="17">
        <v>1</v>
      </c>
      <c r="J43" s="16">
        <v>0.79722222222222217</v>
      </c>
      <c r="K43" s="17">
        <v>2</v>
      </c>
      <c r="L43" s="17">
        <v>0</v>
      </c>
      <c r="M43" s="24">
        <v>15</v>
      </c>
      <c r="N43" s="24"/>
      <c r="O43" s="24">
        <v>1</v>
      </c>
      <c r="P43" s="15" t="s">
        <v>94</v>
      </c>
    </row>
    <row r="44" spans="1:16" x14ac:dyDescent="0.25">
      <c r="A44" s="19">
        <v>42521</v>
      </c>
      <c r="B44" s="15">
        <v>43</v>
      </c>
      <c r="C44" s="15">
        <v>78</v>
      </c>
      <c r="D44" s="15">
        <v>185</v>
      </c>
      <c r="E44" s="16">
        <v>0.80902777777777779</v>
      </c>
      <c r="F44" s="16">
        <v>0.80902777777777779</v>
      </c>
      <c r="G44" s="15"/>
      <c r="H44" s="16">
        <v>0.82986111111111116</v>
      </c>
      <c r="I44" s="17">
        <v>0</v>
      </c>
      <c r="J44" s="15"/>
      <c r="K44" s="17">
        <v>1</v>
      </c>
      <c r="L44" s="17">
        <v>0</v>
      </c>
      <c r="M44" s="24">
        <v>15</v>
      </c>
      <c r="N44" s="24"/>
      <c r="O44" s="24"/>
      <c r="P44" s="15"/>
    </row>
    <row r="45" spans="1:16" x14ac:dyDescent="0.25">
      <c r="A45" s="19">
        <v>42521</v>
      </c>
      <c r="B45" s="15">
        <v>44</v>
      </c>
      <c r="C45" s="15">
        <v>23</v>
      </c>
      <c r="D45" s="15">
        <v>122</v>
      </c>
      <c r="E45" s="16">
        <v>0.8305555555555556</v>
      </c>
      <c r="F45" s="16">
        <v>0.83124999999999993</v>
      </c>
      <c r="G45" s="16">
        <v>0.83888888888888891</v>
      </c>
      <c r="H45" s="26">
        <v>0.85138888888888886</v>
      </c>
      <c r="I45" s="17">
        <v>1</v>
      </c>
      <c r="J45" s="16">
        <v>0.83888888888888891</v>
      </c>
      <c r="K45" s="17">
        <v>0</v>
      </c>
      <c r="L45" s="17">
        <v>0</v>
      </c>
      <c r="M45" s="24">
        <v>15</v>
      </c>
      <c r="N45" s="24"/>
      <c r="O45" s="24">
        <v>1</v>
      </c>
      <c r="P45" s="15"/>
    </row>
    <row r="46" spans="1:16" x14ac:dyDescent="0.25">
      <c r="A46" s="19">
        <v>42521</v>
      </c>
      <c r="B46" s="15">
        <v>45</v>
      </c>
      <c r="C46" s="15">
        <v>17</v>
      </c>
      <c r="D46" s="15">
        <v>116</v>
      </c>
      <c r="E46" s="16">
        <v>0.85277777777777775</v>
      </c>
      <c r="F46" s="16">
        <v>0.85277777777777775</v>
      </c>
      <c r="G46" s="15"/>
      <c r="H46" s="26">
        <v>0.87361111111111101</v>
      </c>
      <c r="I46" s="17">
        <v>0</v>
      </c>
      <c r="J46" s="15"/>
      <c r="K46" s="17">
        <v>1</v>
      </c>
      <c r="L46" s="17">
        <v>1</v>
      </c>
      <c r="M46" s="24">
        <v>15</v>
      </c>
      <c r="N46" s="24"/>
      <c r="O46" s="24"/>
      <c r="P46" s="15"/>
    </row>
    <row r="47" spans="1:16" x14ac:dyDescent="0.25">
      <c r="A47" s="19">
        <v>42522</v>
      </c>
      <c r="B47" s="15">
        <v>46</v>
      </c>
      <c r="C47" s="15">
        <v>20</v>
      </c>
      <c r="D47" s="15">
        <v>115</v>
      </c>
      <c r="E47" s="16">
        <v>0.30208333333333331</v>
      </c>
      <c r="F47" s="16">
        <v>0.30208333333333331</v>
      </c>
      <c r="G47" s="16">
        <v>0.30277777777777776</v>
      </c>
      <c r="H47" s="16">
        <v>0.32291666666666669</v>
      </c>
      <c r="I47" s="17">
        <v>1</v>
      </c>
      <c r="J47" s="16">
        <v>0.30277777777777776</v>
      </c>
      <c r="K47" s="17">
        <v>1</v>
      </c>
      <c r="L47" s="17"/>
      <c r="M47" s="24">
        <v>13.9</v>
      </c>
      <c r="N47" s="24"/>
      <c r="O47" s="24">
        <v>1</v>
      </c>
      <c r="P47" s="15" t="s">
        <v>102</v>
      </c>
    </row>
    <row r="48" spans="1:16" x14ac:dyDescent="0.25">
      <c r="A48" s="19">
        <v>42522</v>
      </c>
      <c r="B48" s="15">
        <v>47</v>
      </c>
      <c r="C48" s="15">
        <v>19</v>
      </c>
      <c r="D48" s="15">
        <v>119</v>
      </c>
      <c r="E48" s="16">
        <v>0.32291666666666669</v>
      </c>
      <c r="F48" s="16">
        <v>0.33124999999999999</v>
      </c>
      <c r="G48" s="15"/>
      <c r="H48" s="16">
        <v>0.34375</v>
      </c>
      <c r="I48" s="17">
        <v>1</v>
      </c>
      <c r="J48" s="16">
        <v>0.33124999999999999</v>
      </c>
      <c r="K48" s="17">
        <v>1</v>
      </c>
      <c r="L48" s="17"/>
      <c r="M48" s="24">
        <v>13.9</v>
      </c>
      <c r="N48" s="24"/>
      <c r="O48" s="24"/>
      <c r="P48" s="15"/>
    </row>
    <row r="49" spans="1:16" x14ac:dyDescent="0.25">
      <c r="A49" s="19">
        <v>42522</v>
      </c>
      <c r="B49" s="15">
        <v>48</v>
      </c>
      <c r="C49" s="15">
        <v>24</v>
      </c>
      <c r="D49" s="15">
        <v>122</v>
      </c>
      <c r="E49" s="16">
        <v>0.3444444444444445</v>
      </c>
      <c r="F49" s="16">
        <v>0.34513888888888888</v>
      </c>
      <c r="G49" s="15"/>
      <c r="H49" s="16">
        <v>0.36527777777777781</v>
      </c>
      <c r="I49" s="17">
        <v>0</v>
      </c>
      <c r="J49" s="15"/>
      <c r="K49" s="17"/>
      <c r="L49" s="17"/>
      <c r="M49" s="24">
        <v>13.9</v>
      </c>
      <c r="N49" s="24"/>
      <c r="O49" s="24"/>
      <c r="P49" s="15"/>
    </row>
    <row r="50" spans="1:16" x14ac:dyDescent="0.25">
      <c r="A50" s="19">
        <v>42522</v>
      </c>
      <c r="B50" s="15">
        <v>49</v>
      </c>
      <c r="C50" s="15">
        <v>63</v>
      </c>
      <c r="D50" s="15">
        <v>164</v>
      </c>
      <c r="E50" s="16">
        <v>0.36874999999999997</v>
      </c>
      <c r="F50" s="16">
        <v>0.38819444444444445</v>
      </c>
      <c r="G50" s="15"/>
      <c r="H50" s="16">
        <v>0.38958333333333334</v>
      </c>
      <c r="I50" s="17">
        <v>0</v>
      </c>
      <c r="J50" s="15"/>
      <c r="K50" s="17"/>
      <c r="L50" s="17"/>
      <c r="M50" s="24">
        <v>13.9</v>
      </c>
      <c r="N50" s="24"/>
      <c r="O50" s="24"/>
      <c r="P50" s="15"/>
    </row>
    <row r="51" spans="1:16" x14ac:dyDescent="0.25">
      <c r="A51" s="19">
        <v>42522</v>
      </c>
      <c r="B51" s="15">
        <v>50</v>
      </c>
      <c r="C51" s="15">
        <v>44</v>
      </c>
      <c r="D51" s="15">
        <v>150</v>
      </c>
      <c r="E51" s="16">
        <v>0.39305555555555555</v>
      </c>
      <c r="F51" s="16">
        <v>0.39583333333333331</v>
      </c>
      <c r="G51" s="15"/>
      <c r="H51" s="16">
        <v>0.41388888888888892</v>
      </c>
      <c r="I51" s="17">
        <v>0</v>
      </c>
      <c r="J51" s="15"/>
      <c r="K51" s="17"/>
      <c r="L51" s="17"/>
      <c r="M51" s="24">
        <v>14</v>
      </c>
      <c r="N51" s="24"/>
      <c r="O51" s="24"/>
      <c r="P51" s="15"/>
    </row>
    <row r="52" spans="1:16" x14ac:dyDescent="0.25">
      <c r="A52" s="19">
        <v>42522</v>
      </c>
      <c r="B52" s="15">
        <v>51</v>
      </c>
      <c r="C52" s="15">
        <v>30</v>
      </c>
      <c r="D52" s="15">
        <v>140</v>
      </c>
      <c r="E52" s="16">
        <v>0.41736111111111113</v>
      </c>
      <c r="F52" s="16">
        <v>0.41736111111111113</v>
      </c>
      <c r="G52" s="16">
        <v>0.42638888888888887</v>
      </c>
      <c r="H52" s="16">
        <v>0.4381944444444445</v>
      </c>
      <c r="I52" s="17">
        <v>1</v>
      </c>
      <c r="J52" s="16">
        <v>0.42638888888888887</v>
      </c>
      <c r="K52" s="17">
        <v>1</v>
      </c>
      <c r="L52" s="17">
        <v>2</v>
      </c>
      <c r="M52" s="24">
        <v>14</v>
      </c>
      <c r="N52" s="24"/>
      <c r="O52" s="24">
        <v>1</v>
      </c>
      <c r="P52" s="15" t="s">
        <v>103</v>
      </c>
    </row>
    <row r="53" spans="1:16" x14ac:dyDescent="0.25">
      <c r="A53" s="19">
        <v>42522</v>
      </c>
      <c r="B53" s="15">
        <v>52</v>
      </c>
      <c r="C53" s="15">
        <v>49</v>
      </c>
      <c r="D53" s="15">
        <v>153</v>
      </c>
      <c r="E53" s="16">
        <v>0.4381944444444445</v>
      </c>
      <c r="F53" s="16">
        <v>0.43888888888888888</v>
      </c>
      <c r="G53" s="16">
        <v>0.44861111111111113</v>
      </c>
      <c r="H53" s="16">
        <v>0.45902777777777781</v>
      </c>
      <c r="I53" s="17">
        <v>1</v>
      </c>
      <c r="J53" s="16">
        <v>0.44861111111111113</v>
      </c>
      <c r="K53" s="17">
        <v>1</v>
      </c>
      <c r="L53" s="17"/>
      <c r="M53" s="24">
        <v>14</v>
      </c>
      <c r="N53" s="24"/>
      <c r="O53" s="24">
        <v>1</v>
      </c>
      <c r="P53" s="15"/>
    </row>
    <row r="54" spans="1:16" x14ac:dyDescent="0.25">
      <c r="A54" s="19">
        <v>42522</v>
      </c>
      <c r="B54" s="15">
        <v>53</v>
      </c>
      <c r="C54" s="15">
        <v>40</v>
      </c>
      <c r="D54" s="15">
        <v>142</v>
      </c>
      <c r="E54" s="16">
        <v>0.4597222222222222</v>
      </c>
      <c r="F54" s="16">
        <v>0.4597222222222222</v>
      </c>
      <c r="G54" s="16">
        <v>0.4770833333333333</v>
      </c>
      <c r="H54" s="16">
        <v>0.48055555555555557</v>
      </c>
      <c r="I54" s="17">
        <v>1</v>
      </c>
      <c r="J54" s="16">
        <v>0.4770833333333333</v>
      </c>
      <c r="K54" s="17">
        <v>1</v>
      </c>
      <c r="L54" s="17">
        <v>2</v>
      </c>
      <c r="M54" s="24">
        <v>14</v>
      </c>
      <c r="N54" s="24"/>
      <c r="O54" s="24">
        <v>1</v>
      </c>
      <c r="P54" s="15" t="s">
        <v>104</v>
      </c>
    </row>
    <row r="55" spans="1:16" x14ac:dyDescent="0.25">
      <c r="A55" s="19">
        <v>42522</v>
      </c>
      <c r="B55" s="15">
        <v>54</v>
      </c>
      <c r="C55" s="15">
        <v>27</v>
      </c>
      <c r="D55" s="15">
        <v>128</v>
      </c>
      <c r="E55" s="16">
        <v>0.48333333333333334</v>
      </c>
      <c r="F55" s="16">
        <v>0.48333333333333334</v>
      </c>
      <c r="G55" s="16">
        <v>0.49722222222222223</v>
      </c>
      <c r="H55" s="16">
        <v>0.49722222222222223</v>
      </c>
      <c r="I55" s="17">
        <v>1</v>
      </c>
      <c r="J55" s="16">
        <v>0.49722222222222223</v>
      </c>
      <c r="K55" s="17"/>
      <c r="L55" s="17">
        <v>2</v>
      </c>
      <c r="M55" s="24">
        <v>14</v>
      </c>
      <c r="N55" s="24">
        <v>1</v>
      </c>
      <c r="O55" s="24"/>
      <c r="P55" s="15" t="s">
        <v>100</v>
      </c>
    </row>
    <row r="56" spans="1:16" x14ac:dyDescent="0.25">
      <c r="A56" s="19">
        <v>42522</v>
      </c>
      <c r="B56" s="15">
        <v>55</v>
      </c>
      <c r="C56" s="15">
        <v>40</v>
      </c>
      <c r="D56" s="15">
        <v>140</v>
      </c>
      <c r="E56" s="16">
        <v>0.5</v>
      </c>
      <c r="F56" s="16">
        <v>0.5</v>
      </c>
      <c r="G56" s="15"/>
      <c r="H56" s="16">
        <v>0.52083333333333337</v>
      </c>
      <c r="I56" s="17">
        <v>0</v>
      </c>
      <c r="J56" s="15"/>
      <c r="K56" s="17"/>
      <c r="L56" s="17">
        <v>1</v>
      </c>
      <c r="M56" s="24">
        <v>14.1</v>
      </c>
      <c r="N56" s="24"/>
      <c r="O56" s="24"/>
      <c r="P56" s="15"/>
    </row>
    <row r="57" spans="1:16" x14ac:dyDescent="0.25">
      <c r="A57" s="19">
        <v>42522</v>
      </c>
      <c r="B57" s="15">
        <v>56</v>
      </c>
      <c r="C57" s="15">
        <v>35</v>
      </c>
      <c r="D57" s="15">
        <v>140</v>
      </c>
      <c r="E57" s="16">
        <v>0.52083333333333337</v>
      </c>
      <c r="F57" s="16">
        <v>0.52083333333333337</v>
      </c>
      <c r="G57" s="15"/>
      <c r="H57" s="16">
        <v>0.54166666666666663</v>
      </c>
      <c r="I57" s="17">
        <v>1</v>
      </c>
      <c r="J57" s="16">
        <v>0.52847222222222223</v>
      </c>
      <c r="K57" s="17">
        <v>1</v>
      </c>
      <c r="L57" s="17">
        <v>2</v>
      </c>
      <c r="M57" s="24">
        <v>14.2</v>
      </c>
      <c r="N57" s="24"/>
      <c r="O57" s="24"/>
      <c r="P57" s="15"/>
    </row>
    <row r="58" spans="1:16" x14ac:dyDescent="0.25">
      <c r="A58" s="19">
        <v>42522</v>
      </c>
      <c r="B58" s="15">
        <v>57</v>
      </c>
      <c r="C58" s="15">
        <v>46</v>
      </c>
      <c r="D58" s="15">
        <v>149</v>
      </c>
      <c r="E58" s="16">
        <v>0.54513888888888895</v>
      </c>
      <c r="F58" s="16">
        <v>0.55555555555555558</v>
      </c>
      <c r="G58" s="15"/>
      <c r="H58" s="16">
        <v>0.56597222222222221</v>
      </c>
      <c r="I58" s="17">
        <v>0</v>
      </c>
      <c r="J58" s="15"/>
      <c r="K58" s="17"/>
      <c r="L58" s="17"/>
      <c r="M58" s="24">
        <v>14.6</v>
      </c>
      <c r="N58" s="24"/>
      <c r="O58" s="24"/>
      <c r="P58" s="15"/>
    </row>
    <row r="59" spans="1:16" x14ac:dyDescent="0.25">
      <c r="A59" s="19">
        <v>42522</v>
      </c>
      <c r="B59" s="15">
        <v>58</v>
      </c>
      <c r="C59" s="15">
        <v>84</v>
      </c>
      <c r="D59" s="15">
        <v>180</v>
      </c>
      <c r="E59" s="16">
        <v>0.56805555555555554</v>
      </c>
      <c r="F59" s="16">
        <v>0.56805555555555554</v>
      </c>
      <c r="G59" s="16">
        <v>0.56874999999999998</v>
      </c>
      <c r="H59" s="16">
        <v>0.58888888888888891</v>
      </c>
      <c r="I59" s="17">
        <v>2</v>
      </c>
      <c r="J59" s="16">
        <v>0.56874999999999998</v>
      </c>
      <c r="K59" s="17">
        <v>1</v>
      </c>
      <c r="L59" s="17"/>
      <c r="M59" s="24">
        <v>14.6</v>
      </c>
      <c r="N59" s="24"/>
      <c r="O59" s="24">
        <v>1</v>
      </c>
      <c r="P59" s="15"/>
    </row>
    <row r="60" spans="1:16" x14ac:dyDescent="0.25">
      <c r="A60" s="19">
        <v>42522</v>
      </c>
      <c r="B60" s="15">
        <v>59</v>
      </c>
      <c r="C60" s="15">
        <v>36</v>
      </c>
      <c r="D60" s="15">
        <v>140</v>
      </c>
      <c r="E60" s="16">
        <v>0.59027777777777779</v>
      </c>
      <c r="F60" s="16">
        <v>0.59027777777777779</v>
      </c>
      <c r="G60" s="15"/>
      <c r="H60" s="16">
        <v>0.61111111111111105</v>
      </c>
      <c r="I60" s="17">
        <v>0</v>
      </c>
      <c r="J60" s="15"/>
      <c r="K60" s="17"/>
      <c r="L60" s="17"/>
      <c r="M60" s="24">
        <v>14.8</v>
      </c>
      <c r="N60" s="24"/>
      <c r="O60" s="24"/>
      <c r="P60" s="15"/>
    </row>
    <row r="61" spans="1:16" x14ac:dyDescent="0.25">
      <c r="A61" s="19">
        <v>42522</v>
      </c>
      <c r="B61" s="15">
        <v>60</v>
      </c>
      <c r="C61" s="15">
        <v>48</v>
      </c>
      <c r="D61" s="15">
        <v>141</v>
      </c>
      <c r="E61" s="16">
        <v>0.61249999999999993</v>
      </c>
      <c r="F61" s="16">
        <v>0.61249999999999993</v>
      </c>
      <c r="G61" s="16">
        <v>0.61597222222222225</v>
      </c>
      <c r="H61" s="16">
        <v>0.61597222222222225</v>
      </c>
      <c r="I61" s="17">
        <v>1</v>
      </c>
      <c r="J61" s="16">
        <v>0.61597222222222225</v>
      </c>
      <c r="K61" s="17">
        <v>1</v>
      </c>
      <c r="L61" s="17">
        <v>1</v>
      </c>
      <c r="M61" s="24">
        <v>15</v>
      </c>
      <c r="N61" s="24">
        <v>1</v>
      </c>
      <c r="O61" s="24"/>
      <c r="P61" s="15" t="s">
        <v>100</v>
      </c>
    </row>
    <row r="62" spans="1:16" x14ac:dyDescent="0.25">
      <c r="A62" s="19">
        <v>42522</v>
      </c>
      <c r="B62" s="15">
        <v>61</v>
      </c>
      <c r="C62" s="15">
        <v>71</v>
      </c>
      <c r="D62" s="15">
        <v>168</v>
      </c>
      <c r="E62" s="16">
        <v>0.62152777777777779</v>
      </c>
      <c r="F62" s="16">
        <v>0.62152777777777779</v>
      </c>
      <c r="G62" s="16">
        <v>0.6333333333333333</v>
      </c>
      <c r="H62" s="16">
        <v>0.63541666666666663</v>
      </c>
      <c r="I62" s="17">
        <v>3</v>
      </c>
      <c r="J62" s="16">
        <v>0.62222222222222223</v>
      </c>
      <c r="K62" s="17"/>
      <c r="L62" s="17">
        <v>4</v>
      </c>
      <c r="M62" s="24">
        <v>15</v>
      </c>
      <c r="N62" s="24"/>
      <c r="O62" s="24">
        <v>1</v>
      </c>
      <c r="P62" s="15" t="s">
        <v>105</v>
      </c>
    </row>
    <row r="63" spans="1:16" x14ac:dyDescent="0.25">
      <c r="A63" s="19">
        <v>42522</v>
      </c>
      <c r="B63" s="15">
        <v>62</v>
      </c>
      <c r="C63" s="15">
        <v>46</v>
      </c>
      <c r="D63" s="15">
        <v>149</v>
      </c>
      <c r="E63" s="16">
        <v>0.64652777777777781</v>
      </c>
      <c r="F63" s="16">
        <v>0.64930555555555558</v>
      </c>
      <c r="G63" s="15"/>
      <c r="H63" s="16">
        <v>0.66736111111111107</v>
      </c>
      <c r="I63" s="17">
        <v>0</v>
      </c>
      <c r="J63" s="15"/>
      <c r="K63" s="17"/>
      <c r="L63" s="17"/>
      <c r="M63" s="24">
        <v>15</v>
      </c>
      <c r="N63" s="24"/>
      <c r="O63" s="24"/>
      <c r="P63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EA5F1-8DCC-4098-9C72-3AB76A6A3553}">
  <dimension ref="A1:F243"/>
  <sheetViews>
    <sheetView tabSelected="1" workbookViewId="0">
      <selection activeCell="Q10" sqref="Q10"/>
    </sheetView>
  </sheetViews>
  <sheetFormatPr defaultRowHeight="15" x14ac:dyDescent="0.25"/>
  <cols>
    <col min="1" max="2" width="9.140625" style="35"/>
    <col min="3" max="3" width="12" style="35" bestFit="1" customWidth="1"/>
    <col min="4" max="6" width="9.140625" style="35"/>
  </cols>
  <sheetData>
    <row r="1" spans="1:6" x14ac:dyDescent="0.25">
      <c r="A1" s="34" t="s">
        <v>232</v>
      </c>
      <c r="B1" s="34"/>
      <c r="C1" s="34"/>
      <c r="D1" s="34"/>
      <c r="E1" s="34"/>
      <c r="F1" s="34"/>
    </row>
    <row r="2" spans="1:6" x14ac:dyDescent="0.25">
      <c r="A2" s="34" t="s">
        <v>110</v>
      </c>
      <c r="B2" s="34"/>
      <c r="C2" s="34" t="s">
        <v>111</v>
      </c>
      <c r="D2" s="34"/>
      <c r="E2" s="34" t="s">
        <v>112</v>
      </c>
      <c r="F2" s="34"/>
    </row>
    <row r="3" spans="1:6" x14ac:dyDescent="0.25">
      <c r="A3" s="35" t="s">
        <v>15</v>
      </c>
      <c r="B3" s="35" t="s">
        <v>116</v>
      </c>
      <c r="C3" s="35" t="s">
        <v>15</v>
      </c>
      <c r="D3" s="35" t="s">
        <v>116</v>
      </c>
      <c r="E3" s="35" t="s">
        <v>15</v>
      </c>
      <c r="F3" s="35" t="s">
        <v>116</v>
      </c>
    </row>
    <row r="4" spans="1:6" x14ac:dyDescent="0.25">
      <c r="A4" s="35">
        <v>9.6544254503500002E-2</v>
      </c>
      <c r="B4" s="35">
        <v>0.20554583216899999</v>
      </c>
      <c r="C4" s="35">
        <v>2.93521366703E-2</v>
      </c>
      <c r="D4" s="35">
        <v>0.29058615303599999</v>
      </c>
      <c r="E4" s="35">
        <v>0.16515621742700001</v>
      </c>
      <c r="F4" s="35">
        <v>0.265545290765</v>
      </c>
    </row>
    <row r="5" spans="1:6" x14ac:dyDescent="0.25">
      <c r="A5" s="35">
        <v>0.23357480928300001</v>
      </c>
      <c r="B5" s="35">
        <v>0.21177449374999999</v>
      </c>
      <c r="C5" s="35">
        <v>0.132084615016</v>
      </c>
      <c r="D5" s="35">
        <v>0.20840017035899999</v>
      </c>
      <c r="E5" s="35">
        <v>0.466323437442</v>
      </c>
      <c r="F5" s="35">
        <v>0.26230693356099999</v>
      </c>
    </row>
    <row r="6" spans="1:6" x14ac:dyDescent="0.25">
      <c r="A6" s="35">
        <v>0.38617701801400001</v>
      </c>
      <c r="B6" s="35">
        <v>0.21177449374999999</v>
      </c>
      <c r="C6" s="35">
        <v>0.22307623869400001</v>
      </c>
      <c r="D6" s="35">
        <v>0.299391794037</v>
      </c>
      <c r="E6" s="35">
        <v>0.74158379982099998</v>
      </c>
      <c r="F6" s="35">
        <v>0.27849871958299999</v>
      </c>
    </row>
    <row r="7" spans="1:6" x14ac:dyDescent="0.25">
      <c r="A7" s="35">
        <v>0.520093242003</v>
      </c>
      <c r="B7" s="35">
        <v>0.21800315533</v>
      </c>
      <c r="C7" s="35">
        <v>0.31993828970600002</v>
      </c>
      <c r="D7" s="35">
        <v>0.20546495669199999</v>
      </c>
      <c r="E7" s="35">
        <v>0.99093730456399998</v>
      </c>
      <c r="F7" s="35">
        <v>0.28497543399199998</v>
      </c>
    </row>
    <row r="8" spans="1:6" x14ac:dyDescent="0.25">
      <c r="A8" s="35">
        <v>0.65089513520099995</v>
      </c>
      <c r="B8" s="35">
        <v>0.21800315533</v>
      </c>
      <c r="C8" s="35">
        <v>0.38744820404699998</v>
      </c>
      <c r="D8" s="35">
        <v>0.30819743503800001</v>
      </c>
      <c r="E8" s="35">
        <v>1.28238945296</v>
      </c>
      <c r="F8" s="35">
        <v>0.28173707678799997</v>
      </c>
    </row>
    <row r="9" spans="1:6" x14ac:dyDescent="0.25">
      <c r="A9" s="35">
        <v>0.80661167472299999</v>
      </c>
      <c r="B9" s="35">
        <v>0.21800315533</v>
      </c>
      <c r="C9" s="35">
        <v>0.48137504139199999</v>
      </c>
      <c r="D9" s="35">
        <v>0.22307623869400001</v>
      </c>
      <c r="E9" s="35">
        <v>1.14961680758</v>
      </c>
      <c r="F9" s="35">
        <v>0.41127136496599997</v>
      </c>
    </row>
    <row r="10" spans="1:6" x14ac:dyDescent="0.25">
      <c r="A10" s="35">
        <v>0.93741356792099995</v>
      </c>
      <c r="B10" s="35">
        <v>0.21800315533</v>
      </c>
      <c r="C10" s="35">
        <v>0.57823709240400001</v>
      </c>
      <c r="D10" s="35">
        <v>0.31700307603900002</v>
      </c>
      <c r="E10" s="35">
        <v>0.86464137359000004</v>
      </c>
      <c r="F10" s="35">
        <v>0.41127136496599997</v>
      </c>
    </row>
    <row r="11" spans="1:6" x14ac:dyDescent="0.25">
      <c r="A11" s="35">
        <v>1.0869014458599999</v>
      </c>
      <c r="B11" s="35">
        <v>0.22734614770200001</v>
      </c>
      <c r="C11" s="35">
        <v>0.73086820308900002</v>
      </c>
      <c r="D11" s="35">
        <v>0.21133538402599999</v>
      </c>
      <c r="E11" s="35">
        <v>0.58938101121099995</v>
      </c>
      <c r="F11" s="35">
        <v>0.40479465055699998</v>
      </c>
    </row>
    <row r="12" spans="1:6" x14ac:dyDescent="0.25">
      <c r="A12" s="35">
        <v>1.21147467748</v>
      </c>
      <c r="B12" s="35">
        <v>0.22734614770200001</v>
      </c>
      <c r="C12" s="35">
        <v>0.82185982676699998</v>
      </c>
      <c r="D12" s="35">
        <v>0.30526222137100001</v>
      </c>
      <c r="E12" s="35">
        <v>0.31088229162800002</v>
      </c>
      <c r="F12" s="35">
        <v>0.39831793614799998</v>
      </c>
    </row>
    <row r="13" spans="1:6" x14ac:dyDescent="0.25">
      <c r="A13" s="35">
        <v>1.3422765706799999</v>
      </c>
      <c r="B13" s="35">
        <v>0.23357480928300001</v>
      </c>
      <c r="C13" s="35">
        <v>0.90991623677800004</v>
      </c>
      <c r="D13" s="35">
        <v>0.214270597693</v>
      </c>
      <c r="E13" s="35">
        <v>3.5621929248999998E-2</v>
      </c>
      <c r="F13" s="35">
        <v>0.38536450732999999</v>
      </c>
    </row>
    <row r="14" spans="1:6" x14ac:dyDescent="0.25">
      <c r="A14" s="35">
        <v>1.26753263171</v>
      </c>
      <c r="B14" s="35">
        <v>0.29897575588199998</v>
      </c>
      <c r="C14" s="35">
        <v>0.997972646789</v>
      </c>
      <c r="D14" s="35">
        <v>0.31406786237200002</v>
      </c>
      <c r="E14" s="35">
        <v>0.19106307506299999</v>
      </c>
      <c r="F14" s="35">
        <v>0.52137550991799997</v>
      </c>
    </row>
    <row r="15" spans="1:6" x14ac:dyDescent="0.25">
      <c r="A15" s="35">
        <v>1.1491880616700001</v>
      </c>
      <c r="B15" s="35">
        <v>0.29897575588199998</v>
      </c>
      <c r="C15" s="35">
        <v>1.0596121338</v>
      </c>
      <c r="D15" s="35">
        <v>0.23188187969499999</v>
      </c>
      <c r="E15" s="35">
        <v>0.47280015185099999</v>
      </c>
      <c r="F15" s="35">
        <v>0.52461386712199998</v>
      </c>
    </row>
    <row r="16" spans="1:6" x14ac:dyDescent="0.25">
      <c r="A16" s="35">
        <v>0.99035719135800004</v>
      </c>
      <c r="B16" s="35">
        <v>0.295861425091</v>
      </c>
      <c r="C16" s="35">
        <v>1.1535389711399999</v>
      </c>
      <c r="D16" s="35">
        <v>0.32580871703999997</v>
      </c>
      <c r="E16" s="35">
        <v>0.74806051422999997</v>
      </c>
      <c r="F16" s="35">
        <v>0.54080565314399998</v>
      </c>
    </row>
    <row r="17" spans="1:6" x14ac:dyDescent="0.25">
      <c r="A17" s="35">
        <v>0.86266962894999999</v>
      </c>
      <c r="B17" s="35">
        <v>0.295861425091</v>
      </c>
      <c r="C17" s="35">
        <v>1.2445305948200001</v>
      </c>
      <c r="D17" s="35">
        <v>0.23481709336199999</v>
      </c>
      <c r="E17" s="35">
        <v>0.97798387574599999</v>
      </c>
      <c r="F17" s="35">
        <v>0.54080565314399998</v>
      </c>
    </row>
    <row r="18" spans="1:6" x14ac:dyDescent="0.25">
      <c r="A18" s="35">
        <v>0.73809639733300003</v>
      </c>
      <c r="B18" s="35">
        <v>0.295861425091</v>
      </c>
      <c r="C18" s="35">
        <v>1.24159538115</v>
      </c>
      <c r="D18" s="35">
        <v>0.41386512705099998</v>
      </c>
      <c r="E18" s="35">
        <v>1.26295930974</v>
      </c>
      <c r="F18" s="35">
        <v>0.52785222432599999</v>
      </c>
    </row>
    <row r="19" spans="1:6" x14ac:dyDescent="0.25">
      <c r="A19" s="35">
        <v>0.58860851939199998</v>
      </c>
      <c r="B19" s="35">
        <v>0.28651843271999999</v>
      </c>
      <c r="C19" s="35">
        <v>1.0566769201299999</v>
      </c>
      <c r="D19" s="35">
        <v>0.41386512705099998</v>
      </c>
      <c r="E19" s="35">
        <v>1.1334250215599999</v>
      </c>
      <c r="F19" s="35">
        <v>0.65414815530000003</v>
      </c>
    </row>
    <row r="20" spans="1:6" x14ac:dyDescent="0.25">
      <c r="A20" s="35">
        <v>0.45469229540299999</v>
      </c>
      <c r="B20" s="35">
        <v>0.28651843271999999</v>
      </c>
      <c r="C20" s="35">
        <v>0.90404580944400004</v>
      </c>
      <c r="D20" s="35">
        <v>0.40212427238300003</v>
      </c>
      <c r="E20" s="35">
        <v>0.86787973079400005</v>
      </c>
      <c r="F20" s="35">
        <v>0.64443308368700003</v>
      </c>
    </row>
    <row r="21" spans="1:6" x14ac:dyDescent="0.25">
      <c r="A21" s="35">
        <v>0.30209008667199999</v>
      </c>
      <c r="B21" s="35">
        <v>0.28651843271999999</v>
      </c>
      <c r="C21" s="35">
        <v>0.72499777575500002</v>
      </c>
      <c r="D21" s="35">
        <v>0.39918905871600002</v>
      </c>
      <c r="E21" s="35">
        <v>0.59585772561999995</v>
      </c>
      <c r="F21" s="35">
        <v>0.64767144089100004</v>
      </c>
    </row>
    <row r="22" spans="1:6" x14ac:dyDescent="0.25">
      <c r="A22" s="35">
        <v>0.16505953189299999</v>
      </c>
      <c r="B22" s="35">
        <v>0.28651843271999999</v>
      </c>
      <c r="C22" s="35">
        <v>0.48431025505899999</v>
      </c>
      <c r="D22" s="35">
        <v>0.41386512705099998</v>
      </c>
      <c r="E22" s="35">
        <v>0.32383572044600001</v>
      </c>
      <c r="F22" s="35">
        <v>0.65090979809600003</v>
      </c>
    </row>
    <row r="23" spans="1:6" x14ac:dyDescent="0.25">
      <c r="A23" s="35">
        <v>3.7371969485200003E-2</v>
      </c>
      <c r="B23" s="35">
        <v>0.27717544034899999</v>
      </c>
      <c r="C23" s="35">
        <v>0.31406786237200002</v>
      </c>
      <c r="D23" s="35">
        <v>0.39625384504799999</v>
      </c>
      <c r="E23" s="35">
        <v>6.1528786884700003E-2</v>
      </c>
      <c r="F23" s="35">
        <v>0.64443308368700003</v>
      </c>
    </row>
    <row r="24" spans="1:6" x14ac:dyDescent="0.25">
      <c r="A24" s="35">
        <v>0.10277291608399999</v>
      </c>
      <c r="B24" s="35">
        <v>0.34880504852900002</v>
      </c>
      <c r="C24" s="35">
        <v>0.13795504235</v>
      </c>
      <c r="D24" s="35">
        <v>0.38744820404699998</v>
      </c>
      <c r="E24" s="35">
        <v>0.19753978947199999</v>
      </c>
      <c r="F24" s="35">
        <v>0.78368244347899996</v>
      </c>
    </row>
    <row r="25" spans="1:6" x14ac:dyDescent="0.25">
      <c r="A25" s="35">
        <v>0.239803470863</v>
      </c>
      <c r="B25" s="35">
        <v>0.35503371011000001</v>
      </c>
      <c r="C25" s="35">
        <v>3.8157777671299999E-2</v>
      </c>
      <c r="D25" s="35">
        <v>0.47843982772499999</v>
      </c>
      <c r="E25" s="35">
        <v>0.476038509055</v>
      </c>
      <c r="F25" s="35">
        <v>0.79015915788699997</v>
      </c>
    </row>
    <row r="26" spans="1:6" x14ac:dyDescent="0.25">
      <c r="A26" s="35">
        <v>0.392405679595</v>
      </c>
      <c r="B26" s="35">
        <v>0.35191937931900003</v>
      </c>
      <c r="C26" s="35">
        <v>0.243622734363</v>
      </c>
      <c r="D26" s="35">
        <v>0.48137504139199999</v>
      </c>
      <c r="E26" s="35">
        <v>0.74482215702499999</v>
      </c>
      <c r="F26" s="35">
        <v>0.79015915788699997</v>
      </c>
    </row>
    <row r="27" spans="1:6" x14ac:dyDescent="0.25">
      <c r="A27" s="35">
        <v>0.520093242003</v>
      </c>
      <c r="B27" s="35">
        <v>0.34569071773799998</v>
      </c>
      <c r="C27" s="35">
        <v>0.39038341771399998</v>
      </c>
      <c r="D27" s="35">
        <v>0.49898632339400001</v>
      </c>
      <c r="E27" s="35">
        <v>0.97798387574599999</v>
      </c>
      <c r="F27" s="35">
        <v>0.79663587229599997</v>
      </c>
    </row>
    <row r="28" spans="1:6" x14ac:dyDescent="0.25">
      <c r="A28" s="35">
        <v>0.64778080440999997</v>
      </c>
      <c r="B28" s="35">
        <v>0.34569071773799998</v>
      </c>
      <c r="C28" s="35">
        <v>0.57823709240400001</v>
      </c>
      <c r="D28" s="35">
        <v>0.50485675072799996</v>
      </c>
      <c r="E28" s="35">
        <v>1.24676752372</v>
      </c>
      <c r="F28" s="35">
        <v>0.79987422950099996</v>
      </c>
    </row>
    <row r="29" spans="1:6" x14ac:dyDescent="0.25">
      <c r="A29" s="35">
        <v>0.80349734393200001</v>
      </c>
      <c r="B29" s="35">
        <v>0.35503371011000001</v>
      </c>
      <c r="C29" s="35">
        <v>0.81305418576599997</v>
      </c>
      <c r="D29" s="35">
        <v>0.49311589606</v>
      </c>
      <c r="E29" s="35">
        <v>1.1269483071499999</v>
      </c>
      <c r="F29" s="35">
        <v>0.90674001724800002</v>
      </c>
    </row>
    <row r="30" spans="1:6" x14ac:dyDescent="0.25">
      <c r="A30" s="35">
        <v>0.92807057555000005</v>
      </c>
      <c r="B30" s="35">
        <v>0.35814804090000002</v>
      </c>
      <c r="C30" s="35">
        <v>0.99503743312199999</v>
      </c>
      <c r="D30" s="35">
        <v>0.49311589606</v>
      </c>
      <c r="E30" s="35">
        <v>0.86140301638600003</v>
      </c>
      <c r="F30" s="35">
        <v>0.90997837445200003</v>
      </c>
    </row>
    <row r="31" spans="1:6" x14ac:dyDescent="0.25">
      <c r="A31" s="35">
        <v>1.0806727842799999</v>
      </c>
      <c r="B31" s="35">
        <v>0.35503371011000001</v>
      </c>
      <c r="C31" s="35">
        <v>1.1535389711399999</v>
      </c>
      <c r="D31" s="35">
        <v>0.50192153706099996</v>
      </c>
      <c r="E31" s="35">
        <v>0.59261936841600005</v>
      </c>
      <c r="F31" s="35">
        <v>0.90997837445200003</v>
      </c>
    </row>
    <row r="32" spans="1:6" x14ac:dyDescent="0.25">
      <c r="A32" s="35">
        <v>1.2021316851099999</v>
      </c>
      <c r="B32" s="35">
        <v>0.35503371011000001</v>
      </c>
      <c r="C32" s="35">
        <v>1.2210488854799999</v>
      </c>
      <c r="D32" s="35">
        <v>0.58997794707200002</v>
      </c>
      <c r="E32" s="35">
        <v>0.32383572044600001</v>
      </c>
      <c r="F32" s="35">
        <v>0.90997837445200003</v>
      </c>
    </row>
    <row r="33" spans="1:6" x14ac:dyDescent="0.25">
      <c r="A33" s="35">
        <v>1.3298192475199999</v>
      </c>
      <c r="B33" s="35">
        <v>0.36126237168999997</v>
      </c>
      <c r="C33" s="35">
        <v>1.0566769201299999</v>
      </c>
      <c r="D33" s="35">
        <v>0.59291316073900002</v>
      </c>
      <c r="E33" s="35">
        <v>7.1243858497999996E-2</v>
      </c>
      <c r="F33" s="35">
        <v>0.90350166004300003</v>
      </c>
    </row>
    <row r="34" spans="1:6" x14ac:dyDescent="0.25">
      <c r="A34" s="35">
        <v>1.2644183009200001</v>
      </c>
      <c r="B34" s="35">
        <v>0.423548987499</v>
      </c>
      <c r="C34" s="35">
        <v>0.90404580944400004</v>
      </c>
      <c r="D34" s="35">
        <v>0.58410751973800001</v>
      </c>
      <c r="E34" s="35">
        <v>0.20401650388100001</v>
      </c>
      <c r="F34" s="35">
        <v>1.0297975910199999</v>
      </c>
    </row>
    <row r="35" spans="1:6" x14ac:dyDescent="0.25">
      <c r="A35" s="35">
        <v>1.1398450693</v>
      </c>
      <c r="B35" s="35">
        <v>0.42043465670899999</v>
      </c>
      <c r="C35" s="35">
        <v>0.72499777575500002</v>
      </c>
      <c r="D35" s="35">
        <v>0.58117230607100001</v>
      </c>
      <c r="E35" s="35">
        <v>0.47927686625999999</v>
      </c>
      <c r="F35" s="35">
        <v>1.02655923381</v>
      </c>
    </row>
    <row r="36" spans="1:6" x14ac:dyDescent="0.25">
      <c r="A36" s="35">
        <v>0.98412852977700005</v>
      </c>
      <c r="B36" s="35">
        <v>0.423548987499</v>
      </c>
      <c r="C36" s="35">
        <v>0.47843982772499999</v>
      </c>
      <c r="D36" s="35">
        <v>0.58704273340500002</v>
      </c>
      <c r="E36" s="35">
        <v>0.73510708541199998</v>
      </c>
      <c r="F36" s="35">
        <v>1.0362743054300001</v>
      </c>
    </row>
    <row r="37" spans="1:6" x14ac:dyDescent="0.25">
      <c r="A37" s="35">
        <v>0.86578395974099998</v>
      </c>
      <c r="B37" s="35">
        <v>0.417320325918</v>
      </c>
      <c r="C37" s="35">
        <v>0.32580871703999997</v>
      </c>
      <c r="D37" s="35">
        <v>0.57823709240400001</v>
      </c>
      <c r="E37" s="35">
        <v>0.97150716133699999</v>
      </c>
      <c r="F37" s="35">
        <v>1.0362743054300001</v>
      </c>
    </row>
    <row r="38" spans="1:6" x14ac:dyDescent="0.25">
      <c r="A38" s="35">
        <v>0.73809639733300003</v>
      </c>
      <c r="B38" s="35">
        <v>0.417320325918</v>
      </c>
      <c r="C38" s="35">
        <v>0.15263111068499999</v>
      </c>
      <c r="D38" s="35">
        <v>0.57236666507</v>
      </c>
      <c r="E38" s="35">
        <v>1.24029080931</v>
      </c>
      <c r="F38" s="35">
        <v>1.03951266263</v>
      </c>
    </row>
    <row r="39" spans="1:6" x14ac:dyDescent="0.25">
      <c r="A39" s="35">
        <v>0.58549418860199998</v>
      </c>
      <c r="B39" s="35">
        <v>0.41420599512799999</v>
      </c>
      <c r="C39" s="35">
        <v>5.5769059673500002E-2</v>
      </c>
      <c r="D39" s="35">
        <v>0.66335828874799996</v>
      </c>
      <c r="E39" s="35">
        <v>1.12047159274</v>
      </c>
      <c r="F39" s="35">
        <v>1.14314009317</v>
      </c>
    </row>
    <row r="40" spans="1:6" x14ac:dyDescent="0.25">
      <c r="A40" s="35">
        <v>0.46092095698399999</v>
      </c>
      <c r="B40" s="35">
        <v>0.41420599512799999</v>
      </c>
      <c r="C40" s="35">
        <v>0.23481709336199999</v>
      </c>
      <c r="D40" s="35">
        <v>0.66922871608199996</v>
      </c>
      <c r="E40" s="35">
        <v>0.85168794477200005</v>
      </c>
      <c r="F40" s="35">
        <v>1.1463784503800001</v>
      </c>
    </row>
    <row r="41" spans="1:6" x14ac:dyDescent="0.25">
      <c r="A41" s="35">
        <v>0.30209008667199999</v>
      </c>
      <c r="B41" s="35">
        <v>0.41420599512799999</v>
      </c>
      <c r="C41" s="35">
        <v>0.40212427238300003</v>
      </c>
      <c r="D41" s="35">
        <v>0.66922871608199996</v>
      </c>
      <c r="E41" s="35">
        <v>0.59909608282500004</v>
      </c>
      <c r="F41" s="35">
        <v>1.14961680758</v>
      </c>
    </row>
    <row r="42" spans="1:6" x14ac:dyDescent="0.25">
      <c r="A42" s="35">
        <v>0.17128819347400001</v>
      </c>
      <c r="B42" s="35">
        <v>0.407977333547</v>
      </c>
      <c r="C42" s="35">
        <v>0.57530187873700001</v>
      </c>
      <c r="D42" s="35">
        <v>0.67509914341599997</v>
      </c>
      <c r="E42" s="35">
        <v>0.33355079205900001</v>
      </c>
      <c r="F42" s="35">
        <v>1.14961680758</v>
      </c>
    </row>
    <row r="43" spans="1:6" x14ac:dyDescent="0.25">
      <c r="A43" s="35">
        <v>4.04863002757E-2</v>
      </c>
      <c r="B43" s="35">
        <v>0.407977333547</v>
      </c>
      <c r="C43" s="35">
        <v>0.81305418576599997</v>
      </c>
      <c r="D43" s="35">
        <v>0.67216392974899997</v>
      </c>
      <c r="E43" s="35">
        <v>8.0958930111399999E-2</v>
      </c>
      <c r="F43" s="35">
        <v>1.14314009317</v>
      </c>
    </row>
    <row r="44" spans="1:6" x14ac:dyDescent="0.25">
      <c r="A44" s="35">
        <v>0.115230239246</v>
      </c>
      <c r="B44" s="35">
        <v>0.47649261093700002</v>
      </c>
      <c r="C44" s="35">
        <v>0.98036136478699998</v>
      </c>
      <c r="D44" s="35">
        <v>0.66922871608199996</v>
      </c>
      <c r="E44" s="35">
        <v>0.21373157549399999</v>
      </c>
      <c r="F44" s="35">
        <v>1.28238945296</v>
      </c>
    </row>
    <row r="45" spans="1:6" x14ac:dyDescent="0.25">
      <c r="A45" s="35">
        <v>0.239803470863</v>
      </c>
      <c r="B45" s="35">
        <v>0.47649261093700002</v>
      </c>
      <c r="C45" s="35">
        <v>1.1359276891400001</v>
      </c>
      <c r="D45" s="35">
        <v>0.67803435708299997</v>
      </c>
      <c r="E45" s="35">
        <v>0.482515223464</v>
      </c>
      <c r="F45" s="35">
        <v>1.27591273856</v>
      </c>
    </row>
    <row r="46" spans="1:6" x14ac:dyDescent="0.25">
      <c r="A46" s="35">
        <v>0.39552001038500001</v>
      </c>
      <c r="B46" s="35">
        <v>0.47649261093700002</v>
      </c>
      <c r="C46" s="35">
        <v>1.22691931282</v>
      </c>
      <c r="D46" s="35">
        <v>0.82479504043399998</v>
      </c>
      <c r="E46" s="35">
        <v>0.73510708541199998</v>
      </c>
      <c r="F46" s="35">
        <v>1.26943602415</v>
      </c>
    </row>
    <row r="47" spans="1:6" x14ac:dyDescent="0.25">
      <c r="A47" s="35">
        <v>0.52632190358300002</v>
      </c>
      <c r="B47" s="35">
        <v>0.47960694172700002</v>
      </c>
      <c r="C47" s="35">
        <v>1.0508064928</v>
      </c>
      <c r="D47" s="35">
        <v>0.82479504043399998</v>
      </c>
      <c r="E47" s="35">
        <v>0.97150716133699999</v>
      </c>
      <c r="F47" s="35">
        <v>1.28238945296</v>
      </c>
    </row>
    <row r="48" spans="1:6" x14ac:dyDescent="0.25">
      <c r="A48" s="35">
        <v>0.64466647361999996</v>
      </c>
      <c r="B48" s="35">
        <v>0.47649261093700002</v>
      </c>
      <c r="C48" s="35">
        <v>0.90111059577700003</v>
      </c>
      <c r="D48" s="35">
        <v>0.82773025410099998</v>
      </c>
      <c r="E48" s="35">
        <v>1.2305757376899999</v>
      </c>
      <c r="F48" s="35">
        <v>1.28238945296</v>
      </c>
    </row>
    <row r="49" spans="1:6" x14ac:dyDescent="0.25">
      <c r="A49" s="35">
        <v>0.800383013142</v>
      </c>
      <c r="B49" s="35">
        <v>0.47960694172700002</v>
      </c>
      <c r="C49" s="35">
        <v>0.72206256208800002</v>
      </c>
      <c r="D49" s="35">
        <v>0.82185982676699998</v>
      </c>
      <c r="E49" s="35">
        <v>1.10751816392</v>
      </c>
      <c r="F49" s="35">
        <v>1.3924935979199999</v>
      </c>
    </row>
    <row r="50" spans="1:6" x14ac:dyDescent="0.25">
      <c r="A50" s="35">
        <v>0.92495624475899996</v>
      </c>
      <c r="B50" s="35">
        <v>0.48272127251699998</v>
      </c>
      <c r="C50" s="35">
        <v>0.487245468726</v>
      </c>
      <c r="D50" s="35">
        <v>0.82773025410099998</v>
      </c>
      <c r="E50" s="35">
        <v>0.85816465918100004</v>
      </c>
      <c r="F50" s="35">
        <v>1.3924935979199999</v>
      </c>
    </row>
    <row r="51" spans="1:6" x14ac:dyDescent="0.25">
      <c r="A51" s="35">
        <v>1.0744441226999999</v>
      </c>
      <c r="B51" s="35">
        <v>0.47960694172700002</v>
      </c>
      <c r="C51" s="35">
        <v>0.33461435804099998</v>
      </c>
      <c r="D51" s="35">
        <v>0.83066546776799999</v>
      </c>
      <c r="E51" s="35">
        <v>0.60233444002900005</v>
      </c>
      <c r="F51" s="35">
        <v>1.3924935979199999</v>
      </c>
    </row>
    <row r="52" spans="1:6" x14ac:dyDescent="0.25">
      <c r="A52" s="35">
        <v>1.2083603466899999</v>
      </c>
      <c r="B52" s="35">
        <v>0.48272127251699998</v>
      </c>
      <c r="C52" s="35">
        <v>0.164371965353</v>
      </c>
      <c r="D52" s="35">
        <v>0.81892461309999998</v>
      </c>
      <c r="E52" s="35">
        <v>0.330312434855</v>
      </c>
      <c r="F52" s="35">
        <v>1.3924935979199999</v>
      </c>
    </row>
    <row r="53" spans="1:6" x14ac:dyDescent="0.25">
      <c r="A53" s="35">
        <v>1.32047625514</v>
      </c>
      <c r="B53" s="35">
        <v>0.48272127251699998</v>
      </c>
      <c r="C53" s="35">
        <v>6.16394870075E-2</v>
      </c>
      <c r="D53" s="35">
        <v>0.90404580944400004</v>
      </c>
      <c r="E53" s="35">
        <v>8.7435644520300004E-2</v>
      </c>
      <c r="F53" s="35">
        <v>1.3989703123299999</v>
      </c>
    </row>
    <row r="54" spans="1:6" x14ac:dyDescent="0.25">
      <c r="A54" s="35">
        <v>1.2581896393400001</v>
      </c>
      <c r="B54" s="35">
        <v>0.545007888326</v>
      </c>
      <c r="C54" s="35">
        <v>0.249493161697</v>
      </c>
      <c r="D54" s="35">
        <v>0.91872187777900005</v>
      </c>
      <c r="E54" s="35">
        <v>0.22992336151600001</v>
      </c>
      <c r="F54" s="35">
        <v>1.50583610007</v>
      </c>
    </row>
    <row r="55" spans="1:6" x14ac:dyDescent="0.25">
      <c r="A55" s="35">
        <v>1.1336164077199999</v>
      </c>
      <c r="B55" s="35">
        <v>0.54812221911699999</v>
      </c>
      <c r="C55" s="35">
        <v>0.40212427238300003</v>
      </c>
      <c r="D55" s="35">
        <v>0.91285145044500005</v>
      </c>
      <c r="E55" s="35">
        <v>0.482515223464</v>
      </c>
      <c r="F55" s="35">
        <v>1.49935938566</v>
      </c>
    </row>
    <row r="56" spans="1:6" x14ac:dyDescent="0.25">
      <c r="A56" s="35">
        <v>0.98412852977700005</v>
      </c>
      <c r="B56" s="35">
        <v>0.545007888326</v>
      </c>
      <c r="C56" s="35">
        <v>0.569431451403</v>
      </c>
      <c r="D56" s="35">
        <v>0.91285145044500005</v>
      </c>
      <c r="E56" s="35">
        <v>0.73834544261599999</v>
      </c>
      <c r="F56" s="35">
        <v>1.4961210284599999</v>
      </c>
    </row>
    <row r="57" spans="1:6" x14ac:dyDescent="0.25">
      <c r="A57" s="35">
        <v>0.85955529815999998</v>
      </c>
      <c r="B57" s="35">
        <v>0.545007888326</v>
      </c>
      <c r="C57" s="35">
        <v>0.80718375843199996</v>
      </c>
      <c r="D57" s="35">
        <v>0.91578666411200005</v>
      </c>
      <c r="E57" s="35">
        <v>0.965030446928</v>
      </c>
      <c r="F57" s="35">
        <v>1.4961210284599999</v>
      </c>
    </row>
    <row r="58" spans="1:6" x14ac:dyDescent="0.25">
      <c r="A58" s="35">
        <v>0.74121072812300004</v>
      </c>
      <c r="B58" s="35">
        <v>0.545007888326</v>
      </c>
      <c r="C58" s="35">
        <v>0.97742615111999998</v>
      </c>
      <c r="D58" s="35">
        <v>0.90698102311100004</v>
      </c>
      <c r="E58" s="35">
        <v>1.22409902328</v>
      </c>
      <c r="F58" s="35">
        <v>1.4928826712500001</v>
      </c>
    </row>
    <row r="59" spans="1:6" x14ac:dyDescent="0.25">
      <c r="A59" s="35">
        <v>0.58860851939199998</v>
      </c>
      <c r="B59" s="35">
        <v>0.53877922674500001</v>
      </c>
      <c r="C59" s="35">
        <v>1.1300572618</v>
      </c>
      <c r="D59" s="35">
        <v>0.91285145044500005</v>
      </c>
      <c r="E59" s="35">
        <v>1.0913263779</v>
      </c>
      <c r="F59" s="35">
        <v>1.59327174459</v>
      </c>
    </row>
    <row r="60" spans="1:6" x14ac:dyDescent="0.25">
      <c r="A60" s="35">
        <v>0.46092095698399999</v>
      </c>
      <c r="B60" s="35">
        <v>0.53877922674500001</v>
      </c>
      <c r="C60" s="35">
        <v>1.2181136718200001</v>
      </c>
      <c r="D60" s="35">
        <v>0.997972646789</v>
      </c>
      <c r="E60" s="35">
        <v>0.83873451595399995</v>
      </c>
      <c r="F60" s="35">
        <v>1.58679503018</v>
      </c>
    </row>
    <row r="61" spans="1:6" x14ac:dyDescent="0.25">
      <c r="A61" s="35">
        <v>0.30831874825299999</v>
      </c>
      <c r="B61" s="35">
        <v>0.54189355753599999</v>
      </c>
      <c r="C61" s="35">
        <v>1.04493606546</v>
      </c>
      <c r="D61" s="35">
        <v>0.997972646789</v>
      </c>
      <c r="E61" s="35">
        <v>0.59585772561999995</v>
      </c>
      <c r="F61" s="35">
        <v>1.58679503018</v>
      </c>
    </row>
    <row r="62" spans="1:6" x14ac:dyDescent="0.25">
      <c r="A62" s="35">
        <v>0.18063118584499999</v>
      </c>
      <c r="B62" s="35">
        <v>0.535664895955</v>
      </c>
      <c r="C62" s="35">
        <v>0.88936974110900002</v>
      </c>
      <c r="D62" s="35">
        <v>0.997972646789</v>
      </c>
      <c r="E62" s="35">
        <v>0.34002750646800001</v>
      </c>
      <c r="F62" s="35">
        <v>1.58679503018</v>
      </c>
    </row>
    <row r="63" spans="1:6" x14ac:dyDescent="0.25">
      <c r="A63" s="35">
        <v>4.9829292646999999E-2</v>
      </c>
      <c r="B63" s="35">
        <v>0.53877922674500001</v>
      </c>
      <c r="C63" s="35">
        <v>0.72793298942200002</v>
      </c>
      <c r="D63" s="35">
        <v>0.99210221945499999</v>
      </c>
      <c r="E63" s="35">
        <v>9.7150716133699994E-2</v>
      </c>
      <c r="F63" s="35">
        <v>1.5835566729799999</v>
      </c>
    </row>
    <row r="64" spans="1:6" x14ac:dyDescent="0.25">
      <c r="A64" s="35">
        <v>0.118344570037</v>
      </c>
      <c r="B64" s="35">
        <v>0.60418017334399998</v>
      </c>
      <c r="C64" s="35">
        <v>0.49311589606</v>
      </c>
      <c r="D64" s="35">
        <v>0.99210221945499999</v>
      </c>
    </row>
    <row r="65" spans="1:4" x14ac:dyDescent="0.25">
      <c r="A65" s="35">
        <v>0.249146463235</v>
      </c>
      <c r="B65" s="35">
        <v>0.60106584255399997</v>
      </c>
      <c r="C65" s="35">
        <v>0.33167914437399998</v>
      </c>
      <c r="D65" s="35">
        <v>0.99503743312199999</v>
      </c>
    </row>
    <row r="66" spans="1:4" x14ac:dyDescent="0.25">
      <c r="A66" s="35">
        <v>0.39552001038500001</v>
      </c>
      <c r="B66" s="35">
        <v>0.60418017334399998</v>
      </c>
      <c r="C66" s="35">
        <v>0.15263111068499999</v>
      </c>
      <c r="D66" s="35">
        <v>0.997972646789</v>
      </c>
    </row>
    <row r="67" spans="1:4" x14ac:dyDescent="0.25">
      <c r="A67" s="35">
        <v>0.52320757279300001</v>
      </c>
      <c r="B67" s="35">
        <v>0.60418017334399998</v>
      </c>
      <c r="C67" s="35">
        <v>7.0445128008600005E-2</v>
      </c>
      <c r="D67" s="35">
        <v>1.0830938431299999</v>
      </c>
    </row>
    <row r="68" spans="1:4" x14ac:dyDescent="0.25">
      <c r="A68" s="35">
        <v>0.64466647361999996</v>
      </c>
      <c r="B68" s="35">
        <v>0.60729450413499997</v>
      </c>
      <c r="C68" s="35">
        <v>0.25242837536399998</v>
      </c>
      <c r="D68" s="35">
        <v>1.08896427047</v>
      </c>
    </row>
    <row r="69" spans="1:4" x14ac:dyDescent="0.25">
      <c r="A69" s="35">
        <v>0.79726868235100001</v>
      </c>
      <c r="B69" s="35">
        <v>0.60729450413499997</v>
      </c>
      <c r="C69" s="35">
        <v>0.40799469971699998</v>
      </c>
      <c r="D69" s="35">
        <v>1.0801586294700001</v>
      </c>
    </row>
    <row r="70" spans="1:4" x14ac:dyDescent="0.25">
      <c r="A70" s="35">
        <v>0.91872758317799996</v>
      </c>
      <c r="B70" s="35">
        <v>0.60729450413499997</v>
      </c>
      <c r="C70" s="35">
        <v>0.57530187873700001</v>
      </c>
      <c r="D70" s="35">
        <v>1.07428820213</v>
      </c>
    </row>
    <row r="71" spans="1:4" x14ac:dyDescent="0.25">
      <c r="A71" s="35">
        <v>1.07132979191</v>
      </c>
      <c r="B71" s="35">
        <v>0.60418017334399998</v>
      </c>
      <c r="C71" s="35">
        <v>0.80131333109799996</v>
      </c>
      <c r="D71" s="35">
        <v>1.07428820213</v>
      </c>
    </row>
    <row r="72" spans="1:4" x14ac:dyDescent="0.25">
      <c r="A72" s="35">
        <v>1.1896743619500001</v>
      </c>
      <c r="B72" s="35">
        <v>0.60418017334399998</v>
      </c>
      <c r="C72" s="35">
        <v>0.98036136478699998</v>
      </c>
      <c r="D72" s="35">
        <v>1.0684177748000001</v>
      </c>
    </row>
    <row r="73" spans="1:4" x14ac:dyDescent="0.25">
      <c r="A73" s="35">
        <v>1.3111332627700001</v>
      </c>
      <c r="B73" s="35">
        <v>0.60729450413499997</v>
      </c>
      <c r="C73" s="35">
        <v>1.1241868344699999</v>
      </c>
      <c r="D73" s="35">
        <v>1.0713529884599999</v>
      </c>
    </row>
    <row r="74" spans="1:4" x14ac:dyDescent="0.25">
      <c r="A74" s="35">
        <v>1.25196097775</v>
      </c>
      <c r="B74" s="35">
        <v>0.66958111994299996</v>
      </c>
      <c r="C74" s="35">
        <v>1.2093080308099999</v>
      </c>
      <c r="D74" s="35">
        <v>1.1535389711399999</v>
      </c>
    </row>
    <row r="75" spans="1:4" x14ac:dyDescent="0.25">
      <c r="A75" s="35">
        <v>1.1367307385100001</v>
      </c>
      <c r="B75" s="35">
        <v>0.66335245836300005</v>
      </c>
      <c r="C75" s="35">
        <v>1.03319521079</v>
      </c>
      <c r="D75" s="35">
        <v>1.1506037574700001</v>
      </c>
    </row>
    <row r="76" spans="1:4" x14ac:dyDescent="0.25">
      <c r="A76" s="35">
        <v>0.98412852977700005</v>
      </c>
      <c r="B76" s="35">
        <v>0.66646678915299995</v>
      </c>
      <c r="C76" s="35">
        <v>0.88936974110900002</v>
      </c>
      <c r="D76" s="35">
        <v>1.15647418481</v>
      </c>
    </row>
    <row r="77" spans="1:4" x14ac:dyDescent="0.25">
      <c r="A77" s="35">
        <v>0.85644096736999997</v>
      </c>
      <c r="B77" s="35">
        <v>0.66646678915299995</v>
      </c>
      <c r="C77" s="35">
        <v>0.72793298942200002</v>
      </c>
      <c r="D77" s="35">
        <v>1.1506037574700001</v>
      </c>
    </row>
    <row r="78" spans="1:4" x14ac:dyDescent="0.25">
      <c r="A78" s="35">
        <v>0.73186773575200004</v>
      </c>
      <c r="B78" s="35">
        <v>0.66958111994299996</v>
      </c>
      <c r="C78" s="35">
        <v>0.49898632339400001</v>
      </c>
      <c r="D78" s="35">
        <v>1.15940939848</v>
      </c>
    </row>
    <row r="79" spans="1:4" x14ac:dyDescent="0.25">
      <c r="A79" s="35">
        <v>0.59172285018299997</v>
      </c>
      <c r="B79" s="35">
        <v>0.66958111994299996</v>
      </c>
      <c r="C79" s="35">
        <v>0.349290426376</v>
      </c>
      <c r="D79" s="35">
        <v>1.15647418481</v>
      </c>
    </row>
    <row r="80" spans="1:4" x14ac:dyDescent="0.25">
      <c r="A80" s="35">
        <v>0.45780662619399998</v>
      </c>
      <c r="B80" s="35">
        <v>0.66335245836300005</v>
      </c>
      <c r="C80" s="35">
        <v>0.17317760635500001</v>
      </c>
      <c r="D80" s="35">
        <v>1.1652798258099999</v>
      </c>
    </row>
    <row r="81" spans="1:4" x14ac:dyDescent="0.25">
      <c r="A81" s="35">
        <v>0.31143307904299999</v>
      </c>
      <c r="B81" s="35">
        <v>0.66023812757199996</v>
      </c>
      <c r="C81" s="35">
        <v>6.7509914341600002E-2</v>
      </c>
      <c r="D81" s="35">
        <v>1.21224324448</v>
      </c>
    </row>
    <row r="82" spans="1:4" x14ac:dyDescent="0.25">
      <c r="A82" s="35">
        <v>0.183745516636</v>
      </c>
      <c r="B82" s="35">
        <v>0.66646678915299995</v>
      </c>
      <c r="C82" s="35">
        <v>0.25829880269799999</v>
      </c>
      <c r="D82" s="35">
        <v>1.21224324448</v>
      </c>
    </row>
    <row r="83" spans="1:4" x14ac:dyDescent="0.25">
      <c r="A83" s="35">
        <v>5.6057954227800001E-2</v>
      </c>
      <c r="B83" s="35">
        <v>0.66335245836300005</v>
      </c>
      <c r="C83" s="35">
        <v>0.41092991338399998</v>
      </c>
      <c r="D83" s="35">
        <v>1.21517845815</v>
      </c>
    </row>
    <row r="84" spans="1:4" x14ac:dyDescent="0.25">
      <c r="A84" s="35">
        <v>0.13080189319800001</v>
      </c>
      <c r="B84" s="35">
        <v>0.74121072812300004</v>
      </c>
      <c r="C84" s="35">
        <v>0.58117230607100001</v>
      </c>
      <c r="D84" s="35">
        <v>1.2181136718200001</v>
      </c>
    </row>
    <row r="85" spans="1:4" x14ac:dyDescent="0.25">
      <c r="A85" s="35">
        <v>0.25848945560600001</v>
      </c>
      <c r="B85" s="35">
        <v>0.74121072812300004</v>
      </c>
      <c r="C85" s="35">
        <v>0.81305418576599997</v>
      </c>
      <c r="D85" s="35">
        <v>1.2063728171500001</v>
      </c>
    </row>
    <row r="86" spans="1:4" x14ac:dyDescent="0.25">
      <c r="A86" s="35">
        <v>0.41109166433700001</v>
      </c>
      <c r="B86" s="35">
        <v>0.73809639733300003</v>
      </c>
      <c r="C86" s="35">
        <v>0.96862051011899997</v>
      </c>
      <c r="D86" s="35">
        <v>1.2063728171500001</v>
      </c>
    </row>
    <row r="87" spans="1:4" x14ac:dyDescent="0.25">
      <c r="A87" s="35">
        <v>0.52632190358300002</v>
      </c>
      <c r="B87" s="35">
        <v>0.73809639733300003</v>
      </c>
      <c r="C87" s="35">
        <v>1.1212516208000001</v>
      </c>
      <c r="D87" s="35">
        <v>1.21517845815</v>
      </c>
    </row>
    <row r="88" spans="1:4" x14ac:dyDescent="0.25">
      <c r="A88" s="35">
        <v>0.64466647361999996</v>
      </c>
      <c r="B88" s="35">
        <v>0.74121072812300004</v>
      </c>
      <c r="C88" s="35">
        <v>1.19756717615</v>
      </c>
      <c r="D88" s="35">
        <v>1.29736444083</v>
      </c>
    </row>
    <row r="89" spans="1:4" x14ac:dyDescent="0.25">
      <c r="A89" s="35">
        <v>0.800383013142</v>
      </c>
      <c r="B89" s="35">
        <v>0.74121072812300004</v>
      </c>
      <c r="C89" s="35">
        <v>1.0302599971299999</v>
      </c>
      <c r="D89" s="35">
        <v>1.28268837249</v>
      </c>
    </row>
    <row r="90" spans="1:4" x14ac:dyDescent="0.25">
      <c r="A90" s="35">
        <v>0.92184191396899995</v>
      </c>
      <c r="B90" s="35">
        <v>0.73809639733300003</v>
      </c>
      <c r="C90" s="35">
        <v>0.88643452744200002</v>
      </c>
      <c r="D90" s="35">
        <v>1.2885587998200001</v>
      </c>
    </row>
    <row r="91" spans="1:4" x14ac:dyDescent="0.25">
      <c r="A91" s="35">
        <v>1.05887246875</v>
      </c>
      <c r="B91" s="35">
        <v>0.73498206654300002</v>
      </c>
      <c r="C91" s="35">
        <v>0.72499777575500002</v>
      </c>
      <c r="D91" s="35">
        <v>1.28268837249</v>
      </c>
    </row>
    <row r="92" spans="1:4" x14ac:dyDescent="0.25">
      <c r="A92" s="35">
        <v>1.19278869274</v>
      </c>
      <c r="B92" s="35">
        <v>0.73809639733300003</v>
      </c>
      <c r="C92" s="35">
        <v>0.49605110972700001</v>
      </c>
      <c r="D92" s="35">
        <v>1.29736444083</v>
      </c>
    </row>
    <row r="93" spans="1:4" x14ac:dyDescent="0.25">
      <c r="A93" s="35">
        <v>1.30801893198</v>
      </c>
      <c r="B93" s="35">
        <v>0.73186773575200004</v>
      </c>
      <c r="C93" s="35">
        <v>0.34341999904199999</v>
      </c>
      <c r="D93" s="35">
        <v>1.2914940134899999</v>
      </c>
    </row>
    <row r="94" spans="1:4" x14ac:dyDescent="0.25">
      <c r="A94" s="35">
        <v>1.24573231617</v>
      </c>
      <c r="B94" s="35">
        <v>0.79726868235100001</v>
      </c>
      <c r="C94" s="35">
        <v>0.164371965353</v>
      </c>
      <c r="D94" s="35">
        <v>1.2914940134899999</v>
      </c>
    </row>
    <row r="95" spans="1:4" x14ac:dyDescent="0.25">
      <c r="A95" s="35">
        <v>1.1211590845599999</v>
      </c>
      <c r="B95" s="35">
        <v>0.79726868235100001</v>
      </c>
      <c r="C95" s="35">
        <v>8.2185982676700006E-2</v>
      </c>
      <c r="D95" s="35">
        <v>1.36780956883</v>
      </c>
    </row>
    <row r="96" spans="1:4" x14ac:dyDescent="0.25">
      <c r="A96" s="35">
        <v>0.97167120661600004</v>
      </c>
      <c r="B96" s="35">
        <v>0.794154351561</v>
      </c>
      <c r="C96" s="35">
        <v>0.26123401636499999</v>
      </c>
      <c r="D96" s="35">
        <v>1.36780956883</v>
      </c>
    </row>
    <row r="97" spans="1:4" x14ac:dyDescent="0.25">
      <c r="A97" s="35">
        <v>0.86266962894999999</v>
      </c>
      <c r="B97" s="35">
        <v>0.794154351561</v>
      </c>
      <c r="C97" s="35">
        <v>0.40799469971699998</v>
      </c>
      <c r="D97" s="35">
        <v>1.3824856371700001</v>
      </c>
    </row>
    <row r="98" spans="1:4" x14ac:dyDescent="0.25">
      <c r="A98" s="35">
        <v>0.74121072812300004</v>
      </c>
      <c r="B98" s="35">
        <v>0.79726868235100001</v>
      </c>
      <c r="C98" s="35">
        <v>0.57823709240400001</v>
      </c>
      <c r="D98" s="35">
        <v>1.3824856371700001</v>
      </c>
    </row>
    <row r="99" spans="1:4" x14ac:dyDescent="0.25">
      <c r="A99" s="35">
        <v>0.59172285018299997</v>
      </c>
      <c r="B99" s="35">
        <v>0.79726868235100001</v>
      </c>
      <c r="C99" s="35">
        <v>0.80424854476499996</v>
      </c>
      <c r="D99" s="35">
        <v>1.3736799961699999</v>
      </c>
    </row>
    <row r="100" spans="1:4" x14ac:dyDescent="0.25">
      <c r="A100" s="35">
        <v>0.47026394935600002</v>
      </c>
      <c r="B100" s="35">
        <v>0.794154351561</v>
      </c>
      <c r="C100" s="35">
        <v>0.97449093745299997</v>
      </c>
      <c r="D100" s="35">
        <v>1.3736799961699999</v>
      </c>
    </row>
    <row r="101" spans="1:4" x14ac:dyDescent="0.25">
      <c r="A101" s="35">
        <v>0.31454740983399998</v>
      </c>
      <c r="B101" s="35">
        <v>0.794154351561</v>
      </c>
      <c r="C101" s="35">
        <v>1.1124459797999999</v>
      </c>
      <c r="D101" s="35">
        <v>1.3824856371700001</v>
      </c>
    </row>
    <row r="102" spans="1:4" x14ac:dyDescent="0.25">
      <c r="A102" s="35">
        <v>0.18685984742600001</v>
      </c>
      <c r="B102" s="35">
        <v>0.79726868235100001</v>
      </c>
      <c r="C102" s="35">
        <v>1.2093080308099999</v>
      </c>
      <c r="D102" s="35">
        <v>1.4529307651800001</v>
      </c>
    </row>
    <row r="103" spans="1:4" x14ac:dyDescent="0.25">
      <c r="A103" s="35">
        <v>6.2286615808699999E-2</v>
      </c>
      <c r="B103" s="35">
        <v>0.79104002077000002</v>
      </c>
      <c r="C103" s="35">
        <v>1.0243895697900001</v>
      </c>
      <c r="D103" s="35">
        <v>1.44706033784</v>
      </c>
    </row>
    <row r="104" spans="1:4" x14ac:dyDescent="0.25">
      <c r="A104" s="35">
        <v>0.13391622398899999</v>
      </c>
      <c r="B104" s="35">
        <v>0.85332663657899999</v>
      </c>
      <c r="C104" s="35">
        <v>0.88349931377500002</v>
      </c>
      <c r="D104" s="35">
        <v>1.4529307651800001</v>
      </c>
    </row>
    <row r="105" spans="1:4" x14ac:dyDescent="0.25">
      <c r="A105" s="35">
        <v>0.26160378639699999</v>
      </c>
      <c r="B105" s="35">
        <v>0.85955529815999998</v>
      </c>
      <c r="C105" s="35">
        <v>0.71912734842100001</v>
      </c>
      <c r="D105" s="35">
        <v>1.44706033784</v>
      </c>
    </row>
    <row r="106" spans="1:4" x14ac:dyDescent="0.25">
      <c r="A106" s="35">
        <v>0.41109166433700001</v>
      </c>
      <c r="B106" s="35">
        <v>0.85644096736999997</v>
      </c>
      <c r="C106" s="35">
        <v>0.49605110972700001</v>
      </c>
      <c r="D106" s="35">
        <v>1.46173640618</v>
      </c>
    </row>
    <row r="107" spans="1:4" x14ac:dyDescent="0.25">
      <c r="A107" s="35">
        <v>0.52632190358300002</v>
      </c>
      <c r="B107" s="35">
        <v>0.85955529815999998</v>
      </c>
      <c r="C107" s="35">
        <v>0.34341999904199999</v>
      </c>
      <c r="D107" s="35">
        <v>1.44999555151</v>
      </c>
    </row>
    <row r="108" spans="1:4" x14ac:dyDescent="0.25">
      <c r="A108" s="35">
        <v>0.65400946599099996</v>
      </c>
      <c r="B108" s="35">
        <v>0.85644096736999997</v>
      </c>
      <c r="C108" s="35">
        <v>0.170242392687</v>
      </c>
      <c r="D108" s="35">
        <v>1.44999555151</v>
      </c>
    </row>
    <row r="109" spans="1:4" x14ac:dyDescent="0.25">
      <c r="A109" s="35">
        <v>0.800383013142</v>
      </c>
      <c r="B109" s="35">
        <v>0.85955529815999998</v>
      </c>
      <c r="C109" s="35">
        <v>8.2185982676700006E-2</v>
      </c>
      <c r="D109" s="35">
        <v>1.5263111068499999</v>
      </c>
    </row>
    <row r="110" spans="1:4" x14ac:dyDescent="0.25">
      <c r="A110" s="35">
        <v>0.91561325238799995</v>
      </c>
      <c r="B110" s="35">
        <v>0.85021230578899998</v>
      </c>
      <c r="C110" s="35">
        <v>0.26416923003199999</v>
      </c>
      <c r="D110" s="35">
        <v>1.51457025219</v>
      </c>
    </row>
    <row r="111" spans="1:4" x14ac:dyDescent="0.25">
      <c r="A111" s="35">
        <v>1.0682154611200001</v>
      </c>
      <c r="B111" s="35">
        <v>0.85332663657899999</v>
      </c>
      <c r="C111" s="35">
        <v>0.41680034071799998</v>
      </c>
      <c r="D111" s="35">
        <v>1.51750546585</v>
      </c>
    </row>
    <row r="112" spans="1:4" x14ac:dyDescent="0.25">
      <c r="A112" s="35">
        <v>1.1896743619500001</v>
      </c>
      <c r="B112" s="35">
        <v>0.86266962894999999</v>
      </c>
      <c r="C112" s="35">
        <v>0.58704273340500002</v>
      </c>
      <c r="D112" s="35">
        <v>1.5263111068499999</v>
      </c>
    </row>
    <row r="113" spans="1:4" x14ac:dyDescent="0.25">
      <c r="A113" s="35">
        <v>1.3017902703999999</v>
      </c>
      <c r="B113" s="35">
        <v>0.85332663657899999</v>
      </c>
      <c r="C113" s="35">
        <v>0.80718375843199996</v>
      </c>
      <c r="D113" s="35">
        <v>1.5233758931900001</v>
      </c>
    </row>
    <row r="114" spans="1:4" x14ac:dyDescent="0.25">
      <c r="A114" s="35">
        <v>1.2426179853799999</v>
      </c>
      <c r="B114" s="35">
        <v>0.91561325238799995</v>
      </c>
      <c r="C114" s="35">
        <v>0.96568529645199996</v>
      </c>
      <c r="D114" s="35">
        <v>1.5204406795200001</v>
      </c>
    </row>
    <row r="115" spans="1:4" x14ac:dyDescent="0.25">
      <c r="A115" s="35">
        <v>1.1273877461399999</v>
      </c>
      <c r="B115" s="35">
        <v>0.91561325238799995</v>
      </c>
      <c r="C115" s="35">
        <v>1.11538119347</v>
      </c>
      <c r="D115" s="35">
        <v>1.5351167478500001</v>
      </c>
    </row>
    <row r="116" spans="1:4" x14ac:dyDescent="0.25">
      <c r="A116" s="35">
        <v>0.97789986819700003</v>
      </c>
      <c r="B116" s="35">
        <v>0.91872758317799996</v>
      </c>
      <c r="C116" s="35">
        <v>1.1946319624799999</v>
      </c>
      <c r="D116" s="35">
        <v>1.59675623486</v>
      </c>
    </row>
    <row r="117" spans="1:4" x14ac:dyDescent="0.25">
      <c r="A117" s="35">
        <v>0.85955529815999998</v>
      </c>
      <c r="B117" s="35">
        <v>0.91249892159699997</v>
      </c>
      <c r="C117" s="35">
        <v>1.02145435612</v>
      </c>
      <c r="D117" s="35">
        <v>1.6026266622000001</v>
      </c>
    </row>
    <row r="118" spans="1:4" x14ac:dyDescent="0.25">
      <c r="A118" s="35">
        <v>0.74121072812300004</v>
      </c>
      <c r="B118" s="35">
        <v>0.91249892159699997</v>
      </c>
      <c r="C118" s="35">
        <v>0.88643452744200002</v>
      </c>
      <c r="D118" s="35">
        <v>1.6084970895299999</v>
      </c>
    </row>
    <row r="119" spans="1:4" x14ac:dyDescent="0.25">
      <c r="A119" s="35">
        <v>0.59172285018299997</v>
      </c>
      <c r="B119" s="35">
        <v>0.91249892159699997</v>
      </c>
      <c r="C119" s="35">
        <v>0.72206256208800002</v>
      </c>
      <c r="D119" s="35">
        <v>1.61436751686</v>
      </c>
    </row>
    <row r="120" spans="1:4" x14ac:dyDescent="0.25">
      <c r="A120" s="35">
        <v>0.46403528777500003</v>
      </c>
      <c r="B120" s="35">
        <v>0.91249892159699997</v>
      </c>
      <c r="C120" s="35">
        <v>0.48431025505899999</v>
      </c>
      <c r="D120" s="35">
        <v>1.6084970895299999</v>
      </c>
    </row>
    <row r="121" spans="1:4" x14ac:dyDescent="0.25">
      <c r="A121" s="35">
        <v>0.31454740983399998</v>
      </c>
      <c r="B121" s="35">
        <v>0.91561325238799995</v>
      </c>
      <c r="C121" s="35">
        <v>0.33167914437399998</v>
      </c>
      <c r="D121" s="35">
        <v>1.6084970895299999</v>
      </c>
    </row>
    <row r="122" spans="1:4" x14ac:dyDescent="0.25">
      <c r="A122" s="35">
        <v>0.19620283979700001</v>
      </c>
      <c r="B122" s="35">
        <v>0.91561325238799995</v>
      </c>
      <c r="C122" s="35">
        <v>0.17317760635500001</v>
      </c>
      <c r="D122" s="35">
        <v>1.5938210211999999</v>
      </c>
    </row>
    <row r="123" spans="1:4" x14ac:dyDescent="0.25">
      <c r="A123" s="35">
        <v>6.5400946599099993E-2</v>
      </c>
      <c r="B123" s="35">
        <v>0.92184191396899995</v>
      </c>
    </row>
    <row r="124" spans="1:4" x14ac:dyDescent="0.25">
      <c r="A124" s="35">
        <v>0.13080189319800001</v>
      </c>
      <c r="B124" s="35">
        <v>0.97167120661600004</v>
      </c>
    </row>
    <row r="125" spans="1:4" x14ac:dyDescent="0.25">
      <c r="A125" s="35">
        <v>0.264718117187</v>
      </c>
      <c r="B125" s="35">
        <v>0.97789986819700003</v>
      </c>
    </row>
    <row r="126" spans="1:4" x14ac:dyDescent="0.25">
      <c r="A126" s="35">
        <v>0.407977333547</v>
      </c>
      <c r="B126" s="35">
        <v>0.97167120661600004</v>
      </c>
    </row>
    <row r="127" spans="1:4" x14ac:dyDescent="0.25">
      <c r="A127" s="35">
        <v>0.535664895955</v>
      </c>
      <c r="B127" s="35">
        <v>0.98101419898700004</v>
      </c>
    </row>
    <row r="128" spans="1:4" x14ac:dyDescent="0.25">
      <c r="A128" s="35">
        <v>0.65400946599099996</v>
      </c>
      <c r="B128" s="35">
        <v>0.98412852977700005</v>
      </c>
    </row>
    <row r="129" spans="1:2" x14ac:dyDescent="0.25">
      <c r="A129" s="35">
        <v>0.794154351561</v>
      </c>
      <c r="B129" s="35">
        <v>0.97789986819700003</v>
      </c>
    </row>
    <row r="130" spans="1:2" x14ac:dyDescent="0.25">
      <c r="A130" s="35">
        <v>0.92184191396899995</v>
      </c>
      <c r="B130" s="35">
        <v>0.97167120661600004</v>
      </c>
    </row>
    <row r="131" spans="1:2" x14ac:dyDescent="0.25">
      <c r="A131" s="35">
        <v>1.0744441226999999</v>
      </c>
      <c r="B131" s="35">
        <v>0.97167120661600004</v>
      </c>
    </row>
    <row r="132" spans="1:2" x14ac:dyDescent="0.25">
      <c r="A132" s="35">
        <v>1.18656003116</v>
      </c>
      <c r="B132" s="35">
        <v>0.98101419898700004</v>
      </c>
    </row>
    <row r="133" spans="1:2" x14ac:dyDescent="0.25">
      <c r="A133" s="35">
        <v>1.3017902703999999</v>
      </c>
      <c r="B133" s="35">
        <v>0.97167120661600004</v>
      </c>
    </row>
    <row r="134" spans="1:2" x14ac:dyDescent="0.25">
      <c r="A134" s="35">
        <v>1.23950365459</v>
      </c>
      <c r="B134" s="35">
        <v>1.03707215321</v>
      </c>
    </row>
    <row r="135" spans="1:2" x14ac:dyDescent="0.25">
      <c r="A135" s="35">
        <v>1.12427341535</v>
      </c>
      <c r="B135" s="35">
        <v>1.03707215321</v>
      </c>
    </row>
    <row r="136" spans="1:2" x14ac:dyDescent="0.25">
      <c r="A136" s="35">
        <v>0.97478553740600005</v>
      </c>
      <c r="B136" s="35">
        <v>1.0401864840099999</v>
      </c>
    </row>
    <row r="137" spans="1:2" x14ac:dyDescent="0.25">
      <c r="A137" s="35">
        <v>0.85955529815999998</v>
      </c>
      <c r="B137" s="35">
        <v>1.0401864840099999</v>
      </c>
    </row>
    <row r="138" spans="1:2" x14ac:dyDescent="0.25">
      <c r="A138" s="35">
        <v>0.74121072812300004</v>
      </c>
      <c r="B138" s="35">
        <v>1.0401864840099999</v>
      </c>
    </row>
    <row r="139" spans="1:2" x14ac:dyDescent="0.25">
      <c r="A139" s="35">
        <v>0.59483718097299998</v>
      </c>
      <c r="B139" s="35">
        <v>1.0401864840099999</v>
      </c>
    </row>
    <row r="140" spans="1:2" x14ac:dyDescent="0.25">
      <c r="A140" s="35">
        <v>0.47649261093700002</v>
      </c>
      <c r="B140" s="35">
        <v>1.03707215321</v>
      </c>
    </row>
    <row r="141" spans="1:2" x14ac:dyDescent="0.25">
      <c r="A141" s="35">
        <v>0.33011906378599998</v>
      </c>
      <c r="B141" s="35">
        <v>1.03707215321</v>
      </c>
    </row>
    <row r="142" spans="1:2" x14ac:dyDescent="0.25">
      <c r="A142" s="35">
        <v>0.20554583216899999</v>
      </c>
      <c r="B142" s="35">
        <v>1.03707215321</v>
      </c>
    </row>
    <row r="143" spans="1:2" x14ac:dyDescent="0.25">
      <c r="A143" s="35">
        <v>8.4086931341700005E-2</v>
      </c>
      <c r="B143" s="35">
        <v>1.03707215321</v>
      </c>
    </row>
    <row r="144" spans="1:2" x14ac:dyDescent="0.25">
      <c r="A144" s="35">
        <v>0.14014488556999999</v>
      </c>
      <c r="B144" s="35">
        <v>1.1055874306</v>
      </c>
    </row>
    <row r="145" spans="1:2" x14ac:dyDescent="0.25">
      <c r="A145" s="35">
        <v>0.264718117187</v>
      </c>
      <c r="B145" s="35">
        <v>1.09001577665</v>
      </c>
    </row>
    <row r="146" spans="1:2" x14ac:dyDescent="0.25">
      <c r="A146" s="35">
        <v>0.41420599512799999</v>
      </c>
      <c r="B146" s="35">
        <v>1.08378711507</v>
      </c>
    </row>
    <row r="147" spans="1:2" x14ac:dyDescent="0.25">
      <c r="A147" s="35">
        <v>0.53255056516400001</v>
      </c>
      <c r="B147" s="35">
        <v>1.0931301074399999</v>
      </c>
    </row>
    <row r="148" spans="1:2" x14ac:dyDescent="0.25">
      <c r="A148" s="35">
        <v>0.65089513520099995</v>
      </c>
      <c r="B148" s="35">
        <v>1.0931301074399999</v>
      </c>
    </row>
    <row r="149" spans="1:2" x14ac:dyDescent="0.25">
      <c r="A149" s="35">
        <v>0.79726868235100001</v>
      </c>
      <c r="B149" s="35">
        <v>1.09001577665</v>
      </c>
    </row>
    <row r="150" spans="1:2" x14ac:dyDescent="0.25">
      <c r="A150" s="35">
        <v>0.92495624475899996</v>
      </c>
      <c r="B150" s="35">
        <v>1.0931301074399999</v>
      </c>
    </row>
    <row r="151" spans="1:2" x14ac:dyDescent="0.25">
      <c r="A151" s="35">
        <v>1.05887246875</v>
      </c>
      <c r="B151" s="35">
        <v>1.08378711507</v>
      </c>
    </row>
    <row r="152" spans="1:2" x14ac:dyDescent="0.25">
      <c r="A152" s="35">
        <v>1.1772170387800001</v>
      </c>
      <c r="B152" s="35">
        <v>1.08378711507</v>
      </c>
    </row>
    <row r="153" spans="1:2" x14ac:dyDescent="0.25">
      <c r="A153" s="35">
        <v>1.3111332627700001</v>
      </c>
      <c r="B153" s="35">
        <v>1.09001577665</v>
      </c>
    </row>
    <row r="154" spans="1:2" x14ac:dyDescent="0.25">
      <c r="A154" s="35">
        <v>1.23950365459</v>
      </c>
      <c r="B154" s="35">
        <v>1.1491880616700001</v>
      </c>
    </row>
    <row r="155" spans="1:2" x14ac:dyDescent="0.25">
      <c r="A155" s="35">
        <v>1.11804475377</v>
      </c>
      <c r="B155" s="35">
        <v>1.1429594000900001</v>
      </c>
    </row>
    <row r="156" spans="1:2" x14ac:dyDescent="0.25">
      <c r="A156" s="35">
        <v>0.96544254503500004</v>
      </c>
      <c r="B156" s="35">
        <v>1.1491880616700001</v>
      </c>
    </row>
    <row r="157" spans="1:2" x14ac:dyDescent="0.25">
      <c r="A157" s="35">
        <v>0.85332663657899999</v>
      </c>
      <c r="B157" s="35">
        <v>1.1367307385100001</v>
      </c>
    </row>
    <row r="158" spans="1:2" x14ac:dyDescent="0.25">
      <c r="A158" s="35">
        <v>0.74121072812300004</v>
      </c>
      <c r="B158" s="35">
        <v>1.14607373088</v>
      </c>
    </row>
    <row r="159" spans="1:2" x14ac:dyDescent="0.25">
      <c r="A159" s="35">
        <v>0.58860851939199998</v>
      </c>
      <c r="B159" s="35">
        <v>1.14607373088</v>
      </c>
    </row>
    <row r="160" spans="1:2" x14ac:dyDescent="0.25">
      <c r="A160" s="35">
        <v>0.47026394935600002</v>
      </c>
      <c r="B160" s="35">
        <v>1.1429594000900001</v>
      </c>
    </row>
    <row r="161" spans="1:2" x14ac:dyDescent="0.25">
      <c r="A161" s="35">
        <v>0.32700473299600002</v>
      </c>
      <c r="B161" s="35">
        <v>1.14607373088</v>
      </c>
    </row>
    <row r="162" spans="1:2" x14ac:dyDescent="0.25">
      <c r="A162" s="35">
        <v>0.20554583216899999</v>
      </c>
      <c r="B162" s="35">
        <v>1.1429594000900001</v>
      </c>
    </row>
    <row r="163" spans="1:2" x14ac:dyDescent="0.25">
      <c r="A163" s="35">
        <v>8.0972600551299997E-2</v>
      </c>
      <c r="B163" s="35">
        <v>1.15853105404</v>
      </c>
    </row>
    <row r="164" spans="1:2" x14ac:dyDescent="0.25">
      <c r="A164" s="35">
        <v>0.13391622398899999</v>
      </c>
      <c r="B164" s="35">
        <v>1.22081766985</v>
      </c>
    </row>
    <row r="165" spans="1:2" x14ac:dyDescent="0.25">
      <c r="A165" s="35">
        <v>0.26783244797700001</v>
      </c>
      <c r="B165" s="35">
        <v>1.22704633143</v>
      </c>
    </row>
    <row r="166" spans="1:2" x14ac:dyDescent="0.25">
      <c r="A166" s="35">
        <v>0.41420599512799999</v>
      </c>
      <c r="B166" s="35">
        <v>1.22081766985</v>
      </c>
    </row>
    <row r="167" spans="1:2" x14ac:dyDescent="0.25">
      <c r="A167" s="35">
        <v>0.54189355753599999</v>
      </c>
      <c r="B167" s="35">
        <v>1.22081766985</v>
      </c>
    </row>
    <row r="168" spans="1:2" x14ac:dyDescent="0.25">
      <c r="A168" s="35">
        <v>0.65400946599099996</v>
      </c>
      <c r="B168" s="35">
        <v>1.22081766985</v>
      </c>
    </row>
    <row r="169" spans="1:2" x14ac:dyDescent="0.25">
      <c r="A169" s="35">
        <v>0.800383013142</v>
      </c>
      <c r="B169" s="35">
        <v>1.2239320006400001</v>
      </c>
    </row>
    <row r="170" spans="1:2" x14ac:dyDescent="0.25">
      <c r="A170" s="35">
        <v>0.91561325238799995</v>
      </c>
      <c r="B170" s="35">
        <v>1.2239320006400001</v>
      </c>
    </row>
    <row r="171" spans="1:2" x14ac:dyDescent="0.25">
      <c r="A171" s="35">
        <v>1.05887246875</v>
      </c>
      <c r="B171" s="35">
        <v>1.2177033390600001</v>
      </c>
    </row>
    <row r="172" spans="1:2" x14ac:dyDescent="0.25">
      <c r="A172" s="35">
        <v>1.1709883772</v>
      </c>
      <c r="B172" s="35">
        <v>1.2177033390600001</v>
      </c>
    </row>
    <row r="173" spans="1:2" x14ac:dyDescent="0.25">
      <c r="A173" s="35">
        <v>1.2893329472399999</v>
      </c>
      <c r="B173" s="35">
        <v>1.2177033390600001</v>
      </c>
    </row>
    <row r="174" spans="1:2" x14ac:dyDescent="0.25">
      <c r="A174" s="35">
        <v>1.2301606622200001</v>
      </c>
      <c r="B174" s="35">
        <v>1.27376129329</v>
      </c>
    </row>
    <row r="175" spans="1:2" x14ac:dyDescent="0.25">
      <c r="A175" s="35">
        <v>1.1211590845599999</v>
      </c>
      <c r="B175" s="35">
        <v>1.27376129329</v>
      </c>
    </row>
    <row r="176" spans="1:2" x14ac:dyDescent="0.25">
      <c r="A176" s="35">
        <v>0.96855687582500005</v>
      </c>
      <c r="B176" s="35">
        <v>1.27376129329</v>
      </c>
    </row>
    <row r="177" spans="1:2" x14ac:dyDescent="0.25">
      <c r="A177" s="35">
        <v>0.85955529815999998</v>
      </c>
      <c r="B177" s="35">
        <v>1.27998995487</v>
      </c>
    </row>
    <row r="178" spans="1:2" x14ac:dyDescent="0.25">
      <c r="A178" s="35">
        <v>0.74121072812300004</v>
      </c>
      <c r="B178" s="35">
        <v>1.2768756240800001</v>
      </c>
    </row>
    <row r="179" spans="1:2" x14ac:dyDescent="0.25">
      <c r="A179" s="35">
        <v>0.60106584255399997</v>
      </c>
      <c r="B179" s="35">
        <v>1.2768756240800001</v>
      </c>
    </row>
    <row r="180" spans="1:2" x14ac:dyDescent="0.25">
      <c r="A180" s="35">
        <v>0.47337828014599997</v>
      </c>
      <c r="B180" s="35">
        <v>1.2768756240800001</v>
      </c>
    </row>
    <row r="181" spans="1:2" x14ac:dyDescent="0.25">
      <c r="A181" s="35">
        <v>0.33634772536699997</v>
      </c>
      <c r="B181" s="35">
        <v>1.2768756240800001</v>
      </c>
    </row>
    <row r="182" spans="1:2" x14ac:dyDescent="0.25">
      <c r="A182" s="35">
        <v>0.208660162959</v>
      </c>
      <c r="B182" s="35">
        <v>1.2831042856599999</v>
      </c>
    </row>
    <row r="183" spans="1:2" x14ac:dyDescent="0.25">
      <c r="A183" s="35">
        <v>8.0972600551299997E-2</v>
      </c>
      <c r="B183" s="35">
        <v>1.2768756240800001</v>
      </c>
    </row>
    <row r="184" spans="1:2" x14ac:dyDescent="0.25">
      <c r="A184" s="35">
        <v>0.14325921636</v>
      </c>
      <c r="B184" s="35">
        <v>1.3516195630500001</v>
      </c>
    </row>
    <row r="185" spans="1:2" x14ac:dyDescent="0.25">
      <c r="A185" s="35">
        <v>0.274061109558</v>
      </c>
      <c r="B185" s="35">
        <v>1.3453909014700001</v>
      </c>
    </row>
    <row r="186" spans="1:2" x14ac:dyDescent="0.25">
      <c r="A186" s="35">
        <v>0.423548987499</v>
      </c>
      <c r="B186" s="35">
        <v>1.3360479090999999</v>
      </c>
    </row>
    <row r="187" spans="1:2" x14ac:dyDescent="0.25">
      <c r="A187" s="35">
        <v>0.53877922674500001</v>
      </c>
      <c r="B187" s="35">
        <v>1.3360479090999999</v>
      </c>
    </row>
    <row r="188" spans="1:2" x14ac:dyDescent="0.25">
      <c r="A188" s="35">
        <v>0.65400946599099996</v>
      </c>
      <c r="B188" s="35">
        <v>1.3391622398900001</v>
      </c>
    </row>
    <row r="189" spans="1:2" x14ac:dyDescent="0.25">
      <c r="A189" s="35">
        <v>0.80349734393200001</v>
      </c>
      <c r="B189" s="35">
        <v>1.3360479090999999</v>
      </c>
    </row>
    <row r="190" spans="1:2" x14ac:dyDescent="0.25">
      <c r="A190" s="35">
        <v>0.90627026001699995</v>
      </c>
      <c r="B190" s="35">
        <v>1.33293357831</v>
      </c>
    </row>
    <row r="191" spans="1:2" x14ac:dyDescent="0.25">
      <c r="A191" s="35">
        <v>1.0619867995400001</v>
      </c>
      <c r="B191" s="35">
        <v>1.3298192475199999</v>
      </c>
    </row>
    <row r="192" spans="1:2" x14ac:dyDescent="0.25">
      <c r="A192" s="35">
        <v>1.1678740464099999</v>
      </c>
      <c r="B192" s="35">
        <v>1.3298192475199999</v>
      </c>
    </row>
    <row r="193" spans="1:2" x14ac:dyDescent="0.25">
      <c r="A193" s="35">
        <v>1.28621861645</v>
      </c>
      <c r="B193" s="35">
        <v>1.3360479090999999</v>
      </c>
    </row>
    <row r="194" spans="1:2" x14ac:dyDescent="0.25">
      <c r="A194" s="35">
        <v>1.2301606622200001</v>
      </c>
      <c r="B194" s="35">
        <v>1.38899153253</v>
      </c>
    </row>
    <row r="195" spans="1:2" x14ac:dyDescent="0.25">
      <c r="A195" s="35">
        <v>1.1087017613900001</v>
      </c>
      <c r="B195" s="35">
        <v>1.3827628709499999</v>
      </c>
    </row>
    <row r="196" spans="1:2" x14ac:dyDescent="0.25">
      <c r="A196" s="35">
        <v>0.97478553740600005</v>
      </c>
      <c r="B196" s="35">
        <v>1.3858772017400001</v>
      </c>
    </row>
    <row r="197" spans="1:2" x14ac:dyDescent="0.25">
      <c r="A197" s="35">
        <v>0.85332663657899999</v>
      </c>
      <c r="B197" s="35">
        <v>1.3858772017400001</v>
      </c>
    </row>
    <row r="198" spans="1:2" x14ac:dyDescent="0.25">
      <c r="A198" s="35">
        <v>0.74121072812300004</v>
      </c>
      <c r="B198" s="35">
        <v>1.3858772017400001</v>
      </c>
    </row>
    <row r="199" spans="1:2" x14ac:dyDescent="0.25">
      <c r="A199" s="35">
        <v>0.59483718097299998</v>
      </c>
      <c r="B199" s="35">
        <v>1.3921058633200001</v>
      </c>
    </row>
    <row r="200" spans="1:2" x14ac:dyDescent="0.25">
      <c r="A200" s="35">
        <v>0.47649261093700002</v>
      </c>
      <c r="B200" s="35">
        <v>1.38899153253</v>
      </c>
    </row>
    <row r="201" spans="1:2" x14ac:dyDescent="0.25">
      <c r="A201" s="35">
        <v>0.33323339457700002</v>
      </c>
      <c r="B201" s="35">
        <v>1.3921058633200001</v>
      </c>
    </row>
    <row r="202" spans="1:2" x14ac:dyDescent="0.25">
      <c r="A202" s="35">
        <v>0.21488882454</v>
      </c>
      <c r="B202" s="35">
        <v>1.3921058633200001</v>
      </c>
    </row>
    <row r="203" spans="1:2" x14ac:dyDescent="0.25">
      <c r="A203" s="35">
        <v>9.3429923713000004E-2</v>
      </c>
      <c r="B203" s="35">
        <v>1.3983345249100001</v>
      </c>
    </row>
    <row r="204" spans="1:2" x14ac:dyDescent="0.25">
      <c r="A204" s="35">
        <v>0.14637354715000001</v>
      </c>
      <c r="B204" s="35">
        <v>1.44816381755</v>
      </c>
    </row>
    <row r="205" spans="1:2" x14ac:dyDescent="0.25">
      <c r="A205" s="35">
        <v>0.270946778768</v>
      </c>
      <c r="B205" s="35">
        <v>1.4450494867599999</v>
      </c>
    </row>
    <row r="206" spans="1:2" x14ac:dyDescent="0.25">
      <c r="A206" s="35">
        <v>0.41420599512799999</v>
      </c>
      <c r="B206" s="35">
        <v>1.44193515597</v>
      </c>
    </row>
    <row r="207" spans="1:2" x14ac:dyDescent="0.25">
      <c r="A207" s="35">
        <v>0.53877922674500001</v>
      </c>
      <c r="B207" s="35">
        <v>1.43570649439</v>
      </c>
    </row>
    <row r="208" spans="1:2" x14ac:dyDescent="0.25">
      <c r="A208" s="35">
        <v>0.65400946599099996</v>
      </c>
      <c r="B208" s="35">
        <v>1.4388208251800001</v>
      </c>
    </row>
    <row r="209" spans="1:2" x14ac:dyDescent="0.25">
      <c r="A209" s="35">
        <v>0.79726868235100001</v>
      </c>
      <c r="B209" s="35">
        <v>1.42947783281</v>
      </c>
    </row>
    <row r="210" spans="1:2" x14ac:dyDescent="0.25">
      <c r="A210" s="35">
        <v>0.91872758317799996</v>
      </c>
      <c r="B210" s="35">
        <v>1.4325921636000001</v>
      </c>
    </row>
    <row r="211" spans="1:2" x14ac:dyDescent="0.25">
      <c r="A211" s="35">
        <v>1.0433008148</v>
      </c>
      <c r="B211" s="35">
        <v>1.42947783281</v>
      </c>
    </row>
    <row r="212" spans="1:2" x14ac:dyDescent="0.25">
      <c r="A212" s="35">
        <v>1.1678740464099999</v>
      </c>
      <c r="B212" s="35">
        <v>1.43570649439</v>
      </c>
    </row>
    <row r="213" spans="1:2" x14ac:dyDescent="0.25">
      <c r="A213" s="35">
        <v>1.3017902703999999</v>
      </c>
      <c r="B213" s="35">
        <v>1.4325921636000001</v>
      </c>
    </row>
    <row r="214" spans="1:2" x14ac:dyDescent="0.25">
      <c r="A214" s="35">
        <v>1.2301606622200001</v>
      </c>
      <c r="B214" s="35">
        <v>1.49487877941</v>
      </c>
    </row>
    <row r="215" spans="1:2" x14ac:dyDescent="0.25">
      <c r="A215" s="35">
        <v>1.1024730998100001</v>
      </c>
      <c r="B215" s="35">
        <v>1.4855357870400001</v>
      </c>
    </row>
    <row r="216" spans="1:2" x14ac:dyDescent="0.25">
      <c r="A216" s="35">
        <v>0.96544254503500004</v>
      </c>
      <c r="B216" s="35">
        <v>1.48242145625</v>
      </c>
    </row>
    <row r="217" spans="1:2" x14ac:dyDescent="0.25">
      <c r="A217" s="35">
        <v>0.85644096736999997</v>
      </c>
      <c r="B217" s="35">
        <v>1.4793071254600001</v>
      </c>
    </row>
    <row r="218" spans="1:2" x14ac:dyDescent="0.25">
      <c r="A218" s="35">
        <v>0.73186773575200004</v>
      </c>
      <c r="B218" s="35">
        <v>1.48242145625</v>
      </c>
    </row>
    <row r="219" spans="1:2" x14ac:dyDescent="0.25">
      <c r="A219" s="35">
        <v>0.61663749650599997</v>
      </c>
      <c r="B219" s="35">
        <v>1.48865011783</v>
      </c>
    </row>
    <row r="220" spans="1:2" x14ac:dyDescent="0.25">
      <c r="A220" s="35">
        <v>0.48272127251699998</v>
      </c>
      <c r="B220" s="35">
        <v>1.4917644486199999</v>
      </c>
    </row>
    <row r="221" spans="1:2" x14ac:dyDescent="0.25">
      <c r="A221" s="35">
        <v>0.33946205615699998</v>
      </c>
      <c r="B221" s="35">
        <v>1.4917644486199999</v>
      </c>
    </row>
    <row r="222" spans="1:2" x14ac:dyDescent="0.25">
      <c r="A222" s="35">
        <v>0.208660162959</v>
      </c>
      <c r="B222" s="35">
        <v>1.48865011783</v>
      </c>
    </row>
    <row r="223" spans="1:2" x14ac:dyDescent="0.25">
      <c r="A223" s="35">
        <v>9.3429923713000004E-2</v>
      </c>
      <c r="B223" s="35">
        <v>1.48865011783</v>
      </c>
    </row>
    <row r="224" spans="1:2" x14ac:dyDescent="0.25">
      <c r="A224" s="35">
        <v>0.15883087031199999</v>
      </c>
      <c r="B224" s="35">
        <v>1.5447080720599999</v>
      </c>
    </row>
    <row r="225" spans="1:2" x14ac:dyDescent="0.25">
      <c r="A225" s="35">
        <v>0.270946778768</v>
      </c>
      <c r="B225" s="35">
        <v>1.54159374127</v>
      </c>
    </row>
    <row r="226" spans="1:2" x14ac:dyDescent="0.25">
      <c r="A226" s="35">
        <v>0.417320325918</v>
      </c>
      <c r="B226" s="35">
        <v>1.54159374127</v>
      </c>
    </row>
    <row r="227" spans="1:2" x14ac:dyDescent="0.25">
      <c r="A227" s="35">
        <v>0.54189355753599999</v>
      </c>
      <c r="B227" s="35">
        <v>1.53536507968</v>
      </c>
    </row>
    <row r="228" spans="1:2" x14ac:dyDescent="0.25">
      <c r="A228" s="35">
        <v>0.66023812757199996</v>
      </c>
      <c r="B228" s="35">
        <v>1.53536507968</v>
      </c>
    </row>
    <row r="229" spans="1:2" x14ac:dyDescent="0.25">
      <c r="A229" s="35">
        <v>0.80661167472299999</v>
      </c>
      <c r="B229" s="35">
        <v>1.52290775652</v>
      </c>
    </row>
    <row r="230" spans="1:2" x14ac:dyDescent="0.25">
      <c r="A230" s="35">
        <v>0.91872758317799996</v>
      </c>
      <c r="B230" s="35">
        <v>1.5291364181</v>
      </c>
    </row>
    <row r="231" spans="1:2" x14ac:dyDescent="0.25">
      <c r="A231" s="35">
        <v>1.03707215321</v>
      </c>
      <c r="B231" s="35">
        <v>1.52290775652</v>
      </c>
    </row>
    <row r="232" spans="1:2" x14ac:dyDescent="0.25">
      <c r="A232" s="35">
        <v>1.18033136957</v>
      </c>
      <c r="B232" s="35">
        <v>1.5384794104699999</v>
      </c>
    </row>
    <row r="233" spans="1:2" x14ac:dyDescent="0.25">
      <c r="A233" s="35">
        <v>1.2955616088199999</v>
      </c>
      <c r="B233" s="35">
        <v>1.5322507488899999</v>
      </c>
    </row>
    <row r="234" spans="1:2" x14ac:dyDescent="0.25">
      <c r="A234" s="35">
        <v>1.2239320006400001</v>
      </c>
      <c r="B234" s="35">
        <v>1.59765169549</v>
      </c>
    </row>
    <row r="235" spans="1:2" x14ac:dyDescent="0.25">
      <c r="A235" s="35">
        <v>1.09935876902</v>
      </c>
      <c r="B235" s="35">
        <v>1.5851943723299999</v>
      </c>
    </row>
    <row r="236" spans="1:2" x14ac:dyDescent="0.25">
      <c r="A236" s="35">
        <v>0.96232821424399995</v>
      </c>
      <c r="B236" s="35">
        <v>1.59765169549</v>
      </c>
    </row>
    <row r="237" spans="1:2" x14ac:dyDescent="0.25">
      <c r="A237" s="35">
        <v>0.85021230578899998</v>
      </c>
      <c r="B237" s="35">
        <v>1.5945373647000001</v>
      </c>
    </row>
    <row r="238" spans="1:2" x14ac:dyDescent="0.25">
      <c r="A238" s="35">
        <v>0.73186773575200004</v>
      </c>
      <c r="B238" s="35">
        <v>1.5883087031200001</v>
      </c>
    </row>
    <row r="239" spans="1:2" x14ac:dyDescent="0.25">
      <c r="A239" s="35">
        <v>0.60106584255399997</v>
      </c>
      <c r="B239" s="35">
        <v>1.5945373647000001</v>
      </c>
    </row>
    <row r="240" spans="1:2" x14ac:dyDescent="0.25">
      <c r="A240" s="35">
        <v>0.46714961856499998</v>
      </c>
      <c r="B240" s="35">
        <v>1.5945373647000001</v>
      </c>
    </row>
    <row r="241" spans="1:2" x14ac:dyDescent="0.25">
      <c r="A241" s="35">
        <v>0.33946205615699998</v>
      </c>
      <c r="B241" s="35">
        <v>1.60388035707</v>
      </c>
    </row>
    <row r="242" spans="1:2" x14ac:dyDescent="0.25">
      <c r="A242" s="35">
        <v>0.22111748612099999</v>
      </c>
      <c r="B242" s="35">
        <v>1.5851943723299999</v>
      </c>
    </row>
    <row r="243" spans="1:2" x14ac:dyDescent="0.25">
      <c r="A243" s="35">
        <v>8.0972600551299997E-2</v>
      </c>
      <c r="B243" s="35">
        <v>1.5851943723299999</v>
      </c>
    </row>
  </sheetData>
  <mergeCells count="4">
    <mergeCell ref="A1:F1"/>
    <mergeCell ref="A2:B2"/>
    <mergeCell ref="C2:D2"/>
    <mergeCell ref="E2:F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B43AB-8FCF-4A88-9D8E-3582EBB0AD5F}">
  <dimension ref="A1:F145"/>
  <sheetViews>
    <sheetView zoomScale="70" zoomScaleNormal="70" workbookViewId="0">
      <selection activeCell="Q25" sqref="Q25"/>
    </sheetView>
  </sheetViews>
  <sheetFormatPr defaultRowHeight="15" x14ac:dyDescent="0.25"/>
  <sheetData>
    <row r="1" spans="1:6" x14ac:dyDescent="0.25">
      <c r="A1" s="31" t="s">
        <v>233</v>
      </c>
      <c r="B1" s="31"/>
      <c r="C1" s="31"/>
      <c r="D1" s="31"/>
      <c r="E1" s="31"/>
      <c r="F1" s="31"/>
    </row>
    <row r="2" spans="1:6" x14ac:dyDescent="0.25">
      <c r="A2" s="31" t="s">
        <v>117</v>
      </c>
      <c r="B2" s="31"/>
      <c r="C2" s="31"/>
      <c r="D2" s="31" t="s">
        <v>118</v>
      </c>
      <c r="E2" s="31"/>
      <c r="F2" s="31"/>
    </row>
    <row r="3" spans="1:6" x14ac:dyDescent="0.25">
      <c r="A3" s="31">
        <v>1</v>
      </c>
      <c r="B3" s="31"/>
      <c r="C3" s="31"/>
      <c r="D3" s="31">
        <v>2</v>
      </c>
      <c r="E3" s="31"/>
      <c r="F3" s="31"/>
    </row>
    <row r="4" spans="1:6" x14ac:dyDescent="0.25">
      <c r="A4" t="s">
        <v>119</v>
      </c>
      <c r="B4" t="s">
        <v>120</v>
      </c>
      <c r="C4" t="s">
        <v>121</v>
      </c>
      <c r="D4" t="s">
        <v>119</v>
      </c>
      <c r="E4" t="s">
        <v>120</v>
      </c>
      <c r="F4" t="s">
        <v>121</v>
      </c>
    </row>
    <row r="5" spans="1:6" x14ac:dyDescent="0.25">
      <c r="A5">
        <v>6.7000000000000004E-2</v>
      </c>
      <c r="B5">
        <v>6.0559432803299999E-2</v>
      </c>
      <c r="C5">
        <v>1.6048249692900001</v>
      </c>
      <c r="D5">
        <v>3.3000000000000002E-2</v>
      </c>
      <c r="E5">
        <v>2.6719958309400001E-2</v>
      </c>
      <c r="F5">
        <v>1.54307759237</v>
      </c>
    </row>
    <row r="6" spans="1:6" x14ac:dyDescent="0.25">
      <c r="A6">
        <v>0.1</v>
      </c>
      <c r="B6">
        <v>8.7474736271399997E-2</v>
      </c>
      <c r="C6">
        <v>1.5274434718200001</v>
      </c>
      <c r="D6">
        <v>6.7000000000000004E-2</v>
      </c>
      <c r="E6">
        <v>0.11689981760400001</v>
      </c>
      <c r="F6">
        <v>1.44955773828</v>
      </c>
    </row>
    <row r="7" spans="1:6" x14ac:dyDescent="0.25">
      <c r="A7">
        <v>0.13400000000000001</v>
      </c>
      <c r="B7">
        <v>9.7567975071900001E-2</v>
      </c>
      <c r="C7">
        <v>1.50725699421</v>
      </c>
      <c r="D7">
        <v>0.1</v>
      </c>
      <c r="E7">
        <v>0.12691980197</v>
      </c>
      <c r="F7">
        <v>1.3860978372999999</v>
      </c>
    </row>
    <row r="8" spans="1:6" x14ac:dyDescent="0.25">
      <c r="A8">
        <v>0.16700000000000001</v>
      </c>
      <c r="B8">
        <v>0.11102562680600001</v>
      </c>
      <c r="C8">
        <v>1.4904349295499999</v>
      </c>
      <c r="D8">
        <v>0.13400000000000001</v>
      </c>
      <c r="E8">
        <v>0.13693978633600001</v>
      </c>
      <c r="F8">
        <v>1.35937787899</v>
      </c>
    </row>
    <row r="9" spans="1:6" x14ac:dyDescent="0.25">
      <c r="A9">
        <v>0.2</v>
      </c>
      <c r="B9">
        <v>0.117754452673</v>
      </c>
      <c r="C9">
        <v>1.4635196260800001</v>
      </c>
      <c r="D9">
        <v>0.16700000000000001</v>
      </c>
      <c r="E9">
        <v>0.1770197238</v>
      </c>
      <c r="F9">
        <v>1.31595794674</v>
      </c>
    </row>
    <row r="10" spans="1:6" x14ac:dyDescent="0.25">
      <c r="A10">
        <v>0.23400000000000001</v>
      </c>
      <c r="B10">
        <v>0.13121210440700001</v>
      </c>
      <c r="C10">
        <v>1.4399687355399999</v>
      </c>
      <c r="D10">
        <v>0.2</v>
      </c>
      <c r="E10">
        <v>0.18703970816599999</v>
      </c>
      <c r="F10">
        <v>1.2858979936399999</v>
      </c>
    </row>
    <row r="11" spans="1:6" x14ac:dyDescent="0.25">
      <c r="A11">
        <v>0.26700000000000002</v>
      </c>
      <c r="B11">
        <v>0.12784769147399999</v>
      </c>
      <c r="C11">
        <v>1.40968901914</v>
      </c>
      <c r="D11">
        <v>0.23400000000000001</v>
      </c>
      <c r="E11">
        <v>0.18703970816599999</v>
      </c>
      <c r="F11">
        <v>1.25583804054</v>
      </c>
    </row>
    <row r="12" spans="1:6" x14ac:dyDescent="0.25">
      <c r="A12">
        <v>0.3</v>
      </c>
      <c r="B12">
        <v>0.11102562680600001</v>
      </c>
      <c r="C12">
        <v>1.39623136741</v>
      </c>
      <c r="D12">
        <v>0.26700000000000002</v>
      </c>
      <c r="E12">
        <v>0.17033973422199999</v>
      </c>
      <c r="F12">
        <v>1.23245807702</v>
      </c>
    </row>
    <row r="13" spans="1:6" x14ac:dyDescent="0.25">
      <c r="A13">
        <v>0.33400000000000002</v>
      </c>
      <c r="B13">
        <v>0.117754452673</v>
      </c>
      <c r="C13">
        <v>1.3861381286100001</v>
      </c>
      <c r="D13">
        <v>0.3</v>
      </c>
      <c r="E13">
        <v>0.17367972901100001</v>
      </c>
      <c r="F13">
        <v>1.2291180822300001</v>
      </c>
    </row>
    <row r="14" spans="1:6" x14ac:dyDescent="0.25">
      <c r="A14">
        <v>0.36699999999999999</v>
      </c>
      <c r="B14">
        <v>0.13121210440700001</v>
      </c>
      <c r="C14">
        <v>1.3760448898099999</v>
      </c>
      <c r="D14">
        <v>0.33400000000000002</v>
      </c>
      <c r="E14">
        <v>0.16365974464499999</v>
      </c>
      <c r="F14">
        <v>1.2124181082900001</v>
      </c>
    </row>
    <row r="15" spans="1:6" x14ac:dyDescent="0.25">
      <c r="A15">
        <v>0.4</v>
      </c>
      <c r="B15">
        <v>0.13794093027400001</v>
      </c>
      <c r="C15">
        <v>1.36595165101</v>
      </c>
      <c r="D15">
        <v>0.36699999999999999</v>
      </c>
      <c r="E15">
        <v>0.153639760279</v>
      </c>
      <c r="F15">
        <v>1.1923781395599999</v>
      </c>
    </row>
    <row r="16" spans="1:6" x14ac:dyDescent="0.25">
      <c r="A16">
        <v>0.434</v>
      </c>
      <c r="B16">
        <v>0.14130534320800001</v>
      </c>
      <c r="C16">
        <v>1.34576517341</v>
      </c>
      <c r="D16">
        <v>0.4</v>
      </c>
      <c r="E16">
        <v>0.160319749856</v>
      </c>
      <c r="F16">
        <v>1.16565818125</v>
      </c>
    </row>
    <row r="17" spans="1:6" x14ac:dyDescent="0.25">
      <c r="A17">
        <v>0.46700000000000003</v>
      </c>
      <c r="B17">
        <v>0.14130534320800001</v>
      </c>
      <c r="C17">
        <v>1.33903634754</v>
      </c>
      <c r="D17">
        <v>0.434</v>
      </c>
      <c r="E17">
        <v>0.146959770702</v>
      </c>
      <c r="F17">
        <v>1.1489582073</v>
      </c>
    </row>
    <row r="18" spans="1:6" x14ac:dyDescent="0.25">
      <c r="A18">
        <v>0.501</v>
      </c>
      <c r="B18">
        <v>0.14130534320800001</v>
      </c>
      <c r="C18">
        <v>1.3289431087400001</v>
      </c>
      <c r="D18">
        <v>0.46700000000000003</v>
      </c>
      <c r="E18">
        <v>0.13025979675800001</v>
      </c>
      <c r="F18">
        <v>1.1355982281500001</v>
      </c>
    </row>
    <row r="19" spans="1:6" x14ac:dyDescent="0.25">
      <c r="A19">
        <v>0.53400000000000003</v>
      </c>
      <c r="B19">
        <v>0.13794093027400001</v>
      </c>
      <c r="C19">
        <v>1.3154854570000001</v>
      </c>
      <c r="D19">
        <v>0.501</v>
      </c>
      <c r="E19">
        <v>0.110219828026</v>
      </c>
      <c r="F19">
        <v>1.1122182646300001</v>
      </c>
    </row>
    <row r="20" spans="1:6" x14ac:dyDescent="0.25">
      <c r="A20">
        <v>0.56699999999999995</v>
      </c>
      <c r="B20">
        <v>0.148034169075</v>
      </c>
      <c r="C20">
        <v>1.2986633923399999</v>
      </c>
      <c r="D20">
        <v>0.53400000000000003</v>
      </c>
      <c r="E20">
        <v>0.106879833238</v>
      </c>
      <c r="F20">
        <v>1.09885828547</v>
      </c>
    </row>
    <row r="21" spans="1:6" x14ac:dyDescent="0.25">
      <c r="A21">
        <v>0.60099999999999998</v>
      </c>
      <c r="B21">
        <v>0.16822064667600001</v>
      </c>
      <c r="C21">
        <v>1.2852057405999999</v>
      </c>
      <c r="D21">
        <v>0.56699999999999995</v>
      </c>
      <c r="E21">
        <v>9.0179859294099995E-2</v>
      </c>
      <c r="F21">
        <v>1.08215831153</v>
      </c>
    </row>
    <row r="22" spans="1:6" x14ac:dyDescent="0.25">
      <c r="A22">
        <v>0.63400000000000001</v>
      </c>
      <c r="B22">
        <v>0.18167829840999999</v>
      </c>
      <c r="C22">
        <v>1.2751125018</v>
      </c>
      <c r="D22">
        <v>0.60099999999999998</v>
      </c>
      <c r="E22">
        <v>3.6739942675399997E-2</v>
      </c>
      <c r="F22">
        <v>1.0420783740699999</v>
      </c>
    </row>
    <row r="23" spans="1:6" x14ac:dyDescent="0.25">
      <c r="A23">
        <v>0.66700000000000004</v>
      </c>
      <c r="B23">
        <v>0.205229188944</v>
      </c>
      <c r="C23">
        <v>1.2717480888699999</v>
      </c>
      <c r="D23">
        <v>0.63400000000000001</v>
      </c>
      <c r="E23">
        <v>1.33599791547E-2</v>
      </c>
      <c r="F23">
        <v>1.0320583897</v>
      </c>
    </row>
    <row r="24" spans="1:6" x14ac:dyDescent="0.25">
      <c r="A24">
        <v>0.70099999999999996</v>
      </c>
      <c r="B24">
        <v>0.21195801481099999</v>
      </c>
      <c r="C24">
        <v>1.2582904371300001</v>
      </c>
      <c r="D24">
        <v>0.66700000000000004</v>
      </c>
      <c r="E24">
        <v>1.66999739434E-2</v>
      </c>
      <c r="F24">
        <v>1.0186984105500001</v>
      </c>
    </row>
    <row r="25" spans="1:6" x14ac:dyDescent="0.25">
      <c r="A25">
        <v>0.73399999999999999</v>
      </c>
      <c r="B25">
        <v>0.23887331828</v>
      </c>
      <c r="C25">
        <v>1.2515616112700001</v>
      </c>
      <c r="D25">
        <v>0.70099999999999996</v>
      </c>
      <c r="E25">
        <v>1.33599791547E-2</v>
      </c>
      <c r="F25">
        <v>1.0186984105500001</v>
      </c>
    </row>
    <row r="26" spans="1:6" x14ac:dyDescent="0.25">
      <c r="A26">
        <v>0.76700000000000002</v>
      </c>
      <c r="B26">
        <v>0.265788621748</v>
      </c>
      <c r="C26">
        <v>1.24819719833</v>
      </c>
      <c r="D26">
        <v>0.73399999999999999</v>
      </c>
      <c r="E26">
        <v>3.3399947886699997E-2</v>
      </c>
      <c r="F26">
        <v>1.0120184209700001</v>
      </c>
    </row>
    <row r="27" spans="1:6" x14ac:dyDescent="0.25">
      <c r="A27">
        <v>0.80100000000000005</v>
      </c>
      <c r="B27">
        <v>0.29270392521600003</v>
      </c>
      <c r="C27">
        <v>1.2347395466</v>
      </c>
      <c r="D27">
        <v>0.76700000000000002</v>
      </c>
      <c r="E27">
        <v>5.3439916618800001E-2</v>
      </c>
      <c r="F27">
        <v>0.99865844181300001</v>
      </c>
    </row>
    <row r="28" spans="1:6" x14ac:dyDescent="0.25">
      <c r="A28">
        <v>0.83399999999999996</v>
      </c>
      <c r="B28">
        <v>0.31625481574999997</v>
      </c>
      <c r="C28">
        <v>1.2246463078000001</v>
      </c>
      <c r="D28">
        <v>0.80100000000000005</v>
      </c>
      <c r="E28">
        <v>5.0099921830100001E-2</v>
      </c>
      <c r="F28">
        <v>0.98195846786999996</v>
      </c>
    </row>
    <row r="29" spans="1:6" x14ac:dyDescent="0.25">
      <c r="A29">
        <v>0.86799999999999999</v>
      </c>
      <c r="B29">
        <v>0.343170119218</v>
      </c>
      <c r="C29">
        <v>1.21791748193</v>
      </c>
      <c r="D29">
        <v>0.83399999999999996</v>
      </c>
      <c r="E29">
        <v>3.0059953098000001E-2</v>
      </c>
      <c r="F29">
        <v>0.96859848871499998</v>
      </c>
    </row>
    <row r="30" spans="1:6" x14ac:dyDescent="0.25">
      <c r="A30">
        <v>0.90100000000000002</v>
      </c>
      <c r="B30">
        <v>0.39363631322100001</v>
      </c>
      <c r="C30">
        <v>1.21791748193</v>
      </c>
      <c r="D30">
        <v>0.86799999999999999</v>
      </c>
      <c r="E30">
        <v>1.33599791547E-2</v>
      </c>
      <c r="F30">
        <v>0.95857850434900005</v>
      </c>
    </row>
    <row r="31" spans="1:6" x14ac:dyDescent="0.25">
      <c r="A31">
        <v>0.93400000000000005</v>
      </c>
      <c r="B31">
        <v>0.41045837788900003</v>
      </c>
      <c r="C31">
        <v>1.2010954172599999</v>
      </c>
      <c r="D31">
        <v>0.90100000000000002</v>
      </c>
      <c r="E31">
        <v>3.3399947886699997E-2</v>
      </c>
      <c r="F31">
        <v>0.95523850956</v>
      </c>
    </row>
    <row r="32" spans="1:6" x14ac:dyDescent="0.25">
      <c r="A32">
        <v>0.96799999999999997</v>
      </c>
      <c r="B32">
        <v>0.42055161668899999</v>
      </c>
      <c r="C32">
        <v>1.19100217846</v>
      </c>
      <c r="D32">
        <v>0.93400000000000005</v>
      </c>
      <c r="E32">
        <v>4.0079937464099998E-2</v>
      </c>
      <c r="F32">
        <v>0.92851855125100002</v>
      </c>
    </row>
    <row r="33" spans="1:6" x14ac:dyDescent="0.25">
      <c r="A33">
        <v>1.0009999999999999</v>
      </c>
      <c r="B33">
        <v>0.46428898482499997</v>
      </c>
      <c r="C33">
        <v>1.1943665913999999</v>
      </c>
      <c r="D33">
        <v>0.96799999999999997</v>
      </c>
      <c r="E33">
        <v>4.6759927041400001E-2</v>
      </c>
      <c r="F33">
        <v>0.90847858251900004</v>
      </c>
    </row>
    <row r="34" spans="1:6" x14ac:dyDescent="0.25">
      <c r="A34">
        <v>1.034</v>
      </c>
      <c r="B34">
        <v>0.49456870122699997</v>
      </c>
      <c r="C34">
        <v>1.1876377655299999</v>
      </c>
      <c r="D34">
        <v>1.0009999999999999</v>
      </c>
      <c r="E34">
        <v>5.3439916618800001E-2</v>
      </c>
      <c r="F34">
        <v>0.88509861899800002</v>
      </c>
    </row>
    <row r="35" spans="1:6" x14ac:dyDescent="0.25">
      <c r="A35">
        <v>1.0680000000000001</v>
      </c>
      <c r="B35">
        <v>0.521484004695</v>
      </c>
      <c r="C35">
        <v>1.1809089396600001</v>
      </c>
      <c r="D35">
        <v>1.034</v>
      </c>
      <c r="E35">
        <v>3.6739942675399997E-2</v>
      </c>
      <c r="F35">
        <v>0.86505865026600004</v>
      </c>
    </row>
    <row r="36" spans="1:6" x14ac:dyDescent="0.25">
      <c r="A36">
        <v>1.101</v>
      </c>
      <c r="B36">
        <v>0.56185695989700002</v>
      </c>
      <c r="C36">
        <v>1.1842733526</v>
      </c>
      <c r="D36">
        <v>1.0680000000000001</v>
      </c>
      <c r="E36">
        <v>5.0099921830100001E-2</v>
      </c>
      <c r="F36">
        <v>0.86505865026600004</v>
      </c>
    </row>
    <row r="37" spans="1:6" x14ac:dyDescent="0.25">
      <c r="A37">
        <v>1.135</v>
      </c>
      <c r="B37">
        <v>0.608958740966</v>
      </c>
      <c r="C37">
        <v>1.1842733526</v>
      </c>
      <c r="D37">
        <v>1.101</v>
      </c>
      <c r="E37">
        <v>4.3419932252700001E-2</v>
      </c>
      <c r="F37">
        <v>0.861718655477</v>
      </c>
    </row>
    <row r="38" spans="1:6" x14ac:dyDescent="0.25">
      <c r="A38">
        <v>1.1679999999999999</v>
      </c>
      <c r="B38">
        <v>0.64596728323499997</v>
      </c>
      <c r="C38">
        <v>1.1842733526</v>
      </c>
      <c r="D38">
        <v>1.135</v>
      </c>
      <c r="E38">
        <v>5.6779911407399998E-2</v>
      </c>
      <c r="F38">
        <v>0.84835867632299999</v>
      </c>
    </row>
    <row r="39" spans="1:6" x14ac:dyDescent="0.25">
      <c r="A39">
        <v>1.2010000000000001</v>
      </c>
      <c r="B39">
        <v>0.70652671603799999</v>
      </c>
      <c r="C39">
        <v>1.2010954172599999</v>
      </c>
      <c r="D39">
        <v>1.1679999999999999</v>
      </c>
      <c r="E39">
        <v>6.0119906196099998E-2</v>
      </c>
      <c r="F39">
        <v>0.82831870759100001</v>
      </c>
    </row>
    <row r="40" spans="1:6" x14ac:dyDescent="0.25">
      <c r="A40">
        <v>1.2350000000000001</v>
      </c>
      <c r="B40">
        <v>0.74353525830699996</v>
      </c>
      <c r="C40">
        <v>1.21791748193</v>
      </c>
      <c r="D40">
        <v>1.2010000000000001</v>
      </c>
      <c r="E40">
        <v>6.0119906196099998E-2</v>
      </c>
      <c r="F40">
        <v>0.82497871280199997</v>
      </c>
    </row>
    <row r="41" spans="1:6" x14ac:dyDescent="0.25">
      <c r="A41">
        <v>1.268</v>
      </c>
      <c r="B41">
        <v>0.77381497470799998</v>
      </c>
      <c r="C41">
        <v>1.2280107207299999</v>
      </c>
      <c r="D41">
        <v>1.2350000000000001</v>
      </c>
      <c r="E41">
        <v>7.0139890562100002E-2</v>
      </c>
      <c r="F41">
        <v>0.80827873885900003</v>
      </c>
    </row>
    <row r="42" spans="1:6" x14ac:dyDescent="0.25">
      <c r="A42">
        <v>1.3009999999999999</v>
      </c>
      <c r="B42">
        <v>0.80745910404300003</v>
      </c>
      <c r="C42">
        <v>1.2582904371300001</v>
      </c>
      <c r="D42">
        <v>1.268</v>
      </c>
      <c r="E42">
        <v>7.3479885350799995E-2</v>
      </c>
      <c r="F42">
        <v>0.79491875970400006</v>
      </c>
    </row>
    <row r="43" spans="1:6" x14ac:dyDescent="0.25">
      <c r="A43">
        <v>1.335</v>
      </c>
      <c r="B43">
        <v>0.83773882044500003</v>
      </c>
      <c r="C43">
        <v>1.28184132767</v>
      </c>
      <c r="D43">
        <v>1.3009999999999999</v>
      </c>
      <c r="E43">
        <v>7.0139890562100002E-2</v>
      </c>
      <c r="F43">
        <v>0.78823877012700005</v>
      </c>
    </row>
    <row r="44" spans="1:6" x14ac:dyDescent="0.25">
      <c r="A44">
        <v>1.3680000000000001</v>
      </c>
      <c r="B44">
        <v>0.86465412391300001</v>
      </c>
      <c r="C44">
        <v>1.3222142828700001</v>
      </c>
      <c r="D44">
        <v>1.335</v>
      </c>
      <c r="E44">
        <v>7.3479885350799995E-2</v>
      </c>
      <c r="F44">
        <v>0.78155878054899997</v>
      </c>
    </row>
    <row r="45" spans="1:6" x14ac:dyDescent="0.25">
      <c r="A45">
        <v>1.401</v>
      </c>
      <c r="B45">
        <v>0.89156942738099998</v>
      </c>
      <c r="C45">
        <v>1.35249399927</v>
      </c>
      <c r="D45">
        <v>1.3680000000000001</v>
      </c>
      <c r="E45">
        <v>9.0179859294099995E-2</v>
      </c>
      <c r="F45">
        <v>0.75817881702900003</v>
      </c>
    </row>
    <row r="46" spans="1:6" x14ac:dyDescent="0.25">
      <c r="A46">
        <v>1.4350000000000001</v>
      </c>
      <c r="B46">
        <v>0.91512031791600001</v>
      </c>
      <c r="C46">
        <v>1.38950254154</v>
      </c>
      <c r="D46">
        <v>1.401</v>
      </c>
      <c r="E46">
        <v>0.10019984366</v>
      </c>
      <c r="F46">
        <v>0.734798853508</v>
      </c>
    </row>
    <row r="47" spans="1:6" x14ac:dyDescent="0.25">
      <c r="A47">
        <v>1.468</v>
      </c>
      <c r="B47">
        <v>0.93867120845100005</v>
      </c>
      <c r="C47">
        <v>1.42314667088</v>
      </c>
      <c r="D47">
        <v>1.4350000000000001</v>
      </c>
      <c r="E47">
        <v>0.110219828026</v>
      </c>
      <c r="F47">
        <v>0.71809887956499996</v>
      </c>
    </row>
    <row r="48" spans="1:6" x14ac:dyDescent="0.25">
      <c r="A48">
        <v>1.502</v>
      </c>
      <c r="B48">
        <v>0.96558651191900002</v>
      </c>
      <c r="C48">
        <v>1.46015521315</v>
      </c>
      <c r="D48">
        <v>1.468</v>
      </c>
      <c r="E48">
        <v>0.110219828026</v>
      </c>
      <c r="F48">
        <v>0.71809887956499996</v>
      </c>
    </row>
    <row r="49" spans="1:6" x14ac:dyDescent="0.25">
      <c r="A49">
        <v>1.5349999999999999</v>
      </c>
      <c r="B49">
        <v>0.97567975071900004</v>
      </c>
      <c r="C49">
        <v>1.4904349295499999</v>
      </c>
      <c r="D49">
        <v>1.502</v>
      </c>
      <c r="E49">
        <v>9.6859848871499996E-2</v>
      </c>
      <c r="F49">
        <v>0.70139890562100005</v>
      </c>
    </row>
    <row r="50" spans="1:6" x14ac:dyDescent="0.25">
      <c r="A50">
        <v>1.5680000000000001</v>
      </c>
      <c r="B50">
        <v>0.99923064125399996</v>
      </c>
      <c r="C50">
        <v>1.5409011235500001</v>
      </c>
      <c r="D50">
        <v>1.5349999999999999</v>
      </c>
      <c r="E50">
        <v>8.3499869716799999E-2</v>
      </c>
      <c r="F50">
        <v>0.67467894731199995</v>
      </c>
    </row>
    <row r="51" spans="1:6" x14ac:dyDescent="0.25">
      <c r="A51">
        <v>1.6020000000000001</v>
      </c>
      <c r="B51">
        <v>0.992501815387</v>
      </c>
      <c r="C51">
        <v>1.56445201408</v>
      </c>
      <c r="D51">
        <v>1.5680000000000001</v>
      </c>
      <c r="E51">
        <v>9.0179859294099995E-2</v>
      </c>
      <c r="F51">
        <v>0.66465896294600002</v>
      </c>
    </row>
    <row r="52" spans="1:6" x14ac:dyDescent="0.25">
      <c r="D52">
        <v>1.6020000000000001</v>
      </c>
      <c r="E52">
        <v>8.3499869716799999E-2</v>
      </c>
      <c r="F52">
        <v>0.634599009848</v>
      </c>
    </row>
    <row r="53" spans="1:6" x14ac:dyDescent="0.25">
      <c r="D53">
        <v>1.635</v>
      </c>
      <c r="E53">
        <v>5.3439916618800001E-2</v>
      </c>
      <c r="F53">
        <v>0.61789903590399997</v>
      </c>
    </row>
    <row r="54" spans="1:6" x14ac:dyDescent="0.25">
      <c r="D54">
        <v>1.6679999999999999</v>
      </c>
      <c r="E54">
        <v>3.0059953098000001E-2</v>
      </c>
      <c r="F54">
        <v>0.61121904632699997</v>
      </c>
    </row>
    <row r="55" spans="1:6" x14ac:dyDescent="0.25">
      <c r="D55">
        <v>1.702</v>
      </c>
      <c r="E55">
        <v>2.6719958309400001E-2</v>
      </c>
      <c r="F55">
        <v>0.58115909322899995</v>
      </c>
    </row>
    <row r="56" spans="1:6" x14ac:dyDescent="0.25">
      <c r="D56">
        <v>1.7350000000000001</v>
      </c>
      <c r="E56">
        <v>1.33599791547E-2</v>
      </c>
      <c r="F56">
        <v>0.55443913491999997</v>
      </c>
    </row>
    <row r="57" spans="1:6" x14ac:dyDescent="0.25">
      <c r="D57">
        <v>1.768</v>
      </c>
      <c r="E57">
        <v>3.0059953098000001E-2</v>
      </c>
      <c r="F57">
        <v>0.55443913491999997</v>
      </c>
    </row>
    <row r="58" spans="1:6" x14ac:dyDescent="0.25">
      <c r="D58">
        <v>1.802</v>
      </c>
      <c r="E58">
        <v>2.3379963520700001E-2</v>
      </c>
      <c r="F58">
        <v>0.54441915055400003</v>
      </c>
    </row>
    <row r="59" spans="1:6" x14ac:dyDescent="0.25">
      <c r="D59">
        <v>1.835</v>
      </c>
      <c r="E59">
        <v>1.66999739434E-2</v>
      </c>
      <c r="F59">
        <v>0.52771917661000001</v>
      </c>
    </row>
    <row r="60" spans="1:6" x14ac:dyDescent="0.25">
      <c r="D60">
        <v>1.869</v>
      </c>
      <c r="E60">
        <v>2.3379963520700001E-2</v>
      </c>
      <c r="F60">
        <v>0.51769919224399996</v>
      </c>
    </row>
    <row r="61" spans="1:6" x14ac:dyDescent="0.25">
      <c r="D61">
        <v>1.9019999999999999</v>
      </c>
      <c r="E61">
        <v>2.3379963520700001E-2</v>
      </c>
      <c r="F61">
        <v>0.51435919745600001</v>
      </c>
    </row>
    <row r="62" spans="1:6" x14ac:dyDescent="0.25">
      <c r="D62">
        <v>1.9350000000000001</v>
      </c>
      <c r="E62">
        <v>2.6719958309400001E-2</v>
      </c>
      <c r="F62">
        <v>0.50767920787800003</v>
      </c>
    </row>
    <row r="63" spans="1:6" x14ac:dyDescent="0.25">
      <c r="D63">
        <v>1.9690000000000001</v>
      </c>
      <c r="E63">
        <v>1.33599791547E-2</v>
      </c>
      <c r="F63">
        <v>0.49765922351199998</v>
      </c>
    </row>
    <row r="64" spans="1:6" x14ac:dyDescent="0.25">
      <c r="D64">
        <v>2.0019999999999998</v>
      </c>
      <c r="E64">
        <v>2.0039968732000001E-2</v>
      </c>
      <c r="F64">
        <v>0.48763923914599999</v>
      </c>
    </row>
    <row r="65" spans="4:6" x14ac:dyDescent="0.25">
      <c r="D65">
        <v>2.0350000000000001</v>
      </c>
      <c r="E65">
        <v>1.0019984366E-2</v>
      </c>
      <c r="F65">
        <v>0.470939265203</v>
      </c>
    </row>
    <row r="66" spans="4:6" x14ac:dyDescent="0.25">
      <c r="D66">
        <v>2.069</v>
      </c>
      <c r="E66">
        <v>1.66999739434E-2</v>
      </c>
      <c r="F66">
        <v>0.45423929125899998</v>
      </c>
    </row>
    <row r="67" spans="4:6" x14ac:dyDescent="0.25">
      <c r="D67">
        <v>2.1019999999999999</v>
      </c>
      <c r="E67">
        <v>4.0079937464099998E-2</v>
      </c>
      <c r="F67">
        <v>0.45089929647100002</v>
      </c>
    </row>
    <row r="68" spans="4:6" x14ac:dyDescent="0.25">
      <c r="D68">
        <v>2.1360000000000001</v>
      </c>
      <c r="E68">
        <v>5.3439916618800001E-2</v>
      </c>
      <c r="F68">
        <v>0.41749934858400001</v>
      </c>
    </row>
    <row r="69" spans="4:6" x14ac:dyDescent="0.25">
      <c r="D69">
        <v>2.169</v>
      </c>
      <c r="E69">
        <v>4.3419932252700001E-2</v>
      </c>
      <c r="F69">
        <v>0.40747936421800002</v>
      </c>
    </row>
    <row r="70" spans="4:6" x14ac:dyDescent="0.25">
      <c r="D70">
        <v>2.202</v>
      </c>
      <c r="E70">
        <v>4.0079937464099998E-2</v>
      </c>
      <c r="F70">
        <v>0.38743939548599998</v>
      </c>
    </row>
    <row r="71" spans="4:6" x14ac:dyDescent="0.25">
      <c r="D71">
        <v>2.2360000000000002</v>
      </c>
      <c r="E71">
        <v>3.6739942675399997E-2</v>
      </c>
      <c r="F71">
        <v>0.37741941111999999</v>
      </c>
    </row>
    <row r="72" spans="4:6" x14ac:dyDescent="0.25">
      <c r="D72">
        <v>2.2690000000000001</v>
      </c>
      <c r="E72">
        <v>2.6719958309400001E-2</v>
      </c>
      <c r="F72">
        <v>0.360719437177</v>
      </c>
    </row>
    <row r="73" spans="4:6" x14ac:dyDescent="0.25">
      <c r="D73">
        <v>2.302</v>
      </c>
      <c r="E73">
        <v>2.6719958309400001E-2</v>
      </c>
      <c r="F73">
        <v>0.360719437177</v>
      </c>
    </row>
    <row r="74" spans="4:6" x14ac:dyDescent="0.25">
      <c r="D74">
        <v>2.3359999999999999</v>
      </c>
      <c r="E74">
        <v>3.3399947886699997E-2</v>
      </c>
      <c r="F74">
        <v>0.34401946323299998</v>
      </c>
    </row>
    <row r="75" spans="4:6" x14ac:dyDescent="0.25">
      <c r="D75">
        <v>2.3690000000000002</v>
      </c>
      <c r="E75">
        <v>2.6719958309400001E-2</v>
      </c>
      <c r="F75">
        <v>0.323979494501</v>
      </c>
    </row>
    <row r="76" spans="4:6" x14ac:dyDescent="0.25">
      <c r="D76">
        <v>2.4020000000000001</v>
      </c>
      <c r="E76">
        <v>3.6739942675399997E-2</v>
      </c>
      <c r="F76">
        <v>0.317299504924</v>
      </c>
    </row>
    <row r="77" spans="4:6" x14ac:dyDescent="0.25">
      <c r="D77">
        <v>2.4359999999999999</v>
      </c>
      <c r="E77">
        <v>3.3399947886699997E-2</v>
      </c>
      <c r="F77">
        <v>0.30727952055800001</v>
      </c>
    </row>
    <row r="78" spans="4:6" x14ac:dyDescent="0.25">
      <c r="D78">
        <v>2.4689999999999999</v>
      </c>
      <c r="E78">
        <v>3.0059953098000001E-2</v>
      </c>
      <c r="F78">
        <v>0.29391954140299997</v>
      </c>
    </row>
    <row r="79" spans="4:6" x14ac:dyDescent="0.25">
      <c r="D79">
        <v>2.5030000000000001</v>
      </c>
      <c r="E79">
        <v>1.66999739434E-2</v>
      </c>
      <c r="F79">
        <v>0.27721956745999998</v>
      </c>
    </row>
    <row r="80" spans="4:6" x14ac:dyDescent="0.25">
      <c r="D80">
        <v>2.536</v>
      </c>
      <c r="E80">
        <v>1.33599791547E-2</v>
      </c>
      <c r="F80">
        <v>0.263859588305</v>
      </c>
    </row>
    <row r="81" spans="4:6" x14ac:dyDescent="0.25">
      <c r="D81">
        <v>2.569</v>
      </c>
      <c r="E81">
        <v>1.33599791547E-2</v>
      </c>
      <c r="F81">
        <v>0.25049960915000002</v>
      </c>
    </row>
    <row r="82" spans="4:6" x14ac:dyDescent="0.25">
      <c r="D82">
        <v>2.6030000000000002</v>
      </c>
      <c r="E82">
        <v>2.3379963520700001E-2</v>
      </c>
      <c r="F82">
        <v>0.24715961436200001</v>
      </c>
    </row>
    <row r="83" spans="4:6" x14ac:dyDescent="0.25">
      <c r="D83">
        <v>2.6360000000000001</v>
      </c>
      <c r="E83">
        <v>4.0079937464099998E-2</v>
      </c>
      <c r="F83">
        <v>0.25049960915000002</v>
      </c>
    </row>
    <row r="84" spans="4:6" x14ac:dyDescent="0.25">
      <c r="D84">
        <v>2.669</v>
      </c>
      <c r="E84">
        <v>4.3419932252700001E-2</v>
      </c>
      <c r="F84">
        <v>0.25049960915000002</v>
      </c>
    </row>
    <row r="85" spans="4:6" x14ac:dyDescent="0.25">
      <c r="D85">
        <v>2.7029999999999998</v>
      </c>
      <c r="E85">
        <v>4.0079937464099998E-2</v>
      </c>
      <c r="F85">
        <v>0.243819619573</v>
      </c>
    </row>
    <row r="86" spans="4:6" x14ac:dyDescent="0.25">
      <c r="D86">
        <v>2.7360000000000002</v>
      </c>
      <c r="E86">
        <v>4.6759927041400001E-2</v>
      </c>
      <c r="F86">
        <v>0.243819619573</v>
      </c>
    </row>
    <row r="87" spans="4:6" x14ac:dyDescent="0.25">
      <c r="D87">
        <v>2.7690000000000001</v>
      </c>
      <c r="E87">
        <v>4.0079937464099998E-2</v>
      </c>
      <c r="F87">
        <v>0.237139629996</v>
      </c>
    </row>
    <row r="88" spans="4:6" x14ac:dyDescent="0.25">
      <c r="D88">
        <v>2.8029999999999999</v>
      </c>
      <c r="E88">
        <v>5.0099921830100001E-2</v>
      </c>
      <c r="F88">
        <v>0.23045964041799999</v>
      </c>
    </row>
    <row r="89" spans="4:6" x14ac:dyDescent="0.25">
      <c r="D89">
        <v>2.8359999999999999</v>
      </c>
      <c r="E89">
        <v>3.3399947886699997E-2</v>
      </c>
      <c r="F89">
        <v>0.21709966126399999</v>
      </c>
    </row>
    <row r="90" spans="4:6" x14ac:dyDescent="0.25">
      <c r="D90">
        <v>2.87</v>
      </c>
      <c r="E90">
        <v>4.0079937464099998E-2</v>
      </c>
      <c r="F90">
        <v>0.21041967168600001</v>
      </c>
    </row>
    <row r="91" spans="4:6" x14ac:dyDescent="0.25">
      <c r="D91">
        <v>2.903</v>
      </c>
      <c r="E91">
        <v>2.3379963520700001E-2</v>
      </c>
      <c r="F91">
        <v>0.19705969253200001</v>
      </c>
    </row>
    <row r="92" spans="4:6" x14ac:dyDescent="0.25">
      <c r="D92">
        <v>2.9359999999999999</v>
      </c>
      <c r="E92">
        <v>2.0039968732000001E-2</v>
      </c>
      <c r="F92">
        <v>0.19705969253200001</v>
      </c>
    </row>
    <row r="93" spans="4:6" x14ac:dyDescent="0.25">
      <c r="D93">
        <v>2.97</v>
      </c>
      <c r="E93">
        <v>2.0039968732000001E-2</v>
      </c>
      <c r="F93">
        <v>0.18703970816599999</v>
      </c>
    </row>
    <row r="94" spans="4:6" x14ac:dyDescent="0.25">
      <c r="D94">
        <v>3.0030000000000001</v>
      </c>
      <c r="E94">
        <v>1.66999739434E-2</v>
      </c>
      <c r="F94">
        <v>0.18035971858800001</v>
      </c>
    </row>
    <row r="95" spans="4:6" x14ac:dyDescent="0.25">
      <c r="D95">
        <v>3.036</v>
      </c>
      <c r="E95">
        <v>2.0039968732000001E-2</v>
      </c>
      <c r="F95">
        <v>0.18035971858800001</v>
      </c>
    </row>
    <row r="96" spans="4:6" x14ac:dyDescent="0.25">
      <c r="D96">
        <v>3.07</v>
      </c>
      <c r="E96">
        <v>2.0039968732000001E-2</v>
      </c>
      <c r="F96">
        <v>0.16699973943400001</v>
      </c>
    </row>
    <row r="97" spans="4:6" x14ac:dyDescent="0.25">
      <c r="D97">
        <v>3.1030000000000002</v>
      </c>
      <c r="E97">
        <v>2.3379963520700001E-2</v>
      </c>
      <c r="F97">
        <v>0.1770197238</v>
      </c>
    </row>
    <row r="98" spans="4:6" x14ac:dyDescent="0.25">
      <c r="D98">
        <v>3.137</v>
      </c>
      <c r="E98">
        <v>3.3399947886700002E-3</v>
      </c>
      <c r="F98">
        <v>0.1770197238</v>
      </c>
    </row>
    <row r="99" spans="4:6" x14ac:dyDescent="0.25">
      <c r="D99">
        <v>3.17</v>
      </c>
      <c r="E99">
        <v>2.6719958309400001E-2</v>
      </c>
      <c r="F99">
        <v>0.17367972901100001</v>
      </c>
    </row>
    <row r="100" spans="4:6" x14ac:dyDescent="0.25">
      <c r="D100">
        <v>3.2029999999999998</v>
      </c>
      <c r="E100">
        <v>2.3379963520700001E-2</v>
      </c>
      <c r="F100">
        <v>0.17033973422199999</v>
      </c>
    </row>
    <row r="101" spans="4:6" x14ac:dyDescent="0.25">
      <c r="D101">
        <v>3.2370000000000001</v>
      </c>
      <c r="E101">
        <v>2.6719958309400001E-2</v>
      </c>
      <c r="F101">
        <v>0.16699973943400001</v>
      </c>
    </row>
    <row r="102" spans="4:6" x14ac:dyDescent="0.25">
      <c r="D102">
        <v>3.27</v>
      </c>
      <c r="E102">
        <v>2.3379963520700001E-2</v>
      </c>
      <c r="F102">
        <v>0.160319749856</v>
      </c>
    </row>
    <row r="103" spans="4:6" x14ac:dyDescent="0.25">
      <c r="D103">
        <v>3.3029999999999999</v>
      </c>
      <c r="E103">
        <v>2.0039968732000001E-2</v>
      </c>
      <c r="F103">
        <v>0.15697975506799999</v>
      </c>
    </row>
    <row r="104" spans="4:6" x14ac:dyDescent="0.25">
      <c r="D104">
        <v>3.3370000000000002</v>
      </c>
      <c r="E104">
        <v>6.6799895773400004E-3</v>
      </c>
      <c r="F104">
        <v>0.14361977591299999</v>
      </c>
    </row>
    <row r="105" spans="4:6" x14ac:dyDescent="0.25">
      <c r="D105">
        <v>3.37</v>
      </c>
      <c r="E105">
        <v>2.0039968732000001E-2</v>
      </c>
      <c r="F105">
        <v>0.146959770702</v>
      </c>
    </row>
    <row r="106" spans="4:6" x14ac:dyDescent="0.25">
      <c r="D106">
        <v>3.403</v>
      </c>
      <c r="E106">
        <v>2.0039968732000001E-2</v>
      </c>
      <c r="F106">
        <v>0.153639760279</v>
      </c>
    </row>
    <row r="107" spans="4:6" x14ac:dyDescent="0.25">
      <c r="D107">
        <v>3.4369999999999998</v>
      </c>
      <c r="E107">
        <v>1.33599791547E-2</v>
      </c>
      <c r="F107">
        <v>0.15029976548999999</v>
      </c>
    </row>
    <row r="108" spans="4:6" x14ac:dyDescent="0.25">
      <c r="D108">
        <v>3.47</v>
      </c>
      <c r="E108">
        <v>2.6719958309400001E-2</v>
      </c>
      <c r="F108">
        <v>0.14361977591299999</v>
      </c>
    </row>
    <row r="109" spans="4:6" x14ac:dyDescent="0.25">
      <c r="D109">
        <v>3.504</v>
      </c>
      <c r="E109">
        <v>2.6719958309400001E-2</v>
      </c>
      <c r="F109">
        <v>0.160319749856</v>
      </c>
    </row>
    <row r="110" spans="4:6" x14ac:dyDescent="0.25">
      <c r="D110">
        <v>3.5369999999999999</v>
      </c>
      <c r="E110">
        <v>6.6799895773400004E-3</v>
      </c>
      <c r="F110">
        <v>0.153639760279</v>
      </c>
    </row>
    <row r="111" spans="4:6" x14ac:dyDescent="0.25">
      <c r="D111">
        <v>3.57</v>
      </c>
      <c r="E111">
        <v>1.66999739434E-2</v>
      </c>
      <c r="F111">
        <v>0.153639760279</v>
      </c>
    </row>
    <row r="112" spans="4:6" x14ac:dyDescent="0.25">
      <c r="D112">
        <v>3.6040000000000001</v>
      </c>
      <c r="E112">
        <v>2.3379963520700001E-2</v>
      </c>
      <c r="F112">
        <v>0.16699973943400001</v>
      </c>
    </row>
    <row r="113" spans="4:6" x14ac:dyDescent="0.25">
      <c r="D113">
        <v>3.637</v>
      </c>
      <c r="E113">
        <v>3.3399947886700002E-3</v>
      </c>
      <c r="F113">
        <v>0.183699713377</v>
      </c>
    </row>
    <row r="114" spans="4:6" x14ac:dyDescent="0.25">
      <c r="D114">
        <v>3.67</v>
      </c>
      <c r="E114">
        <v>1.66999739434E-2</v>
      </c>
      <c r="F114">
        <v>0.183699713377</v>
      </c>
    </row>
    <row r="115" spans="4:6" x14ac:dyDescent="0.25">
      <c r="D115">
        <v>3.7040000000000002</v>
      </c>
      <c r="E115">
        <v>6.6799895773400004E-3</v>
      </c>
      <c r="F115">
        <v>0.19371969774299999</v>
      </c>
    </row>
    <row r="116" spans="4:6" x14ac:dyDescent="0.25">
      <c r="D116">
        <v>3.7370000000000001</v>
      </c>
      <c r="E116">
        <v>2.6719958309400001E-2</v>
      </c>
      <c r="F116">
        <v>0.20373968210900001</v>
      </c>
    </row>
    <row r="117" spans="4:6" x14ac:dyDescent="0.25">
      <c r="D117">
        <v>3.77</v>
      </c>
      <c r="E117">
        <v>2.0039968732000001E-2</v>
      </c>
      <c r="F117">
        <v>0.213759666475</v>
      </c>
    </row>
    <row r="118" spans="4:6" x14ac:dyDescent="0.25">
      <c r="D118">
        <v>3.8039999999999998</v>
      </c>
      <c r="E118">
        <v>1.66999739434E-2</v>
      </c>
      <c r="F118">
        <v>0.220439656052</v>
      </c>
    </row>
    <row r="119" spans="4:6" x14ac:dyDescent="0.25">
      <c r="D119">
        <v>3.8370000000000002</v>
      </c>
      <c r="E119">
        <v>2.6719958309400001E-2</v>
      </c>
      <c r="F119">
        <v>0.24047962478400001</v>
      </c>
    </row>
    <row r="120" spans="4:6" x14ac:dyDescent="0.25">
      <c r="D120">
        <v>3.871</v>
      </c>
      <c r="E120">
        <v>3.3399947886699997E-2</v>
      </c>
      <c r="F120">
        <v>0.25049960915000002</v>
      </c>
    </row>
    <row r="121" spans="4:6" x14ac:dyDescent="0.25">
      <c r="D121">
        <v>3.9039999999999999</v>
      </c>
      <c r="E121">
        <v>4.0079937464099998E-2</v>
      </c>
      <c r="F121">
        <v>0.25383960393900001</v>
      </c>
    </row>
    <row r="122" spans="4:6" x14ac:dyDescent="0.25">
      <c r="D122">
        <v>3.9369999999999998</v>
      </c>
      <c r="E122">
        <v>3.6739942675399997E-2</v>
      </c>
      <c r="F122">
        <v>0.28055956224799999</v>
      </c>
    </row>
    <row r="123" spans="4:6" x14ac:dyDescent="0.25">
      <c r="D123">
        <v>3.9710000000000001</v>
      </c>
      <c r="E123">
        <v>6.3459900984800005E-2</v>
      </c>
      <c r="F123">
        <v>0.29057954661399998</v>
      </c>
    </row>
    <row r="124" spans="4:6" x14ac:dyDescent="0.25">
      <c r="D124">
        <v>4.0039999999999996</v>
      </c>
      <c r="E124">
        <v>7.3479885350799995E-2</v>
      </c>
      <c r="F124">
        <v>0.33065948407899998</v>
      </c>
    </row>
    <row r="125" spans="4:6" x14ac:dyDescent="0.25">
      <c r="D125">
        <v>4.0369999999999999</v>
      </c>
      <c r="E125">
        <v>9.0179859294099995E-2</v>
      </c>
      <c r="F125">
        <v>0.36405943196500001</v>
      </c>
    </row>
    <row r="126" spans="4:6" x14ac:dyDescent="0.25">
      <c r="D126">
        <v>4.0709999999999997</v>
      </c>
      <c r="E126">
        <v>0.11689981760400001</v>
      </c>
      <c r="F126">
        <v>0.43085932773899999</v>
      </c>
    </row>
    <row r="127" spans="4:6" x14ac:dyDescent="0.25">
      <c r="D127">
        <v>4.1040000000000001</v>
      </c>
      <c r="E127">
        <v>0.113559822815</v>
      </c>
      <c r="F127">
        <v>0.45757928604800002</v>
      </c>
    </row>
    <row r="128" spans="4:6" x14ac:dyDescent="0.25">
      <c r="D128">
        <v>4.1379999999999999</v>
      </c>
      <c r="E128">
        <v>0.13025979675800001</v>
      </c>
      <c r="F128">
        <v>0.50433921308899998</v>
      </c>
    </row>
    <row r="129" spans="4:6" x14ac:dyDescent="0.25">
      <c r="D129">
        <v>4.1710000000000003</v>
      </c>
      <c r="E129">
        <v>0.146959770702</v>
      </c>
      <c r="F129">
        <v>0.54441915055400003</v>
      </c>
    </row>
    <row r="130" spans="4:6" x14ac:dyDescent="0.25">
      <c r="D130">
        <v>4.2039999999999997</v>
      </c>
      <c r="E130">
        <v>0.14361977591299999</v>
      </c>
      <c r="F130">
        <v>0.59117907759499999</v>
      </c>
    </row>
    <row r="131" spans="4:6" x14ac:dyDescent="0.25">
      <c r="D131">
        <v>4.2380000000000004</v>
      </c>
      <c r="E131">
        <v>0.15029976548999999</v>
      </c>
      <c r="F131">
        <v>0.62791902027000002</v>
      </c>
    </row>
    <row r="132" spans="4:6" x14ac:dyDescent="0.25">
      <c r="D132">
        <v>4.2709999999999999</v>
      </c>
      <c r="E132">
        <v>0.16365974464499999</v>
      </c>
      <c r="F132">
        <v>0.68135893688899996</v>
      </c>
    </row>
    <row r="133" spans="4:6" x14ac:dyDescent="0.25">
      <c r="D133">
        <v>4.3040000000000003</v>
      </c>
      <c r="E133">
        <v>0.16365974464499999</v>
      </c>
      <c r="F133">
        <v>0.67133895252300002</v>
      </c>
    </row>
    <row r="134" spans="4:6" x14ac:dyDescent="0.25">
      <c r="D134">
        <v>4.3380000000000001</v>
      </c>
      <c r="E134">
        <v>0.16365974464499999</v>
      </c>
      <c r="F134">
        <v>0.72143887435300003</v>
      </c>
    </row>
    <row r="135" spans="4:6" x14ac:dyDescent="0.25">
      <c r="D135">
        <v>4.3710000000000004</v>
      </c>
      <c r="E135">
        <v>0.160319749856</v>
      </c>
      <c r="F135">
        <v>0.77487879097199996</v>
      </c>
    </row>
    <row r="136" spans="4:6" x14ac:dyDescent="0.25">
      <c r="D136">
        <v>4.4039999999999999</v>
      </c>
      <c r="E136">
        <v>0.17033973422199999</v>
      </c>
      <c r="F136">
        <v>0.82497871280199997</v>
      </c>
    </row>
    <row r="137" spans="4:6" x14ac:dyDescent="0.25">
      <c r="D137">
        <v>4.4379999999999997</v>
      </c>
      <c r="E137">
        <v>0.17033973422199999</v>
      </c>
      <c r="F137">
        <v>0.87507863463199997</v>
      </c>
    </row>
    <row r="138" spans="4:6" x14ac:dyDescent="0.25">
      <c r="D138">
        <v>4.4710000000000001</v>
      </c>
      <c r="E138">
        <v>0.1770197238</v>
      </c>
      <c r="F138">
        <v>0.99531844702399996</v>
      </c>
    </row>
    <row r="139" spans="4:6" x14ac:dyDescent="0.25">
      <c r="D139">
        <v>4.5049999999999999</v>
      </c>
      <c r="E139">
        <v>0.1770197238</v>
      </c>
      <c r="F139">
        <v>1.05543835322</v>
      </c>
    </row>
    <row r="140" spans="4:6" x14ac:dyDescent="0.25">
      <c r="D140">
        <v>4.5380000000000003</v>
      </c>
      <c r="E140">
        <v>0.18035971858800001</v>
      </c>
      <c r="F140">
        <v>1.1088782698399999</v>
      </c>
    </row>
    <row r="141" spans="4:6" x14ac:dyDescent="0.25">
      <c r="D141">
        <v>4.5709999999999997</v>
      </c>
      <c r="E141">
        <v>0.18035971858800001</v>
      </c>
      <c r="F141">
        <v>1.1689981760399999</v>
      </c>
    </row>
    <row r="142" spans="4:6" x14ac:dyDescent="0.25">
      <c r="D142">
        <v>4.6050000000000004</v>
      </c>
      <c r="E142">
        <v>0.17367972901100001</v>
      </c>
      <c r="F142">
        <v>1.2291180822300001</v>
      </c>
    </row>
    <row r="143" spans="4:6" x14ac:dyDescent="0.25">
      <c r="D143">
        <v>4.6379999999999999</v>
      </c>
      <c r="E143">
        <v>0.18035971858800001</v>
      </c>
      <c r="F143">
        <v>1.2959179780000001</v>
      </c>
    </row>
    <row r="144" spans="4:6" x14ac:dyDescent="0.25">
      <c r="D144">
        <v>4.6710000000000003</v>
      </c>
      <c r="E144">
        <v>0.1770197238</v>
      </c>
      <c r="F144">
        <v>1.35937787899</v>
      </c>
    </row>
    <row r="145" spans="4:6" x14ac:dyDescent="0.25">
      <c r="D145">
        <v>4.7050000000000001</v>
      </c>
      <c r="E145">
        <v>0.1770197238</v>
      </c>
      <c r="F145">
        <v>1.35937787899</v>
      </c>
    </row>
  </sheetData>
  <mergeCells count="5">
    <mergeCell ref="A2:C2"/>
    <mergeCell ref="D2:F2"/>
    <mergeCell ref="A3:C3"/>
    <mergeCell ref="D3:F3"/>
    <mergeCell ref="A1:F1"/>
  </mergeCells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B2283-9FE3-4D99-A083-D240E0768712}">
  <dimension ref="A1:EA164"/>
  <sheetViews>
    <sheetView workbookViewId="0">
      <pane ySplit="2" topLeftCell="A3" activePane="bottomLeft" state="frozen"/>
      <selection pane="bottomLeft" sqref="A1:DN1"/>
    </sheetView>
  </sheetViews>
  <sheetFormatPr defaultRowHeight="15" x14ac:dyDescent="0.25"/>
  <cols>
    <col min="1" max="3" width="9.140625" style="43"/>
    <col min="4" max="4" width="12.140625" style="44" bestFit="1" customWidth="1"/>
    <col min="5" max="7" width="9.140625" style="35"/>
    <col min="8" max="8" width="12.140625" style="45" bestFit="1" customWidth="1"/>
    <col min="9" max="11" width="9.140625" style="35"/>
    <col min="12" max="12" width="12.140625" style="45" bestFit="1" customWidth="1"/>
    <col min="13" max="15" width="9.140625" style="44"/>
    <col min="16" max="16" width="12.140625" style="44" bestFit="1" customWidth="1"/>
    <col min="17" max="19" width="9.140625" style="45"/>
    <col min="20" max="20" width="12.140625" style="45" bestFit="1" customWidth="1"/>
    <col min="21" max="23" width="9.140625" style="35"/>
    <col min="24" max="24" width="12.140625" style="45" bestFit="1" customWidth="1"/>
    <col min="25" max="27" width="9.140625" style="35"/>
    <col min="28" max="28" width="12.140625" style="45" bestFit="1" customWidth="1"/>
    <col min="29" max="31" width="9.140625" style="44"/>
    <col min="32" max="34" width="9.140625" style="45"/>
    <col min="35" max="35" width="12.140625" style="45" bestFit="1" customWidth="1"/>
    <col min="36" max="38" width="9.140625" style="35"/>
    <col min="39" max="39" width="12.140625" style="45" bestFit="1" customWidth="1"/>
    <col min="40" max="42" width="9.140625" style="35"/>
    <col min="43" max="43" width="9.140625" style="45"/>
    <col min="44" max="46" width="9.140625" style="44"/>
    <col min="47" max="47" width="12.140625" style="44" bestFit="1" customWidth="1"/>
    <col min="48" max="50" width="9.140625" style="46"/>
    <col min="51" max="51" width="12.140625" style="46" bestFit="1" customWidth="1"/>
    <col min="52" max="54" width="9.140625" style="35"/>
    <col min="55" max="55" width="12.140625" style="45" bestFit="1" customWidth="1"/>
    <col min="56" max="58" width="9.140625" style="35"/>
    <col min="59" max="59" width="12.140625" style="45" bestFit="1" customWidth="1"/>
    <col min="60" max="62" width="9.140625" style="47"/>
    <col min="63" max="63" width="12.140625" style="47" bestFit="1" customWidth="1"/>
    <col min="64" max="66" width="9.140625" style="35"/>
    <col min="67" max="67" width="12.140625" style="45" bestFit="1" customWidth="1"/>
    <col min="68" max="70" width="9.140625" style="35"/>
    <col min="71" max="71" width="12.140625" style="45" bestFit="1" customWidth="1"/>
    <col min="72" max="74" width="9.140625" style="47"/>
    <col min="75" max="75" width="12.140625" style="47" bestFit="1" customWidth="1"/>
    <col min="76" max="78" width="9.140625" style="44"/>
    <col min="79" max="79" width="12.140625" style="44" bestFit="1" customWidth="1"/>
    <col min="80" max="82" width="9.140625" style="35"/>
    <col min="83" max="83" width="12.140625" style="45" bestFit="1" customWidth="1"/>
    <col min="84" max="86" width="9.140625" style="35"/>
    <col min="87" max="87" width="12.140625" style="45" bestFit="1" customWidth="1"/>
    <col min="88" max="90" width="9.140625" style="43"/>
    <col min="91" max="91" width="9.140625" style="44"/>
    <col min="92" max="94" width="9.140625" style="35"/>
    <col min="95" max="95" width="12.140625" style="45" bestFit="1" customWidth="1"/>
    <col min="96" max="101" width="9.140625" style="35"/>
    <col min="102" max="102" width="12.140625" style="45" bestFit="1" customWidth="1"/>
    <col min="103" max="105" width="9.140625" style="35"/>
    <col min="106" max="106" width="12.140625" style="45" bestFit="1" customWidth="1"/>
    <col min="107" max="109" width="9.140625" style="35"/>
    <col min="110" max="110" width="12.140625" style="45" bestFit="1" customWidth="1"/>
    <col min="111" max="113" width="9.140625" style="44"/>
    <col min="114" max="114" width="12.140625" style="44" bestFit="1" customWidth="1"/>
    <col min="115" max="117" width="9.140625" style="47"/>
    <col min="118" max="118" width="12.140625" style="47" bestFit="1" customWidth="1"/>
    <col min="119" max="119" width="9.140625" style="35"/>
    <col min="122" max="122" width="14.85546875" bestFit="1" customWidth="1"/>
    <col min="123" max="123" width="13.85546875" bestFit="1" customWidth="1"/>
    <col min="124" max="124" width="20.28515625" bestFit="1" customWidth="1"/>
    <col min="125" max="125" width="20.28515625" customWidth="1"/>
    <col min="127" max="127" width="19.7109375" style="35" bestFit="1" customWidth="1"/>
    <col min="128" max="128" width="20.28515625" style="35" bestFit="1" customWidth="1"/>
    <col min="129" max="129" width="13.85546875" bestFit="1" customWidth="1"/>
  </cols>
  <sheetData>
    <row r="1" spans="1:131" x14ac:dyDescent="0.25">
      <c r="A1" s="58" t="s">
        <v>233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</row>
    <row r="2" spans="1:131" x14ac:dyDescent="0.25">
      <c r="A2" s="36" t="s">
        <v>122</v>
      </c>
      <c r="B2" s="36"/>
      <c r="C2" s="36"/>
      <c r="D2" s="36"/>
      <c r="E2" s="34" t="s">
        <v>123</v>
      </c>
      <c r="F2" s="34"/>
      <c r="G2" s="34"/>
      <c r="H2" s="34"/>
      <c r="I2" s="34" t="s">
        <v>124</v>
      </c>
      <c r="J2" s="34"/>
      <c r="K2" s="34"/>
      <c r="L2" s="34"/>
      <c r="M2" s="37" t="s">
        <v>125</v>
      </c>
      <c r="N2" s="37"/>
      <c r="O2" s="37"/>
      <c r="P2" s="37"/>
      <c r="Q2" s="38" t="s">
        <v>126</v>
      </c>
      <c r="R2" s="38"/>
      <c r="S2" s="38"/>
      <c r="T2" s="38"/>
      <c r="U2" s="34" t="s">
        <v>127</v>
      </c>
      <c r="V2" s="34"/>
      <c r="W2" s="34"/>
      <c r="X2" s="34"/>
      <c r="Y2" s="34" t="s">
        <v>128</v>
      </c>
      <c r="Z2" s="34"/>
      <c r="AA2" s="34"/>
      <c r="AB2" s="34"/>
      <c r="AC2" s="39"/>
      <c r="AD2" s="39">
        <v>79</v>
      </c>
      <c r="AE2" s="39"/>
      <c r="AF2" s="38" t="s">
        <v>129</v>
      </c>
      <c r="AG2" s="38"/>
      <c r="AH2" s="38"/>
      <c r="AI2" s="38"/>
      <c r="AJ2" s="34" t="s">
        <v>130</v>
      </c>
      <c r="AK2" s="34"/>
      <c r="AL2" s="34"/>
      <c r="AM2" s="34"/>
      <c r="AN2" s="34" t="s">
        <v>131</v>
      </c>
      <c r="AO2" s="34"/>
      <c r="AP2" s="34"/>
      <c r="AQ2" s="34"/>
      <c r="AR2" s="37" t="s">
        <v>132</v>
      </c>
      <c r="AS2" s="37"/>
      <c r="AT2" s="37"/>
      <c r="AU2" s="37"/>
      <c r="AV2" s="40" t="s">
        <v>133</v>
      </c>
      <c r="AW2" s="40"/>
      <c r="AX2" s="40"/>
      <c r="AY2" s="40"/>
      <c r="AZ2" s="34" t="s">
        <v>134</v>
      </c>
      <c r="BA2" s="34"/>
      <c r="BB2" s="34"/>
      <c r="BC2" s="34"/>
      <c r="BD2" s="34" t="s">
        <v>135</v>
      </c>
      <c r="BE2" s="34"/>
      <c r="BF2" s="34"/>
      <c r="BG2" s="34"/>
      <c r="BH2" s="41" t="s">
        <v>136</v>
      </c>
      <c r="BI2" s="41"/>
      <c r="BJ2" s="41"/>
      <c r="BK2" s="41"/>
      <c r="BL2" s="34" t="s">
        <v>137</v>
      </c>
      <c r="BM2" s="34"/>
      <c r="BN2" s="34"/>
      <c r="BO2" s="34"/>
      <c r="BP2" s="34" t="s">
        <v>138</v>
      </c>
      <c r="BQ2" s="34"/>
      <c r="BR2" s="34"/>
      <c r="BS2" s="34"/>
      <c r="BT2" s="41" t="s">
        <v>139</v>
      </c>
      <c r="BU2" s="41"/>
      <c r="BV2" s="41"/>
      <c r="BW2" s="41"/>
      <c r="BX2" s="37" t="s">
        <v>140</v>
      </c>
      <c r="BY2" s="37"/>
      <c r="BZ2" s="37"/>
      <c r="CA2" s="37"/>
      <c r="CB2" s="34" t="s">
        <v>141</v>
      </c>
      <c r="CC2" s="34"/>
      <c r="CD2" s="34"/>
      <c r="CE2" s="34"/>
      <c r="CF2" s="34" t="s">
        <v>142</v>
      </c>
      <c r="CG2" s="34"/>
      <c r="CH2" s="34"/>
      <c r="CI2" s="34"/>
      <c r="CJ2" s="36" t="s">
        <v>143</v>
      </c>
      <c r="CK2" s="36"/>
      <c r="CL2" s="36"/>
      <c r="CM2" s="36"/>
      <c r="CN2" s="34">
        <v>109</v>
      </c>
      <c r="CO2" s="34"/>
      <c r="CP2" s="34"/>
      <c r="CQ2" s="34"/>
      <c r="CR2" s="34" t="s">
        <v>144</v>
      </c>
      <c r="CS2" s="34"/>
      <c r="CT2" s="34"/>
      <c r="CU2" s="34" t="s">
        <v>145</v>
      </c>
      <c r="CV2" s="34"/>
      <c r="CW2" s="34"/>
      <c r="CX2" s="34"/>
      <c r="CY2" s="34" t="s">
        <v>146</v>
      </c>
      <c r="CZ2" s="34"/>
      <c r="DA2" s="34"/>
      <c r="DB2" s="34"/>
      <c r="DC2" s="34" t="s">
        <v>147</v>
      </c>
      <c r="DD2" s="34"/>
      <c r="DE2" s="34"/>
      <c r="DF2" s="34"/>
      <c r="DG2" s="37" t="s">
        <v>148</v>
      </c>
      <c r="DH2" s="37"/>
      <c r="DI2" s="37"/>
      <c r="DJ2" s="37"/>
      <c r="DK2" s="41" t="s">
        <v>149</v>
      </c>
      <c r="DL2" s="41"/>
      <c r="DM2" s="41"/>
      <c r="DN2" s="41"/>
      <c r="DO2" s="42"/>
    </row>
    <row r="3" spans="1:131" x14ac:dyDescent="0.25">
      <c r="A3" s="36">
        <v>1</v>
      </c>
      <c r="B3" s="36"/>
      <c r="C3" s="36"/>
      <c r="D3" s="36"/>
      <c r="E3" s="34">
        <v>2</v>
      </c>
      <c r="F3" s="34"/>
      <c r="G3" s="34"/>
      <c r="H3" s="34"/>
      <c r="I3" s="34">
        <v>3</v>
      </c>
      <c r="J3" s="34"/>
      <c r="K3" s="34"/>
      <c r="L3" s="34"/>
      <c r="M3" s="37">
        <v>4</v>
      </c>
      <c r="N3" s="37"/>
      <c r="O3" s="37"/>
      <c r="P3" s="37"/>
      <c r="Q3" s="38">
        <v>5</v>
      </c>
      <c r="R3" s="38"/>
      <c r="S3" s="38"/>
      <c r="T3" s="38"/>
      <c r="U3" s="34">
        <v>6</v>
      </c>
      <c r="V3" s="34"/>
      <c r="W3" s="34"/>
      <c r="X3" s="34"/>
      <c r="Y3" s="34">
        <v>7</v>
      </c>
      <c r="Z3" s="34"/>
      <c r="AA3" s="34"/>
      <c r="AB3" s="34"/>
      <c r="AC3" s="37">
        <v>8</v>
      </c>
      <c r="AD3" s="37"/>
      <c r="AE3" s="37"/>
      <c r="AF3" s="38">
        <v>9</v>
      </c>
      <c r="AG3" s="38"/>
      <c r="AH3" s="38"/>
      <c r="AI3" s="38"/>
      <c r="AJ3" s="34">
        <v>10</v>
      </c>
      <c r="AK3" s="34"/>
      <c r="AL3" s="34"/>
      <c r="AM3" s="34"/>
      <c r="AN3" s="34">
        <v>11</v>
      </c>
      <c r="AO3" s="34"/>
      <c r="AP3" s="34"/>
      <c r="AQ3" s="34"/>
      <c r="AR3" s="37">
        <v>12</v>
      </c>
      <c r="AS3" s="37"/>
      <c r="AT3" s="37"/>
      <c r="AU3" s="37"/>
      <c r="AV3" s="40">
        <v>13</v>
      </c>
      <c r="AW3" s="40"/>
      <c r="AX3" s="40"/>
      <c r="AY3" s="40"/>
      <c r="AZ3" s="34">
        <v>14</v>
      </c>
      <c r="BA3" s="34"/>
      <c r="BB3" s="34"/>
      <c r="BC3" s="34"/>
      <c r="BD3" s="34">
        <v>15</v>
      </c>
      <c r="BE3" s="34"/>
      <c r="BF3" s="34"/>
      <c r="BG3" s="34"/>
      <c r="BH3" s="41">
        <v>16</v>
      </c>
      <c r="BI3" s="41"/>
      <c r="BJ3" s="41"/>
      <c r="BK3" s="41"/>
      <c r="BL3" s="34">
        <v>17</v>
      </c>
      <c r="BM3" s="34"/>
      <c r="BN3" s="34"/>
      <c r="BO3" s="34"/>
      <c r="BP3" s="34">
        <v>18</v>
      </c>
      <c r="BQ3" s="34"/>
      <c r="BR3" s="34"/>
      <c r="BS3" s="34"/>
      <c r="BT3" s="41">
        <v>19</v>
      </c>
      <c r="BU3" s="41"/>
      <c r="BV3" s="41"/>
      <c r="BW3" s="41"/>
      <c r="BX3" s="37">
        <v>20</v>
      </c>
      <c r="BY3" s="37"/>
      <c r="BZ3" s="37"/>
      <c r="CA3" s="37"/>
      <c r="CB3" s="34">
        <v>21</v>
      </c>
      <c r="CC3" s="34"/>
      <c r="CD3" s="34"/>
      <c r="CE3" s="34"/>
      <c r="CF3" s="34">
        <v>22</v>
      </c>
      <c r="CG3" s="34"/>
      <c r="CH3" s="34"/>
      <c r="CI3" s="34"/>
      <c r="CJ3" s="36">
        <v>23</v>
      </c>
      <c r="CK3" s="36"/>
      <c r="CL3" s="36"/>
      <c r="CM3" s="36"/>
      <c r="CN3" s="34">
        <v>24</v>
      </c>
      <c r="CO3" s="34"/>
      <c r="CP3" s="34"/>
      <c r="CQ3" s="34"/>
      <c r="CR3" s="36">
        <v>25</v>
      </c>
      <c r="CS3" s="36"/>
      <c r="CT3" s="36"/>
      <c r="CU3" s="34">
        <v>26</v>
      </c>
      <c r="CV3" s="34"/>
      <c r="CW3" s="34"/>
      <c r="CX3" s="34"/>
      <c r="CY3" s="34">
        <v>27</v>
      </c>
      <c r="CZ3" s="34"/>
      <c r="DA3" s="34"/>
      <c r="DB3" s="34"/>
      <c r="DC3" s="34">
        <v>28</v>
      </c>
      <c r="DD3" s="34"/>
      <c r="DE3" s="34"/>
      <c r="DF3" s="34"/>
      <c r="DG3" s="37">
        <v>29</v>
      </c>
      <c r="DH3" s="37"/>
      <c r="DI3" s="37"/>
      <c r="DJ3" s="37"/>
      <c r="DK3" s="41">
        <v>30</v>
      </c>
      <c r="DL3" s="41"/>
      <c r="DM3" s="41"/>
      <c r="DN3" s="41"/>
      <c r="DO3" s="42"/>
      <c r="DT3" s="4"/>
      <c r="DU3" s="4"/>
    </row>
    <row r="4" spans="1:131" x14ac:dyDescent="0.25">
      <c r="A4" s="43" t="s">
        <v>119</v>
      </c>
      <c r="B4" s="43" t="s">
        <v>120</v>
      </c>
      <c r="C4" s="43" t="s">
        <v>121</v>
      </c>
      <c r="D4" s="44" t="s">
        <v>150</v>
      </c>
      <c r="E4" s="35" t="s">
        <v>119</v>
      </c>
      <c r="F4" s="35" t="s">
        <v>120</v>
      </c>
      <c r="G4" s="35" t="s">
        <v>121</v>
      </c>
      <c r="H4" s="45" t="s">
        <v>150</v>
      </c>
      <c r="I4" s="35" t="s">
        <v>119</v>
      </c>
      <c r="J4" s="35" t="s">
        <v>120</v>
      </c>
      <c r="K4" s="35" t="s">
        <v>121</v>
      </c>
      <c r="L4" s="45" t="s">
        <v>150</v>
      </c>
      <c r="M4" s="44" t="s">
        <v>119</v>
      </c>
      <c r="N4" s="44" t="s">
        <v>120</v>
      </c>
      <c r="O4" s="44" t="s">
        <v>121</v>
      </c>
      <c r="P4" s="44" t="s">
        <v>150</v>
      </c>
      <c r="Q4" s="45" t="s">
        <v>119</v>
      </c>
      <c r="R4" s="45" t="s">
        <v>120</v>
      </c>
      <c r="S4" s="45" t="s">
        <v>121</v>
      </c>
      <c r="T4" s="45" t="s">
        <v>150</v>
      </c>
      <c r="U4" s="45" t="s">
        <v>119</v>
      </c>
      <c r="V4" s="45" t="s">
        <v>120</v>
      </c>
      <c r="W4" s="45" t="s">
        <v>121</v>
      </c>
      <c r="X4" s="45" t="s">
        <v>150</v>
      </c>
      <c r="Y4" s="35" t="s">
        <v>119</v>
      </c>
      <c r="Z4" s="35" t="s">
        <v>120</v>
      </c>
      <c r="AA4" s="35" t="s">
        <v>121</v>
      </c>
      <c r="AB4" s="45" t="s">
        <v>150</v>
      </c>
      <c r="AD4" s="44" t="s">
        <v>151</v>
      </c>
      <c r="AF4" s="45" t="s">
        <v>119</v>
      </c>
      <c r="AG4" s="45" t="s">
        <v>120</v>
      </c>
      <c r="AH4" s="45" t="s">
        <v>121</v>
      </c>
      <c r="AI4" s="45" t="s">
        <v>150</v>
      </c>
      <c r="AJ4" s="35" t="s">
        <v>119</v>
      </c>
      <c r="AK4" s="35" t="s">
        <v>120</v>
      </c>
      <c r="AL4" s="35" t="s">
        <v>121</v>
      </c>
      <c r="AM4" s="45" t="s">
        <v>150</v>
      </c>
      <c r="AN4" s="35" t="s">
        <v>119</v>
      </c>
      <c r="AO4" s="35" t="s">
        <v>120</v>
      </c>
      <c r="AP4" s="35" t="s">
        <v>121</v>
      </c>
      <c r="AQ4" s="45" t="s">
        <v>150</v>
      </c>
      <c r="AR4" s="44" t="s">
        <v>119</v>
      </c>
      <c r="AS4" s="44" t="s">
        <v>120</v>
      </c>
      <c r="AT4" s="44" t="s">
        <v>121</v>
      </c>
      <c r="AU4" s="44" t="s">
        <v>150</v>
      </c>
      <c r="AV4" s="46" t="s">
        <v>119</v>
      </c>
      <c r="AW4" s="46" t="s">
        <v>120</v>
      </c>
      <c r="AX4" s="46" t="s">
        <v>121</v>
      </c>
      <c r="AY4" s="46" t="s">
        <v>150</v>
      </c>
      <c r="AZ4" s="35" t="s">
        <v>119</v>
      </c>
      <c r="BA4" s="35" t="s">
        <v>120</v>
      </c>
      <c r="BB4" s="35" t="s">
        <v>121</v>
      </c>
      <c r="BC4" s="45" t="s">
        <v>150</v>
      </c>
      <c r="BD4" s="35" t="s">
        <v>119</v>
      </c>
      <c r="BE4" s="35" t="s">
        <v>120</v>
      </c>
      <c r="BF4" s="35" t="s">
        <v>121</v>
      </c>
      <c r="BG4" s="45" t="s">
        <v>150</v>
      </c>
      <c r="BH4" s="47" t="s">
        <v>119</v>
      </c>
      <c r="BI4" s="47" t="s">
        <v>120</v>
      </c>
      <c r="BJ4" s="47" t="s">
        <v>121</v>
      </c>
      <c r="BK4" s="47" t="s">
        <v>150</v>
      </c>
      <c r="BL4" s="35" t="s">
        <v>119</v>
      </c>
      <c r="BM4" s="35" t="s">
        <v>120</v>
      </c>
      <c r="BN4" s="35" t="s">
        <v>121</v>
      </c>
      <c r="BO4" s="45" t="s">
        <v>150</v>
      </c>
      <c r="BP4" s="35" t="s">
        <v>119</v>
      </c>
      <c r="BQ4" s="35" t="s">
        <v>120</v>
      </c>
      <c r="BR4" s="35" t="s">
        <v>121</v>
      </c>
      <c r="BS4" s="45" t="s">
        <v>150</v>
      </c>
      <c r="BT4" s="47" t="s">
        <v>119</v>
      </c>
      <c r="BU4" s="47" t="s">
        <v>120</v>
      </c>
      <c r="BV4" s="47" t="s">
        <v>121</v>
      </c>
      <c r="BW4" s="47" t="s">
        <v>150</v>
      </c>
      <c r="BX4" s="44" t="s">
        <v>119</v>
      </c>
      <c r="BY4" s="44" t="s">
        <v>120</v>
      </c>
      <c r="BZ4" s="44" t="s">
        <v>121</v>
      </c>
      <c r="CA4" s="44" t="s">
        <v>150</v>
      </c>
      <c r="CB4" s="35" t="s">
        <v>119</v>
      </c>
      <c r="CC4" s="35" t="s">
        <v>120</v>
      </c>
      <c r="CD4" s="35" t="s">
        <v>121</v>
      </c>
      <c r="CE4" s="45" t="s">
        <v>150</v>
      </c>
      <c r="CF4" s="35" t="s">
        <v>119</v>
      </c>
      <c r="CG4" s="35" t="s">
        <v>120</v>
      </c>
      <c r="CH4" s="35" t="s">
        <v>121</v>
      </c>
      <c r="CI4" s="45" t="s">
        <v>150</v>
      </c>
      <c r="CJ4" s="43" t="s">
        <v>119</v>
      </c>
      <c r="CK4" s="43" t="s">
        <v>120</v>
      </c>
      <c r="CL4" s="43" t="s">
        <v>121</v>
      </c>
      <c r="CM4" s="44" t="s">
        <v>150</v>
      </c>
      <c r="CN4" s="35" t="s">
        <v>119</v>
      </c>
      <c r="CO4" s="35" t="s">
        <v>120</v>
      </c>
      <c r="CP4" s="35" t="s">
        <v>121</v>
      </c>
      <c r="CQ4" s="45" t="s">
        <v>150</v>
      </c>
      <c r="CS4" s="35" t="s">
        <v>152</v>
      </c>
      <c r="CU4" s="35" t="s">
        <v>119</v>
      </c>
      <c r="CV4" s="35" t="s">
        <v>120</v>
      </c>
      <c r="CW4" s="35" t="s">
        <v>121</v>
      </c>
      <c r="CX4" s="45" t="s">
        <v>150</v>
      </c>
      <c r="CY4" s="35" t="s">
        <v>119</v>
      </c>
      <c r="CZ4" s="35" t="s">
        <v>120</v>
      </c>
      <c r="DA4" s="35" t="s">
        <v>121</v>
      </c>
      <c r="DB4" s="45" t="s">
        <v>150</v>
      </c>
      <c r="DC4" s="35" t="s">
        <v>119</v>
      </c>
      <c r="DD4" s="35" t="s">
        <v>120</v>
      </c>
      <c r="DE4" s="35" t="s">
        <v>121</v>
      </c>
      <c r="DF4" s="45" t="s">
        <v>150</v>
      </c>
      <c r="DG4" s="44" t="s">
        <v>119</v>
      </c>
      <c r="DH4" s="44" t="s">
        <v>120</v>
      </c>
      <c r="DI4" s="44" t="s">
        <v>121</v>
      </c>
      <c r="DJ4" s="44" t="s">
        <v>150</v>
      </c>
      <c r="DK4" s="47" t="s">
        <v>119</v>
      </c>
      <c r="DL4" s="47" t="s">
        <v>120</v>
      </c>
      <c r="DM4" s="47" t="s">
        <v>121</v>
      </c>
      <c r="DN4" s="47" t="s">
        <v>150</v>
      </c>
      <c r="DQ4" s="14"/>
      <c r="DR4" s="30" t="s">
        <v>110</v>
      </c>
      <c r="DS4" s="30"/>
      <c r="DT4" s="30"/>
      <c r="DU4" s="4"/>
      <c r="DV4" s="30" t="s">
        <v>110</v>
      </c>
      <c r="DW4" s="30"/>
      <c r="DX4" s="30"/>
      <c r="DY4" s="30"/>
      <c r="DZ4" s="30"/>
    </row>
    <row r="5" spans="1:131" x14ac:dyDescent="0.25">
      <c r="A5" s="43">
        <v>0</v>
      </c>
      <c r="B5" s="43">
        <v>0.99299901199399998</v>
      </c>
      <c r="C5" s="43">
        <v>1.35671376639</v>
      </c>
      <c r="E5" s="35">
        <v>0</v>
      </c>
      <c r="F5" s="35">
        <v>1.1993919001</v>
      </c>
      <c r="G5" s="35">
        <v>1.35307442769</v>
      </c>
      <c r="I5" s="35">
        <v>0</v>
      </c>
      <c r="J5" s="35">
        <v>0.18934077912200001</v>
      </c>
      <c r="K5" s="35">
        <v>1.2909598576500001</v>
      </c>
      <c r="M5" s="44">
        <v>0</v>
      </c>
      <c r="N5" s="44">
        <v>0.98663670301999995</v>
      </c>
      <c r="O5" s="44">
        <v>1.3282876001799999</v>
      </c>
      <c r="Q5" s="45">
        <v>0</v>
      </c>
      <c r="R5" s="45">
        <v>0.98374591458500005</v>
      </c>
      <c r="S5" s="45">
        <v>1.34569016618</v>
      </c>
      <c r="U5" s="35">
        <v>0</v>
      </c>
      <c r="V5" s="35">
        <v>1.15431679314</v>
      </c>
      <c r="W5" s="35">
        <v>1.4002238793899999</v>
      </c>
      <c r="Y5" s="35">
        <v>0</v>
      </c>
      <c r="Z5" s="35">
        <v>1.1532314289500001</v>
      </c>
      <c r="AA5" s="35">
        <v>1.4008578093999999</v>
      </c>
      <c r="AF5" s="45">
        <v>0</v>
      </c>
      <c r="AG5" s="45">
        <v>1.2507773096699999</v>
      </c>
      <c r="AH5" s="45">
        <v>1.3795836450900001</v>
      </c>
      <c r="AJ5" s="35">
        <v>0</v>
      </c>
      <c r="AK5" s="35">
        <v>1.23272573654</v>
      </c>
      <c r="AL5" s="35">
        <v>1.2593792659800001</v>
      </c>
      <c r="AN5" s="35">
        <v>0</v>
      </c>
      <c r="AO5" s="35">
        <v>1.1906970890999999</v>
      </c>
      <c r="AP5" s="35">
        <v>1.4525806130900001</v>
      </c>
      <c r="AR5" s="44">
        <v>0</v>
      </c>
      <c r="AS5" s="44">
        <v>4.9044736468900001E-2</v>
      </c>
      <c r="AT5" s="44">
        <v>1.3184379156699999</v>
      </c>
      <c r="AV5" s="46">
        <v>0</v>
      </c>
      <c r="AW5" s="46">
        <v>0.66154290988300002</v>
      </c>
      <c r="AX5" s="46">
        <v>1.3563291820700001</v>
      </c>
      <c r="AZ5" s="35">
        <v>0</v>
      </c>
      <c r="BA5" s="35">
        <v>1.2323872255599999</v>
      </c>
      <c r="BB5" s="35">
        <v>1.39858702951</v>
      </c>
      <c r="BD5" s="35">
        <v>0</v>
      </c>
      <c r="BE5" s="35">
        <v>1.2950906171900001</v>
      </c>
      <c r="BF5" s="35">
        <v>1.26136429903</v>
      </c>
      <c r="BH5" s="47">
        <v>0</v>
      </c>
      <c r="BI5" s="47">
        <v>1.2872951982</v>
      </c>
      <c r="BJ5" s="47">
        <v>1.3624158729</v>
      </c>
      <c r="BL5" s="35">
        <v>0</v>
      </c>
      <c r="BM5" s="35">
        <v>0.87327901228899996</v>
      </c>
      <c r="BN5" s="35">
        <v>1.3446183467399999</v>
      </c>
      <c r="BP5" s="35">
        <v>0</v>
      </c>
      <c r="BQ5" s="35">
        <v>1.2812840733199999</v>
      </c>
      <c r="BR5" s="35">
        <v>1.3829732854900001</v>
      </c>
      <c r="BT5" s="47">
        <v>0</v>
      </c>
      <c r="BU5" s="47">
        <v>1.23983907066</v>
      </c>
      <c r="BV5" s="47">
        <v>1.39311587884</v>
      </c>
      <c r="BX5" s="44">
        <v>0</v>
      </c>
      <c r="BY5" s="44">
        <v>0.18156793726600001</v>
      </c>
      <c r="BZ5" s="44">
        <v>1.3729084379200001</v>
      </c>
      <c r="CB5" s="35">
        <v>0</v>
      </c>
      <c r="CC5" s="35">
        <v>1.24349637098</v>
      </c>
      <c r="CD5" s="35">
        <v>1.4235655175899999</v>
      </c>
      <c r="CF5" s="35">
        <v>0</v>
      </c>
      <c r="CG5" s="35">
        <v>0.22654267634700001</v>
      </c>
      <c r="CH5" s="35">
        <v>1.3563884292699999</v>
      </c>
      <c r="CJ5" s="43">
        <v>0</v>
      </c>
      <c r="CK5" s="43">
        <v>1.26440834367</v>
      </c>
      <c r="CL5" s="43">
        <v>1.2949168559799999</v>
      </c>
      <c r="CN5" s="35">
        <v>0</v>
      </c>
      <c r="CO5" s="35">
        <v>0.90340098857899997</v>
      </c>
      <c r="CP5" s="35">
        <v>1.2641841309799999</v>
      </c>
      <c r="CU5" s="35">
        <v>0</v>
      </c>
      <c r="CV5" s="35">
        <v>1.2658778850800001</v>
      </c>
      <c r="CW5" s="35">
        <v>1.35294885072</v>
      </c>
      <c r="CY5" s="35">
        <v>0</v>
      </c>
      <c r="CZ5" s="35">
        <v>1.1754811457100001</v>
      </c>
      <c r="DA5" s="35">
        <v>1.4087391356800001</v>
      </c>
      <c r="DC5" s="35">
        <v>0</v>
      </c>
      <c r="DD5" s="35">
        <v>0.20578539494600001</v>
      </c>
      <c r="DE5" s="35">
        <v>1.4375993787800001</v>
      </c>
      <c r="DG5" s="44">
        <v>0</v>
      </c>
      <c r="DH5" s="44">
        <v>1.2508058387300001</v>
      </c>
      <c r="DI5" s="44">
        <v>1.4056953468</v>
      </c>
      <c r="DK5" s="47">
        <v>0</v>
      </c>
      <c r="DL5" s="47">
        <v>0.83734251573499996</v>
      </c>
      <c r="DM5" s="47">
        <v>1.32008090559</v>
      </c>
      <c r="DQ5" s="14" t="s">
        <v>153</v>
      </c>
      <c r="DR5" s="14" t="s">
        <v>154</v>
      </c>
      <c r="DS5" s="14" t="s">
        <v>155</v>
      </c>
      <c r="DT5" s="28" t="s">
        <v>156</v>
      </c>
      <c r="DU5" s="4"/>
      <c r="DV5" s="14" t="s">
        <v>153</v>
      </c>
      <c r="DW5" s="48" t="s">
        <v>157</v>
      </c>
      <c r="DX5" s="48" t="s">
        <v>156</v>
      </c>
      <c r="DY5" s="14" t="s">
        <v>155</v>
      </c>
      <c r="DZ5" s="14" t="s">
        <v>158</v>
      </c>
    </row>
    <row r="6" spans="1:131" x14ac:dyDescent="0.25">
      <c r="A6" s="43">
        <v>3.3000000000000002E-2</v>
      </c>
      <c r="B6" s="43">
        <v>0.99299901199399998</v>
      </c>
      <c r="C6" s="43">
        <v>1.3105277658300001</v>
      </c>
      <c r="D6" s="44">
        <f>SQRT((B6-B5)^2+(C6-C5)^2)</f>
        <v>4.6186000559999885E-2</v>
      </c>
      <c r="E6" s="35">
        <v>3.3000000000000002E-2</v>
      </c>
      <c r="F6" s="35">
        <v>1.20607374913</v>
      </c>
      <c r="G6" s="35">
        <v>1.34973350318</v>
      </c>
      <c r="H6" s="45">
        <f>SQRT((F6-F5)^2+(G6-G5)^2)</f>
        <v>7.4705343209994701E-3</v>
      </c>
      <c r="I6" s="35">
        <v>3.400000000000003E-2</v>
      </c>
      <c r="J6" s="35">
        <v>0.18934077912200001</v>
      </c>
      <c r="K6" s="35">
        <v>1.28809105797</v>
      </c>
      <c r="L6" s="45">
        <f>SQRT((J6-J5)^2+(K6-K5)^2)</f>
        <v>2.8687996800000892E-3</v>
      </c>
      <c r="M6" s="44">
        <v>3.3000000000000002E-2</v>
      </c>
      <c r="N6" s="44">
        <v>0.98663670301999995</v>
      </c>
      <c r="O6" s="44">
        <v>1.3219016021000001</v>
      </c>
      <c r="P6" s="44">
        <f>SQRT((N6-N5)^2+(O6-O5)^2)</f>
        <v>6.3859980799998439E-3</v>
      </c>
      <c r="Q6" s="45">
        <v>3.3000000000000029E-2</v>
      </c>
      <c r="R6" s="45">
        <v>1.0054006988699999</v>
      </c>
      <c r="S6" s="45">
        <v>1.29619351639</v>
      </c>
      <c r="T6" s="45">
        <f>SQRT((R6-R5)^2+(S6-S5)^2)</f>
        <v>5.4026364146255362E-2</v>
      </c>
      <c r="U6" s="35">
        <v>3.3000000000000029E-2</v>
      </c>
      <c r="V6" s="35">
        <v>1.16299586677</v>
      </c>
      <c r="W6" s="35">
        <v>1.40311690394</v>
      </c>
      <c r="X6" s="45">
        <f>SQRT((V6-V5)^2+(W6-W5)^2)</f>
        <v>9.1485468858100126E-3</v>
      </c>
      <c r="Y6" s="35">
        <v>3.2999999999999974E-2</v>
      </c>
      <c r="Z6" s="35">
        <v>1.1744565472799999</v>
      </c>
      <c r="AA6" s="35">
        <v>1.3831702107999999</v>
      </c>
      <c r="AB6" s="45">
        <f>SQRT((Z6-Z5)^2+(AA6-AA5)^2)</f>
        <v>2.7628912254325507E-2</v>
      </c>
      <c r="AF6" s="45">
        <v>3.4000000000000002E-2</v>
      </c>
      <c r="AG6" s="45">
        <v>1.2406083884600001</v>
      </c>
      <c r="AH6" s="45">
        <v>1.34907688144</v>
      </c>
      <c r="AI6" s="45">
        <f>SQRT((AG6-AG5)^2+(AH6-AH5)^2)</f>
        <v>3.2156952389369046E-2</v>
      </c>
      <c r="AJ6" s="35">
        <v>3.2999999999999974E-2</v>
      </c>
      <c r="AK6" s="35">
        <v>1.22606235418</v>
      </c>
      <c r="AL6" s="35">
        <v>1.24938419244</v>
      </c>
      <c r="AM6" s="45">
        <f>SQRT((AK6-AK5)^2+(AL6-AL5)^2)</f>
        <v>1.2012583383501162E-2</v>
      </c>
      <c r="AN6" s="35">
        <v>3.2999999999999974E-2</v>
      </c>
      <c r="AO6" s="35">
        <v>1.1767299678200001</v>
      </c>
      <c r="AP6" s="35">
        <v>1.43162993117</v>
      </c>
      <c r="AQ6" s="45">
        <f>SQRT((AO6-AO5)^2+(AP6-AP5)^2)</f>
        <v>2.5179585972832087E-2</v>
      </c>
      <c r="AR6" s="44">
        <v>3.3000000000000002E-2</v>
      </c>
      <c r="AS6" s="44">
        <v>4.6159751970800002E-2</v>
      </c>
      <c r="AT6" s="44">
        <v>1.32132290016</v>
      </c>
      <c r="AU6" s="44">
        <f>SQRT((AS6-AS5)^2+(AT6-AT5)^2)</f>
        <v>4.0799841987216442E-3</v>
      </c>
      <c r="AV6" s="46">
        <v>3.400000000000003E-2</v>
      </c>
      <c r="AW6" s="46">
        <v>0.67816459103600002</v>
      </c>
      <c r="AX6" s="46">
        <v>1.3297344922300001</v>
      </c>
      <c r="AY6" s="46">
        <f>SQRT((AW6-AW5)^2+(AX6-AX5)^2)</f>
        <v>3.1361725272022196E-2</v>
      </c>
      <c r="AZ6" s="35">
        <v>3.2999999999999918E-2</v>
      </c>
      <c r="BA6" s="35">
        <v>1.23552307091</v>
      </c>
      <c r="BB6" s="35">
        <v>1.3829078027199999</v>
      </c>
      <c r="BC6" s="45">
        <f>SQRT((BA6-BA5)^2+(BB6-BB5)^2)</f>
        <v>1.5989736670482556E-2</v>
      </c>
      <c r="BD6" s="35">
        <v>3.3000000000000029E-2</v>
      </c>
      <c r="BE6" s="35">
        <v>1.28497272174</v>
      </c>
      <c r="BF6" s="35">
        <v>1.28160008993</v>
      </c>
      <c r="BG6" s="45">
        <f>SQRT((BE6-BE5)^2+(BF6-BF5)^2)</f>
        <v>2.2624302015435808E-2</v>
      </c>
      <c r="BH6" s="47">
        <v>3.3000000000000029E-2</v>
      </c>
      <c r="BI6" s="47">
        <v>1.2975389265699999</v>
      </c>
      <c r="BJ6" s="47">
        <v>1.3487575684099999</v>
      </c>
      <c r="BK6" s="47">
        <f>SQRT((BI6-BI5)^2+(BJ6-BJ5)^2)</f>
        <v>1.7072880613999964E-2</v>
      </c>
      <c r="BL6" s="35">
        <v>3.3000000000000002E-2</v>
      </c>
      <c r="BM6" s="35">
        <v>0.85882075049600004</v>
      </c>
      <c r="BN6" s="35">
        <v>1.3330517372999999</v>
      </c>
      <c r="BO6" s="45">
        <f>SQRT((BM6-BM5)^2+(BN6-BN5)^2)</f>
        <v>1.8515609307079742E-2</v>
      </c>
      <c r="BP6" s="35">
        <v>3.4000000000000002E-2</v>
      </c>
      <c r="BQ6" s="35">
        <v>1.2677255116999999</v>
      </c>
      <c r="BR6" s="35">
        <v>1.3931422067100001</v>
      </c>
      <c r="BS6" s="45">
        <f>SQRT((BQ6-BQ5)^2+(BR6-BR5)^2)</f>
        <v>1.6948202028000025E-2</v>
      </c>
      <c r="BT6" s="47">
        <v>4.2000000000000259E-2</v>
      </c>
      <c r="BU6" s="47">
        <v>1.2602759784199999</v>
      </c>
      <c r="BV6" s="47">
        <v>1.4033343327200001</v>
      </c>
      <c r="BW6" s="47">
        <f>SQRT((BU6-BU5)^2+(BV6-BV5)^2)</f>
        <v>2.284915750062648E-2</v>
      </c>
      <c r="BX6" s="44">
        <v>3.3000000000000002E-2</v>
      </c>
      <c r="BY6" s="44">
        <v>0.18156793726600001</v>
      </c>
      <c r="BZ6" s="44">
        <v>1.3729084379200001</v>
      </c>
      <c r="CA6" s="44">
        <f>SQRT((BY6-BY5)^2+(BZ6-BZ5)^2)</f>
        <v>0</v>
      </c>
      <c r="CB6" s="35">
        <v>3.3000000000000002E-2</v>
      </c>
      <c r="CC6" s="35">
        <v>1.23330377777</v>
      </c>
      <c r="CD6" s="35">
        <v>1.41677045546</v>
      </c>
      <c r="CE6" s="45">
        <f>SQRT((CC6-CC5)^2+(CD6-CD5)^2)</f>
        <v>1.2249972477319977E-2</v>
      </c>
      <c r="CF6" s="35">
        <v>3.3000000000000029E-2</v>
      </c>
      <c r="CG6" s="35">
        <v>0.23514556279000001</v>
      </c>
      <c r="CH6" s="35">
        <v>1.3563884292699999</v>
      </c>
      <c r="CI6" s="45">
        <f>SQRT((CG6-CG5)^2+(CH6-CH5)^2)</f>
        <v>8.6028864430000018E-3</v>
      </c>
      <c r="CJ6" s="43">
        <v>3.3000000000000002E-2</v>
      </c>
      <c r="CK6" s="43">
        <v>1.23389983136</v>
      </c>
      <c r="CL6" s="43">
        <v>1.27457784777</v>
      </c>
      <c r="CM6" s="44">
        <f>SQRT((CK6-CK5)^2+(CL6-CL5)^2)</f>
        <v>3.6666668492458684E-2</v>
      </c>
      <c r="CN6" s="35">
        <v>9.9999999999999978E-2</v>
      </c>
      <c r="CO6" s="35">
        <v>0.93803617024899999</v>
      </c>
      <c r="CP6" s="35">
        <v>1.2266626841699999</v>
      </c>
      <c r="CQ6" s="45">
        <f>SQRT((CO6-CO5)^2+(CP6-CP5)^2)</f>
        <v>5.1063242944701097E-2</v>
      </c>
      <c r="CU6" s="35">
        <v>3.3999999999999975E-2</v>
      </c>
      <c r="CV6" s="35">
        <v>1.2390868187299999</v>
      </c>
      <c r="CW6" s="35">
        <v>1.31946001778</v>
      </c>
      <c r="CX6" s="45">
        <f>SQRT((CV6-CV5)^2+(CW6-CW5)^2)</f>
        <v>4.2886631575041467E-2</v>
      </c>
      <c r="CY6" s="35">
        <v>3.3000000000000002E-2</v>
      </c>
      <c r="CZ6" s="35">
        <v>1.17259234465</v>
      </c>
      <c r="DA6" s="35">
        <v>1.32207510376</v>
      </c>
      <c r="DB6" s="45">
        <f>SQRT((CZ6-CZ5)^2+(DA6-DA5)^2)</f>
        <v>8.6712165237612673E-2</v>
      </c>
      <c r="DC6" s="35">
        <v>3.3000000000000002E-2</v>
      </c>
      <c r="DD6" s="35">
        <v>0.202887009102</v>
      </c>
      <c r="DE6" s="35">
        <v>1.4375993787800001</v>
      </c>
      <c r="DF6" s="45">
        <f>SQRT((DD6-DD5)^2+(DE6-DE5)^2)</f>
        <v>2.8983858440000121E-3</v>
      </c>
      <c r="DG6" s="44">
        <v>3.4000000000000002E-2</v>
      </c>
      <c r="DH6" s="44">
        <v>1.24496095164</v>
      </c>
      <c r="DI6" s="44">
        <v>1.40277290325</v>
      </c>
      <c r="DJ6" s="44">
        <f>SQRT((DH6-DH5)^2+(DI6-DI5)^2)</f>
        <v>6.5347824292615779E-3</v>
      </c>
      <c r="DK6" s="47">
        <v>6.7000000000000004E-2</v>
      </c>
      <c r="DL6" s="47">
        <v>0.810523716299</v>
      </c>
      <c r="DM6" s="47">
        <v>1.2426043738799999</v>
      </c>
      <c r="DN6" s="47">
        <f>SQRT((DL6-DL5)^2+(DM6-DM5)^2)</f>
        <v>8.1986956090582166E-2</v>
      </c>
      <c r="DO6" s="46"/>
      <c r="DP6">
        <v>64</v>
      </c>
      <c r="DQ6" s="14">
        <v>1</v>
      </c>
      <c r="DR6" s="14">
        <f>A94</f>
        <v>2.9689999999999999</v>
      </c>
      <c r="DS6" s="14">
        <v>153</v>
      </c>
      <c r="DT6" s="28">
        <v>1.7402735785965817</v>
      </c>
      <c r="DU6" s="4"/>
      <c r="DV6" s="14">
        <v>1</v>
      </c>
      <c r="DW6" s="48">
        <f>A94</f>
        <v>2.9689999999999999</v>
      </c>
      <c r="DX6" s="48">
        <f>D95</f>
        <v>1.7402735785965817</v>
      </c>
      <c r="DY6" s="14">
        <v>153</v>
      </c>
      <c r="DZ6" s="14" t="s">
        <v>159</v>
      </c>
    </row>
    <row r="7" spans="1:131" x14ac:dyDescent="0.25">
      <c r="A7" s="43">
        <v>6.5999999999999975E-2</v>
      </c>
      <c r="B7" s="43">
        <v>0.99588563702900001</v>
      </c>
      <c r="C7" s="43">
        <v>1.3076411407899999</v>
      </c>
      <c r="D7" s="44">
        <f t="shared" ref="D7:D70" si="0">SQRT((B7-B6)^2+(C7-C6)^2)</f>
        <v>4.0823042775183713E-3</v>
      </c>
      <c r="E7" s="35">
        <v>6.7000000000000004E-2</v>
      </c>
      <c r="F7" s="35">
        <v>1.20607374913</v>
      </c>
      <c r="G7" s="35">
        <v>1.34639257867</v>
      </c>
      <c r="H7" s="45">
        <f t="shared" ref="H7:H30" si="1">SQRT((F7-F6)^2+(G7-G6)^2)</f>
        <v>3.3409245100000096E-3</v>
      </c>
      <c r="I7" s="35">
        <v>6.6999999999999948E-2</v>
      </c>
      <c r="J7" s="35">
        <v>0.18647197943900001</v>
      </c>
      <c r="K7" s="35">
        <v>1.2565342614499999</v>
      </c>
      <c r="L7" s="45">
        <f t="shared" ref="L7:L70" si="2">SQRT((J7-J6)^2+(K7-K6)^2)</f>
        <v>3.1686928191698722E-2</v>
      </c>
      <c r="M7" s="44">
        <v>6.7000000000000004E-2</v>
      </c>
      <c r="N7" s="44">
        <v>0.98025070494199995</v>
      </c>
      <c r="O7" s="44">
        <v>1.3187086030699999</v>
      </c>
      <c r="P7" s="44">
        <f t="shared" ref="P7:P70" si="3">SQRT((N7-N6)^2+(O7-O6)^2)</f>
        <v>7.1397628992706432E-3</v>
      </c>
      <c r="Q7" s="45">
        <v>6.7000000000000004E-2</v>
      </c>
      <c r="R7" s="45">
        <v>1.0084942394800001</v>
      </c>
      <c r="S7" s="45">
        <v>1.27144519149</v>
      </c>
      <c r="T7" s="45">
        <f t="shared" ref="T7:T42" si="4">SQRT((R7-R6)^2+(S7-S6)^2)</f>
        <v>2.4940921772494299E-2</v>
      </c>
      <c r="U7" s="35">
        <v>6.5999999999999948E-2</v>
      </c>
      <c r="V7" s="35">
        <v>1.1572098176800001</v>
      </c>
      <c r="W7" s="35">
        <v>1.3770796830400001</v>
      </c>
      <c r="X7" s="45">
        <f t="shared" ref="X7:X55" si="5">SQRT((V7-V6)^2+(W7-W6)^2)</f>
        <v>2.667236840378601E-2</v>
      </c>
      <c r="Y7" s="35">
        <v>6.7000000000000004E-2</v>
      </c>
      <c r="Z7" s="35">
        <v>1.1744565472799999</v>
      </c>
      <c r="AA7" s="35">
        <v>1.3654826121999999</v>
      </c>
      <c r="AB7" s="45">
        <f t="shared" ref="AB7:AB40" si="6">SQRT((Z7-Z6)^2+(AA7-AA6)^2)</f>
        <v>1.7687598600000021E-2</v>
      </c>
      <c r="AF7" s="45">
        <v>6.7000000000000004E-2</v>
      </c>
      <c r="AG7" s="45">
        <v>1.2541669500799999</v>
      </c>
      <c r="AH7" s="45">
        <v>1.32195975819</v>
      </c>
      <c r="AI7" s="45">
        <f t="shared" ref="AI7:AI45" si="7">SQRT((AG7-AG6)^2+(AH7-AH6)^2)</f>
        <v>3.031786546838389E-2</v>
      </c>
      <c r="AJ7" s="35">
        <v>6.7000000000000004E-2</v>
      </c>
      <c r="AK7" s="35">
        <v>1.22606235418</v>
      </c>
      <c r="AL7" s="35">
        <v>1.2393891188999999</v>
      </c>
      <c r="AM7" s="45">
        <f t="shared" ref="AM7:AM35" si="8">SQRT((AK7-AK6)^2+(AL7-AL6)^2)</f>
        <v>9.9950735400000656E-3</v>
      </c>
      <c r="AN7" s="35">
        <v>6.6000000000000003E-2</v>
      </c>
      <c r="AO7" s="35">
        <v>1.1872053087800001</v>
      </c>
      <c r="AP7" s="35">
        <v>1.4071874689299999</v>
      </c>
      <c r="AQ7" s="45">
        <f t="shared" ref="AQ7:AQ51" si="9">SQRT((AO7-AO6)^2+(AP7-AP6)^2)</f>
        <v>2.6592606652640998E-2</v>
      </c>
      <c r="AR7" s="44">
        <v>6.5999999999999975E-2</v>
      </c>
      <c r="AS7" s="44">
        <v>4.9044736468900001E-2</v>
      </c>
      <c r="AT7" s="44">
        <v>1.30689797767</v>
      </c>
      <c r="AU7" s="44">
        <f t="shared" ref="AU7:AU70" si="10">SQRT((AS7-AS6)^2+(AT7-AT6)^2)</f>
        <v>1.4710592251734234E-2</v>
      </c>
      <c r="AV7" s="46">
        <v>6.700000000000006E-2</v>
      </c>
      <c r="AW7" s="46">
        <v>0.69146193595799998</v>
      </c>
      <c r="AX7" s="46">
        <v>1.3264101559999999</v>
      </c>
      <c r="AY7" s="46">
        <f t="shared" ref="AY7:AY66" si="11">SQRT((AW7-AW6)^2+(AX7-AX6)^2)</f>
        <v>1.3706589413297898E-2</v>
      </c>
      <c r="AZ7" s="35">
        <v>6.6000000000000059E-2</v>
      </c>
      <c r="BA7" s="35">
        <v>1.2323872255599999</v>
      </c>
      <c r="BB7" s="35">
        <v>1.3515493491499999</v>
      </c>
      <c r="BC7" s="45">
        <f t="shared" ref="BC7:BC44" si="12">SQRT((BA7-BA6)^2+(BB7-BB6)^2)</f>
        <v>3.1514855804222919E-2</v>
      </c>
      <c r="BD7" s="35">
        <v>6.6000000000000059E-2</v>
      </c>
      <c r="BE7" s="35">
        <v>1.28497272174</v>
      </c>
      <c r="BF7" s="35">
        <v>1.28160008993</v>
      </c>
      <c r="BG7" s="45">
        <f t="shared" ref="BG7:BG47" si="13">SQRT((BE7-BE6)^2+(BF7-BF6)^2)</f>
        <v>0</v>
      </c>
      <c r="BH7" s="47">
        <v>6.5999999999999948E-2</v>
      </c>
      <c r="BI7" s="47">
        <v>1.29070977432</v>
      </c>
      <c r="BJ7" s="47">
        <v>1.3521721445299999</v>
      </c>
      <c r="BK7" s="47">
        <f t="shared" ref="BK7:BK42" si="14">SQRT((BI7-BI6)^2+(BJ7-BJ6)^2)</f>
        <v>7.635224327611656E-3</v>
      </c>
      <c r="BL7" s="35">
        <v>6.5999999999999975E-2</v>
      </c>
      <c r="BM7" s="35">
        <v>0.86171240285499995</v>
      </c>
      <c r="BN7" s="35">
        <v>1.30991851843</v>
      </c>
      <c r="BO7" s="45">
        <f t="shared" ref="BO7:BO70" si="15">SQRT((BM7-BM6)^2+(BN7-BN6)^2)</f>
        <v>2.3313246634748933E-2</v>
      </c>
      <c r="BP7" s="35">
        <v>6.7000000000000004E-2</v>
      </c>
      <c r="BQ7" s="35">
        <v>1.2778944329199999</v>
      </c>
      <c r="BR7" s="35">
        <v>1.3863629259000001</v>
      </c>
      <c r="BS7" s="45">
        <f t="shared" ref="BS7:BS70" si="16">SQRT((BQ7-BQ6)^2+(BR7-BR6)^2)</f>
        <v>1.2221522289772293E-2</v>
      </c>
      <c r="BT7" s="47">
        <v>8.4000000000000075E-2</v>
      </c>
      <c r="BU7" s="47">
        <v>1.2568698271200001</v>
      </c>
      <c r="BV7" s="47">
        <v>1.3079620965200001</v>
      </c>
      <c r="BW7" s="47">
        <f t="shared" ref="BW7:BW70" si="17">SQRT((BU7-BU6)^2+(BV7-BV6)^2)</f>
        <v>9.5433040947394548E-2</v>
      </c>
      <c r="BX7" s="44">
        <v>6.5999999999999975E-2</v>
      </c>
      <c r="BY7" s="44">
        <v>0.18475333967400001</v>
      </c>
      <c r="BZ7" s="44">
        <v>1.3314982066200001</v>
      </c>
      <c r="CA7" s="44">
        <f t="shared" ref="CA7:CA70" si="18">SQRT((BY7-BY6)^2+(BZ7-BZ6)^2)</f>
        <v>4.1532566075555589E-2</v>
      </c>
      <c r="CB7" s="35">
        <v>6.7000000000000004E-2</v>
      </c>
      <c r="CC7" s="35">
        <v>1.24349637098</v>
      </c>
      <c r="CD7" s="35">
        <v>1.36240995837</v>
      </c>
      <c r="CE7" s="45">
        <f t="shared" ref="CE7:CE70" si="19">SQRT((CC7-CC6)^2+(CD7-CD6)^2)</f>
        <v>5.5307798728718521E-2</v>
      </c>
      <c r="CF7" s="35">
        <v>6.7000000000000004E-2</v>
      </c>
      <c r="CG7" s="35">
        <v>0.23514556279000001</v>
      </c>
      <c r="CH7" s="35">
        <v>1.3535208004499999</v>
      </c>
      <c r="CI7" s="45">
        <f t="shared" ref="CI7:CI30" si="20">SQRT((CG7-CG6)^2+(CH7-CH6)^2)</f>
        <v>2.8676288200000233E-3</v>
      </c>
      <c r="CJ7" s="43">
        <v>6.7000000000000004E-2</v>
      </c>
      <c r="CK7" s="43">
        <v>1.2508490048600001</v>
      </c>
      <c r="CL7" s="43">
        <v>1.25762867427</v>
      </c>
      <c r="CM7" s="44">
        <f t="shared" ref="CM7:CM70" si="21">SQRT((CK7-CK6)^2+(CL7-CL6)^2)</f>
        <v>2.3969751034714694E-2</v>
      </c>
      <c r="CN7" s="35">
        <v>0.13300000000000001</v>
      </c>
      <c r="CO7" s="35">
        <v>0.94958123080599999</v>
      </c>
      <c r="CP7" s="35">
        <v>1.1949137676399999</v>
      </c>
      <c r="CQ7" s="45">
        <f t="shared" ref="CQ7:CQ16" si="22">SQRT((CO7-CO6)^2+(CP7-CP6)^2)</f>
        <v>3.3782867316048001E-2</v>
      </c>
      <c r="CU7" s="35">
        <v>6.7000000000000004E-2</v>
      </c>
      <c r="CV7" s="35">
        <v>1.2792734182600001</v>
      </c>
      <c r="CW7" s="35">
        <v>1.2658778850800001</v>
      </c>
      <c r="CX7" s="45">
        <f t="shared" ref="CX7:CX70" si="23">SQRT((CV7-CV6)^2+(CW7-CW6)^2)</f>
        <v>6.6977665878000012E-2</v>
      </c>
      <c r="CY7" s="35">
        <v>6.6000000000000003E-2</v>
      </c>
      <c r="CZ7" s="35">
        <v>1.1812587478400001</v>
      </c>
      <c r="DA7" s="35">
        <v>1.33940791015</v>
      </c>
      <c r="DB7" s="45">
        <f t="shared" ref="DB7:DB70" si="24">SQRT((CZ7-CZ6)^2+(DA7-DA6)^2)</f>
        <v>1.9378666662205359E-2</v>
      </c>
      <c r="DC7" s="35">
        <v>6.6000000000000003E-2</v>
      </c>
      <c r="DD7" s="35">
        <v>0.185496694036</v>
      </c>
      <c r="DE7" s="35">
        <v>1.4462945363099999</v>
      </c>
      <c r="DF7" s="45">
        <f t="shared" ref="DF7:DF47" si="25">SQRT((DD7-DD6)^2+(DE7-DE6)^2)</f>
        <v>1.9442963317515653E-2</v>
      </c>
      <c r="DG7" s="44">
        <v>6.7000000000000004E-2</v>
      </c>
      <c r="DH7" s="44">
        <v>1.2274262903499999</v>
      </c>
      <c r="DI7" s="44">
        <v>1.34724647583</v>
      </c>
      <c r="DJ7" s="44">
        <f t="shared" ref="DJ7:DJ70" si="26">SQRT((DH7-DH6)^2+(DI7-DI6)^2)</f>
        <v>5.8229275185112478E-2</v>
      </c>
      <c r="DK7" s="47">
        <v>0.1</v>
      </c>
      <c r="DL7" s="47">
        <v>0.84330224894299999</v>
      </c>
      <c r="DM7" s="47">
        <v>1.2277050408600001</v>
      </c>
      <c r="DN7" s="47">
        <f t="shared" ref="DN7:DN70" si="27">SQRT((DL7-DL6)^2+(DM7-DM6)^2)</f>
        <v>3.600586517131104E-2</v>
      </c>
      <c r="DO7" s="46"/>
      <c r="DP7">
        <v>72</v>
      </c>
      <c r="DQ7" s="14">
        <v>2</v>
      </c>
      <c r="DR7" s="48">
        <f>M123</f>
        <v>3.9370000000000003</v>
      </c>
      <c r="DS7" s="48">
        <v>260</v>
      </c>
      <c r="DT7" s="28">
        <v>2.4398026607686236</v>
      </c>
      <c r="DU7" s="4"/>
      <c r="DV7" s="14">
        <v>2</v>
      </c>
      <c r="DW7" s="48">
        <f>E30</f>
        <v>3.87</v>
      </c>
      <c r="DX7" s="48">
        <f>H31</f>
        <v>0.59509924985249352</v>
      </c>
      <c r="DY7" s="14">
        <v>164</v>
      </c>
      <c r="DZ7" s="14"/>
    </row>
    <row r="8" spans="1:131" x14ac:dyDescent="0.25">
      <c r="A8" s="43">
        <v>0.1</v>
      </c>
      <c r="B8" s="43">
        <v>1.0074321371699999</v>
      </c>
      <c r="C8" s="43">
        <v>1.30475451576</v>
      </c>
      <c r="D8" s="44">
        <f t="shared" si="0"/>
        <v>1.1901859920614618E-2</v>
      </c>
      <c r="E8" s="35">
        <v>0.1</v>
      </c>
      <c r="F8" s="35">
        <v>1.19605097559</v>
      </c>
      <c r="G8" s="35">
        <v>1.3196651825600001</v>
      </c>
      <c r="H8" s="45">
        <f t="shared" si="1"/>
        <v>2.8544871557864126E-2</v>
      </c>
      <c r="I8" s="35">
        <v>0.10000000000000009</v>
      </c>
      <c r="J8" s="35">
        <v>0.206553577224</v>
      </c>
      <c r="K8" s="35">
        <v>1.2221086652399999</v>
      </c>
      <c r="L8" s="45">
        <f t="shared" si="2"/>
        <v>3.9854638927137205E-2</v>
      </c>
      <c r="M8" s="44">
        <v>0.1</v>
      </c>
      <c r="N8" s="44">
        <v>0.98663670301999995</v>
      </c>
      <c r="O8" s="44">
        <v>1.32509460114</v>
      </c>
      <c r="P8" s="44">
        <f t="shared" si="3"/>
        <v>9.0311650855393107E-3</v>
      </c>
      <c r="Q8" s="45">
        <v>0.33399999999999996</v>
      </c>
      <c r="R8" s="45">
        <v>0.986839455197</v>
      </c>
      <c r="S8" s="45">
        <v>1.2745387320999999</v>
      </c>
      <c r="T8" s="45">
        <f t="shared" si="4"/>
        <v>2.1874635444939065E-2</v>
      </c>
      <c r="U8" s="35">
        <v>9.9999999999999978E-2</v>
      </c>
      <c r="V8" s="35">
        <v>1.1572098176800001</v>
      </c>
      <c r="W8" s="35">
        <v>1.3684006094100001</v>
      </c>
      <c r="X8" s="45">
        <f t="shared" si="5"/>
        <v>8.6790736299999782E-3</v>
      </c>
      <c r="Y8" s="35">
        <v>9.9999999999999978E-2</v>
      </c>
      <c r="Z8" s="35">
        <v>1.177994067</v>
      </c>
      <c r="AA8" s="35">
        <v>1.34425749387</v>
      </c>
      <c r="AB8" s="45">
        <f t="shared" si="6"/>
        <v>2.1517892412870845E-2</v>
      </c>
      <c r="AF8" s="45">
        <v>0.1</v>
      </c>
      <c r="AG8" s="45">
        <v>1.2575565904799999</v>
      </c>
      <c r="AH8" s="45">
        <v>1.2778944329199999</v>
      </c>
      <c r="AI8" s="45">
        <f t="shared" si="7"/>
        <v>4.4195503766698015E-2</v>
      </c>
      <c r="AJ8" s="35">
        <v>9.9999999999999978E-2</v>
      </c>
      <c r="AK8" s="35">
        <v>1.22606235418</v>
      </c>
      <c r="AL8" s="35">
        <v>1.22606235418</v>
      </c>
      <c r="AM8" s="45">
        <f t="shared" si="8"/>
        <v>1.332676471999994E-2</v>
      </c>
      <c r="AN8" s="35">
        <v>9.9999999999999978E-2</v>
      </c>
      <c r="AO8" s="35">
        <v>1.1906970890999999</v>
      </c>
      <c r="AP8" s="35">
        <v>1.4071874689299999</v>
      </c>
      <c r="AQ8" s="45">
        <f t="shared" si="9"/>
        <v>3.4917803199998598E-3</v>
      </c>
      <c r="AR8" s="44">
        <v>0.1</v>
      </c>
      <c r="AS8" s="44">
        <v>5.1929720967100003E-2</v>
      </c>
      <c r="AT8" s="44">
        <v>1.28670308619</v>
      </c>
      <c r="AU8" s="44">
        <f t="shared" si="10"/>
        <v>2.0399921015627352E-2</v>
      </c>
      <c r="AV8" s="46">
        <v>0.10000000000000009</v>
      </c>
      <c r="AW8" s="46">
        <v>0.69146193595799998</v>
      </c>
      <c r="AX8" s="46">
        <v>1.2998154661500001</v>
      </c>
      <c r="AY8" s="46">
        <f t="shared" si="11"/>
        <v>2.6594689849999797E-2</v>
      </c>
      <c r="AZ8" s="35">
        <v>0.10000000000000009</v>
      </c>
      <c r="BA8" s="35">
        <v>1.24806645234</v>
      </c>
      <c r="BB8" s="35">
        <v>1.3327342769999999</v>
      </c>
      <c r="BC8" s="45">
        <f t="shared" si="12"/>
        <v>2.4491735186147556E-2</v>
      </c>
      <c r="BD8" s="35">
        <v>9.9999999999999978E-2</v>
      </c>
      <c r="BE8" s="35">
        <v>1.28834535356</v>
      </c>
      <c r="BF8" s="35">
        <v>1.28160008993</v>
      </c>
      <c r="BG8" s="45">
        <f t="shared" si="13"/>
        <v>3.3726318200000271E-3</v>
      </c>
      <c r="BH8" s="47">
        <v>9.9999999999999978E-2</v>
      </c>
      <c r="BI8" s="47">
        <v>1.3043680788100001</v>
      </c>
      <c r="BJ8" s="47">
        <v>1.27022231759</v>
      </c>
      <c r="BK8" s="47">
        <f t="shared" si="14"/>
        <v>8.3080222779175802E-2</v>
      </c>
      <c r="BL8" s="35">
        <v>0.1</v>
      </c>
      <c r="BM8" s="35">
        <v>0.855929098138</v>
      </c>
      <c r="BN8" s="35">
        <v>1.29546025664</v>
      </c>
      <c r="BO8" s="45">
        <f t="shared" si="15"/>
        <v>1.5572024513140459E-2</v>
      </c>
      <c r="BP8" s="35">
        <v>0.10100000000000001</v>
      </c>
      <c r="BQ8" s="35">
        <v>1.2711151521099999</v>
      </c>
      <c r="BR8" s="35">
        <v>1.3795836450900001</v>
      </c>
      <c r="BS8" s="45">
        <f t="shared" si="16"/>
        <v>9.5873508646376754E-3</v>
      </c>
      <c r="BT8" s="47">
        <v>0.12600000000000033</v>
      </c>
      <c r="BU8" s="47">
        <v>1.24665137324</v>
      </c>
      <c r="BV8" s="47">
        <v>1.3318051555699999</v>
      </c>
      <c r="BW8" s="47">
        <f t="shared" si="17"/>
        <v>2.5940475411207638E-2</v>
      </c>
      <c r="BX8" s="44">
        <v>0.1</v>
      </c>
      <c r="BY8" s="44">
        <v>0.17201173004100001</v>
      </c>
      <c r="BZ8" s="44">
        <v>1.3219419993899999</v>
      </c>
      <c r="CA8" s="44">
        <f t="shared" si="18"/>
        <v>1.5927012044400102E-2</v>
      </c>
      <c r="CB8" s="35">
        <v>0.1</v>
      </c>
      <c r="CC8" s="35">
        <v>1.2468939020500001</v>
      </c>
      <c r="CD8" s="35">
        <v>1.3692050204999999</v>
      </c>
      <c r="CE8" s="45">
        <f t="shared" si="19"/>
        <v>7.5971104192432831E-3</v>
      </c>
      <c r="CF8" s="35">
        <v>0.10000000000000003</v>
      </c>
      <c r="CG8" s="35">
        <v>0.23514556279000001</v>
      </c>
      <c r="CH8" s="35">
        <v>1.3305797699299999</v>
      </c>
      <c r="CI8" s="45">
        <f t="shared" si="20"/>
        <v>2.2941030519999961E-2</v>
      </c>
      <c r="CJ8" s="43">
        <v>0.1</v>
      </c>
      <c r="CK8" s="43">
        <v>1.2372896660599999</v>
      </c>
      <c r="CL8" s="43">
        <v>1.2440693354600001</v>
      </c>
      <c r="CM8" s="44">
        <f t="shared" si="21"/>
        <v>1.9175800834842854E-2</v>
      </c>
      <c r="CN8" s="35">
        <v>0.16699999999999993</v>
      </c>
      <c r="CO8" s="35">
        <v>0.97267135191999998</v>
      </c>
      <c r="CP8" s="35">
        <v>1.18625497222</v>
      </c>
      <c r="CQ8" s="45">
        <f t="shared" si="22"/>
        <v>2.4660260160521419E-2</v>
      </c>
      <c r="CU8" s="35">
        <v>0.10099999999999998</v>
      </c>
      <c r="CV8" s="35">
        <v>1.2625290017899999</v>
      </c>
      <c r="CW8" s="35">
        <v>1.2658778850800001</v>
      </c>
      <c r="CX8" s="45">
        <f t="shared" si="23"/>
        <v>1.6744416470000134E-2</v>
      </c>
      <c r="CY8" s="35">
        <v>0.1</v>
      </c>
      <c r="CZ8" s="35">
        <v>1.1697035435900001</v>
      </c>
      <c r="DA8" s="35">
        <v>1.2902982920599999</v>
      </c>
      <c r="DB8" s="45">
        <f t="shared" si="24"/>
        <v>5.0450741661593905E-2</v>
      </c>
      <c r="DC8" s="35">
        <v>0.1</v>
      </c>
      <c r="DD8" s="35">
        <v>0.202887009102</v>
      </c>
      <c r="DE8" s="35">
        <v>1.4375993787800001</v>
      </c>
      <c r="DF8" s="45">
        <f t="shared" si="25"/>
        <v>1.9442963317515653E-2</v>
      </c>
      <c r="DG8" s="44">
        <v>0.10100000000000001</v>
      </c>
      <c r="DH8" s="44">
        <v>1.2274262903499999</v>
      </c>
      <c r="DI8" s="44">
        <v>1.3530913629300001</v>
      </c>
      <c r="DJ8" s="44">
        <f t="shared" si="26"/>
        <v>5.8448871000000846E-3</v>
      </c>
      <c r="DK8" s="47">
        <v>0.16700000000000001</v>
      </c>
      <c r="DL8" s="47">
        <v>0.85224184875599995</v>
      </c>
      <c r="DM8" s="47">
        <v>1.2128057078400001</v>
      </c>
      <c r="DN8" s="47">
        <f t="shared" si="27"/>
        <v>1.7375458821494522E-2</v>
      </c>
      <c r="DO8" s="46"/>
      <c r="DP8" s="49">
        <v>3.4180555555555556</v>
      </c>
      <c r="DQ8" s="14">
        <v>3</v>
      </c>
      <c r="DR8" s="48">
        <f>AR151</f>
        <v>4.9379999999999997</v>
      </c>
      <c r="DS8" s="48">
        <v>164</v>
      </c>
      <c r="DT8" s="28">
        <v>2.5070422027805388</v>
      </c>
      <c r="DU8" s="4"/>
      <c r="DV8" s="14">
        <v>3</v>
      </c>
      <c r="DW8" s="48">
        <f>I94</f>
        <v>2.9699999999999998</v>
      </c>
      <c r="DX8" s="48">
        <f>L95</f>
        <v>1.3961874331957573</v>
      </c>
      <c r="DY8" s="14">
        <v>250</v>
      </c>
      <c r="DZ8" s="14"/>
    </row>
    <row r="9" spans="1:131" x14ac:dyDescent="0.25">
      <c r="A9" s="43">
        <v>0.13299999999999998</v>
      </c>
      <c r="B9" s="43">
        <v>1.0103187622000001</v>
      </c>
      <c r="C9" s="43">
        <v>1.28743476555</v>
      </c>
      <c r="D9" s="44">
        <f t="shared" si="0"/>
        <v>1.7558654601096801E-2</v>
      </c>
      <c r="E9" s="35">
        <v>0.13299999999999998</v>
      </c>
      <c r="F9" s="35">
        <v>1.20273282462</v>
      </c>
      <c r="G9" s="35">
        <v>1.28291501292</v>
      </c>
      <c r="H9" s="45">
        <f t="shared" si="1"/>
        <v>3.7352671591580941E-2</v>
      </c>
      <c r="I9" s="35">
        <v>0.13400000000000012</v>
      </c>
      <c r="J9" s="35">
        <v>0.209422376908</v>
      </c>
      <c r="K9" s="35">
        <v>1.21637106588</v>
      </c>
      <c r="L9" s="45">
        <f t="shared" si="2"/>
        <v>6.4148311000984592E-3</v>
      </c>
      <c r="M9" s="44">
        <v>0.13299999999999998</v>
      </c>
      <c r="N9" s="44">
        <v>0.97705770590399998</v>
      </c>
      <c r="O9" s="44">
        <v>1.3282876001799999</v>
      </c>
      <c r="P9" s="44">
        <f t="shared" si="3"/>
        <v>1.0097149529336292E-2</v>
      </c>
      <c r="Q9" s="45">
        <v>0.36699999999999999</v>
      </c>
      <c r="R9" s="45">
        <v>0.962091130302</v>
      </c>
      <c r="S9" s="45">
        <v>1.20338729803</v>
      </c>
      <c r="T9" s="45">
        <f t="shared" si="4"/>
        <v>7.5332636720919444E-2</v>
      </c>
      <c r="U9" s="35">
        <v>0.13300000000000001</v>
      </c>
      <c r="V9" s="35">
        <v>1.1601028422299999</v>
      </c>
      <c r="W9" s="35">
        <v>1.3684006094100001</v>
      </c>
      <c r="X9" s="45">
        <f t="shared" si="5"/>
        <v>2.8930245499998453E-3</v>
      </c>
      <c r="Y9" s="35">
        <v>0.23399999999999999</v>
      </c>
      <c r="Z9" s="35">
        <v>1.18153158672</v>
      </c>
      <c r="AA9" s="35">
        <v>1.3018072572199999</v>
      </c>
      <c r="AB9" s="45">
        <f t="shared" si="6"/>
        <v>4.2597378292688441E-2</v>
      </c>
      <c r="AF9" s="45">
        <v>0.13400000000000001</v>
      </c>
      <c r="AG9" s="45">
        <v>1.2575565904799999</v>
      </c>
      <c r="AH9" s="45">
        <v>1.29145299454</v>
      </c>
      <c r="AI9" s="45">
        <f t="shared" si="7"/>
        <v>1.355856162000002E-2</v>
      </c>
      <c r="AJ9" s="35">
        <v>0.13300000000000001</v>
      </c>
      <c r="AK9" s="35">
        <v>1.23605742772</v>
      </c>
      <c r="AL9" s="35">
        <v>1.1994088247400001</v>
      </c>
      <c r="AM9" s="45">
        <f t="shared" si="8"/>
        <v>2.8465981920161292E-2</v>
      </c>
      <c r="AN9" s="35">
        <v>0.13300000000000001</v>
      </c>
      <c r="AO9" s="35">
        <v>1.19418886942</v>
      </c>
      <c r="AP9" s="35">
        <v>1.4071874689299999</v>
      </c>
      <c r="AQ9" s="45">
        <f t="shared" si="9"/>
        <v>3.4917803200000819E-3</v>
      </c>
      <c r="AR9" s="44">
        <v>0.13299999999999998</v>
      </c>
      <c r="AS9" s="44">
        <v>5.76996899635E-2</v>
      </c>
      <c r="AT9" s="44">
        <v>1.28670308619</v>
      </c>
      <c r="AU9" s="44">
        <f t="shared" si="10"/>
        <v>5.7699689963999976E-3</v>
      </c>
      <c r="AV9" s="46">
        <v>0.13400000000000001</v>
      </c>
      <c r="AW9" s="46">
        <v>0.70143494465</v>
      </c>
      <c r="AX9" s="46">
        <v>1.29316679369</v>
      </c>
      <c r="AY9" s="46">
        <f t="shared" si="11"/>
        <v>1.1986064735811829E-2</v>
      </c>
      <c r="AZ9" s="35">
        <v>0.13300000000000001</v>
      </c>
      <c r="BA9" s="35">
        <v>1.24806645234</v>
      </c>
      <c r="BB9" s="35">
        <v>1.30451166878</v>
      </c>
      <c r="BC9" s="45">
        <f t="shared" si="12"/>
        <v>2.822260821999989E-2</v>
      </c>
      <c r="BD9" s="35">
        <v>0.13300000000000001</v>
      </c>
      <c r="BE9" s="35">
        <v>1.29171798537</v>
      </c>
      <c r="BF9" s="35">
        <v>1.29171798537</v>
      </c>
      <c r="BG9" s="45">
        <f t="shared" si="13"/>
        <v>1.0665198238223162E-2</v>
      </c>
      <c r="BH9" s="47">
        <v>0.13300000000000001</v>
      </c>
      <c r="BI9" s="47">
        <v>1.29412435045</v>
      </c>
      <c r="BJ9" s="47">
        <v>1.2804660459599999</v>
      </c>
      <c r="BK9" s="47">
        <f t="shared" si="14"/>
        <v>1.4486819583048946E-2</v>
      </c>
      <c r="BL9" s="35">
        <v>0.13299999999999998</v>
      </c>
      <c r="BM9" s="35">
        <v>0.86460405521299999</v>
      </c>
      <c r="BN9" s="35">
        <v>1.28389364721</v>
      </c>
      <c r="BO9" s="45">
        <f t="shared" si="15"/>
        <v>1.4458261788999983E-2</v>
      </c>
      <c r="BP9" s="35">
        <v>0.13400000000000001</v>
      </c>
      <c r="BQ9" s="35">
        <v>1.2677255116999999</v>
      </c>
      <c r="BR9" s="35">
        <v>1.3795836450900001</v>
      </c>
      <c r="BS9" s="45">
        <f t="shared" si="16"/>
        <v>3.3896404100000055E-3</v>
      </c>
      <c r="BT9" s="47">
        <v>0.29400000000000004</v>
      </c>
      <c r="BU9" s="47">
        <v>1.2500575245400001</v>
      </c>
      <c r="BV9" s="47">
        <v>1.30455594523</v>
      </c>
      <c r="BW9" s="47">
        <f t="shared" si="17"/>
        <v>2.7461269650765459E-2</v>
      </c>
      <c r="BX9" s="44">
        <v>0.16600000000000001</v>
      </c>
      <c r="BY9" s="44">
        <v>0.16882632763300001</v>
      </c>
      <c r="BZ9" s="44">
        <v>1.29645878013</v>
      </c>
      <c r="CA9" s="44">
        <f t="shared" si="18"/>
        <v>2.5681535241377604E-2</v>
      </c>
      <c r="CB9" s="35">
        <v>0.13299999999999998</v>
      </c>
      <c r="CC9" s="35">
        <v>1.2367013088400001</v>
      </c>
      <c r="CD9" s="35">
        <v>1.3658074894300001</v>
      </c>
      <c r="CE9" s="45">
        <f t="shared" si="19"/>
        <v>1.0743936602388912E-2</v>
      </c>
      <c r="CF9" s="35">
        <v>1.0010000000000001</v>
      </c>
      <c r="CG9" s="35">
        <v>0.23801319160500001</v>
      </c>
      <c r="CH9" s="35">
        <v>1.2474185343099999</v>
      </c>
      <c r="CI9" s="45">
        <f t="shared" si="20"/>
        <v>8.321066280751388E-2</v>
      </c>
      <c r="CJ9" s="43">
        <v>0.13300000000000001</v>
      </c>
      <c r="CK9" s="43">
        <v>1.2271201619500001</v>
      </c>
      <c r="CL9" s="43">
        <v>1.2372896660599999</v>
      </c>
      <c r="CM9" s="44">
        <f t="shared" si="21"/>
        <v>1.2222222834517562E-2</v>
      </c>
      <c r="CN9" s="35">
        <v>0.19999999999999996</v>
      </c>
      <c r="CO9" s="35">
        <v>0.94958123080599999</v>
      </c>
      <c r="CP9" s="35">
        <v>1.17182364653</v>
      </c>
      <c r="CQ9" s="45">
        <f t="shared" si="22"/>
        <v>2.7228970862484696E-2</v>
      </c>
      <c r="CU9" s="35">
        <v>0.13400000000000001</v>
      </c>
      <c r="CV9" s="35">
        <v>1.2658778850800001</v>
      </c>
      <c r="CW9" s="35">
        <v>1.2558312352000001</v>
      </c>
      <c r="CX9" s="45">
        <f t="shared" si="23"/>
        <v>1.0590098823965102E-2</v>
      </c>
      <c r="CY9" s="35">
        <v>0.13300000000000001</v>
      </c>
      <c r="CZ9" s="35">
        <v>1.17259234465</v>
      </c>
      <c r="DA9" s="35">
        <v>1.27585428674</v>
      </c>
      <c r="DB9" s="45">
        <f t="shared" si="24"/>
        <v>1.4730052995439013E-2</v>
      </c>
      <c r="DC9" s="35">
        <v>0.13300000000000001</v>
      </c>
      <c r="DD9" s="35">
        <v>0.21737893832399999</v>
      </c>
      <c r="DE9" s="35">
        <v>1.4375993787800001</v>
      </c>
      <c r="DF9" s="45">
        <f t="shared" si="25"/>
        <v>1.4491929221999988E-2</v>
      </c>
      <c r="DG9" s="44">
        <v>0.13400000000000001</v>
      </c>
      <c r="DH9" s="44">
        <v>1.2595731693800001</v>
      </c>
      <c r="DI9" s="44">
        <v>1.31217715325</v>
      </c>
      <c r="DJ9" s="44">
        <f t="shared" si="26"/>
        <v>5.2032628081891845E-2</v>
      </c>
      <c r="DK9" s="47">
        <v>0.434</v>
      </c>
      <c r="DL9" s="47">
        <v>0.94461771348099999</v>
      </c>
      <c r="DM9" s="47">
        <v>1.1979063748200001</v>
      </c>
      <c r="DN9" s="47">
        <f t="shared" si="27"/>
        <v>9.3569709351543726E-2</v>
      </c>
      <c r="DO9" s="46"/>
      <c r="DP9" s="50">
        <v>98</v>
      </c>
      <c r="DQ9" s="14">
        <v>4</v>
      </c>
      <c r="DR9" s="51">
        <f>BT112</f>
        <v>6.0630000000000006</v>
      </c>
      <c r="DS9" s="51">
        <v>184</v>
      </c>
      <c r="DT9" s="52">
        <v>2.4494000452852349</v>
      </c>
      <c r="DU9" s="50"/>
      <c r="DV9" s="14">
        <v>4</v>
      </c>
      <c r="DW9" s="48">
        <f>M123</f>
        <v>3.9370000000000003</v>
      </c>
      <c r="DX9" s="48">
        <f>P124</f>
        <v>2.4398026607686236</v>
      </c>
      <c r="DY9" s="14">
        <v>260</v>
      </c>
      <c r="DZ9" s="14" t="s">
        <v>160</v>
      </c>
    </row>
    <row r="10" spans="1:131" x14ac:dyDescent="0.25">
      <c r="A10" s="43">
        <v>0.16600000000000001</v>
      </c>
      <c r="B10" s="43">
        <v>1.0074321371699999</v>
      </c>
      <c r="C10" s="43">
        <v>1.2845481405200001</v>
      </c>
      <c r="D10" s="44">
        <f t="shared" si="0"/>
        <v>4.0823042669116908E-3</v>
      </c>
      <c r="E10" s="35">
        <v>0.5</v>
      </c>
      <c r="F10" s="35">
        <v>1.21609652267</v>
      </c>
      <c r="G10" s="35">
        <v>1.28625593744</v>
      </c>
      <c r="H10" s="45">
        <f t="shared" si="1"/>
        <v>1.3774984654071747E-2</v>
      </c>
      <c r="I10" s="35">
        <v>0.16700000000000004</v>
      </c>
      <c r="J10" s="35">
        <v>0.212291176592</v>
      </c>
      <c r="K10" s="35">
        <v>1.2048958671400001</v>
      </c>
      <c r="L10" s="45">
        <f t="shared" si="2"/>
        <v>1.1828364119751054E-2</v>
      </c>
      <c r="M10" s="44">
        <v>0.16700000000000001</v>
      </c>
      <c r="N10" s="44">
        <v>0.996215700137</v>
      </c>
      <c r="O10" s="44">
        <v>1.28677861268</v>
      </c>
      <c r="P10" s="44">
        <f t="shared" si="3"/>
        <v>4.5716788888840475E-2</v>
      </c>
      <c r="Q10" s="45">
        <v>0.4</v>
      </c>
      <c r="R10" s="45">
        <v>0.98065237397299998</v>
      </c>
      <c r="S10" s="45">
        <v>1.13532940457</v>
      </c>
      <c r="T10" s="45">
        <f t="shared" si="4"/>
        <v>7.0543579642848797E-2</v>
      </c>
      <c r="U10" s="35">
        <v>0.16600000000000004</v>
      </c>
      <c r="V10" s="35">
        <v>1.1687819158599999</v>
      </c>
      <c r="W10" s="35">
        <v>1.35682851123</v>
      </c>
      <c r="X10" s="45">
        <f t="shared" si="5"/>
        <v>1.4465122722000024E-2</v>
      </c>
      <c r="Y10" s="35">
        <v>0.26700000000000002</v>
      </c>
      <c r="Z10" s="35">
        <v>1.16384398811</v>
      </c>
      <c r="AA10" s="35">
        <v>1.2522819811300001</v>
      </c>
      <c r="AB10" s="45">
        <f t="shared" si="6"/>
        <v>5.2589011365295507E-2</v>
      </c>
      <c r="AF10" s="45">
        <v>0.16700000000000001</v>
      </c>
      <c r="AG10" s="45">
        <v>1.2338291076500001</v>
      </c>
      <c r="AH10" s="45">
        <v>1.2711151521099999</v>
      </c>
      <c r="AI10" s="45">
        <f t="shared" si="7"/>
        <v>3.125094040433736E-2</v>
      </c>
      <c r="AJ10" s="35">
        <v>0.16699999999999998</v>
      </c>
      <c r="AK10" s="35">
        <v>1.21939897182</v>
      </c>
      <c r="AL10" s="35">
        <v>1.1860820600199999</v>
      </c>
      <c r="AM10" s="45">
        <f t="shared" si="8"/>
        <v>2.1333232546299374E-2</v>
      </c>
      <c r="AN10" s="35">
        <v>0.16699999999999998</v>
      </c>
      <c r="AO10" s="35">
        <v>1.2081559906999999</v>
      </c>
      <c r="AP10" s="35">
        <v>1.3792532263699999</v>
      </c>
      <c r="AQ10" s="45">
        <f t="shared" si="9"/>
        <v>3.1231432632063811E-2</v>
      </c>
      <c r="AR10" s="44">
        <v>0.16600000000000001</v>
      </c>
      <c r="AS10" s="44">
        <v>6.3469658959800002E-2</v>
      </c>
      <c r="AT10" s="44">
        <v>1.2491982877100001</v>
      </c>
      <c r="AU10" s="44">
        <f t="shared" si="10"/>
        <v>3.7946046582531687E-2</v>
      </c>
      <c r="AV10" s="46">
        <v>0.16699999999999993</v>
      </c>
      <c r="AW10" s="46">
        <v>0.71140795334100004</v>
      </c>
      <c r="AX10" s="46">
        <v>1.2732207763100001</v>
      </c>
      <c r="AY10" s="46">
        <f t="shared" si="11"/>
        <v>2.2300325371483271E-2</v>
      </c>
      <c r="AZ10" s="35">
        <v>0.16700000000000004</v>
      </c>
      <c r="BA10" s="35">
        <v>1.24806645234</v>
      </c>
      <c r="BB10" s="35">
        <v>1.2825607512799999</v>
      </c>
      <c r="BC10" s="45">
        <f t="shared" si="12"/>
        <v>2.1950917500000111E-2</v>
      </c>
      <c r="BD10" s="35">
        <v>0.16600000000000004</v>
      </c>
      <c r="BE10" s="35">
        <v>1.2950906171900001</v>
      </c>
      <c r="BF10" s="35">
        <v>1.2681095626700001</v>
      </c>
      <c r="BG10" s="45">
        <f t="shared" si="13"/>
        <v>2.3848108264077263E-2</v>
      </c>
      <c r="BH10" s="47">
        <v>0.16600000000000004</v>
      </c>
      <c r="BI10" s="47">
        <v>1.29070977432</v>
      </c>
      <c r="BJ10" s="47">
        <v>1.29070977432</v>
      </c>
      <c r="BK10" s="47">
        <f t="shared" si="14"/>
        <v>1.0797837786382776E-2</v>
      </c>
      <c r="BL10" s="35">
        <v>0.16600000000000001</v>
      </c>
      <c r="BM10" s="35">
        <v>0.87038735993000005</v>
      </c>
      <c r="BN10" s="35">
        <v>1.29256860428</v>
      </c>
      <c r="BO10" s="45">
        <f t="shared" si="15"/>
        <v>1.0426000844811874E-2</v>
      </c>
      <c r="BP10" s="35">
        <v>0.16700000000000001</v>
      </c>
      <c r="BQ10" s="35">
        <v>1.2643358712999999</v>
      </c>
      <c r="BR10" s="35">
        <v>1.3829732854900001</v>
      </c>
      <c r="BS10" s="45">
        <f t="shared" si="16"/>
        <v>4.7936754252477691E-3</v>
      </c>
      <c r="BT10" s="47">
        <v>0.50500000000000034</v>
      </c>
      <c r="BU10" s="47">
        <v>1.23983907066</v>
      </c>
      <c r="BV10" s="47">
        <v>1.3181805503999999</v>
      </c>
      <c r="BW10" s="47">
        <f t="shared" si="17"/>
        <v>1.703075646400003E-2</v>
      </c>
      <c r="BX10" s="44">
        <v>0.19999999999999998</v>
      </c>
      <c r="BY10" s="44">
        <v>0.18793874208200001</v>
      </c>
      <c r="BZ10" s="44">
        <v>1.2773463656799999</v>
      </c>
      <c r="CA10" s="44">
        <f t="shared" si="18"/>
        <v>2.7029035724178491E-2</v>
      </c>
      <c r="CB10" s="35">
        <v>0.16700000000000001</v>
      </c>
      <c r="CC10" s="35">
        <v>1.23330377777</v>
      </c>
      <c r="CD10" s="35">
        <v>1.3352297098200001</v>
      </c>
      <c r="CE10" s="45">
        <f t="shared" si="19"/>
        <v>3.0765952337760416E-2</v>
      </c>
      <c r="CF10" s="35">
        <v>1.034</v>
      </c>
      <c r="CG10" s="35">
        <v>0.23514556279000001</v>
      </c>
      <c r="CH10" s="35">
        <v>1.23021276143</v>
      </c>
      <c r="CI10" s="45">
        <f t="shared" si="20"/>
        <v>1.7443105096821461E-2</v>
      </c>
      <c r="CJ10" s="43">
        <v>0.16700000000000001</v>
      </c>
      <c r="CK10" s="43">
        <v>1.2542388395699999</v>
      </c>
      <c r="CL10" s="43">
        <v>1.24745917016</v>
      </c>
      <c r="CM10" s="44">
        <f t="shared" si="21"/>
        <v>2.8962760391533806E-2</v>
      </c>
      <c r="CN10" s="35">
        <v>0.23299999999999998</v>
      </c>
      <c r="CO10" s="35">
        <v>0.99576147303399998</v>
      </c>
      <c r="CP10" s="35">
        <v>1.1689373813899999</v>
      </c>
      <c r="CQ10" s="45">
        <f t="shared" si="22"/>
        <v>4.6270350103442416E-2</v>
      </c>
      <c r="CU10" s="35">
        <v>0.26700000000000002</v>
      </c>
      <c r="CV10" s="35">
        <v>1.2323890521400001</v>
      </c>
      <c r="CW10" s="35">
        <v>1.23573793544</v>
      </c>
      <c r="CX10" s="45">
        <f t="shared" si="23"/>
        <v>3.9054354775472234E-2</v>
      </c>
      <c r="CY10" s="35">
        <v>0.16599999999999998</v>
      </c>
      <c r="CZ10" s="35">
        <v>1.18992515103</v>
      </c>
      <c r="DA10" s="35">
        <v>1.2556326792900001</v>
      </c>
      <c r="DB10" s="45">
        <f t="shared" si="24"/>
        <v>2.6633429836738276E-2</v>
      </c>
      <c r="DC10" s="35">
        <v>0.16599999999999998</v>
      </c>
      <c r="DD10" s="35">
        <v>0.20578539494600001</v>
      </c>
      <c r="DE10" s="35">
        <v>1.4375993787800001</v>
      </c>
      <c r="DF10" s="45">
        <f t="shared" si="25"/>
        <v>1.1593543377999976E-2</v>
      </c>
      <c r="DG10" s="44">
        <v>0.16700000000000001</v>
      </c>
      <c r="DH10" s="44">
        <v>1.24496095164</v>
      </c>
      <c r="DI10" s="44">
        <v>1.3063322661500001</v>
      </c>
      <c r="DJ10" s="44">
        <f t="shared" si="26"/>
        <v>1.5737840147012499E-2</v>
      </c>
      <c r="DK10" s="47">
        <v>0.46700000000000003</v>
      </c>
      <c r="DL10" s="47">
        <v>0.91481904743999998</v>
      </c>
      <c r="DM10" s="47">
        <v>1.1591681089700001</v>
      </c>
      <c r="DN10" s="47">
        <f t="shared" si="27"/>
        <v>4.8873446153185472E-2</v>
      </c>
      <c r="DO10" s="46"/>
      <c r="DP10">
        <v>99</v>
      </c>
      <c r="DQ10" s="14">
        <v>5</v>
      </c>
      <c r="DR10" s="48">
        <f>BX122</f>
        <v>4.6710000000000003</v>
      </c>
      <c r="DS10" s="48">
        <v>196</v>
      </c>
      <c r="DT10" s="14">
        <v>2.365666699328365</v>
      </c>
      <c r="DV10" s="14">
        <v>5</v>
      </c>
      <c r="DW10" s="48">
        <f>Q42</f>
        <v>2.77</v>
      </c>
      <c r="DX10" s="48">
        <f>T43</f>
        <v>1.2115833968599159</v>
      </c>
      <c r="DY10" s="14">
        <v>188</v>
      </c>
      <c r="DZ10" s="14"/>
    </row>
    <row r="11" spans="1:131" x14ac:dyDescent="0.25">
      <c r="A11" s="43">
        <v>0.19999999999999998</v>
      </c>
      <c r="B11" s="43">
        <v>0.99588563702900001</v>
      </c>
      <c r="C11" s="43">
        <v>1.2672283903099999</v>
      </c>
      <c r="D11" s="44">
        <f t="shared" si="0"/>
        <v>2.0815749154015878E-2</v>
      </c>
      <c r="E11" s="35">
        <v>0.53399999999999992</v>
      </c>
      <c r="F11" s="35">
        <v>1.1927100510799999</v>
      </c>
      <c r="G11" s="35">
        <v>1.29961963549</v>
      </c>
      <c r="H11" s="45">
        <f t="shared" si="1"/>
        <v>2.6935394539554368E-2</v>
      </c>
      <c r="I11" s="35">
        <v>0.19999999999999996</v>
      </c>
      <c r="J11" s="35">
        <v>0.20368477754100001</v>
      </c>
      <c r="K11" s="35">
        <v>1.21637106588</v>
      </c>
      <c r="L11" s="45">
        <f t="shared" si="2"/>
        <v>1.4343998422599931E-2</v>
      </c>
      <c r="M11" s="44">
        <v>0.19999999999999998</v>
      </c>
      <c r="N11" s="44">
        <v>1.00579469725</v>
      </c>
      <c r="O11" s="44">
        <v>1.2580416213300001</v>
      </c>
      <c r="P11" s="44">
        <f t="shared" si="3"/>
        <v>3.0291448587692792E-2</v>
      </c>
      <c r="Q11" s="45">
        <v>0.43400000000000005</v>
      </c>
      <c r="R11" s="45">
        <v>0.98065237397299998</v>
      </c>
      <c r="S11" s="45">
        <v>1.12914232334</v>
      </c>
      <c r="T11" s="45">
        <f t="shared" si="4"/>
        <v>6.1870812300000022E-3</v>
      </c>
      <c r="U11" s="35">
        <v>0.19999999999999996</v>
      </c>
      <c r="V11" s="35">
        <v>1.18035401404</v>
      </c>
      <c r="W11" s="35">
        <v>1.31632616761</v>
      </c>
      <c r="X11" s="45">
        <f t="shared" si="5"/>
        <v>4.212307319035636E-2</v>
      </c>
      <c r="Y11" s="35">
        <v>0.29999999999999993</v>
      </c>
      <c r="Z11" s="35">
        <v>1.1532314289500001</v>
      </c>
      <c r="AA11" s="35">
        <v>1.24166942197</v>
      </c>
      <c r="AB11" s="45">
        <f t="shared" si="6"/>
        <v>1.500842509555887E-2</v>
      </c>
      <c r="AF11" s="45">
        <v>0.19999999999999998</v>
      </c>
      <c r="AG11" s="45">
        <v>1.2304394672400001</v>
      </c>
      <c r="AH11" s="45">
        <v>1.2304394672400001</v>
      </c>
      <c r="AI11" s="45">
        <f t="shared" si="7"/>
        <v>4.0816675535283842E-2</v>
      </c>
      <c r="AJ11" s="35">
        <v>0.2</v>
      </c>
      <c r="AK11" s="35">
        <v>1.21939897182</v>
      </c>
      <c r="AL11" s="35">
        <v>1.1894137512</v>
      </c>
      <c r="AM11" s="45">
        <f t="shared" si="8"/>
        <v>3.3316911800000959E-3</v>
      </c>
      <c r="AN11" s="35">
        <v>0.2</v>
      </c>
      <c r="AO11" s="35">
        <v>1.2186313316599999</v>
      </c>
      <c r="AP11" s="35">
        <v>1.36179432477</v>
      </c>
      <c r="AQ11" s="45">
        <f t="shared" si="9"/>
        <v>2.0360403073287511E-2</v>
      </c>
      <c r="AR11" s="44">
        <v>0.19999999999999998</v>
      </c>
      <c r="AS11" s="44">
        <v>6.3469658959800002E-2</v>
      </c>
      <c r="AT11" s="44">
        <v>1.2318883807200001</v>
      </c>
      <c r="AU11" s="44">
        <f t="shared" si="10"/>
        <v>1.7309906990000012E-2</v>
      </c>
      <c r="AV11" s="46">
        <v>0.20000000000000007</v>
      </c>
      <c r="AW11" s="46">
        <v>0.70143494465</v>
      </c>
      <c r="AX11" s="46">
        <v>1.2466260864600001</v>
      </c>
      <c r="AY11" s="46">
        <f t="shared" si="11"/>
        <v>2.840314120952921E-2</v>
      </c>
      <c r="AZ11" s="35">
        <v>0.19999999999999996</v>
      </c>
      <c r="BA11" s="35">
        <v>1.24806645234</v>
      </c>
      <c r="BB11" s="35">
        <v>1.28569659663</v>
      </c>
      <c r="BC11" s="45">
        <f t="shared" si="12"/>
        <v>3.1358453500001104E-3</v>
      </c>
      <c r="BD11" s="35">
        <v>0.30000000000000004</v>
      </c>
      <c r="BE11" s="35">
        <v>1.26136429903</v>
      </c>
      <c r="BF11" s="35">
        <v>1.2445011399599999</v>
      </c>
      <c r="BG11" s="45">
        <f t="shared" si="13"/>
        <v>4.1168217832250179E-2</v>
      </c>
      <c r="BH11" s="47">
        <v>0.19999999999999996</v>
      </c>
      <c r="BI11" s="47">
        <v>1.2872951982</v>
      </c>
      <c r="BJ11" s="47">
        <v>1.2838806220800001</v>
      </c>
      <c r="BK11" s="47">
        <f t="shared" si="14"/>
        <v>7.6352243186673828E-3</v>
      </c>
      <c r="BL11" s="35">
        <v>0.19999999999999998</v>
      </c>
      <c r="BM11" s="35">
        <v>0.86749570757200001</v>
      </c>
      <c r="BN11" s="35">
        <v>1.28389364721</v>
      </c>
      <c r="BO11" s="45">
        <f t="shared" si="15"/>
        <v>9.1442076488818871E-3</v>
      </c>
      <c r="BP11" s="35">
        <v>0.30100000000000005</v>
      </c>
      <c r="BQ11" s="35">
        <v>1.2439980288600001</v>
      </c>
      <c r="BR11" s="35">
        <v>1.34229760063</v>
      </c>
      <c r="BS11" s="45">
        <f t="shared" si="16"/>
        <v>4.5476798193631617E-2</v>
      </c>
      <c r="BT11" s="47">
        <v>0.7150000000000003</v>
      </c>
      <c r="BU11" s="47">
        <v>1.25346367583</v>
      </c>
      <c r="BV11" s="47">
        <v>1.32158670169</v>
      </c>
      <c r="BW11" s="47">
        <f t="shared" si="17"/>
        <v>1.4043921555205273E-2</v>
      </c>
      <c r="BX11" s="44">
        <v>0.23300000000000001</v>
      </c>
      <c r="BY11" s="44">
        <v>0.17838253485800001</v>
      </c>
      <c r="BZ11" s="44">
        <v>1.26460475605</v>
      </c>
      <c r="CA11" s="44">
        <f t="shared" si="18"/>
        <v>1.592701203839994E-2</v>
      </c>
      <c r="CB11" s="35">
        <v>0.19999999999999998</v>
      </c>
      <c r="CC11" s="35">
        <v>1.2468939020500001</v>
      </c>
      <c r="CD11" s="35">
        <v>1.3148445234099999</v>
      </c>
      <c r="CE11" s="45">
        <f t="shared" si="19"/>
        <v>2.4499944957413762E-2</v>
      </c>
      <c r="CF11" s="35">
        <v>1.0680000000000001</v>
      </c>
      <c r="CG11" s="35">
        <v>0.24374844923399999</v>
      </c>
      <c r="CH11" s="35">
        <v>1.2846977089</v>
      </c>
      <c r="CI11" s="45">
        <f t="shared" si="20"/>
        <v>5.5159941587868064E-2</v>
      </c>
      <c r="CJ11" s="43">
        <v>0.2</v>
      </c>
      <c r="CK11" s="43">
        <v>1.24067950076</v>
      </c>
      <c r="CL11" s="43">
        <v>1.2203404925500001</v>
      </c>
      <c r="CM11" s="44">
        <f t="shared" si="21"/>
        <v>3.031960330016668E-2</v>
      </c>
      <c r="CN11" s="35">
        <v>0.26700000000000002</v>
      </c>
      <c r="CO11" s="35">
        <v>0.98421641247699998</v>
      </c>
      <c r="CP11" s="35">
        <v>1.2266626841699999</v>
      </c>
      <c r="CQ11" s="45">
        <f t="shared" si="22"/>
        <v>5.8868489060850467E-2</v>
      </c>
      <c r="CU11" s="35">
        <v>0.30099999999999993</v>
      </c>
      <c r="CV11" s="35">
        <v>1.2424357020200001</v>
      </c>
      <c r="CW11" s="35">
        <v>1.2323890521400001</v>
      </c>
      <c r="CX11" s="45">
        <f t="shared" si="23"/>
        <v>1.059009882712731E-2</v>
      </c>
      <c r="CY11" s="35">
        <v>0.2</v>
      </c>
      <c r="CZ11" s="35">
        <v>1.1928139521000001</v>
      </c>
      <c r="DA11" s="35">
        <v>1.2440774750400001</v>
      </c>
      <c r="DB11" s="45">
        <f t="shared" si="24"/>
        <v>1.1910831913903075E-2</v>
      </c>
      <c r="DC11" s="35">
        <v>0.2</v>
      </c>
      <c r="DD11" s="35">
        <v>0.19998862325799999</v>
      </c>
      <c r="DE11" s="35">
        <v>1.4289042212500001</v>
      </c>
      <c r="DF11" s="45">
        <f t="shared" si="25"/>
        <v>1.0450278774956927E-2</v>
      </c>
      <c r="DG11" s="44">
        <v>0.20100000000000001</v>
      </c>
      <c r="DH11" s="44">
        <v>1.25372828228</v>
      </c>
      <c r="DI11" s="44">
        <v>1.30048737906</v>
      </c>
      <c r="DJ11" s="44">
        <f t="shared" si="26"/>
        <v>1.0537020055306563E-2</v>
      </c>
      <c r="DK11" s="47">
        <v>0.49999999999999994</v>
      </c>
      <c r="DL11" s="47">
        <v>0.90885931423199995</v>
      </c>
      <c r="DM11" s="47">
        <v>1.13532917614</v>
      </c>
      <c r="DN11" s="47">
        <f t="shared" si="27"/>
        <v>2.4572609515145064E-2</v>
      </c>
      <c r="DO11" s="46"/>
      <c r="DP11">
        <v>107</v>
      </c>
      <c r="DQ11" s="14">
        <v>6</v>
      </c>
      <c r="DR11" s="48">
        <f>CJ88</f>
        <v>4.9710000000000001</v>
      </c>
      <c r="DS11" s="48">
        <v>241</v>
      </c>
      <c r="DT11" s="48">
        <v>1.8074902353701137</v>
      </c>
      <c r="DU11" s="35"/>
      <c r="DV11" s="48">
        <v>6</v>
      </c>
      <c r="DW11" s="48">
        <f>U55</f>
        <v>1.6680000000000001</v>
      </c>
      <c r="DX11" s="48">
        <f>X56</f>
        <v>0.86455516434436674</v>
      </c>
      <c r="DY11" s="14">
        <v>210</v>
      </c>
      <c r="DZ11" s="14"/>
    </row>
    <row r="12" spans="1:131" x14ac:dyDescent="0.25">
      <c r="A12" s="43">
        <v>0.23300000000000001</v>
      </c>
      <c r="B12" s="43">
        <v>0.99877226206400005</v>
      </c>
      <c r="C12" s="43">
        <v>1.27300164038</v>
      </c>
      <c r="D12" s="44">
        <f t="shared" si="0"/>
        <v>6.4546898038127867E-3</v>
      </c>
      <c r="E12" s="35">
        <v>0.56699999999999995</v>
      </c>
      <c r="F12" s="35">
        <v>1.19605097559</v>
      </c>
      <c r="G12" s="35">
        <v>1.28625593744</v>
      </c>
      <c r="H12" s="45">
        <f t="shared" si="1"/>
        <v>1.377498465164639E-2</v>
      </c>
      <c r="I12" s="35">
        <v>0.23399999999999999</v>
      </c>
      <c r="J12" s="35">
        <v>0.19507837849000001</v>
      </c>
      <c r="K12" s="35">
        <v>1.20202706746</v>
      </c>
      <c r="L12" s="45">
        <f t="shared" si="2"/>
        <v>1.6727832952836905E-2</v>
      </c>
      <c r="M12" s="44">
        <v>0.23300000000000001</v>
      </c>
      <c r="N12" s="44">
        <v>1.01537369437</v>
      </c>
      <c r="O12" s="44">
        <v>1.25165562325</v>
      </c>
      <c r="P12" s="44">
        <f t="shared" si="3"/>
        <v>1.151252176122732E-2</v>
      </c>
      <c r="Q12" s="45">
        <v>0.46699999999999997</v>
      </c>
      <c r="R12" s="45">
        <v>0.98065237397299998</v>
      </c>
      <c r="S12" s="45">
        <v>1.1322358639600001</v>
      </c>
      <c r="T12" s="45">
        <f t="shared" si="4"/>
        <v>3.0935406200001125E-3</v>
      </c>
      <c r="U12" s="35">
        <v>0.23299999999999998</v>
      </c>
      <c r="V12" s="35">
        <v>1.1948191367600001</v>
      </c>
      <c r="W12" s="35">
        <v>1.33657733942</v>
      </c>
      <c r="X12" s="45">
        <f t="shared" si="5"/>
        <v>2.4886738134653225E-2</v>
      </c>
      <c r="Y12" s="35">
        <v>0.33399999999999996</v>
      </c>
      <c r="Z12" s="35">
        <v>1.1532314289500001</v>
      </c>
      <c r="AA12" s="35">
        <v>1.25935702057</v>
      </c>
      <c r="AB12" s="45">
        <f t="shared" si="6"/>
        <v>1.7687598600000021E-2</v>
      </c>
      <c r="AF12" s="45">
        <v>0.23400000000000001</v>
      </c>
      <c r="AG12" s="45">
        <v>1.2304394672400001</v>
      </c>
      <c r="AH12" s="45">
        <v>1.2406083884600001</v>
      </c>
      <c r="AI12" s="45">
        <f t="shared" si="7"/>
        <v>1.0168921220000016E-2</v>
      </c>
      <c r="AJ12" s="35">
        <v>0.23399999999999999</v>
      </c>
      <c r="AK12" s="35">
        <v>1.2160672806399999</v>
      </c>
      <c r="AL12" s="35">
        <v>1.17941867766</v>
      </c>
      <c r="AM12" s="45">
        <f t="shared" si="8"/>
        <v>1.053573258909412E-2</v>
      </c>
      <c r="AN12" s="35">
        <v>0.23299999999999993</v>
      </c>
      <c r="AO12" s="35">
        <v>1.22910667262</v>
      </c>
      <c r="AP12" s="35">
        <v>1.3862367870100001</v>
      </c>
      <c r="AQ12" s="45">
        <f t="shared" si="9"/>
        <v>2.6592606652640998E-2</v>
      </c>
      <c r="AR12" s="44">
        <v>0.23300000000000001</v>
      </c>
      <c r="AS12" s="44">
        <v>6.9239627956200006E-2</v>
      </c>
      <c r="AT12" s="44">
        <v>1.2520832722099999</v>
      </c>
      <c r="AU12" s="44">
        <f t="shared" si="10"/>
        <v>2.100300417826665E-2</v>
      </c>
      <c r="AV12" s="46">
        <v>0.2340000000000001</v>
      </c>
      <c r="AW12" s="46">
        <v>0.72138096203299995</v>
      </c>
      <c r="AX12" s="46">
        <v>1.2466260864600001</v>
      </c>
      <c r="AY12" s="46">
        <f t="shared" si="11"/>
        <v>1.9946017382999948E-2</v>
      </c>
      <c r="AZ12" s="35">
        <v>0.2330000000000001</v>
      </c>
      <c r="BA12" s="35">
        <v>1.23552307091</v>
      </c>
      <c r="BB12" s="35">
        <v>1.26060983377</v>
      </c>
      <c r="BC12" s="45">
        <f t="shared" si="12"/>
        <v>2.804785354518852E-2</v>
      </c>
      <c r="BD12" s="35">
        <v>0.33300000000000007</v>
      </c>
      <c r="BE12" s="35">
        <v>1.26136429903</v>
      </c>
      <c r="BF12" s="35">
        <v>1.23101061269</v>
      </c>
      <c r="BG12" s="45">
        <f t="shared" si="13"/>
        <v>1.3490527269999886E-2</v>
      </c>
      <c r="BH12" s="47">
        <v>0.23299999999999998</v>
      </c>
      <c r="BI12" s="47">
        <v>1.2804660459599999</v>
      </c>
      <c r="BJ12" s="47">
        <v>1.2975389265699999</v>
      </c>
      <c r="BK12" s="47">
        <f t="shared" si="14"/>
        <v>1.5270448646279137E-2</v>
      </c>
      <c r="BL12" s="35">
        <v>0.23300000000000001</v>
      </c>
      <c r="BM12" s="35">
        <v>0.86749570757200001</v>
      </c>
      <c r="BN12" s="35">
        <v>1.28678529956</v>
      </c>
      <c r="BO12" s="45">
        <f t="shared" si="15"/>
        <v>2.8916523499999958E-3</v>
      </c>
      <c r="BP12" s="35">
        <v>0.33399999999999996</v>
      </c>
      <c r="BQ12" s="35">
        <v>1.2372187480500001</v>
      </c>
      <c r="BR12" s="35">
        <v>1.34229760063</v>
      </c>
      <c r="BS12" s="45">
        <f t="shared" si="16"/>
        <v>6.7792808100000101E-3</v>
      </c>
      <c r="BT12" s="47">
        <v>0.92600000000000016</v>
      </c>
      <c r="BU12" s="47">
        <v>1.23983907066</v>
      </c>
      <c r="BV12" s="47">
        <v>1.3079620965200001</v>
      </c>
      <c r="BW12" s="47">
        <f t="shared" si="17"/>
        <v>1.9268101413392549E-2</v>
      </c>
      <c r="BX12" s="44">
        <v>0.26700000000000002</v>
      </c>
      <c r="BY12" s="44">
        <v>0.19112414449099999</v>
      </c>
      <c r="BZ12" s="44">
        <v>1.25823395123</v>
      </c>
      <c r="CA12" s="44">
        <f t="shared" si="18"/>
        <v>1.4245552642642281E-2</v>
      </c>
      <c r="CB12" s="35">
        <v>0.23300000000000001</v>
      </c>
      <c r="CC12" s="35">
        <v>1.2502914331099999</v>
      </c>
      <c r="CD12" s="35">
        <v>1.3114469923400001</v>
      </c>
      <c r="CE12" s="45">
        <f t="shared" si="19"/>
        <v>4.8048345107066905E-3</v>
      </c>
      <c r="CF12" s="35">
        <v>1.2010000000000001</v>
      </c>
      <c r="CG12" s="35">
        <v>0.229410305161</v>
      </c>
      <c r="CH12" s="35">
        <v>1.22160987498</v>
      </c>
      <c r="CI12" s="45">
        <f t="shared" si="20"/>
        <v>6.4696654968982859E-2</v>
      </c>
      <c r="CJ12" s="43">
        <v>0.86699999999999999</v>
      </c>
      <c r="CK12" s="43">
        <v>1.2508490048600001</v>
      </c>
      <c r="CL12" s="43">
        <v>1.1559336332200001</v>
      </c>
      <c r="CM12" s="44">
        <f t="shared" si="21"/>
        <v>6.5204772389713367E-2</v>
      </c>
      <c r="CN12" s="35">
        <v>0.29999999999999993</v>
      </c>
      <c r="CO12" s="35">
        <v>1.02751038957</v>
      </c>
      <c r="CP12" s="35">
        <v>1.20357256306</v>
      </c>
      <c r="CQ12" s="45">
        <f t="shared" si="22"/>
        <v>4.9066507369117565E-2</v>
      </c>
      <c r="CU12" s="35">
        <v>0.33399999999999996</v>
      </c>
      <c r="CV12" s="35">
        <v>1.24913346861</v>
      </c>
      <c r="CW12" s="35">
        <v>1.22569128555</v>
      </c>
      <c r="CX12" s="45">
        <f t="shared" si="23"/>
        <v>9.4720723491873784E-3</v>
      </c>
      <c r="CY12" s="35">
        <v>0.23299999999999998</v>
      </c>
      <c r="CZ12" s="35">
        <v>1.18992515103</v>
      </c>
      <c r="DA12" s="35">
        <v>1.20652306121</v>
      </c>
      <c r="DB12" s="45">
        <f t="shared" si="24"/>
        <v>3.766535768762775E-2</v>
      </c>
      <c r="DC12" s="35">
        <v>0.23299999999999998</v>
      </c>
      <c r="DD12" s="35">
        <v>0.20578539494600001</v>
      </c>
      <c r="DE12" s="35">
        <v>1.42020906371</v>
      </c>
      <c r="DF12" s="45">
        <f t="shared" si="25"/>
        <v>1.0450278783277431E-2</v>
      </c>
      <c r="DG12" s="44">
        <v>0.23400000000000001</v>
      </c>
      <c r="DH12" s="44">
        <v>1.2683405000200001</v>
      </c>
      <c r="DI12" s="44">
        <v>1.2975649355100001</v>
      </c>
      <c r="DJ12" s="44">
        <f t="shared" si="26"/>
        <v>1.4901596679017649E-2</v>
      </c>
      <c r="DK12" s="47">
        <v>0.60000000000000009</v>
      </c>
      <c r="DL12" s="47">
        <v>0.89395998121200004</v>
      </c>
      <c r="DM12" s="47">
        <v>1.1293694429300001</v>
      </c>
      <c r="DN12" s="47">
        <f t="shared" si="27"/>
        <v>1.6047072766558857E-2</v>
      </c>
      <c r="DO12" s="46"/>
      <c r="DP12">
        <v>121</v>
      </c>
      <c r="DQ12" s="14">
        <v>7</v>
      </c>
      <c r="DR12" s="48">
        <f>DG104</f>
        <v>5.6389999999999993</v>
      </c>
      <c r="DS12" s="48">
        <v>168</v>
      </c>
      <c r="DT12" s="14">
        <v>2.2492551612036369</v>
      </c>
      <c r="DV12" s="14">
        <v>7</v>
      </c>
      <c r="DW12" s="48">
        <f>Y40</f>
        <v>1.3010000000000002</v>
      </c>
      <c r="DX12" s="48">
        <f>AB41</f>
        <v>0.71377213419587793</v>
      </c>
      <c r="DY12" s="14">
        <v>164</v>
      </c>
      <c r="DZ12" s="14"/>
    </row>
    <row r="13" spans="1:131" x14ac:dyDescent="0.25">
      <c r="A13" s="43">
        <v>0.26700000000000002</v>
      </c>
      <c r="B13" s="43">
        <v>0.99588563702900001</v>
      </c>
      <c r="C13" s="43">
        <v>1.2527952651300001</v>
      </c>
      <c r="D13" s="44">
        <f t="shared" si="0"/>
        <v>2.0411521374863212E-2</v>
      </c>
      <c r="E13" s="35">
        <v>0.6</v>
      </c>
      <c r="F13" s="35">
        <v>1.1826872775399999</v>
      </c>
      <c r="G13" s="35">
        <v>1.30296056</v>
      </c>
      <c r="H13" s="45">
        <f t="shared" si="1"/>
        <v>2.1392354719470166E-2</v>
      </c>
      <c r="I13" s="35">
        <v>0.26700000000000013</v>
      </c>
      <c r="J13" s="35">
        <v>0.19507837849000001</v>
      </c>
      <c r="K13" s="35">
        <v>1.2135022661899999</v>
      </c>
      <c r="L13" s="45">
        <f t="shared" si="2"/>
        <v>1.1475198729999914E-2</v>
      </c>
      <c r="M13" s="44">
        <v>0.26700000000000002</v>
      </c>
      <c r="N13" s="44">
        <v>1.0185666934099999</v>
      </c>
      <c r="O13" s="44">
        <v>1.24207662613</v>
      </c>
      <c r="P13" s="44">
        <f t="shared" si="3"/>
        <v>1.0097149533131046E-2</v>
      </c>
      <c r="Q13" s="45">
        <v>0.501</v>
      </c>
      <c r="R13" s="45">
        <v>0.986839455197</v>
      </c>
      <c r="S13" s="45">
        <v>1.13532940457</v>
      </c>
      <c r="T13" s="45">
        <f t="shared" si="4"/>
        <v>6.9173670986938463E-3</v>
      </c>
      <c r="U13" s="35">
        <v>0.26600000000000001</v>
      </c>
      <c r="V13" s="35">
        <v>1.1948191367600001</v>
      </c>
      <c r="W13" s="35">
        <v>1.3134331430699999</v>
      </c>
      <c r="X13" s="45">
        <f t="shared" si="5"/>
        <v>2.314419635000009E-2</v>
      </c>
      <c r="Y13" s="35">
        <v>0.36699999999999999</v>
      </c>
      <c r="Z13" s="35">
        <v>1.1355438303500001</v>
      </c>
      <c r="AA13" s="35">
        <v>1.2522819811300001</v>
      </c>
      <c r="AB13" s="45">
        <f t="shared" si="6"/>
        <v>1.9050126700688279E-2</v>
      </c>
      <c r="AF13" s="45">
        <v>0.26700000000000002</v>
      </c>
      <c r="AG13" s="45">
        <v>1.2372187480500001</v>
      </c>
      <c r="AH13" s="45">
        <v>1.2067119844</v>
      </c>
      <c r="AI13" s="45">
        <f t="shared" si="7"/>
        <v>3.4567685148120961E-2</v>
      </c>
      <c r="AJ13" s="35">
        <v>0.26700000000000002</v>
      </c>
      <c r="AK13" s="35">
        <v>1.21273558946</v>
      </c>
      <c r="AL13" s="35">
        <v>1.1827503688400001</v>
      </c>
      <c r="AM13" s="45">
        <f t="shared" si="8"/>
        <v>4.7117228523947995E-3</v>
      </c>
      <c r="AN13" s="35">
        <v>0.26699999999999996</v>
      </c>
      <c r="AO13" s="35">
        <v>1.22910667262</v>
      </c>
      <c r="AP13" s="35">
        <v>1.4141710295700001</v>
      </c>
      <c r="AQ13" s="45">
        <f t="shared" si="9"/>
        <v>2.7934242559999989E-2</v>
      </c>
      <c r="AR13" s="44">
        <v>0.26700000000000002</v>
      </c>
      <c r="AS13" s="44">
        <v>6.9239627956200006E-2</v>
      </c>
      <c r="AT13" s="44">
        <v>1.2520832722099999</v>
      </c>
      <c r="AU13" s="44">
        <f t="shared" si="10"/>
        <v>0</v>
      </c>
      <c r="AV13" s="46">
        <v>0.26700000000000002</v>
      </c>
      <c r="AW13" s="46">
        <v>0.72470529826399999</v>
      </c>
      <c r="AX13" s="46">
        <v>1.2433017502299999</v>
      </c>
      <c r="AY13" s="46">
        <f t="shared" si="11"/>
        <v>4.7013213830614962E-3</v>
      </c>
      <c r="AZ13" s="35">
        <v>0.26700000000000013</v>
      </c>
      <c r="BA13" s="35">
        <v>1.2637456791299999</v>
      </c>
      <c r="BB13" s="35">
        <v>1.20416461734</v>
      </c>
      <c r="BC13" s="45">
        <f t="shared" si="12"/>
        <v>6.3107670473320013E-2</v>
      </c>
      <c r="BD13" s="35">
        <v>0.36699999999999999</v>
      </c>
      <c r="BE13" s="35">
        <v>1.2681095626700001</v>
      </c>
      <c r="BF13" s="35">
        <v>1.2546190354</v>
      </c>
      <c r="BG13" s="45">
        <f t="shared" si="13"/>
        <v>2.4553130236838416E-2</v>
      </c>
      <c r="BH13" s="47">
        <v>0.36699999999999999</v>
      </c>
      <c r="BI13" s="47">
        <v>1.2565640131</v>
      </c>
      <c r="BJ13" s="47">
        <v>1.27022231759</v>
      </c>
      <c r="BK13" s="47">
        <f t="shared" si="14"/>
        <v>3.6297442072503211E-2</v>
      </c>
      <c r="BL13" s="35">
        <v>0.26700000000000002</v>
      </c>
      <c r="BM13" s="35">
        <v>0.87327901228899996</v>
      </c>
      <c r="BN13" s="35">
        <v>1.28678529956</v>
      </c>
      <c r="BO13" s="45">
        <f t="shared" si="15"/>
        <v>5.7833047169999485E-3</v>
      </c>
      <c r="BP13" s="35">
        <v>0.36699999999999999</v>
      </c>
      <c r="BQ13" s="35">
        <v>1.2304394672400001</v>
      </c>
      <c r="BR13" s="35">
        <v>1.33551831981</v>
      </c>
      <c r="BS13" s="45">
        <f t="shared" si="16"/>
        <v>9.5873508717087431E-3</v>
      </c>
      <c r="BT13" s="47">
        <v>0.96799999999999997</v>
      </c>
      <c r="BU13" s="47">
        <v>1.2704944323</v>
      </c>
      <c r="BV13" s="47">
        <v>1.22621446549</v>
      </c>
      <c r="BW13" s="47">
        <f t="shared" si="17"/>
        <v>8.7306508212711215E-2</v>
      </c>
      <c r="BX13" s="44">
        <v>0.30000000000000004</v>
      </c>
      <c r="BY13" s="44">
        <v>0.21023655894000001</v>
      </c>
      <c r="BZ13" s="44">
        <v>1.2486777440000001</v>
      </c>
      <c r="CA13" s="44">
        <f t="shared" si="18"/>
        <v>2.1368328963516269E-2</v>
      </c>
      <c r="CB13" s="35">
        <v>0.26700000000000002</v>
      </c>
      <c r="CC13" s="35">
        <v>1.25368896418</v>
      </c>
      <c r="CD13" s="35">
        <v>1.30804946127</v>
      </c>
      <c r="CE13" s="45">
        <f t="shared" si="19"/>
        <v>4.804834517778073E-3</v>
      </c>
      <c r="CF13" s="35">
        <v>1.234</v>
      </c>
      <c r="CG13" s="35">
        <v>0.22654267634700001</v>
      </c>
      <c r="CH13" s="35">
        <v>1.22160987498</v>
      </c>
      <c r="CI13" s="45">
        <f t="shared" si="20"/>
        <v>2.8676288139999895E-3</v>
      </c>
      <c r="CJ13" s="43">
        <v>0.90100000000000002</v>
      </c>
      <c r="CK13" s="43">
        <v>1.23389983136</v>
      </c>
      <c r="CL13" s="43">
        <v>1.12881495561</v>
      </c>
      <c r="CM13" s="44">
        <f t="shared" si="21"/>
        <v>3.1979636609070827E-2</v>
      </c>
      <c r="CN13" s="35">
        <v>0.33399999999999996</v>
      </c>
      <c r="CO13" s="35">
        <v>1.0101927987299999</v>
      </c>
      <c r="CP13" s="35">
        <v>1.21800388875</v>
      </c>
      <c r="CQ13" s="45">
        <f t="shared" si="22"/>
        <v>2.2542451367863842E-2</v>
      </c>
      <c r="CU13" s="35">
        <v>0.36699999999999999</v>
      </c>
      <c r="CV13" s="35">
        <v>1.2524823519099999</v>
      </c>
      <c r="CW13" s="35">
        <v>1.2323890521400001</v>
      </c>
      <c r="CX13" s="45">
        <f t="shared" si="23"/>
        <v>7.4883306985696098E-3</v>
      </c>
      <c r="CY13" s="35">
        <v>0.26600000000000001</v>
      </c>
      <c r="CZ13" s="35">
        <v>1.18414754891</v>
      </c>
      <c r="DA13" s="35">
        <v>1.20074545908</v>
      </c>
      <c r="DB13" s="45">
        <f t="shared" si="24"/>
        <v>8.1707632831706199E-3</v>
      </c>
      <c r="DC13" s="35">
        <v>0.26600000000000001</v>
      </c>
      <c r="DD13" s="35">
        <v>0.19998862325799999</v>
      </c>
      <c r="DE13" s="35">
        <v>1.41731067787</v>
      </c>
      <c r="DF13" s="45">
        <f t="shared" si="25"/>
        <v>6.4809877704182757E-3</v>
      </c>
      <c r="DG13" s="44">
        <v>0.90100000000000002</v>
      </c>
      <c r="DH13" s="44">
        <v>1.2478833951899999</v>
      </c>
      <c r="DI13" s="44">
        <v>1.26249561293</v>
      </c>
      <c r="DJ13" s="44">
        <f t="shared" si="26"/>
        <v>4.0599883303350993E-2</v>
      </c>
      <c r="DK13" s="47">
        <v>0.7669999999999999</v>
      </c>
      <c r="DL13" s="47">
        <v>0.935678113669</v>
      </c>
      <c r="DM13" s="47">
        <v>1.09361104368</v>
      </c>
      <c r="DN13" s="47">
        <f t="shared" si="27"/>
        <v>5.4946025266821651E-2</v>
      </c>
      <c r="DO13" s="46"/>
      <c r="DP13" s="50">
        <v>122</v>
      </c>
      <c r="DQ13" s="14">
        <v>8</v>
      </c>
      <c r="DR13" s="51">
        <f>DK73</f>
        <v>4.7709999999999999</v>
      </c>
      <c r="DS13" s="51">
        <v>132</v>
      </c>
      <c r="DT13" s="52">
        <v>2.0879042092897389</v>
      </c>
      <c r="DU13" s="50"/>
      <c r="DV13" s="14">
        <v>8</v>
      </c>
      <c r="DW13" s="48"/>
      <c r="DX13" s="48"/>
      <c r="DY13" s="14">
        <v>186</v>
      </c>
      <c r="DZ13" s="14" t="s">
        <v>160</v>
      </c>
    </row>
    <row r="14" spans="1:131" x14ac:dyDescent="0.25">
      <c r="A14" s="43">
        <v>0.30000000000000004</v>
      </c>
      <c r="B14" s="43">
        <v>0.99299901199399998</v>
      </c>
      <c r="C14" s="43">
        <v>1.24702201506</v>
      </c>
      <c r="D14" s="44">
        <f t="shared" si="0"/>
        <v>6.4546898038127867E-3</v>
      </c>
      <c r="E14" s="35">
        <v>0.63400000000000001</v>
      </c>
      <c r="F14" s="35">
        <v>1.1826872775399999</v>
      </c>
      <c r="G14" s="35">
        <v>1.3063014845100001</v>
      </c>
      <c r="H14" s="45">
        <f t="shared" si="1"/>
        <v>3.3409245100000096E-3</v>
      </c>
      <c r="I14" s="35">
        <v>0.30000000000000004</v>
      </c>
      <c r="J14" s="35">
        <v>0.20368477754100001</v>
      </c>
      <c r="K14" s="35">
        <v>1.1848142693599999</v>
      </c>
      <c r="L14" s="45">
        <f t="shared" si="2"/>
        <v>2.9951148003760125E-2</v>
      </c>
      <c r="M14" s="44">
        <v>0.30000000000000004</v>
      </c>
      <c r="N14" s="44">
        <v>1.02495269149</v>
      </c>
      <c r="O14" s="44">
        <v>1.23569062805</v>
      </c>
      <c r="P14" s="44">
        <f t="shared" si="3"/>
        <v>9.0311650940246395E-3</v>
      </c>
      <c r="Q14" s="45">
        <v>0.53400000000000003</v>
      </c>
      <c r="R14" s="45">
        <v>1.0054006988699999</v>
      </c>
      <c r="S14" s="45">
        <v>1.12295524212</v>
      </c>
      <c r="T14" s="45">
        <f t="shared" si="4"/>
        <v>2.23078386005339E-2</v>
      </c>
      <c r="U14" s="35">
        <v>0.30000000000000004</v>
      </c>
      <c r="V14" s="35">
        <v>1.1890330876699999</v>
      </c>
      <c r="W14" s="35">
        <v>1.3134331430699999</v>
      </c>
      <c r="X14" s="45">
        <f t="shared" si="5"/>
        <v>5.7860490900001338E-3</v>
      </c>
      <c r="Y14" s="35">
        <v>0.4</v>
      </c>
      <c r="Z14" s="35">
        <v>1.1532314289500001</v>
      </c>
      <c r="AA14" s="35">
        <v>1.2487444614100001</v>
      </c>
      <c r="AB14" s="45">
        <f t="shared" si="6"/>
        <v>1.8037882081999315E-2</v>
      </c>
      <c r="AF14" s="45">
        <v>0.30000000000000004</v>
      </c>
      <c r="AG14" s="45">
        <v>1.2575565904799999</v>
      </c>
      <c r="AH14" s="45">
        <v>1.19315342278</v>
      </c>
      <c r="AI14" s="45">
        <f t="shared" si="7"/>
        <v>2.4443044571223899E-2</v>
      </c>
      <c r="AJ14" s="35">
        <v>0.29999999999999993</v>
      </c>
      <c r="AK14" s="35">
        <v>1.2160672806399999</v>
      </c>
      <c r="AL14" s="35">
        <v>1.17941867766</v>
      </c>
      <c r="AM14" s="45">
        <f t="shared" si="8"/>
        <v>4.7117228523947995E-3</v>
      </c>
      <c r="AN14" s="35">
        <v>0.3</v>
      </c>
      <c r="AO14" s="35">
        <v>1.2186313316599999</v>
      </c>
      <c r="AP14" s="35">
        <v>1.4246463705300001</v>
      </c>
      <c r="AQ14" s="45">
        <f t="shared" si="9"/>
        <v>1.4814369256114431E-2</v>
      </c>
      <c r="AR14" s="44">
        <v>0.30000000000000004</v>
      </c>
      <c r="AS14" s="44">
        <v>7.2124612454300005E-2</v>
      </c>
      <c r="AT14" s="44">
        <v>1.2434283187099999</v>
      </c>
      <c r="AU14" s="44">
        <f t="shared" si="10"/>
        <v>9.1231220336812149E-3</v>
      </c>
      <c r="AV14" s="46">
        <v>0.30100000000000005</v>
      </c>
      <c r="AW14" s="46">
        <v>0.71805662580200003</v>
      </c>
      <c r="AX14" s="46">
        <v>1.21005838793</v>
      </c>
      <c r="AY14" s="46">
        <f t="shared" si="11"/>
        <v>3.3901710613419088E-2</v>
      </c>
      <c r="AZ14" s="35">
        <v>0.30000000000000004</v>
      </c>
      <c r="BA14" s="35">
        <v>1.24806645234</v>
      </c>
      <c r="BB14" s="35">
        <v>1.19162123591</v>
      </c>
      <c r="BC14" s="45">
        <f t="shared" si="12"/>
        <v>2.0079207415401614E-2</v>
      </c>
      <c r="BD14" s="35">
        <v>0.39999999999999991</v>
      </c>
      <c r="BE14" s="35">
        <v>1.2478737717699999</v>
      </c>
      <c r="BF14" s="35">
        <v>1.23101061269</v>
      </c>
      <c r="BG14" s="45">
        <f t="shared" si="13"/>
        <v>3.1094128966777174E-2</v>
      </c>
      <c r="BH14" s="47">
        <v>0.4</v>
      </c>
      <c r="BI14" s="47">
        <v>1.2668077414700001</v>
      </c>
      <c r="BJ14" s="47">
        <v>1.2429057086099999</v>
      </c>
      <c r="BK14" s="47">
        <f t="shared" si="14"/>
        <v>2.9174151180189747E-2</v>
      </c>
      <c r="BL14" s="35">
        <v>0.30000000000000004</v>
      </c>
      <c r="BM14" s="35">
        <v>0.88195396936500003</v>
      </c>
      <c r="BN14" s="35">
        <v>1.26076042834</v>
      </c>
      <c r="BO14" s="45">
        <f t="shared" si="15"/>
        <v>2.7432622956764935E-2</v>
      </c>
      <c r="BP14" s="35">
        <v>0.40100000000000002</v>
      </c>
      <c r="BQ14" s="35">
        <v>1.2575565904799999</v>
      </c>
      <c r="BR14" s="35">
        <v>1.30501155616</v>
      </c>
      <c r="BS14" s="45">
        <f t="shared" si="16"/>
        <v>4.0816675528640281E-2</v>
      </c>
      <c r="BT14" s="47">
        <v>1.0100000000000002</v>
      </c>
      <c r="BU14" s="47">
        <v>1.2602759784199999</v>
      </c>
      <c r="BV14" s="47">
        <v>1.19555910385</v>
      </c>
      <c r="BW14" s="47">
        <f t="shared" si="17"/>
        <v>3.2313588426184967E-2</v>
      </c>
      <c r="BX14" s="44">
        <v>0.33299999999999996</v>
      </c>
      <c r="BY14" s="44">
        <v>0.18475333967400001</v>
      </c>
      <c r="BZ14" s="44">
        <v>1.22956532956</v>
      </c>
      <c r="CA14" s="44">
        <f t="shared" si="18"/>
        <v>3.1854024076800068E-2</v>
      </c>
      <c r="CB14" s="35">
        <v>0.30000000000000004</v>
      </c>
      <c r="CC14" s="35">
        <v>1.2367013088400001</v>
      </c>
      <c r="CD14" s="35">
        <v>1.3216395855500001</v>
      </c>
      <c r="CE14" s="45">
        <f t="shared" si="19"/>
        <v>2.1754813533939436E-2</v>
      </c>
      <c r="CF14" s="35">
        <v>1.268</v>
      </c>
      <c r="CG14" s="35">
        <v>0.23514556279000001</v>
      </c>
      <c r="CH14" s="35">
        <v>1.22734513261</v>
      </c>
      <c r="CI14" s="45">
        <f t="shared" si="20"/>
        <v>1.0339382729816464E-2</v>
      </c>
      <c r="CJ14" s="43">
        <v>0.93399999999999994</v>
      </c>
      <c r="CK14" s="43">
        <v>1.2135608231499999</v>
      </c>
      <c r="CL14" s="43">
        <v>1.1152556168000001</v>
      </c>
      <c r="CM14" s="44">
        <f t="shared" si="21"/>
        <v>2.4444445666261746E-2</v>
      </c>
      <c r="CN14" s="35">
        <v>0.36699999999999999</v>
      </c>
      <c r="CO14" s="35">
        <v>0.99576147303399998</v>
      </c>
      <c r="CP14" s="35">
        <v>1.2382077447299999</v>
      </c>
      <c r="CQ14" s="45">
        <f t="shared" si="22"/>
        <v>2.4828591538881294E-2</v>
      </c>
      <c r="CU14" s="35">
        <v>1.0680000000000001</v>
      </c>
      <c r="CV14" s="35">
        <v>1.25918011849</v>
      </c>
      <c r="CW14" s="35">
        <v>1.1453180865000001</v>
      </c>
      <c r="CX14" s="45">
        <f t="shared" si="23"/>
        <v>8.7328192095349227E-2</v>
      </c>
      <c r="CY14" s="35">
        <v>0.3</v>
      </c>
      <c r="CZ14" s="35">
        <v>1.1812587478400001</v>
      </c>
      <c r="DA14" s="35">
        <v>1.1863014537600001</v>
      </c>
      <c r="DB14" s="45">
        <f t="shared" si="24"/>
        <v>1.4730052997400173E-2</v>
      </c>
      <c r="DC14" s="35">
        <v>0.3</v>
      </c>
      <c r="DD14" s="35">
        <v>0.197090237413</v>
      </c>
      <c r="DE14" s="35">
        <v>1.4115139061799999</v>
      </c>
      <c r="DF14" s="45">
        <f t="shared" si="25"/>
        <v>6.4809877744431959E-3</v>
      </c>
      <c r="DG14" s="44">
        <v>0.93499999999999994</v>
      </c>
      <c r="DH14" s="44">
        <v>1.24203850809</v>
      </c>
      <c r="DI14" s="44">
        <v>1.2478833951899999</v>
      </c>
      <c r="DJ14" s="44">
        <f t="shared" si="26"/>
        <v>1.5737840147012499E-2</v>
      </c>
      <c r="DK14" s="47">
        <v>0.80099999999999993</v>
      </c>
      <c r="DL14" s="47">
        <v>0.92077878064899998</v>
      </c>
      <c r="DM14" s="47">
        <v>1.06977211085</v>
      </c>
      <c r="DN14" s="47">
        <f t="shared" si="27"/>
        <v>2.8112005316485545E-2</v>
      </c>
      <c r="DO14" s="46"/>
      <c r="DQ14" s="14" t="s">
        <v>161</v>
      </c>
      <c r="DR14" s="48">
        <f>AVERAGE(DR6:DR13)</f>
        <v>4.7448750000000004</v>
      </c>
      <c r="DS14" s="48">
        <f t="shared" ref="DS14:DT14" si="28">AVERAGE(DS6:DS13)</f>
        <v>187.25</v>
      </c>
      <c r="DT14" s="48">
        <f t="shared" si="28"/>
        <v>2.2058543490778542</v>
      </c>
      <c r="DV14" s="14">
        <v>9</v>
      </c>
      <c r="DW14" s="48">
        <f>AF45</f>
        <v>2.1019999999999999</v>
      </c>
      <c r="DX14" s="48">
        <f>AI46</f>
        <v>0.92198842252923918</v>
      </c>
      <c r="DY14" s="14">
        <v>160</v>
      </c>
      <c r="DZ14" s="14"/>
    </row>
    <row r="15" spans="1:131" x14ac:dyDescent="0.25">
      <c r="A15" s="43">
        <v>0.33299999999999996</v>
      </c>
      <c r="B15" s="43">
        <v>1.0016588871000001</v>
      </c>
      <c r="C15" s="43">
        <v>1.2152691396799999</v>
      </c>
      <c r="D15" s="44">
        <f t="shared" si="0"/>
        <v>3.2912589259268751E-2</v>
      </c>
      <c r="E15" s="35">
        <v>0.66699999999999993</v>
      </c>
      <c r="F15" s="35">
        <v>1.19605097559</v>
      </c>
      <c r="G15" s="35">
        <v>1.3230061070800001</v>
      </c>
      <c r="H15" s="45">
        <f t="shared" si="1"/>
        <v>2.1392354727278854E-2</v>
      </c>
      <c r="I15" s="35">
        <v>0.33400000000000007</v>
      </c>
      <c r="J15" s="35">
        <v>0.19220957880600001</v>
      </c>
      <c r="K15" s="35">
        <v>1.1934206684099999</v>
      </c>
      <c r="L15" s="45">
        <f t="shared" si="2"/>
        <v>1.4343998418000025E-2</v>
      </c>
      <c r="M15" s="44">
        <v>0.33399999999999996</v>
      </c>
      <c r="N15" s="44">
        <v>1.02495269149</v>
      </c>
      <c r="O15" s="44">
        <v>1.2452696251699999</v>
      </c>
      <c r="P15" s="44">
        <f t="shared" si="3"/>
        <v>9.5789971199999879E-3</v>
      </c>
      <c r="Q15" s="45">
        <v>0.56700000000000006</v>
      </c>
      <c r="R15" s="45">
        <v>0.99921361764500005</v>
      </c>
      <c r="S15" s="45">
        <v>1.11058107967</v>
      </c>
      <c r="T15" s="45">
        <f t="shared" si="4"/>
        <v>1.3834734201412626E-2</v>
      </c>
      <c r="U15" s="35">
        <v>0.33299999999999996</v>
      </c>
      <c r="V15" s="35">
        <v>1.18035401404</v>
      </c>
      <c r="W15" s="35">
        <v>1.31632616761</v>
      </c>
      <c r="X15" s="45">
        <f t="shared" si="5"/>
        <v>9.1485468826477349E-3</v>
      </c>
      <c r="Y15" s="35">
        <v>0.43399999999999994</v>
      </c>
      <c r="Z15" s="35">
        <v>1.14969390923</v>
      </c>
      <c r="AA15" s="35">
        <v>1.2664320600200001</v>
      </c>
      <c r="AB15" s="45">
        <f t="shared" si="6"/>
        <v>1.8037882091805124E-2</v>
      </c>
      <c r="AF15" s="45">
        <v>0.33399999999999996</v>
      </c>
      <c r="AG15" s="45">
        <v>1.2473876692700001</v>
      </c>
      <c r="AH15" s="45">
        <v>1.16942593994</v>
      </c>
      <c r="AI15" s="45">
        <f t="shared" si="7"/>
        <v>2.5814732237574724E-2</v>
      </c>
      <c r="AJ15" s="35">
        <v>0.33399999999999996</v>
      </c>
      <c r="AK15" s="35">
        <v>1.23272573654</v>
      </c>
      <c r="AL15" s="35">
        <v>1.13277500114</v>
      </c>
      <c r="AM15" s="45">
        <f t="shared" si="8"/>
        <v>4.9529150126714737E-2</v>
      </c>
      <c r="AN15" s="35">
        <v>0.33300000000000002</v>
      </c>
      <c r="AO15" s="35">
        <v>1.2256148923000001</v>
      </c>
      <c r="AP15" s="35">
        <v>1.40369568861</v>
      </c>
      <c r="AQ15" s="45">
        <f t="shared" si="9"/>
        <v>2.2083957800303287E-2</v>
      </c>
      <c r="AR15" s="44">
        <v>0.33299999999999996</v>
      </c>
      <c r="AS15" s="44">
        <v>9.8089472937900005E-2</v>
      </c>
      <c r="AT15" s="44">
        <v>1.22900339622</v>
      </c>
      <c r="AU15" s="44">
        <f t="shared" si="10"/>
        <v>2.9702733355287669E-2</v>
      </c>
      <c r="AV15" s="46">
        <v>0.33399999999999996</v>
      </c>
      <c r="AW15" s="46">
        <v>0.72138096203299995</v>
      </c>
      <c r="AX15" s="46">
        <v>1.19343670677</v>
      </c>
      <c r="AY15" s="46">
        <f t="shared" si="11"/>
        <v>1.6950855316515339E-2</v>
      </c>
      <c r="AZ15" s="35">
        <v>0.33299999999999996</v>
      </c>
      <c r="BA15" s="35">
        <v>1.2386589162699999</v>
      </c>
      <c r="BB15" s="35">
        <v>1.16653447304</v>
      </c>
      <c r="BC15" s="45">
        <f t="shared" si="12"/>
        <v>2.6792674487702117E-2</v>
      </c>
      <c r="BD15" s="35">
        <v>0.43300000000000005</v>
      </c>
      <c r="BE15" s="35">
        <v>1.2411285081400001</v>
      </c>
      <c r="BF15" s="35">
        <v>1.2411285081400001</v>
      </c>
      <c r="BG15" s="45">
        <f t="shared" si="13"/>
        <v>1.2160196946403905E-2</v>
      </c>
      <c r="BH15" s="47">
        <v>0.43300000000000005</v>
      </c>
      <c r="BI15" s="47">
        <v>1.2565640131</v>
      </c>
      <c r="BJ15" s="47">
        <v>1.23607655636</v>
      </c>
      <c r="BK15" s="47">
        <f t="shared" si="14"/>
        <v>1.2311429298502416E-2</v>
      </c>
      <c r="BL15" s="35">
        <v>0.33299999999999996</v>
      </c>
      <c r="BM15" s="35">
        <v>0.88195396936500003</v>
      </c>
      <c r="BN15" s="35">
        <v>1.2636520807</v>
      </c>
      <c r="BO15" s="45">
        <f t="shared" si="15"/>
        <v>2.8916523599999966E-3</v>
      </c>
      <c r="BP15" s="35">
        <v>0.43400000000000005</v>
      </c>
      <c r="BQ15" s="35">
        <v>1.2541669500799999</v>
      </c>
      <c r="BR15" s="35">
        <v>1.2846737137299999</v>
      </c>
      <c r="BS15" s="45">
        <f t="shared" si="16"/>
        <v>2.061837764589692E-2</v>
      </c>
      <c r="BT15" s="47">
        <v>1.052</v>
      </c>
      <c r="BU15" s="47">
        <v>1.2568698271200001</v>
      </c>
      <c r="BV15" s="47">
        <v>1.19555910385</v>
      </c>
      <c r="BW15" s="47">
        <f t="shared" si="17"/>
        <v>3.4061512999998822E-3</v>
      </c>
      <c r="BX15" s="44">
        <v>0.36699999999999999</v>
      </c>
      <c r="BY15" s="44">
        <v>0.16564092522500001</v>
      </c>
      <c r="BZ15" s="44">
        <v>1.22319452474</v>
      </c>
      <c r="CA15" s="44">
        <f t="shared" si="18"/>
        <v>2.0146253749143504E-2</v>
      </c>
      <c r="CB15" s="35">
        <v>0.33399999999999996</v>
      </c>
      <c r="CC15" s="35">
        <v>1.2468939020500001</v>
      </c>
      <c r="CD15" s="35">
        <v>1.33862724089</v>
      </c>
      <c r="CE15" s="45">
        <f t="shared" si="19"/>
        <v>1.9810840221837267E-2</v>
      </c>
      <c r="CF15" s="35">
        <v>1.3010000000000002</v>
      </c>
      <c r="CG15" s="35">
        <v>0.23514556279000001</v>
      </c>
      <c r="CH15" s="35">
        <v>1.2359480190600001</v>
      </c>
      <c r="CI15" s="45">
        <f t="shared" si="20"/>
        <v>8.602886450000069E-3</v>
      </c>
      <c r="CJ15" s="43">
        <v>0.96700000000000008</v>
      </c>
      <c r="CK15" s="43">
        <v>1.2203404925500001</v>
      </c>
      <c r="CL15" s="43">
        <v>1.1152556168000001</v>
      </c>
      <c r="CM15" s="44">
        <f t="shared" si="21"/>
        <v>6.7796694000001878E-3</v>
      </c>
      <c r="CN15" s="35">
        <v>0.4</v>
      </c>
      <c r="CO15" s="35">
        <v>0.98710267761600001</v>
      </c>
      <c r="CP15" s="35">
        <v>1.23532147959</v>
      </c>
      <c r="CQ15" s="45">
        <f t="shared" si="22"/>
        <v>9.1271717716473275E-3</v>
      </c>
      <c r="CU15" s="35">
        <v>1.1019999999999999</v>
      </c>
      <c r="CV15" s="35">
        <v>1.26922676838</v>
      </c>
      <c r="CW15" s="35">
        <v>1.1553647363799999</v>
      </c>
      <c r="CX15" s="45">
        <f t="shared" si="23"/>
        <v>1.420810852378099E-2</v>
      </c>
      <c r="CY15" s="35">
        <v>0.33300000000000002</v>
      </c>
      <c r="CZ15" s="35">
        <v>1.17836994678</v>
      </c>
      <c r="DA15" s="35">
        <v>1.1920790558900001</v>
      </c>
      <c r="DB15" s="45">
        <f t="shared" si="24"/>
        <v>6.459555552577774E-3</v>
      </c>
      <c r="DC15" s="35">
        <v>0.33300000000000002</v>
      </c>
      <c r="DD15" s="35">
        <v>0.19998862325799999</v>
      </c>
      <c r="DE15" s="35">
        <v>1.42020906371</v>
      </c>
      <c r="DF15" s="45">
        <f t="shared" si="25"/>
        <v>9.1655008034483808E-3</v>
      </c>
      <c r="DG15" s="44">
        <v>0.96799999999999986</v>
      </c>
      <c r="DH15" s="44">
        <v>1.23327117744</v>
      </c>
      <c r="DI15" s="44">
        <v>1.2508058387300001</v>
      </c>
      <c r="DJ15" s="44">
        <f t="shared" si="26"/>
        <v>9.2415779481059574E-3</v>
      </c>
      <c r="DK15" s="47">
        <v>0.86699999999999999</v>
      </c>
      <c r="DL15" s="47">
        <v>0.93269824706500004</v>
      </c>
      <c r="DM15" s="47">
        <v>1.0340137116000001</v>
      </c>
      <c r="DN15" s="47">
        <f t="shared" si="27"/>
        <v>3.7692662370341357E-2</v>
      </c>
      <c r="DO15" s="46"/>
      <c r="DV15" s="14">
        <v>10</v>
      </c>
      <c r="DW15" s="48">
        <f>AJ35</f>
        <v>2.1350000000000002</v>
      </c>
      <c r="DX15" s="48">
        <f>AM36</f>
        <v>0.97320935769623584</v>
      </c>
      <c r="DY15" s="14">
        <v>184</v>
      </c>
      <c r="DZ15" s="14"/>
    </row>
    <row r="16" spans="1:131" x14ac:dyDescent="0.25">
      <c r="A16" s="43">
        <v>0.36699999999999999</v>
      </c>
      <c r="B16" s="43">
        <v>1.0016588871000001</v>
      </c>
      <c r="C16" s="43">
        <v>1.2008360145000001</v>
      </c>
      <c r="D16" s="44">
        <f t="shared" si="0"/>
        <v>1.4433125179999839E-2</v>
      </c>
      <c r="E16" s="35">
        <v>0.70099999999999996</v>
      </c>
      <c r="F16" s="35">
        <v>1.1993919001</v>
      </c>
      <c r="G16" s="35">
        <v>1.3196651825600001</v>
      </c>
      <c r="H16" s="45">
        <f t="shared" si="1"/>
        <v>4.7247807599777687E-3</v>
      </c>
      <c r="I16" s="35">
        <v>0.36699999999999999</v>
      </c>
      <c r="J16" s="35">
        <v>0.18360317975500001</v>
      </c>
      <c r="K16" s="35">
        <v>1.21063346651</v>
      </c>
      <c r="L16" s="45">
        <f t="shared" si="2"/>
        <v>1.9244493317736908E-2</v>
      </c>
      <c r="M16" s="44">
        <v>0.36699999999999999</v>
      </c>
      <c r="N16" s="44">
        <v>1.0281456905299999</v>
      </c>
      <c r="O16" s="44">
        <v>1.23249762902</v>
      </c>
      <c r="P16" s="44">
        <f t="shared" si="3"/>
        <v>1.3165072294714256E-2</v>
      </c>
      <c r="Q16" s="45">
        <v>0.8680000000000001</v>
      </c>
      <c r="R16" s="45">
        <v>1.0115877800899999</v>
      </c>
      <c r="S16" s="45">
        <v>1.12295524212</v>
      </c>
      <c r="T16" s="45">
        <f t="shared" si="4"/>
        <v>1.7499708356262279E-2</v>
      </c>
      <c r="U16" s="35">
        <v>0.36699999999999999</v>
      </c>
      <c r="V16" s="35">
        <v>1.1774609894900001</v>
      </c>
      <c r="W16" s="35">
        <v>1.35682851123</v>
      </c>
      <c r="X16" s="45">
        <f t="shared" si="5"/>
        <v>4.0605534472033002E-2</v>
      </c>
      <c r="Y16" s="35">
        <v>0.46699999999999997</v>
      </c>
      <c r="Z16" s="35">
        <v>1.1390813500700001</v>
      </c>
      <c r="AA16" s="35">
        <v>1.2558195008499999</v>
      </c>
      <c r="AB16" s="45">
        <f t="shared" si="6"/>
        <v>1.5008425102629938E-2</v>
      </c>
      <c r="AF16" s="45">
        <v>0.36699999999999999</v>
      </c>
      <c r="AG16" s="45">
        <v>1.2507773096699999</v>
      </c>
      <c r="AH16" s="45">
        <v>1.15586737832</v>
      </c>
      <c r="AI16" s="45">
        <f t="shared" si="7"/>
        <v>1.3975845421463714E-2</v>
      </c>
      <c r="AJ16" s="35">
        <v>0.36699999999999999</v>
      </c>
      <c r="AK16" s="35">
        <v>1.2293940453600001</v>
      </c>
      <c r="AL16" s="35">
        <v>1.12611161878</v>
      </c>
      <c r="AM16" s="45">
        <f t="shared" si="8"/>
        <v>7.4498879585164048E-3</v>
      </c>
      <c r="AN16" s="35">
        <v>0.36699999999999994</v>
      </c>
      <c r="AO16" s="35">
        <v>1.2186313316599999</v>
      </c>
      <c r="AP16" s="35">
        <v>1.36528610509</v>
      </c>
      <c r="AQ16" s="45">
        <f t="shared" si="9"/>
        <v>3.9039290790079888E-2</v>
      </c>
      <c r="AR16" s="44">
        <v>0.36699999999999999</v>
      </c>
      <c r="AS16" s="44">
        <v>8.0779565948899998E-2</v>
      </c>
      <c r="AT16" s="44">
        <v>1.22900339622</v>
      </c>
      <c r="AU16" s="44">
        <f t="shared" si="10"/>
        <v>1.7309906989000007E-2</v>
      </c>
      <c r="AV16" s="46">
        <v>0.3670000000000001</v>
      </c>
      <c r="AW16" s="46">
        <v>0.71473228957199997</v>
      </c>
      <c r="AX16" s="46">
        <v>1.17016635316</v>
      </c>
      <c r="AY16" s="46">
        <f t="shared" si="11"/>
        <v>2.42015330635913E-2</v>
      </c>
      <c r="AZ16" s="35">
        <v>0.36699999999999999</v>
      </c>
      <c r="BA16" s="35">
        <v>1.24179476163</v>
      </c>
      <c r="BB16" s="35">
        <v>1.16653447304</v>
      </c>
      <c r="BC16" s="45">
        <f t="shared" si="12"/>
        <v>3.1358453600001113E-3</v>
      </c>
      <c r="BD16" s="35">
        <v>0.46700000000000008</v>
      </c>
      <c r="BE16" s="35">
        <v>1.25799166722</v>
      </c>
      <c r="BF16" s="35">
        <v>1.2546190354</v>
      </c>
      <c r="BG16" s="45">
        <f t="shared" si="13"/>
        <v>2.1595380522467844E-2</v>
      </c>
      <c r="BH16" s="47">
        <v>0.46699999999999997</v>
      </c>
      <c r="BI16" s="47">
        <v>1.2565640131</v>
      </c>
      <c r="BJ16" s="47">
        <v>1.23607655636</v>
      </c>
      <c r="BK16" s="47">
        <f t="shared" si="14"/>
        <v>0</v>
      </c>
      <c r="BL16" s="35">
        <v>0.46699999999999997</v>
      </c>
      <c r="BM16" s="35">
        <v>0.87617066464799997</v>
      </c>
      <c r="BN16" s="35">
        <v>1.2029273811700001</v>
      </c>
      <c r="BO16" s="45">
        <f t="shared" si="15"/>
        <v>6.0999473329353002E-2</v>
      </c>
      <c r="BP16" s="35">
        <v>0.46799999999999997</v>
      </c>
      <c r="BQ16" s="35">
        <v>1.2507773096699999</v>
      </c>
      <c r="BR16" s="35">
        <v>1.2643358712999999</v>
      </c>
      <c r="BS16" s="45">
        <f t="shared" si="16"/>
        <v>2.061837764754091E-2</v>
      </c>
      <c r="BT16" s="47">
        <v>1.0940000000000003</v>
      </c>
      <c r="BU16" s="47">
        <v>1.2704944323</v>
      </c>
      <c r="BV16" s="47">
        <v>1.17512219609</v>
      </c>
      <c r="BW16" s="47">
        <f t="shared" si="17"/>
        <v>2.4562106283900584E-2</v>
      </c>
      <c r="BX16" s="44">
        <v>0.4</v>
      </c>
      <c r="BY16" s="44">
        <v>0.16245552281699999</v>
      </c>
      <c r="BZ16" s="44">
        <v>1.2040821102899999</v>
      </c>
      <c r="CA16" s="44">
        <f t="shared" si="18"/>
        <v>1.9376046413277028E-2</v>
      </c>
      <c r="CB16" s="35">
        <v>0.36699999999999999</v>
      </c>
      <c r="CC16" s="35">
        <v>1.2468939020500001</v>
      </c>
      <c r="CD16" s="35">
        <v>1.3590124272999999</v>
      </c>
      <c r="CE16" s="45">
        <f t="shared" si="19"/>
        <v>2.0385186409999978E-2</v>
      </c>
      <c r="CF16" s="35">
        <v>1.3340000000000001</v>
      </c>
      <c r="CG16" s="35">
        <v>0.240880820419</v>
      </c>
      <c r="CH16" s="35">
        <v>1.2445509054999999</v>
      </c>
      <c r="CI16" s="45">
        <f t="shared" si="20"/>
        <v>1.0339382726765451E-2</v>
      </c>
      <c r="CJ16" s="43">
        <v>1.0010000000000001</v>
      </c>
      <c r="CK16" s="43">
        <v>1.24067950076</v>
      </c>
      <c r="CL16" s="43">
        <v>1.1118657821</v>
      </c>
      <c r="CM16" s="44">
        <f t="shared" si="21"/>
        <v>2.0619559506928561E-2</v>
      </c>
      <c r="CN16" s="35">
        <v>0.43399999999999994</v>
      </c>
      <c r="CO16" s="35">
        <v>0.98133014733799995</v>
      </c>
      <c r="CP16" s="35">
        <v>1.3161369034899999</v>
      </c>
      <c r="CQ16" s="45">
        <f t="shared" si="22"/>
        <v>8.1021323402836951E-2</v>
      </c>
      <c r="CU16" s="35">
        <v>1.1349999999999998</v>
      </c>
      <c r="CV16" s="35">
        <v>1.24913346861</v>
      </c>
      <c r="CW16" s="35">
        <v>1.10513148698</v>
      </c>
      <c r="CX16" s="45">
        <f t="shared" si="23"/>
        <v>5.4102865367091982E-2</v>
      </c>
      <c r="CY16" s="35">
        <v>0.36699999999999999</v>
      </c>
      <c r="CZ16" s="35">
        <v>1.19570275316</v>
      </c>
      <c r="DA16" s="35">
        <v>1.18919025482</v>
      </c>
      <c r="DB16" s="45">
        <f t="shared" si="24"/>
        <v>1.7571890866625674E-2</v>
      </c>
      <c r="DC16" s="35">
        <v>0.66700000000000004</v>
      </c>
      <c r="DD16" s="35">
        <v>0.202887009102</v>
      </c>
      <c r="DE16" s="35">
        <v>1.42020906371</v>
      </c>
      <c r="DF16" s="45">
        <f t="shared" si="25"/>
        <v>2.8983858440000121E-3</v>
      </c>
      <c r="DG16" s="44">
        <v>1.0010000000000001</v>
      </c>
      <c r="DH16" s="44">
        <v>1.2478833951899999</v>
      </c>
      <c r="DI16" s="44">
        <v>1.23619362099</v>
      </c>
      <c r="DJ16" s="44">
        <f t="shared" si="26"/>
        <v>2.0664796511327788E-2</v>
      </c>
      <c r="DK16" s="47">
        <v>0.96700000000000008</v>
      </c>
      <c r="DL16" s="47">
        <v>0.93269824706500004</v>
      </c>
      <c r="DM16" s="47">
        <v>1.0101747787699999</v>
      </c>
      <c r="DN16" s="47">
        <f t="shared" si="27"/>
        <v>2.3838932830000159E-2</v>
      </c>
      <c r="DO16" s="46"/>
      <c r="DV16" s="14">
        <v>11</v>
      </c>
      <c r="DW16" s="48">
        <f>AN51</f>
        <v>1.601</v>
      </c>
      <c r="DX16" s="48">
        <f>AQ52</f>
        <v>0.88042152708094235</v>
      </c>
      <c r="DY16" s="14">
        <v>164</v>
      </c>
      <c r="DZ16" s="14"/>
      <c r="EA16" s="49"/>
    </row>
    <row r="17" spans="1:131" x14ac:dyDescent="0.25">
      <c r="A17" s="43">
        <v>0.4</v>
      </c>
      <c r="B17" s="43">
        <v>0.98433913688999997</v>
      </c>
      <c r="C17" s="43">
        <v>1.2008360145000001</v>
      </c>
      <c r="D17" s="44">
        <f t="shared" si="0"/>
        <v>1.7319750210000096E-2</v>
      </c>
      <c r="E17" s="35">
        <v>3.036</v>
      </c>
      <c r="F17" s="35">
        <v>1.22277837169</v>
      </c>
      <c r="G17" s="35">
        <v>1.3397107296399999</v>
      </c>
      <c r="H17" s="45">
        <f t="shared" si="1"/>
        <v>3.0801802076605361E-2</v>
      </c>
      <c r="I17" s="35">
        <v>0.40100000000000002</v>
      </c>
      <c r="J17" s="35">
        <v>0.19507837849000001</v>
      </c>
      <c r="K17" s="35">
        <v>1.2048958671400001</v>
      </c>
      <c r="L17" s="45">
        <f t="shared" si="2"/>
        <v>1.2829662214507811E-2</v>
      </c>
      <c r="M17" s="44">
        <v>0.39999999999999991</v>
      </c>
      <c r="N17" s="44">
        <v>1.0313386895600001</v>
      </c>
      <c r="O17" s="44">
        <v>1.23569062805</v>
      </c>
      <c r="P17" s="44">
        <f t="shared" si="3"/>
        <v>4.5155825328701826E-3</v>
      </c>
      <c r="Q17" s="45">
        <v>0.90100000000000002</v>
      </c>
      <c r="R17" s="45">
        <v>1.0146813207000001</v>
      </c>
      <c r="S17" s="45">
        <v>1.0456167268200001</v>
      </c>
      <c r="T17" s="45">
        <f t="shared" si="4"/>
        <v>7.7400361383613961E-2</v>
      </c>
      <c r="U17" s="35">
        <v>0.4</v>
      </c>
      <c r="V17" s="35">
        <v>1.1687819158599999</v>
      </c>
      <c r="W17" s="35">
        <v>1.35682851123</v>
      </c>
      <c r="X17" s="45">
        <f t="shared" si="5"/>
        <v>8.6790736300002003E-3</v>
      </c>
      <c r="Y17" s="35">
        <v>0.5</v>
      </c>
      <c r="Z17" s="35">
        <v>1.1426188697899999</v>
      </c>
      <c r="AA17" s="35">
        <v>1.25935702057</v>
      </c>
      <c r="AB17" s="45">
        <f t="shared" si="6"/>
        <v>5.0028083651861861E-3</v>
      </c>
      <c r="AF17" s="45">
        <v>0.40100000000000002</v>
      </c>
      <c r="AG17" s="45">
        <v>1.2439980288600001</v>
      </c>
      <c r="AH17" s="45">
        <v>1.1287502550699999</v>
      </c>
      <c r="AI17" s="45">
        <f t="shared" si="7"/>
        <v>2.7951690855054265E-2</v>
      </c>
      <c r="AJ17" s="35">
        <v>0.4</v>
      </c>
      <c r="AK17" s="35">
        <v>1.2460525012599999</v>
      </c>
      <c r="AL17" s="35">
        <v>1.0761362510900001</v>
      </c>
      <c r="AM17" s="45">
        <f t="shared" si="8"/>
        <v>5.2678662935983132E-2</v>
      </c>
      <c r="AN17" s="35">
        <v>0.39999999999999997</v>
      </c>
      <c r="AO17" s="35">
        <v>1.2081559906999999</v>
      </c>
      <c r="AP17" s="35">
        <v>1.3757614460500001</v>
      </c>
      <c r="AQ17" s="45">
        <f t="shared" si="9"/>
        <v>1.4814369256114431E-2</v>
      </c>
      <c r="AR17" s="44">
        <v>0.4</v>
      </c>
      <c r="AS17" s="44">
        <v>8.3664550446999997E-2</v>
      </c>
      <c r="AT17" s="44">
        <v>1.22900339622</v>
      </c>
      <c r="AU17" s="44">
        <f t="shared" si="10"/>
        <v>2.8849844980999989E-3</v>
      </c>
      <c r="AV17" s="46">
        <v>0.40100000000000013</v>
      </c>
      <c r="AW17" s="46">
        <v>0.70808361711099999</v>
      </c>
      <c r="AX17" s="46">
        <v>1.1302743183899999</v>
      </c>
      <c r="AY17" s="46">
        <f t="shared" si="11"/>
        <v>4.0442295725942053E-2</v>
      </c>
      <c r="AZ17" s="35">
        <v>0.40000000000000013</v>
      </c>
      <c r="BA17" s="35">
        <v>1.2386589162699999</v>
      </c>
      <c r="BB17" s="35">
        <v>1.13517601947</v>
      </c>
      <c r="BC17" s="45">
        <f t="shared" si="12"/>
        <v>3.1514855805217956E-2</v>
      </c>
      <c r="BD17" s="35">
        <v>0.5</v>
      </c>
      <c r="BE17" s="35">
        <v>1.2512464035899999</v>
      </c>
      <c r="BF17" s="35">
        <v>1.2748548262999999</v>
      </c>
      <c r="BG17" s="45">
        <f t="shared" si="13"/>
        <v>2.1330396498582063E-2</v>
      </c>
      <c r="BH17" s="47">
        <v>0.49999999999999989</v>
      </c>
      <c r="BI17" s="47">
        <v>1.2633931653399999</v>
      </c>
      <c r="BJ17" s="47">
        <v>1.23949113248</v>
      </c>
      <c r="BK17" s="47">
        <f t="shared" si="14"/>
        <v>7.6352243186673828E-3</v>
      </c>
      <c r="BL17" s="35">
        <v>0.5</v>
      </c>
      <c r="BM17" s="35">
        <v>0.87038735993000005</v>
      </c>
      <c r="BN17" s="35">
        <v>1.1855774670100001</v>
      </c>
      <c r="BO17" s="45">
        <f t="shared" si="15"/>
        <v>1.8288415317369848E-2</v>
      </c>
      <c r="BP17" s="35">
        <v>0.501</v>
      </c>
      <c r="BQ17" s="35">
        <v>1.2473876692700001</v>
      </c>
      <c r="BR17" s="35">
        <v>1.2575565904799999</v>
      </c>
      <c r="BS17" s="45">
        <f t="shared" si="16"/>
        <v>7.5794663715680341E-3</v>
      </c>
      <c r="BT17" s="47">
        <v>1.1360000000000001</v>
      </c>
      <c r="BU17" s="47">
        <v>1.26368212971</v>
      </c>
      <c r="BV17" s="47">
        <v>1.15127913704</v>
      </c>
      <c r="BW17" s="47">
        <f t="shared" si="17"/>
        <v>2.4797155712692337E-2</v>
      </c>
      <c r="BX17" s="44">
        <v>0.46699999999999997</v>
      </c>
      <c r="BY17" s="44">
        <v>0.15927012040899999</v>
      </c>
      <c r="BZ17" s="44">
        <v>1.19134050066</v>
      </c>
      <c r="CA17" s="44">
        <f t="shared" si="18"/>
        <v>1.3133750586340488E-2</v>
      </c>
      <c r="CB17" s="35">
        <v>0.39999999999999991</v>
      </c>
      <c r="CC17" s="35">
        <v>1.2502914331099999</v>
      </c>
      <c r="CD17" s="35">
        <v>1.3556148962300001</v>
      </c>
      <c r="CE17" s="45">
        <f t="shared" si="19"/>
        <v>4.8048345107066905E-3</v>
      </c>
      <c r="CF17" s="35">
        <v>1.3680000000000001</v>
      </c>
      <c r="CG17" s="35">
        <v>0.220807418718</v>
      </c>
      <c r="CH17" s="35">
        <v>1.2244775038</v>
      </c>
      <c r="CI17" s="45">
        <f t="shared" si="20"/>
        <v>2.8388076927810202E-2</v>
      </c>
      <c r="CJ17" s="43">
        <v>1.034</v>
      </c>
      <c r="CK17" s="43">
        <v>1.2508490048600001</v>
      </c>
      <c r="CL17" s="43">
        <v>1.09491660859</v>
      </c>
      <c r="CM17" s="44">
        <f t="shared" si="21"/>
        <v>1.9765963075752332E-2</v>
      </c>
      <c r="CQ17" s="45">
        <f>SUM(CQ6:CQ16)</f>
        <v>0.42846022589839505</v>
      </c>
      <c r="CU17" s="35">
        <v>1.1680000000000001</v>
      </c>
      <c r="CV17" s="35">
        <v>1.25918011849</v>
      </c>
      <c r="CW17" s="35">
        <v>1.1118292535600001</v>
      </c>
      <c r="CX17" s="45">
        <f t="shared" si="23"/>
        <v>1.2074570425960128E-2</v>
      </c>
      <c r="CY17" s="35">
        <v>0.4</v>
      </c>
      <c r="CZ17" s="35">
        <v>1.1870363499700001</v>
      </c>
      <c r="DA17" s="35">
        <v>1.18919025482</v>
      </c>
      <c r="DB17" s="45">
        <f t="shared" si="24"/>
        <v>8.6664031899998939E-3</v>
      </c>
      <c r="DC17" s="35">
        <v>0.7</v>
      </c>
      <c r="DD17" s="35">
        <v>0.214480552479</v>
      </c>
      <c r="DE17" s="35">
        <v>1.4260058354</v>
      </c>
      <c r="DF17" s="45">
        <f t="shared" si="25"/>
        <v>1.2961975546203071E-2</v>
      </c>
      <c r="DG17" s="44">
        <v>1.0350000000000001</v>
      </c>
      <c r="DH17" s="44">
        <v>1.25372828228</v>
      </c>
      <c r="DI17" s="44">
        <v>1.20696918551</v>
      </c>
      <c r="DJ17" s="44">
        <f t="shared" si="26"/>
        <v>2.9803193356073961E-2</v>
      </c>
      <c r="DK17" s="47">
        <v>1.0680000000000001</v>
      </c>
      <c r="DL17" s="47">
        <v>0.94759758008499995</v>
      </c>
      <c r="DM17" s="47">
        <v>0.98335597933300001</v>
      </c>
      <c r="DN17" s="47">
        <f t="shared" si="27"/>
        <v>3.0679604425137032E-2</v>
      </c>
      <c r="DO17" s="46"/>
      <c r="DV17" s="14">
        <v>12</v>
      </c>
      <c r="DW17" s="48">
        <f>AR151</f>
        <v>4.9379999999999997</v>
      </c>
      <c r="DX17" s="48">
        <f>AU152</f>
        <v>2.5070422027805388</v>
      </c>
      <c r="DY17" s="14">
        <v>164</v>
      </c>
      <c r="DZ17" s="14" t="s">
        <v>160</v>
      </c>
      <c r="EA17" s="49"/>
    </row>
    <row r="18" spans="1:131" x14ac:dyDescent="0.25">
      <c r="A18" s="43">
        <v>0.43300000000000005</v>
      </c>
      <c r="B18" s="43">
        <v>0.99011238695899995</v>
      </c>
      <c r="C18" s="43">
        <v>1.16330988905</v>
      </c>
      <c r="D18" s="44">
        <f t="shared" si="0"/>
        <v>3.7967624466752649E-2</v>
      </c>
      <c r="E18" s="35">
        <v>3.0700000000000003</v>
      </c>
      <c r="F18" s="35">
        <v>1.2495057677900001</v>
      </c>
      <c r="G18" s="35">
        <v>1.3430516541499999</v>
      </c>
      <c r="H18" s="45">
        <f t="shared" si="1"/>
        <v>2.6935394537073672E-2</v>
      </c>
      <c r="I18" s="35">
        <v>0.43399999999999994</v>
      </c>
      <c r="J18" s="35">
        <v>0.212291176592</v>
      </c>
      <c r="K18" s="35">
        <v>1.1790766699899999</v>
      </c>
      <c r="L18" s="45">
        <f t="shared" si="2"/>
        <v>3.1030813072989077E-2</v>
      </c>
      <c r="M18" s="44">
        <v>0.43399999999999994</v>
      </c>
      <c r="N18" s="44">
        <v>1.0313386895600001</v>
      </c>
      <c r="O18" s="44">
        <v>1.2069536367</v>
      </c>
      <c r="P18" s="44">
        <f t="shared" si="3"/>
        <v>2.8736991349999963E-2</v>
      </c>
      <c r="Q18" s="45">
        <v>0.93399999999999994</v>
      </c>
      <c r="R18" s="45">
        <v>1.0115877800899999</v>
      </c>
      <c r="S18" s="45">
        <v>1.0177748613199999</v>
      </c>
      <c r="T18" s="45">
        <f t="shared" si="4"/>
        <v>2.8013201673957527E-2</v>
      </c>
      <c r="U18" s="35">
        <v>0.43300000000000005</v>
      </c>
      <c r="V18" s="35">
        <v>1.18324703858</v>
      </c>
      <c r="W18" s="35">
        <v>1.3481494376000001</v>
      </c>
      <c r="X18" s="45">
        <f t="shared" si="5"/>
        <v>1.6869086945641855E-2</v>
      </c>
      <c r="Y18" s="35">
        <v>0.53400000000000003</v>
      </c>
      <c r="Z18" s="35">
        <v>1.1532314289500001</v>
      </c>
      <c r="AA18" s="35">
        <v>1.27350709946</v>
      </c>
      <c r="AB18" s="45">
        <f t="shared" si="6"/>
        <v>1.7687598608000066E-2</v>
      </c>
      <c r="AF18" s="45">
        <v>0.43400000000000005</v>
      </c>
      <c r="AG18" s="45">
        <v>1.2406083884600001</v>
      </c>
      <c r="AH18" s="45">
        <v>1.1118020530399999</v>
      </c>
      <c r="AI18" s="45">
        <f t="shared" si="7"/>
        <v>1.72838425730799E-2</v>
      </c>
      <c r="AJ18" s="35">
        <v>0.43399999999999994</v>
      </c>
      <c r="AK18" s="35">
        <v>1.2227306630000001</v>
      </c>
      <c r="AL18" s="35">
        <v>1.0761362510900001</v>
      </c>
      <c r="AM18" s="45">
        <f t="shared" si="8"/>
        <v>2.3321838259999783E-2</v>
      </c>
      <c r="AN18" s="35">
        <v>0.433</v>
      </c>
      <c r="AO18" s="35">
        <v>1.2186313316599999</v>
      </c>
      <c r="AP18" s="35">
        <v>1.40020390829</v>
      </c>
      <c r="AQ18" s="45">
        <f t="shared" si="9"/>
        <v>2.6592606652640797E-2</v>
      </c>
      <c r="AR18" s="44">
        <v>0.43300000000000005</v>
      </c>
      <c r="AS18" s="44">
        <v>6.3469658959800002E-2</v>
      </c>
      <c r="AT18" s="44">
        <v>1.20592352024</v>
      </c>
      <c r="AU18" s="44">
        <f t="shared" si="10"/>
        <v>3.0667805878998925E-2</v>
      </c>
      <c r="AV18" s="46">
        <v>0.43400000000000005</v>
      </c>
      <c r="AW18" s="46">
        <v>0.69811060841899997</v>
      </c>
      <c r="AX18" s="46">
        <v>1.1335986546200001</v>
      </c>
      <c r="AY18" s="46">
        <f t="shared" si="11"/>
        <v>1.0512474196914808E-2</v>
      </c>
      <c r="AZ18" s="35">
        <v>0.43300000000000005</v>
      </c>
      <c r="BA18" s="35">
        <v>1.2449306069899999</v>
      </c>
      <c r="BB18" s="35">
        <v>1.12263263804</v>
      </c>
      <c r="BC18" s="45">
        <f t="shared" si="12"/>
        <v>1.4023926774830329E-2</v>
      </c>
      <c r="BD18" s="35">
        <v>0.53400000000000003</v>
      </c>
      <c r="BE18" s="35">
        <v>1.2546190354</v>
      </c>
      <c r="BF18" s="35">
        <v>1.2782274581099999</v>
      </c>
      <c r="BG18" s="45">
        <f t="shared" si="13"/>
        <v>4.7696216465929562E-3</v>
      </c>
      <c r="BH18" s="47">
        <v>0.53300000000000003</v>
      </c>
      <c r="BI18" s="47">
        <v>1.2497348608500001</v>
      </c>
      <c r="BJ18" s="47">
        <v>1.2497348608500001</v>
      </c>
      <c r="BK18" s="47">
        <f t="shared" si="14"/>
        <v>1.7072880613999919E-2</v>
      </c>
      <c r="BL18" s="35">
        <v>0.53300000000000003</v>
      </c>
      <c r="BM18" s="35">
        <v>0.87906231700600002</v>
      </c>
      <c r="BN18" s="35">
        <v>1.1711192052199999</v>
      </c>
      <c r="BO18" s="45">
        <f t="shared" si="15"/>
        <v>1.6861085797143131E-2</v>
      </c>
      <c r="BP18" s="35">
        <v>0.53399999999999992</v>
      </c>
      <c r="BQ18" s="35">
        <v>1.2406083884600001</v>
      </c>
      <c r="BR18" s="35">
        <v>1.2134912652100001</v>
      </c>
      <c r="BS18" s="45">
        <f t="shared" si="16"/>
        <v>4.4583758695871764E-2</v>
      </c>
      <c r="BT18" s="47">
        <v>1.1790000000000003</v>
      </c>
      <c r="BU18" s="47">
        <v>1.2670882809999999</v>
      </c>
      <c r="BV18" s="47">
        <v>1.1478729857500001</v>
      </c>
      <c r="BW18" s="47">
        <f t="shared" si="17"/>
        <v>4.8170253498124455E-3</v>
      </c>
      <c r="BX18" s="44">
        <v>0.5</v>
      </c>
      <c r="BY18" s="44">
        <v>0.15927012040899999</v>
      </c>
      <c r="BZ18" s="44">
        <v>1.18496969584</v>
      </c>
      <c r="CA18" s="44">
        <f t="shared" si="18"/>
        <v>6.3708048199999645E-3</v>
      </c>
      <c r="CB18" s="35">
        <v>0.43399999999999994</v>
      </c>
      <c r="CC18" s="35">
        <v>1.2468939020500001</v>
      </c>
      <c r="CD18" s="35">
        <v>1.36240995837</v>
      </c>
      <c r="CE18" s="45">
        <f t="shared" si="19"/>
        <v>7.5971104237153204E-3</v>
      </c>
      <c r="CF18" s="35">
        <v>1.401</v>
      </c>
      <c r="CG18" s="35">
        <v>0.22654267634700001</v>
      </c>
      <c r="CH18" s="35">
        <v>1.25028616313</v>
      </c>
      <c r="CI18" s="45">
        <f t="shared" si="20"/>
        <v>2.6438231341808741E-2</v>
      </c>
      <c r="CJ18" s="43">
        <v>1.101</v>
      </c>
      <c r="CK18" s="43">
        <v>1.2610185089699999</v>
      </c>
      <c r="CL18" s="43">
        <v>1.08813693919</v>
      </c>
      <c r="CM18" s="44">
        <f t="shared" si="21"/>
        <v>1.2222222834517439E-2</v>
      </c>
      <c r="CU18" s="35">
        <v>1.202</v>
      </c>
      <c r="CV18" s="35">
        <v>1.2524823519099999</v>
      </c>
      <c r="CW18" s="35">
        <v>1.0984337203900001</v>
      </c>
      <c r="CX18" s="45">
        <f t="shared" si="23"/>
        <v>1.4976661379250576E-2</v>
      </c>
      <c r="CY18" s="35">
        <v>0.43299999999999994</v>
      </c>
      <c r="CZ18" s="35">
        <v>1.1697035435900001</v>
      </c>
      <c r="DA18" s="35">
        <v>1.14008063674</v>
      </c>
      <c r="DB18" s="45">
        <f t="shared" si="24"/>
        <v>5.2078601795459367E-2</v>
      </c>
      <c r="DC18" s="35">
        <v>0.73399999999999999</v>
      </c>
      <c r="DD18" s="35">
        <v>0.22317571001200001</v>
      </c>
      <c r="DE18" s="35">
        <v>1.42020906371</v>
      </c>
      <c r="DF18" s="45">
        <f t="shared" si="25"/>
        <v>1.0450278778562453E-2</v>
      </c>
      <c r="DG18" s="44">
        <v>1.0680000000000001</v>
      </c>
      <c r="DH18" s="44">
        <v>1.2654180564799999</v>
      </c>
      <c r="DI18" s="44">
        <v>1.2011242984099999</v>
      </c>
      <c r="DJ18" s="44">
        <f t="shared" si="26"/>
        <v>1.3069564876411602E-2</v>
      </c>
      <c r="DK18" s="47">
        <v>1.601</v>
      </c>
      <c r="DL18" s="47">
        <v>1.0310338450000001</v>
      </c>
      <c r="DM18" s="47">
        <v>0.90289958102400003</v>
      </c>
      <c r="DN18" s="47">
        <f t="shared" si="27"/>
        <v>0.11590876727764184</v>
      </c>
      <c r="DO18" s="46"/>
      <c r="DV18" s="52">
        <v>13</v>
      </c>
      <c r="DW18" s="51">
        <f>AV66</f>
        <v>2.036</v>
      </c>
      <c r="DX18" s="51">
        <f>AY67</f>
        <v>1.0346134754664718</v>
      </c>
      <c r="DY18" s="52">
        <v>162</v>
      </c>
      <c r="DZ18" s="14"/>
    </row>
    <row r="19" spans="1:131" x14ac:dyDescent="0.25">
      <c r="A19" s="43">
        <v>0.46699999999999997</v>
      </c>
      <c r="B19" s="43">
        <v>0.99877226206400005</v>
      </c>
      <c r="C19" s="43">
        <v>1.1488767638799999</v>
      </c>
      <c r="D19" s="44">
        <f t="shared" si="0"/>
        <v>1.6831771713253774E-2</v>
      </c>
      <c r="E19" s="35">
        <v>3.1030000000000002</v>
      </c>
      <c r="F19" s="35">
        <v>1.2595285413299999</v>
      </c>
      <c r="G19" s="35">
        <v>1.3430516541499999</v>
      </c>
      <c r="H19" s="45">
        <f t="shared" si="1"/>
        <v>1.0022773539999807E-2</v>
      </c>
      <c r="I19" s="35">
        <v>0.46700000000000008</v>
      </c>
      <c r="J19" s="35">
        <v>0.197947178173</v>
      </c>
      <c r="K19" s="35">
        <v>1.1790766699899999</v>
      </c>
      <c r="L19" s="45">
        <f t="shared" si="2"/>
        <v>1.4343998418999998E-2</v>
      </c>
      <c r="M19" s="44">
        <v>0.46699999999999997</v>
      </c>
      <c r="N19" s="44">
        <v>1.00579469725</v>
      </c>
      <c r="O19" s="44">
        <v>1.1909886415099999</v>
      </c>
      <c r="P19" s="44">
        <f t="shared" si="3"/>
        <v>3.012269268425494E-2</v>
      </c>
      <c r="Q19" s="45">
        <v>0.96799999999999997</v>
      </c>
      <c r="R19" s="45">
        <v>1.0054006988699999</v>
      </c>
      <c r="S19" s="45">
        <v>0.98993299580899996</v>
      </c>
      <c r="T19" s="45">
        <f t="shared" si="4"/>
        <v>2.8521035204835871E-2</v>
      </c>
      <c r="U19" s="35">
        <v>0.46699999999999997</v>
      </c>
      <c r="V19" s="35">
        <v>1.18324703858</v>
      </c>
      <c r="W19" s="35">
        <v>1.35393548669</v>
      </c>
      <c r="X19" s="45">
        <f t="shared" si="5"/>
        <v>5.7860490899999117E-3</v>
      </c>
      <c r="Y19" s="35">
        <v>0.56699999999999995</v>
      </c>
      <c r="Z19" s="35">
        <v>1.1532314289500001</v>
      </c>
      <c r="AA19" s="35">
        <v>1.26289454029</v>
      </c>
      <c r="AB19" s="45">
        <f t="shared" si="6"/>
        <v>1.0612559169999924E-2</v>
      </c>
      <c r="AF19" s="45">
        <v>0.46699999999999997</v>
      </c>
      <c r="AG19" s="45">
        <v>1.2507773096699999</v>
      </c>
      <c r="AH19" s="45">
        <v>1.0982434914200001</v>
      </c>
      <c r="AI19" s="45">
        <f t="shared" si="7"/>
        <v>1.6948202021999714E-2</v>
      </c>
      <c r="AJ19" s="35">
        <v>0.46699999999999997</v>
      </c>
      <c r="AK19" s="35">
        <v>1.2227306630000001</v>
      </c>
      <c r="AL19" s="35">
        <v>1.0827996334500001</v>
      </c>
      <c r="AM19" s="45">
        <f t="shared" si="8"/>
        <v>6.6633823599999698E-3</v>
      </c>
      <c r="AN19" s="35">
        <v>0.46700000000000003</v>
      </c>
      <c r="AO19" s="35">
        <v>1.20466421038</v>
      </c>
      <c r="AP19" s="35">
        <v>1.40369568861</v>
      </c>
      <c r="AQ19" s="45">
        <f t="shared" si="9"/>
        <v>1.4396979080812942E-2</v>
      </c>
      <c r="AR19" s="44">
        <v>0.46699999999999997</v>
      </c>
      <c r="AS19" s="44">
        <v>6.0584674461599999E-2</v>
      </c>
      <c r="AT19" s="44">
        <v>1.1741886907600001</v>
      </c>
      <c r="AU19" s="44">
        <f t="shared" si="10"/>
        <v>3.1865695311408607E-2</v>
      </c>
      <c r="AV19" s="46">
        <v>0.46699999999999997</v>
      </c>
      <c r="AW19" s="46">
        <v>0.69146193595799998</v>
      </c>
      <c r="AX19" s="46">
        <v>1.1169769734699999</v>
      </c>
      <c r="AY19" s="46">
        <f t="shared" si="11"/>
        <v>1.7902098473249743E-2</v>
      </c>
      <c r="AZ19" s="35">
        <v>0.46700000000000008</v>
      </c>
      <c r="BA19" s="35">
        <v>1.24806645234</v>
      </c>
      <c r="BB19" s="35">
        <v>1.1069534112499999</v>
      </c>
      <c r="BC19" s="45">
        <f t="shared" si="12"/>
        <v>1.5989736670482556E-2</v>
      </c>
      <c r="BD19" s="35">
        <v>0.56699999999999995</v>
      </c>
      <c r="BE19" s="35">
        <v>1.2647369308500001</v>
      </c>
      <c r="BF19" s="35">
        <v>1.2714821944800001</v>
      </c>
      <c r="BG19" s="45">
        <f t="shared" si="13"/>
        <v>1.2160196946403905E-2</v>
      </c>
      <c r="BH19" s="47">
        <v>0.56700000000000006</v>
      </c>
      <c r="BI19" s="47">
        <v>1.2633931653399999</v>
      </c>
      <c r="BJ19" s="47">
        <v>1.2497348608500001</v>
      </c>
      <c r="BK19" s="47">
        <f t="shared" si="14"/>
        <v>1.3658304489999828E-2</v>
      </c>
      <c r="BL19" s="35">
        <v>0.56700000000000006</v>
      </c>
      <c r="BM19" s="35">
        <v>0.87617066464799997</v>
      </c>
      <c r="BN19" s="35">
        <v>1.1624442481499999</v>
      </c>
      <c r="BO19" s="45">
        <f t="shared" si="15"/>
        <v>9.1442076488818871E-3</v>
      </c>
      <c r="BP19" s="35">
        <v>0.56799999999999995</v>
      </c>
      <c r="BQ19" s="35">
        <v>1.2507773096699999</v>
      </c>
      <c r="BR19" s="35">
        <v>1.18976378237</v>
      </c>
      <c r="BS19" s="45">
        <f t="shared" si="16"/>
        <v>2.5814732237574724E-2</v>
      </c>
      <c r="BT19" s="47">
        <v>1.2210000000000001</v>
      </c>
      <c r="BU19" s="47">
        <v>1.2739005835899999</v>
      </c>
      <c r="BV19" s="47">
        <v>1.1410606831600001</v>
      </c>
      <c r="BW19" s="47">
        <f t="shared" si="17"/>
        <v>9.634050713767342E-3</v>
      </c>
      <c r="BX19" s="44">
        <v>0.73399999999999999</v>
      </c>
      <c r="BY19" s="44">
        <v>0.20386575412300001</v>
      </c>
      <c r="BZ19" s="44">
        <v>1.18815509825</v>
      </c>
      <c r="CA19" s="44">
        <f t="shared" si="18"/>
        <v>4.4709253347231033E-2</v>
      </c>
      <c r="CB19" s="35">
        <v>0.46699999999999997</v>
      </c>
      <c r="CC19" s="35">
        <v>1.26388155739</v>
      </c>
      <c r="CD19" s="35">
        <v>1.3046519302099999</v>
      </c>
      <c r="CE19" s="45">
        <f t="shared" si="19"/>
        <v>6.0204403916009251E-2</v>
      </c>
      <c r="CF19" s="35">
        <v>1.4350000000000001</v>
      </c>
      <c r="CG19" s="35">
        <v>0.23801319160500001</v>
      </c>
      <c r="CH19" s="35">
        <v>1.2617566783900001</v>
      </c>
      <c r="CI19" s="45">
        <f t="shared" si="20"/>
        <v>1.6221758246685397E-2</v>
      </c>
      <c r="CJ19" s="43">
        <v>1.1340000000000001</v>
      </c>
      <c r="CK19" s="43">
        <v>1.2610185089699999</v>
      </c>
      <c r="CL19" s="43">
        <v>1.0915267738900001</v>
      </c>
      <c r="CM19" s="44">
        <f t="shared" si="21"/>
        <v>3.3898347000000939E-3</v>
      </c>
      <c r="CU19" s="35">
        <v>1.2349999999999999</v>
      </c>
      <c r="CV19" s="35">
        <v>1.2390868187299999</v>
      </c>
      <c r="CW19" s="35">
        <v>1.06829377074</v>
      </c>
      <c r="CX19" s="45">
        <f t="shared" si="23"/>
        <v>3.2982675362696424E-2</v>
      </c>
      <c r="CY19" s="35">
        <v>0.46699999999999997</v>
      </c>
      <c r="CZ19" s="35">
        <v>1.1754811457100001</v>
      </c>
      <c r="DA19" s="35">
        <v>1.1314142335499999</v>
      </c>
      <c r="DB19" s="45">
        <f t="shared" si="24"/>
        <v>1.0415720354765325E-2</v>
      </c>
      <c r="DC19" s="35">
        <v>0.76700000000000002</v>
      </c>
      <c r="DD19" s="35">
        <v>0.19998862325799999</v>
      </c>
      <c r="DE19" s="35">
        <v>1.41731067787</v>
      </c>
      <c r="DF19" s="45">
        <f t="shared" si="25"/>
        <v>2.3367533729836274E-2</v>
      </c>
      <c r="DG19" s="44">
        <v>1.1020000000000001</v>
      </c>
      <c r="DH19" s="44">
        <v>1.26249561293</v>
      </c>
      <c r="DI19" s="44">
        <v>1.18651208067</v>
      </c>
      <c r="DJ19" s="44">
        <f t="shared" si="26"/>
        <v>1.490159667901743E-2</v>
      </c>
      <c r="DK19" s="47">
        <v>1.635</v>
      </c>
      <c r="DL19" s="47">
        <v>1.0459331780200001</v>
      </c>
      <c r="DM19" s="47">
        <v>0.89991971441999996</v>
      </c>
      <c r="DN19" s="47">
        <f t="shared" si="27"/>
        <v>1.5194397961699493E-2</v>
      </c>
      <c r="DO19" s="46"/>
      <c r="DV19" s="14">
        <v>14</v>
      </c>
      <c r="DW19" s="48">
        <f>AZ44</f>
        <v>1.3010000000000002</v>
      </c>
      <c r="DX19" s="48">
        <f>BC45</f>
        <v>0.76245371032504317</v>
      </c>
      <c r="DY19" s="14">
        <v>130</v>
      </c>
      <c r="DZ19" s="14"/>
    </row>
    <row r="20" spans="1:131" x14ac:dyDescent="0.25">
      <c r="A20" s="43">
        <v>0.5</v>
      </c>
      <c r="B20" s="43">
        <v>1.00454551213</v>
      </c>
      <c r="C20" s="43">
        <v>1.12867038863</v>
      </c>
      <c r="D20" s="44">
        <f t="shared" si="0"/>
        <v>2.1014947467656853E-2</v>
      </c>
      <c r="E20" s="35">
        <v>3.1360000000000001</v>
      </c>
      <c r="F20" s="35">
        <v>1.2595285413299999</v>
      </c>
      <c r="G20" s="35">
        <v>1.37646089928</v>
      </c>
      <c r="H20" s="45">
        <f t="shared" si="1"/>
        <v>3.3409245130000098E-2</v>
      </c>
      <c r="I20" s="35">
        <v>0.50100000000000011</v>
      </c>
      <c r="J20" s="35">
        <v>0.20081597785700001</v>
      </c>
      <c r="K20" s="35">
        <v>1.1704702709399999</v>
      </c>
      <c r="L20" s="45">
        <f t="shared" si="2"/>
        <v>9.0719411503139835E-3</v>
      </c>
      <c r="M20" s="44">
        <v>0.5</v>
      </c>
      <c r="N20" s="44">
        <v>0.99302270109799995</v>
      </c>
      <c r="O20" s="44">
        <v>1.1941816405500001</v>
      </c>
      <c r="P20" s="44">
        <f t="shared" si="3"/>
        <v>1.3165072296654768E-2</v>
      </c>
      <c r="Q20" s="45">
        <v>1.0010000000000001</v>
      </c>
      <c r="R20" s="45">
        <v>1.0270554831500001</v>
      </c>
      <c r="S20" s="45">
        <v>1.0146813207000001</v>
      </c>
      <c r="T20" s="45">
        <f t="shared" si="4"/>
        <v>3.2884787776779632E-2</v>
      </c>
      <c r="U20" s="35">
        <v>0.49999999999999989</v>
      </c>
      <c r="V20" s="35">
        <v>1.1774609894900001</v>
      </c>
      <c r="W20" s="35">
        <v>1.35393548669</v>
      </c>
      <c r="X20" s="45">
        <f t="shared" si="5"/>
        <v>5.7860490899999117E-3</v>
      </c>
      <c r="Y20" s="35">
        <v>0.60099999999999998</v>
      </c>
      <c r="Z20" s="35">
        <v>1.16030646839</v>
      </c>
      <c r="AA20" s="35">
        <v>1.2699695797399999</v>
      </c>
      <c r="AB20" s="45">
        <f t="shared" si="6"/>
        <v>1.000561673744344E-2</v>
      </c>
      <c r="AF20" s="45">
        <v>0.501</v>
      </c>
      <c r="AG20" s="45">
        <v>1.2338291076500001</v>
      </c>
      <c r="AH20" s="45">
        <v>1.0779056489900001</v>
      </c>
      <c r="AI20" s="45">
        <f t="shared" si="7"/>
        <v>2.6473937871390324E-2</v>
      </c>
      <c r="AJ20" s="35">
        <v>0.5</v>
      </c>
      <c r="AK20" s="35">
        <v>1.2293940453600001</v>
      </c>
      <c r="AL20" s="35">
        <v>1.0694728687299999</v>
      </c>
      <c r="AM20" s="45">
        <f t="shared" si="8"/>
        <v>1.4899775917033106E-2</v>
      </c>
      <c r="AN20" s="35">
        <v>0.49999999999999994</v>
      </c>
      <c r="AO20" s="35">
        <v>1.20466421038</v>
      </c>
      <c r="AP20" s="35">
        <v>1.4141710295700001</v>
      </c>
      <c r="AQ20" s="45">
        <f t="shared" si="9"/>
        <v>1.0475340960000024E-2</v>
      </c>
      <c r="AR20" s="44">
        <v>0.5</v>
      </c>
      <c r="AS20" s="44">
        <v>6.0584674461599999E-2</v>
      </c>
      <c r="AT20" s="44">
        <v>1.16264875276</v>
      </c>
      <c r="AU20" s="44">
        <f t="shared" si="10"/>
        <v>1.1539938000000083E-2</v>
      </c>
      <c r="AV20" s="46">
        <v>0.501</v>
      </c>
      <c r="AW20" s="46">
        <v>0.68148892726599997</v>
      </c>
      <c r="AX20" s="46">
        <v>1.0903822836299999</v>
      </c>
      <c r="AY20" s="46">
        <f t="shared" si="11"/>
        <v>2.840314120051703E-2</v>
      </c>
      <c r="AZ20" s="35">
        <v>0.5</v>
      </c>
      <c r="BA20" s="35">
        <v>1.26688152449</v>
      </c>
      <c r="BB20" s="35">
        <v>1.1132251019599999</v>
      </c>
      <c r="BC20" s="45">
        <f t="shared" si="12"/>
        <v>1.9832827442692227E-2</v>
      </c>
      <c r="BD20" s="35">
        <v>0.60000000000000009</v>
      </c>
      <c r="BE20" s="35">
        <v>1.28160008993</v>
      </c>
      <c r="BF20" s="35">
        <v>1.2748548262999999</v>
      </c>
      <c r="BG20" s="45">
        <f t="shared" si="13"/>
        <v>1.7197115442732211E-2</v>
      </c>
      <c r="BH20" s="47">
        <v>0.6</v>
      </c>
      <c r="BI20" s="47">
        <v>1.2633931653399999</v>
      </c>
      <c r="BJ20" s="47">
        <v>1.2292474041200001</v>
      </c>
      <c r="BK20" s="47">
        <f t="shared" si="14"/>
        <v>2.0487456729999964E-2</v>
      </c>
      <c r="BL20" s="35">
        <v>0.6</v>
      </c>
      <c r="BM20" s="35">
        <v>0.87038735993000005</v>
      </c>
      <c r="BN20" s="35">
        <v>1.1508776387099999</v>
      </c>
      <c r="BO20" s="45">
        <f t="shared" si="15"/>
        <v>1.2931862487620915E-2</v>
      </c>
      <c r="BP20" s="35">
        <v>0.60099999999999998</v>
      </c>
      <c r="BQ20" s="35">
        <v>1.2541669500799999</v>
      </c>
      <c r="BR20" s="35">
        <v>1.18298450156</v>
      </c>
      <c r="BS20" s="45">
        <f t="shared" si="16"/>
        <v>7.5794663670959968E-3</v>
      </c>
      <c r="BT20" s="47">
        <v>1.2630000000000003</v>
      </c>
      <c r="BU20" s="47">
        <v>1.2364329193700001</v>
      </c>
      <c r="BV20" s="47">
        <v>1.11721762411</v>
      </c>
      <c r="BW20" s="47">
        <f t="shared" si="17"/>
        <v>4.4410779400551437E-2</v>
      </c>
      <c r="BX20" s="44">
        <v>0.7669999999999999</v>
      </c>
      <c r="BY20" s="44">
        <v>0.21979276616400001</v>
      </c>
      <c r="BZ20" s="44">
        <v>1.17859889102</v>
      </c>
      <c r="CA20" s="44">
        <f t="shared" si="18"/>
        <v>1.8573928210716822E-2</v>
      </c>
      <c r="CB20" s="35">
        <v>0.5</v>
      </c>
      <c r="CC20" s="35">
        <v>1.2367013088400001</v>
      </c>
      <c r="CD20" s="35">
        <v>1.25708649525</v>
      </c>
      <c r="CE20" s="45">
        <f t="shared" si="19"/>
        <v>5.4783542366058709E-2</v>
      </c>
      <c r="CF20" s="35">
        <v>1.468</v>
      </c>
      <c r="CG20" s="35">
        <v>0.23801319160500001</v>
      </c>
      <c r="CH20" s="35">
        <v>1.2359480190600001</v>
      </c>
      <c r="CI20" s="45">
        <f t="shared" si="20"/>
        <v>2.5808659329999983E-2</v>
      </c>
      <c r="CJ20" s="43">
        <v>1.234</v>
      </c>
      <c r="CK20" s="43">
        <v>1.27118801307</v>
      </c>
      <c r="CL20" s="43">
        <v>1.0779674350899999</v>
      </c>
      <c r="CM20" s="44">
        <f t="shared" si="21"/>
        <v>1.6949173500000157E-2</v>
      </c>
      <c r="CU20" s="35">
        <v>1.2679999999999998</v>
      </c>
      <c r="CV20" s="35">
        <v>1.2558312352000001</v>
      </c>
      <c r="CW20" s="35">
        <v>1.04485158769</v>
      </c>
      <c r="CX20" s="45">
        <f t="shared" si="23"/>
        <v>2.8808183369843358E-2</v>
      </c>
      <c r="CY20" s="35">
        <v>0.5</v>
      </c>
      <c r="CZ20" s="35">
        <v>1.1985915542200001</v>
      </c>
      <c r="DA20" s="35">
        <v>1.13430303461</v>
      </c>
      <c r="DB20" s="45">
        <f t="shared" si="24"/>
        <v>2.3290258759046428E-2</v>
      </c>
      <c r="DC20" s="35">
        <v>0.8</v>
      </c>
      <c r="DD20" s="35">
        <v>0.21737893832399999</v>
      </c>
      <c r="DE20" s="35">
        <v>1.4086155203399999</v>
      </c>
      <c r="DF20" s="45">
        <f t="shared" si="25"/>
        <v>1.9442963317515754E-2</v>
      </c>
      <c r="DG20" s="44">
        <v>1.135</v>
      </c>
      <c r="DH20" s="44">
        <v>1.2654180564799999</v>
      </c>
      <c r="DI20" s="44">
        <v>1.1748223064700001</v>
      </c>
      <c r="DJ20" s="44">
        <f t="shared" si="26"/>
        <v>1.2049543441554978E-2</v>
      </c>
      <c r="DK20" s="47">
        <v>1.835</v>
      </c>
      <c r="DL20" s="47">
        <v>0.97143651291699995</v>
      </c>
      <c r="DM20" s="47">
        <v>0.88800024800400001</v>
      </c>
      <c r="DN20" s="47">
        <f t="shared" si="27"/>
        <v>7.5444196536981603E-2</v>
      </c>
      <c r="DO20" s="46"/>
      <c r="DV20" s="14">
        <v>15</v>
      </c>
      <c r="DW20" s="48">
        <f>BD47</f>
        <v>1.9350000000000001</v>
      </c>
      <c r="DX20" s="48">
        <f>BG48</f>
        <v>1.1134917353804803</v>
      </c>
      <c r="DY20" s="14">
        <v>159</v>
      </c>
      <c r="DZ20" s="14"/>
    </row>
    <row r="21" spans="1:131" x14ac:dyDescent="0.25">
      <c r="A21" s="43">
        <v>0.53300000000000003</v>
      </c>
      <c r="B21" s="43">
        <v>0.99299901199399998</v>
      </c>
      <c r="C21" s="43">
        <v>1.1171238884900001</v>
      </c>
      <c r="D21" s="44">
        <f t="shared" si="0"/>
        <v>1.6329217093102356E-2</v>
      </c>
      <c r="E21" s="35">
        <v>3.1700000000000004</v>
      </c>
      <c r="F21" s="35">
        <v>1.2561876168199999</v>
      </c>
      <c r="G21" s="35">
        <v>1.3196651825600001</v>
      </c>
      <c r="H21" s="45">
        <f t="shared" si="1"/>
        <v>5.6893894350097007E-2</v>
      </c>
      <c r="I21" s="35">
        <v>0.53399999999999981</v>
      </c>
      <c r="J21" s="35">
        <v>0.20368477754100001</v>
      </c>
      <c r="K21" s="35">
        <v>1.16760147125</v>
      </c>
      <c r="L21" s="45">
        <f t="shared" si="2"/>
        <v>4.057095425086997E-3</v>
      </c>
      <c r="M21" s="44">
        <v>0.53399999999999992</v>
      </c>
      <c r="N21" s="44">
        <v>0.98344370398100001</v>
      </c>
      <c r="O21" s="44">
        <v>1.2101466357399999</v>
      </c>
      <c r="P21" s="44">
        <f t="shared" si="3"/>
        <v>1.8618223792408635E-2</v>
      </c>
      <c r="Q21" s="45">
        <v>1.034</v>
      </c>
      <c r="R21" s="45">
        <v>1.0239619425399999</v>
      </c>
      <c r="S21" s="45">
        <v>1.0084942394800001</v>
      </c>
      <c r="T21" s="45">
        <f t="shared" si="4"/>
        <v>6.9173670951162168E-3</v>
      </c>
      <c r="U21" s="35">
        <v>0.53300000000000003</v>
      </c>
      <c r="V21" s="35">
        <v>1.16299586677</v>
      </c>
      <c r="W21" s="35">
        <v>1.3626145603199999</v>
      </c>
      <c r="X21" s="45">
        <f t="shared" si="5"/>
        <v>1.6869086945641855E-2</v>
      </c>
      <c r="Y21" s="35">
        <v>0.63400000000000001</v>
      </c>
      <c r="Z21" s="35">
        <v>1.16030646839</v>
      </c>
      <c r="AA21" s="35">
        <v>1.2699695797399999</v>
      </c>
      <c r="AB21" s="45">
        <f t="shared" si="6"/>
        <v>0</v>
      </c>
      <c r="AF21" s="45">
        <v>0.53400000000000003</v>
      </c>
      <c r="AG21" s="45">
        <v>1.2406083884600001</v>
      </c>
      <c r="AH21" s="45">
        <v>1.0779056489900001</v>
      </c>
      <c r="AI21" s="45">
        <f t="shared" si="7"/>
        <v>6.7792808100000101E-3</v>
      </c>
      <c r="AJ21" s="35">
        <v>0.53400000000000003</v>
      </c>
      <c r="AK21" s="35">
        <v>1.24272081008</v>
      </c>
      <c r="AL21" s="35">
        <v>1.0161658098499999</v>
      </c>
      <c r="AM21" s="45">
        <f t="shared" si="8"/>
        <v>5.4947658588314935E-2</v>
      </c>
      <c r="AN21" s="35">
        <v>0.53400000000000003</v>
      </c>
      <c r="AO21" s="35">
        <v>1.19418886942</v>
      </c>
      <c r="AP21" s="35">
        <v>1.4141710295700001</v>
      </c>
      <c r="AQ21" s="45">
        <f t="shared" si="9"/>
        <v>1.0475340960000024E-2</v>
      </c>
      <c r="AR21" s="44">
        <v>0.53300000000000003</v>
      </c>
      <c r="AS21" s="44">
        <v>5.4814705465299998E-2</v>
      </c>
      <c r="AT21" s="44">
        <v>1.17130370626</v>
      </c>
      <c r="AU21" s="44">
        <f t="shared" si="10"/>
        <v>1.0401959541616455E-2</v>
      </c>
      <c r="AV21" s="46">
        <v>0.53400000000000014</v>
      </c>
      <c r="AW21" s="46">
        <v>0.69478627218800004</v>
      </c>
      <c r="AX21" s="46">
        <v>1.0637875937800001</v>
      </c>
      <c r="AY21" s="46">
        <f t="shared" si="11"/>
        <v>2.9733767171220053E-2</v>
      </c>
      <c r="AZ21" s="35">
        <v>0.53400000000000003</v>
      </c>
      <c r="BA21" s="35">
        <v>1.27942490592</v>
      </c>
      <c r="BB21" s="35">
        <v>1.11636094732</v>
      </c>
      <c r="BC21" s="45">
        <f t="shared" si="12"/>
        <v>1.292942163518164E-2</v>
      </c>
      <c r="BD21" s="35">
        <v>0.63400000000000012</v>
      </c>
      <c r="BE21" s="35">
        <v>1.28497272174</v>
      </c>
      <c r="BF21" s="35">
        <v>1.2714821944800001</v>
      </c>
      <c r="BG21" s="45">
        <f t="shared" si="13"/>
        <v>4.7696216536638678E-3</v>
      </c>
      <c r="BH21" s="47">
        <v>0.63400000000000001</v>
      </c>
      <c r="BI21" s="47">
        <v>1.27022231759</v>
      </c>
      <c r="BJ21" s="47">
        <v>1.2155890996300001</v>
      </c>
      <c r="BK21" s="47">
        <f t="shared" si="14"/>
        <v>1.5270448650751473E-2</v>
      </c>
      <c r="BL21" s="35">
        <v>0.63400000000000001</v>
      </c>
      <c r="BM21" s="35">
        <v>0.87617066464799997</v>
      </c>
      <c r="BN21" s="35">
        <v>1.1364193769199999</v>
      </c>
      <c r="BO21" s="45">
        <f t="shared" si="15"/>
        <v>1.5572024513511841E-2</v>
      </c>
      <c r="BP21" s="35">
        <v>0.63400000000000001</v>
      </c>
      <c r="BQ21" s="35">
        <v>1.2541669500799999</v>
      </c>
      <c r="BR21" s="35">
        <v>1.1321398954799999</v>
      </c>
      <c r="BS21" s="45">
        <f t="shared" si="16"/>
        <v>5.0844606080000077E-2</v>
      </c>
      <c r="BT21" s="47">
        <v>1.3050000000000002</v>
      </c>
      <c r="BU21" s="47">
        <v>1.23983907066</v>
      </c>
      <c r="BV21" s="47">
        <v>1.07974995989</v>
      </c>
      <c r="BW21" s="47">
        <f t="shared" si="17"/>
        <v>3.7622170707084915E-2</v>
      </c>
      <c r="BX21" s="44">
        <v>0.8</v>
      </c>
      <c r="BY21" s="44">
        <v>0.21023655894000001</v>
      </c>
      <c r="BZ21" s="44">
        <v>1.17859889102</v>
      </c>
      <c r="CA21" s="44">
        <f t="shared" si="18"/>
        <v>9.5562072239999962E-3</v>
      </c>
      <c r="CB21" s="35">
        <v>0.53399999999999992</v>
      </c>
      <c r="CC21" s="35">
        <v>1.2502914331099999</v>
      </c>
      <c r="CD21" s="35">
        <v>1.2502914331099999</v>
      </c>
      <c r="CE21" s="45">
        <f t="shared" si="19"/>
        <v>1.5194220847430839E-2</v>
      </c>
      <c r="CF21" s="35">
        <v>1.5010000000000001</v>
      </c>
      <c r="CG21" s="35">
        <v>0.24661607804800001</v>
      </c>
      <c r="CH21" s="35">
        <v>1.2445509054999999</v>
      </c>
      <c r="CI21" s="45">
        <f t="shared" si="20"/>
        <v>1.2166318681124806E-2</v>
      </c>
      <c r="CJ21" s="43">
        <v>1.268</v>
      </c>
      <c r="CK21" s="43">
        <v>1.2610185089699999</v>
      </c>
      <c r="CL21" s="43">
        <v>1.0677979309800001</v>
      </c>
      <c r="CM21" s="44">
        <f t="shared" si="21"/>
        <v>1.4381850627899791E-2</v>
      </c>
      <c r="CU21" s="35">
        <v>1.302</v>
      </c>
      <c r="CV21" s="35">
        <v>1.24578458532</v>
      </c>
      <c r="CW21" s="35">
        <v>1.03145605451</v>
      </c>
      <c r="CX21" s="45">
        <f t="shared" si="23"/>
        <v>1.6744416472000003E-2</v>
      </c>
      <c r="CY21" s="35">
        <v>0.53300000000000003</v>
      </c>
      <c r="CZ21" s="35">
        <v>1.1985915542200001</v>
      </c>
      <c r="DA21" s="35">
        <v>1.12274783036</v>
      </c>
      <c r="DB21" s="45">
        <f t="shared" si="24"/>
        <v>1.1555204250000006E-2</v>
      </c>
      <c r="DC21" s="35">
        <v>0.83399999999999996</v>
      </c>
      <c r="DD21" s="35">
        <v>0.197090237413</v>
      </c>
      <c r="DE21" s="35">
        <v>1.3622413468300001</v>
      </c>
      <c r="DF21" s="45">
        <f t="shared" si="25"/>
        <v>5.061813265413475E-2</v>
      </c>
      <c r="DG21" s="44">
        <v>1.1680000000000001</v>
      </c>
      <c r="DH21" s="44">
        <v>1.26249561293</v>
      </c>
      <c r="DI21" s="44">
        <v>1.1806671935699999</v>
      </c>
      <c r="DJ21" s="44">
        <f t="shared" si="26"/>
        <v>6.5347824382056517E-3</v>
      </c>
      <c r="DK21" s="47">
        <v>1.9349999999999998</v>
      </c>
      <c r="DL21" s="47">
        <v>0.96249691310499996</v>
      </c>
      <c r="DM21" s="47">
        <v>0.85224184875599995</v>
      </c>
      <c r="DN21" s="47">
        <f t="shared" si="27"/>
        <v>3.685891427562784E-2</v>
      </c>
      <c r="DO21" s="46"/>
      <c r="DT21" s="50"/>
      <c r="DU21" s="50"/>
      <c r="DV21" s="52">
        <v>16</v>
      </c>
      <c r="DW21" s="51">
        <f>BH42</f>
        <v>2.0020000000000002</v>
      </c>
      <c r="DX21" s="51">
        <f>BK43</f>
        <v>0.74630405662952914</v>
      </c>
      <c r="DY21" s="52">
        <v>159</v>
      </c>
      <c r="DZ21" s="14"/>
    </row>
    <row r="22" spans="1:131" x14ac:dyDescent="0.25">
      <c r="A22" s="43">
        <v>0.56700000000000006</v>
      </c>
      <c r="B22" s="43">
        <v>1.0016588871000001</v>
      </c>
      <c r="C22" s="43">
        <v>1.0911442631799999</v>
      </c>
      <c r="D22" s="44">
        <f t="shared" si="0"/>
        <v>2.7384929579962823E-2</v>
      </c>
      <c r="E22" s="35">
        <v>3.2030000000000003</v>
      </c>
      <c r="F22" s="35">
        <v>1.2662103903599999</v>
      </c>
      <c r="G22" s="35">
        <v>1.34639257867</v>
      </c>
      <c r="H22" s="45">
        <f t="shared" si="1"/>
        <v>2.8544871557864126E-2</v>
      </c>
      <c r="I22" s="35">
        <v>0.56700000000000017</v>
      </c>
      <c r="J22" s="35">
        <v>0.19507837849000001</v>
      </c>
      <c r="K22" s="35">
        <v>1.1618638718900001</v>
      </c>
      <c r="L22" s="45">
        <f t="shared" si="2"/>
        <v>1.0343604354427211E-2</v>
      </c>
      <c r="M22" s="44">
        <v>0.56699999999999995</v>
      </c>
      <c r="N22" s="44">
        <v>0.97705770590399998</v>
      </c>
      <c r="O22" s="44">
        <v>1.21653263382</v>
      </c>
      <c r="P22" s="44">
        <f t="shared" si="3"/>
        <v>9.031165091903286E-3</v>
      </c>
      <c r="Q22" s="45">
        <v>1.0680000000000001</v>
      </c>
      <c r="R22" s="45">
        <v>1.03633610499</v>
      </c>
      <c r="S22" s="45">
        <v>0.99921361764500005</v>
      </c>
      <c r="T22" s="45">
        <f t="shared" si="4"/>
        <v>1.5467703061000005E-2</v>
      </c>
      <c r="U22" s="35">
        <v>0.56700000000000006</v>
      </c>
      <c r="V22" s="35">
        <v>1.1687819158599999</v>
      </c>
      <c r="W22" s="35">
        <v>1.3597215357800001</v>
      </c>
      <c r="X22" s="45">
        <f t="shared" si="5"/>
        <v>6.4689995409591824E-3</v>
      </c>
      <c r="Y22" s="35">
        <v>0.66700000000000004</v>
      </c>
      <c r="Z22" s="35">
        <v>1.1709190275600001</v>
      </c>
      <c r="AA22" s="35">
        <v>1.2664320600200001</v>
      </c>
      <c r="AB22" s="45">
        <f t="shared" si="6"/>
        <v>1.1186619592448018E-2</v>
      </c>
      <c r="AF22" s="45">
        <v>0.56700000000000006</v>
      </c>
      <c r="AG22" s="45">
        <v>1.2372187480500001</v>
      </c>
      <c r="AH22" s="45">
        <v>1.0609574469600001</v>
      </c>
      <c r="AI22" s="45">
        <f t="shared" si="7"/>
        <v>1.7283842575041061E-2</v>
      </c>
      <c r="AJ22" s="35">
        <v>0.56699999999999995</v>
      </c>
      <c r="AK22" s="35">
        <v>1.23272573654</v>
      </c>
      <c r="AL22" s="35">
        <v>0.996175662771</v>
      </c>
      <c r="AM22" s="45">
        <f t="shared" si="8"/>
        <v>2.2349663874655003E-2</v>
      </c>
      <c r="AN22" s="35">
        <v>0.56699999999999995</v>
      </c>
      <c r="AO22" s="35">
        <v>1.20466421038</v>
      </c>
      <c r="AP22" s="35">
        <v>1.4351217114899999</v>
      </c>
      <c r="AQ22" s="45">
        <f t="shared" si="9"/>
        <v>2.3423574474047758E-2</v>
      </c>
      <c r="AR22" s="44">
        <v>0.56700000000000006</v>
      </c>
      <c r="AS22" s="44">
        <v>6.3469658959800002E-2</v>
      </c>
      <c r="AT22" s="44">
        <v>1.17130370626</v>
      </c>
      <c r="AU22" s="44">
        <f t="shared" si="10"/>
        <v>8.6549534945000034E-3</v>
      </c>
      <c r="AV22" s="46">
        <v>0.56700000000000006</v>
      </c>
      <c r="AW22" s="46">
        <v>0.69478627218800004</v>
      </c>
      <c r="AX22" s="46">
        <v>1.0737606024699999</v>
      </c>
      <c r="AY22" s="46">
        <f t="shared" si="11"/>
        <v>9.9730086899998405E-3</v>
      </c>
      <c r="AZ22" s="35">
        <v>0.56699999999999995</v>
      </c>
      <c r="BA22" s="35">
        <v>1.27942490592</v>
      </c>
      <c r="BB22" s="35">
        <v>1.1257684833999999</v>
      </c>
      <c r="BC22" s="45">
        <f t="shared" si="12"/>
        <v>9.4075360799998897E-3</v>
      </c>
      <c r="BD22" s="35">
        <v>0.66700000000000004</v>
      </c>
      <c r="BE22" s="35">
        <v>1.29171798537</v>
      </c>
      <c r="BF22" s="35">
        <v>1.2714821944800001</v>
      </c>
      <c r="BG22" s="45">
        <f t="shared" si="13"/>
        <v>6.7452636300000535E-3</v>
      </c>
      <c r="BH22" s="47">
        <v>0.66699999999999993</v>
      </c>
      <c r="BI22" s="47">
        <v>1.2633931653399999</v>
      </c>
      <c r="BJ22" s="47">
        <v>1.2155890996300001</v>
      </c>
      <c r="BK22" s="47">
        <f t="shared" si="14"/>
        <v>6.8291522500001367E-3</v>
      </c>
      <c r="BL22" s="35">
        <v>0.66700000000000004</v>
      </c>
      <c r="BM22" s="35">
        <v>0.88195396936500003</v>
      </c>
      <c r="BN22" s="35">
        <v>1.1393110292799999</v>
      </c>
      <c r="BO22" s="45">
        <f t="shared" si="15"/>
        <v>6.4659312415744638E-3</v>
      </c>
      <c r="BP22" s="35">
        <v>0.66799999999999993</v>
      </c>
      <c r="BQ22" s="35">
        <v>1.2643358712999999</v>
      </c>
      <c r="BR22" s="35">
        <v>1.1016331318299999</v>
      </c>
      <c r="BS22" s="45">
        <f t="shared" si="16"/>
        <v>3.2156952392531399E-2</v>
      </c>
      <c r="BT22" s="47">
        <v>1.347</v>
      </c>
      <c r="BU22" s="47">
        <v>1.2432452219500001</v>
      </c>
      <c r="BV22" s="47">
        <v>1.0763438085899999</v>
      </c>
      <c r="BW22" s="47">
        <f t="shared" si="17"/>
        <v>4.817025356883828E-3</v>
      </c>
      <c r="BX22" s="44">
        <v>0.90100000000000002</v>
      </c>
      <c r="BY22" s="44">
        <v>0.22616357098000001</v>
      </c>
      <c r="BZ22" s="44">
        <v>1.18815509825</v>
      </c>
      <c r="CA22" s="44">
        <f t="shared" si="18"/>
        <v>1.8573928209859324E-2</v>
      </c>
      <c r="CB22" s="35">
        <v>0.56699999999999995</v>
      </c>
      <c r="CC22" s="35">
        <v>1.25368896418</v>
      </c>
      <c r="CD22" s="35">
        <v>1.2367013088400001</v>
      </c>
      <c r="CE22" s="45">
        <f t="shared" si="19"/>
        <v>1.4008379458226224E-2</v>
      </c>
      <c r="CF22" s="35">
        <v>1.5350000000000001</v>
      </c>
      <c r="CG22" s="35">
        <v>0.23801319160500001</v>
      </c>
      <c r="CH22" s="35">
        <v>1.2416832766799999</v>
      </c>
      <c r="CI22" s="45">
        <f t="shared" si="20"/>
        <v>9.0682385390134027E-3</v>
      </c>
      <c r="CJ22" s="43">
        <v>1.3680000000000001</v>
      </c>
      <c r="CK22" s="43">
        <v>1.2610185089699999</v>
      </c>
      <c r="CL22" s="43">
        <v>1.0305097492599999</v>
      </c>
      <c r="CM22" s="44">
        <f t="shared" si="21"/>
        <v>3.7288181720000146E-2</v>
      </c>
      <c r="CU22" s="35">
        <v>1.335</v>
      </c>
      <c r="CV22" s="35">
        <v>1.24578458532</v>
      </c>
      <c r="CW22" s="35">
        <v>1.0147116380400001</v>
      </c>
      <c r="CX22" s="45">
        <f t="shared" si="23"/>
        <v>1.6744416469999912E-2</v>
      </c>
      <c r="CY22" s="35">
        <v>0.56699999999999995</v>
      </c>
      <c r="CZ22" s="35">
        <v>1.2043691563500001</v>
      </c>
      <c r="DA22" s="35">
        <v>1.11697022823</v>
      </c>
      <c r="DB22" s="45">
        <f t="shared" si="24"/>
        <v>8.1707632902416876E-3</v>
      </c>
      <c r="DC22" s="35">
        <v>0.86699999999999988</v>
      </c>
      <c r="DD22" s="35">
        <v>0.243464410922</v>
      </c>
      <c r="DE22" s="35">
        <v>1.42020906371</v>
      </c>
      <c r="DF22" s="45">
        <f t="shared" si="25"/>
        <v>7.4234898591718057E-2</v>
      </c>
      <c r="DG22" s="44">
        <v>1.268</v>
      </c>
      <c r="DH22" s="44">
        <v>1.2186589596999999</v>
      </c>
      <c r="DI22" s="44">
        <v>1.2215814032500001</v>
      </c>
      <c r="DJ22" s="44">
        <f t="shared" si="26"/>
        <v>5.9963528249647666E-2</v>
      </c>
      <c r="DK22" s="47">
        <v>1.9680000000000002</v>
      </c>
      <c r="DL22" s="47">
        <v>0.959517046501</v>
      </c>
      <c r="DM22" s="47">
        <v>0.83138278252700004</v>
      </c>
      <c r="DN22" s="47">
        <f t="shared" si="27"/>
        <v>2.1070838828187142E-2</v>
      </c>
      <c r="DO22" s="46"/>
      <c r="DT22" s="50"/>
      <c r="DU22" s="50"/>
      <c r="DV22" s="14">
        <v>17</v>
      </c>
      <c r="DW22" s="51">
        <f>BL84</f>
        <v>2.9359999999999999</v>
      </c>
      <c r="DX22" s="51">
        <f>BO85</f>
        <v>1.489934606374457</v>
      </c>
      <c r="DY22" s="14">
        <v>132</v>
      </c>
      <c r="DZ22" s="14"/>
    </row>
    <row r="23" spans="1:131" x14ac:dyDescent="0.25">
      <c r="A23" s="43">
        <v>0.6</v>
      </c>
      <c r="B23" s="43">
        <v>0.98722576192400002</v>
      </c>
      <c r="C23" s="43">
        <v>1.07959776304</v>
      </c>
      <c r="D23" s="44">
        <f t="shared" si="0"/>
        <v>1.8483418726769792E-2</v>
      </c>
      <c r="E23" s="35">
        <v>3.2360000000000002</v>
      </c>
      <c r="F23" s="35">
        <v>1.2461648432800001</v>
      </c>
      <c r="G23" s="35">
        <v>1.34973350318</v>
      </c>
      <c r="H23" s="45">
        <f t="shared" si="1"/>
        <v>2.0322050445710661E-2</v>
      </c>
      <c r="I23" s="35">
        <v>0.60099999999999998</v>
      </c>
      <c r="J23" s="35">
        <v>0.18934077912200001</v>
      </c>
      <c r="K23" s="35">
        <v>1.1647326715699999</v>
      </c>
      <c r="L23" s="45">
        <f t="shared" si="2"/>
        <v>6.4148311054650032E-3</v>
      </c>
      <c r="M23" s="44">
        <v>0.6</v>
      </c>
      <c r="N23" s="44">
        <v>0.95789971166999999</v>
      </c>
      <c r="O23" s="44">
        <v>1.1941816405500001</v>
      </c>
      <c r="P23" s="44">
        <f t="shared" si="3"/>
        <v>2.9437996589876118E-2</v>
      </c>
      <c r="Q23" s="45">
        <v>1.101</v>
      </c>
      <c r="R23" s="45">
        <v>1.0177748613199999</v>
      </c>
      <c r="S23" s="45">
        <v>0.98993299580899996</v>
      </c>
      <c r="T23" s="45">
        <f t="shared" si="4"/>
        <v>2.0752101296976095E-2</v>
      </c>
      <c r="U23" s="35">
        <v>0.6</v>
      </c>
      <c r="V23" s="35">
        <v>1.18324703858</v>
      </c>
      <c r="W23" s="35">
        <v>1.35682851123</v>
      </c>
      <c r="X23" s="45">
        <f t="shared" si="5"/>
        <v>1.4751588604335689E-2</v>
      </c>
      <c r="Y23" s="35">
        <v>0.70099999999999996</v>
      </c>
      <c r="Z23" s="35">
        <v>1.1956816656</v>
      </c>
      <c r="AA23" s="35">
        <v>1.2805821389000001</v>
      </c>
      <c r="AB23" s="45">
        <f t="shared" si="6"/>
        <v>2.8520395772328812E-2</v>
      </c>
      <c r="AF23" s="45">
        <v>0.60099999999999998</v>
      </c>
      <c r="AG23" s="45">
        <v>1.2406083884600001</v>
      </c>
      <c r="AH23" s="45">
        <v>1.05417816615</v>
      </c>
      <c r="AI23" s="45">
        <f t="shared" si="7"/>
        <v>7.5794663670959968E-3</v>
      </c>
      <c r="AJ23" s="35">
        <v>0.60099999999999998</v>
      </c>
      <c r="AK23" s="35">
        <v>1.24938419244</v>
      </c>
      <c r="AL23" s="35">
        <v>1.00950242749</v>
      </c>
      <c r="AM23" s="45">
        <f t="shared" si="8"/>
        <v>2.1333232545674558E-2</v>
      </c>
      <c r="AN23" s="35">
        <v>0.60000000000000009</v>
      </c>
      <c r="AO23" s="35">
        <v>1.2081559906999999</v>
      </c>
      <c r="AP23" s="35">
        <v>1.42115459021</v>
      </c>
      <c r="AQ23" s="45">
        <f t="shared" si="9"/>
        <v>1.4396979080812888E-2</v>
      </c>
      <c r="AR23" s="44">
        <v>0.6</v>
      </c>
      <c r="AS23" s="44">
        <v>5.76996899635E-2</v>
      </c>
      <c r="AT23" s="44">
        <v>1.1684187217599999</v>
      </c>
      <c r="AU23" s="44">
        <f t="shared" si="10"/>
        <v>6.4510214527238961E-3</v>
      </c>
      <c r="AV23" s="46">
        <v>0.60100000000000009</v>
      </c>
      <c r="AW23" s="46">
        <v>0.70143494465</v>
      </c>
      <c r="AX23" s="46">
        <v>1.0504902488600001</v>
      </c>
      <c r="AY23" s="46">
        <f t="shared" si="11"/>
        <v>2.4201533063865802E-2</v>
      </c>
      <c r="AZ23" s="35">
        <v>0.60000000000000009</v>
      </c>
      <c r="BA23" s="35">
        <v>1.2731532152</v>
      </c>
      <c r="BB23" s="35">
        <v>1.1383118648299999</v>
      </c>
      <c r="BC23" s="45">
        <f t="shared" si="12"/>
        <v>1.4023926774830329E-2</v>
      </c>
      <c r="BD23" s="35">
        <v>0.7</v>
      </c>
      <c r="BE23" s="35">
        <v>1.2714821944800001</v>
      </c>
      <c r="BF23" s="35">
        <v>1.2478737717699999</v>
      </c>
      <c r="BG23" s="45">
        <f t="shared" si="13"/>
        <v>3.1094128960269286E-2</v>
      </c>
      <c r="BH23" s="47">
        <v>0.70000000000000007</v>
      </c>
      <c r="BI23" s="47">
        <v>1.2599785892199999</v>
      </c>
      <c r="BJ23" s="47">
        <v>1.2497348608500001</v>
      </c>
      <c r="BK23" s="47">
        <f t="shared" si="14"/>
        <v>3.4316065324750317E-2</v>
      </c>
      <c r="BL23" s="35">
        <v>0.70000000000000007</v>
      </c>
      <c r="BM23" s="35">
        <v>0.88484562172299996</v>
      </c>
      <c r="BN23" s="35">
        <v>1.11328615805</v>
      </c>
      <c r="BO23" s="45">
        <f t="shared" si="15"/>
        <v>2.6185025795244246E-2</v>
      </c>
      <c r="BP23" s="35">
        <v>0.70099999999999996</v>
      </c>
      <c r="BQ23" s="35">
        <v>1.2643358712999999</v>
      </c>
      <c r="BR23" s="35">
        <v>1.0779056489900001</v>
      </c>
      <c r="BS23" s="45">
        <f t="shared" si="16"/>
        <v>2.3727482839999814E-2</v>
      </c>
      <c r="BT23" s="47">
        <v>1.3890000000000002</v>
      </c>
      <c r="BU23" s="47">
        <v>1.24665137324</v>
      </c>
      <c r="BV23" s="47">
        <v>1.06612535471</v>
      </c>
      <c r="BW23" s="47">
        <f t="shared" si="17"/>
        <v>1.0771196141007376E-2</v>
      </c>
      <c r="BX23" s="44">
        <v>0.93399999999999994</v>
      </c>
      <c r="BY23" s="44">
        <v>0.22934897338900001</v>
      </c>
      <c r="BZ23" s="44">
        <v>1.19452590307</v>
      </c>
      <c r="CA23" s="44">
        <f t="shared" si="18"/>
        <v>7.1227763240044126E-3</v>
      </c>
      <c r="CB23" s="35">
        <v>0.6</v>
      </c>
      <c r="CC23" s="35">
        <v>1.2468939020500001</v>
      </c>
      <c r="CD23" s="35">
        <v>1.2197136534999999</v>
      </c>
      <c r="CE23" s="45">
        <f t="shared" si="19"/>
        <v>1.8296264736311452E-2</v>
      </c>
      <c r="CF23" s="35">
        <v>1.5679999999999998</v>
      </c>
      <c r="CG23" s="35">
        <v>0.24374844923399999</v>
      </c>
      <c r="CH23" s="35">
        <v>1.23308039024</v>
      </c>
      <c r="CI23" s="45">
        <f t="shared" si="20"/>
        <v>1.0339382726765451E-2</v>
      </c>
      <c r="CJ23" s="43">
        <v>1.401</v>
      </c>
      <c r="CK23" s="43">
        <v>1.2677981783700001</v>
      </c>
      <c r="CL23" s="43">
        <v>1.0305097492599999</v>
      </c>
      <c r="CM23" s="44">
        <f t="shared" si="21"/>
        <v>6.7796694000001878E-3</v>
      </c>
      <c r="CU23" s="35">
        <v>1.3679999999999999</v>
      </c>
      <c r="CV23" s="35">
        <v>1.2558312352000001</v>
      </c>
      <c r="CW23" s="35">
        <v>1.0013161048699999</v>
      </c>
      <c r="CX23" s="45">
        <f t="shared" si="23"/>
        <v>1.6744416464000177E-2</v>
      </c>
      <c r="CY23" s="35">
        <v>0.8</v>
      </c>
      <c r="CZ23" s="35">
        <v>1.20148035529</v>
      </c>
      <c r="DA23" s="35">
        <v>1.0678606101400001</v>
      </c>
      <c r="DB23" s="45">
        <f t="shared" si="24"/>
        <v>4.9194509454916872E-2</v>
      </c>
      <c r="DC23" s="35">
        <v>0.9</v>
      </c>
      <c r="DD23" s="35">
        <v>0.237667639234</v>
      </c>
      <c r="DE23" s="35">
        <v>1.39122520527</v>
      </c>
      <c r="DF23" s="45">
        <f t="shared" si="25"/>
        <v>2.9557851952954142E-2</v>
      </c>
      <c r="DG23" s="44">
        <v>1.302</v>
      </c>
      <c r="DH23" s="44">
        <v>1.2040467419600001</v>
      </c>
      <c r="DI23" s="44">
        <v>1.20696918551</v>
      </c>
      <c r="DJ23" s="44">
        <f t="shared" si="26"/>
        <v>2.0664796504256719E-2</v>
      </c>
      <c r="DK23" s="47">
        <v>2.202</v>
      </c>
      <c r="DL23" s="47">
        <v>0.92673851385700001</v>
      </c>
      <c r="DM23" s="47">
        <v>0.79562438327899998</v>
      </c>
      <c r="DN23" s="47">
        <f t="shared" si="27"/>
        <v>4.8508713846824925E-2</v>
      </c>
      <c r="DO23" s="46"/>
      <c r="DT23" s="50"/>
      <c r="DU23" s="50"/>
      <c r="DV23" s="14">
        <v>18</v>
      </c>
      <c r="DW23" s="48">
        <f>BP86</f>
        <v>3.2370000000000001</v>
      </c>
      <c r="DX23" s="48">
        <f>BS87</f>
        <v>1.9694150409715432</v>
      </c>
      <c r="DY23" s="14">
        <v>161</v>
      </c>
      <c r="DZ23" s="14"/>
    </row>
    <row r="24" spans="1:131" x14ac:dyDescent="0.25">
      <c r="A24" s="43">
        <v>0.63400000000000001</v>
      </c>
      <c r="B24" s="43">
        <v>0.99588563702900001</v>
      </c>
      <c r="C24" s="43">
        <v>1.0824843880799999</v>
      </c>
      <c r="D24" s="44">
        <f t="shared" si="0"/>
        <v>9.1283098630443732E-3</v>
      </c>
      <c r="E24" s="35">
        <v>3.6700000000000004</v>
      </c>
      <c r="F24" s="35">
        <v>1.2662103903599999</v>
      </c>
      <c r="G24" s="35">
        <v>1.3564153522</v>
      </c>
      <c r="H24" s="45">
        <f t="shared" si="1"/>
        <v>2.1129861903537495E-2</v>
      </c>
      <c r="I24" s="35">
        <v>0.6339999999999999</v>
      </c>
      <c r="J24" s="35">
        <v>0.197947178173</v>
      </c>
      <c r="K24" s="35">
        <v>1.1618638718900001</v>
      </c>
      <c r="L24" s="45">
        <f t="shared" si="2"/>
        <v>9.0719411499976654E-3</v>
      </c>
      <c r="M24" s="44">
        <v>0.63400000000000001</v>
      </c>
      <c r="N24" s="44">
        <v>0.96747870878700004</v>
      </c>
      <c r="O24" s="44">
        <v>1.18140964439</v>
      </c>
      <c r="P24" s="44">
        <f t="shared" si="3"/>
        <v>1.596499519820014E-2</v>
      </c>
      <c r="Q24" s="45">
        <v>1.135</v>
      </c>
      <c r="R24" s="45">
        <v>1.0115877800899999</v>
      </c>
      <c r="S24" s="45">
        <v>0.99302653642100003</v>
      </c>
      <c r="T24" s="45">
        <f t="shared" si="4"/>
        <v>6.917367104954897E-3</v>
      </c>
      <c r="U24" s="35">
        <v>0.63400000000000001</v>
      </c>
      <c r="V24" s="35">
        <v>1.1861400631200001</v>
      </c>
      <c r="W24" s="35">
        <v>1.3481494376000001</v>
      </c>
      <c r="X24" s="45">
        <f t="shared" si="5"/>
        <v>9.1485468826477349E-3</v>
      </c>
      <c r="Y24" s="35">
        <v>0.73399999999999987</v>
      </c>
      <c r="Z24" s="35">
        <v>1.19921918532</v>
      </c>
      <c r="AA24" s="35">
        <v>1.3018072572199999</v>
      </c>
      <c r="AB24" s="45">
        <f t="shared" si="6"/>
        <v>2.1517892403006906E-2</v>
      </c>
      <c r="AF24" s="45">
        <v>0.63400000000000001</v>
      </c>
      <c r="AG24" s="45">
        <v>1.2372187480500001</v>
      </c>
      <c r="AH24" s="45">
        <v>1.05417816615</v>
      </c>
      <c r="AI24" s="45">
        <f t="shared" si="7"/>
        <v>3.3896404100000055E-3</v>
      </c>
      <c r="AJ24" s="35">
        <v>0.63400000000000001</v>
      </c>
      <c r="AK24" s="35">
        <v>1.2293940453600001</v>
      </c>
      <c r="AL24" s="35">
        <v>0.996175662771</v>
      </c>
      <c r="AM24" s="45">
        <f t="shared" si="8"/>
        <v>2.4025166766447448E-2</v>
      </c>
      <c r="AN24" s="35">
        <v>0.6339999999999999</v>
      </c>
      <c r="AO24" s="35">
        <v>1.22212311198</v>
      </c>
      <c r="AP24" s="35">
        <v>1.42813815085</v>
      </c>
      <c r="AQ24" s="45">
        <f t="shared" si="9"/>
        <v>1.5615716316032004E-2</v>
      </c>
      <c r="AR24" s="44">
        <v>0.63400000000000001</v>
      </c>
      <c r="AS24" s="44">
        <v>4.32747674726E-2</v>
      </c>
      <c r="AT24" s="44">
        <v>1.1395688767800001</v>
      </c>
      <c r="AU24" s="44">
        <f t="shared" si="10"/>
        <v>3.2255107258207912E-2</v>
      </c>
      <c r="AV24" s="46">
        <v>0.63400000000000001</v>
      </c>
      <c r="AW24" s="46">
        <v>0.69811060841899997</v>
      </c>
      <c r="AX24" s="46">
        <v>1.04051724017</v>
      </c>
      <c r="AY24" s="46">
        <f t="shared" si="11"/>
        <v>1.051247419533367E-2</v>
      </c>
      <c r="AZ24" s="35">
        <v>0.63400000000000012</v>
      </c>
      <c r="BA24" s="35">
        <v>1.28569659663</v>
      </c>
      <c r="BB24" s="35">
        <v>1.12890432875</v>
      </c>
      <c r="BC24" s="45">
        <f t="shared" si="12"/>
        <v>1.5679226791999935E-2</v>
      </c>
      <c r="BD24" s="35">
        <v>0.73399999999999999</v>
      </c>
      <c r="BE24" s="35">
        <v>1.2175200854299999</v>
      </c>
      <c r="BF24" s="35">
        <v>1.23438324451</v>
      </c>
      <c r="BG24" s="45">
        <f t="shared" si="13"/>
        <v>5.5622868847956003E-2</v>
      </c>
      <c r="BH24" s="47">
        <v>0.7340000000000001</v>
      </c>
      <c r="BI24" s="47">
        <v>1.27022231759</v>
      </c>
      <c r="BJ24" s="47">
        <v>1.2565640131</v>
      </c>
      <c r="BK24" s="47">
        <f t="shared" si="14"/>
        <v>1.2311429298502416E-2</v>
      </c>
      <c r="BL24" s="35">
        <v>0.73399999999999999</v>
      </c>
      <c r="BM24" s="35">
        <v>0.88773727408199998</v>
      </c>
      <c r="BN24" s="35">
        <v>1.09304459154</v>
      </c>
      <c r="BO24" s="45">
        <f t="shared" si="15"/>
        <v>2.04470699158599E-2</v>
      </c>
      <c r="BP24" s="35">
        <v>0.73399999999999999</v>
      </c>
      <c r="BQ24" s="35">
        <v>1.2575565904799999</v>
      </c>
      <c r="BR24" s="35">
        <v>1.04061960453</v>
      </c>
      <c r="BS24" s="45">
        <f t="shared" si="16"/>
        <v>3.7897331831007852E-2</v>
      </c>
      <c r="BT24" s="47">
        <v>1.431</v>
      </c>
      <c r="BU24" s="47">
        <v>1.26368212971</v>
      </c>
      <c r="BV24" s="47">
        <v>1.0695315060099999</v>
      </c>
      <c r="BW24" s="47">
        <f t="shared" si="17"/>
        <v>1.7368031915532062E-2</v>
      </c>
      <c r="BX24" s="44">
        <v>1.0010000000000001</v>
      </c>
      <c r="BY24" s="44">
        <v>0.18475333967400001</v>
      </c>
      <c r="BZ24" s="44">
        <v>1.18815509825</v>
      </c>
      <c r="CA24" s="44">
        <f t="shared" si="18"/>
        <v>4.5048392873630681E-2</v>
      </c>
      <c r="CB24" s="35">
        <v>0.63400000000000001</v>
      </c>
      <c r="CC24" s="35">
        <v>1.2468939020500001</v>
      </c>
      <c r="CD24" s="35">
        <v>1.2163161224300001</v>
      </c>
      <c r="CE24" s="45">
        <f t="shared" si="19"/>
        <v>3.3975310699998484E-3</v>
      </c>
      <c r="CF24" s="35">
        <v>1.6010000000000002</v>
      </c>
      <c r="CG24" s="35">
        <v>0.25808659330599998</v>
      </c>
      <c r="CH24" s="35">
        <v>1.2474185343099999</v>
      </c>
      <c r="CI24" s="45">
        <f t="shared" si="20"/>
        <v>2.0277197804467496E-2</v>
      </c>
      <c r="CJ24" s="43">
        <v>1.468</v>
      </c>
      <c r="CK24" s="43">
        <v>1.2610185089699999</v>
      </c>
      <c r="CL24" s="43">
        <v>0.97627239403999999</v>
      </c>
      <c r="CM24" s="44">
        <f t="shared" si="21"/>
        <v>5.4659442170898111E-2</v>
      </c>
      <c r="CU24" s="35">
        <v>1.4020000000000001</v>
      </c>
      <c r="CV24" s="35">
        <v>1.2558312352000001</v>
      </c>
      <c r="CW24" s="35">
        <v>0.98122280510299997</v>
      </c>
      <c r="CX24" s="45">
        <f t="shared" si="23"/>
        <v>2.0093299766999917E-2</v>
      </c>
      <c r="CY24" s="35">
        <v>0.83399999999999996</v>
      </c>
      <c r="CZ24" s="35">
        <v>1.1754811457100001</v>
      </c>
      <c r="DA24" s="35">
        <v>1.04763900269</v>
      </c>
      <c r="DB24" s="45">
        <f t="shared" si="24"/>
        <v>3.2937399816115709E-2</v>
      </c>
      <c r="DC24" s="35">
        <v>0.93400000000000005</v>
      </c>
      <c r="DD24" s="35">
        <v>0.25215956845499998</v>
      </c>
      <c r="DE24" s="35">
        <v>1.3999203628000001</v>
      </c>
      <c r="DF24" s="45">
        <f t="shared" si="25"/>
        <v>1.6900348428893108E-2</v>
      </c>
      <c r="DG24" s="44">
        <v>1.3350000000000002</v>
      </c>
      <c r="DH24" s="44">
        <v>1.2186589596999999</v>
      </c>
      <c r="DI24" s="44">
        <v>1.2128140726000001</v>
      </c>
      <c r="DJ24" s="44">
        <f t="shared" si="26"/>
        <v>1.573784014329847E-2</v>
      </c>
      <c r="DK24" s="47">
        <v>2.2349999999999999</v>
      </c>
      <c r="DL24" s="47">
        <v>0.91183918083600002</v>
      </c>
      <c r="DM24" s="47">
        <v>0.77774518365500001</v>
      </c>
      <c r="DN24" s="47">
        <f t="shared" si="27"/>
        <v>2.3273502178776224E-2</v>
      </c>
      <c r="DO24" s="46"/>
      <c r="DV24" s="52">
        <v>19</v>
      </c>
      <c r="DW24" s="51">
        <f>BT112</f>
        <v>6.0630000000000006</v>
      </c>
      <c r="DX24" s="51">
        <f>BW113</f>
        <v>2.4494000452852349</v>
      </c>
      <c r="DY24" s="52">
        <v>184</v>
      </c>
      <c r="DZ24" s="14" t="s">
        <v>160</v>
      </c>
    </row>
    <row r="25" spans="1:131" x14ac:dyDescent="0.25">
      <c r="A25" s="43">
        <v>0.66700000000000004</v>
      </c>
      <c r="B25" s="43">
        <v>0.99011238695899995</v>
      </c>
      <c r="C25" s="43">
        <v>1.06227801283</v>
      </c>
      <c r="D25" s="44">
        <f t="shared" si="0"/>
        <v>2.1014947468755773E-2</v>
      </c>
      <c r="E25" s="35">
        <v>3.7040000000000002</v>
      </c>
      <c r="F25" s="35">
        <v>1.2595285413299999</v>
      </c>
      <c r="G25" s="35">
        <v>1.3263470315899999</v>
      </c>
      <c r="H25" s="45">
        <f t="shared" si="1"/>
        <v>3.0801802070097591E-2</v>
      </c>
      <c r="I25" s="35">
        <v>0.66800000000000015</v>
      </c>
      <c r="J25" s="35">
        <v>0.18934077912200001</v>
      </c>
      <c r="K25" s="35">
        <v>1.1589950722</v>
      </c>
      <c r="L25" s="45">
        <f t="shared" si="2"/>
        <v>9.0719411531600142E-3</v>
      </c>
      <c r="M25" s="44">
        <v>0.66699999999999993</v>
      </c>
      <c r="N25" s="44">
        <v>0.96428570974799999</v>
      </c>
      <c r="O25" s="44">
        <v>1.17183064728</v>
      </c>
      <c r="P25" s="44">
        <f t="shared" si="3"/>
        <v>1.0097149523328026E-2</v>
      </c>
      <c r="Q25" s="45">
        <v>1.4350000000000001</v>
      </c>
      <c r="R25" s="45">
        <v>0.99921361764500005</v>
      </c>
      <c r="S25" s="45">
        <v>0.95899758969000004</v>
      </c>
      <c r="T25" s="45">
        <f t="shared" si="4"/>
        <v>3.6208964523118864E-2</v>
      </c>
      <c r="U25" s="35">
        <v>0.66699999999999993</v>
      </c>
      <c r="V25" s="35">
        <v>1.20349821039</v>
      </c>
      <c r="W25" s="35">
        <v>1.35393548669</v>
      </c>
      <c r="X25" s="45">
        <f t="shared" si="5"/>
        <v>1.8297093777944511E-2</v>
      </c>
      <c r="Y25" s="35">
        <v>0.76700000000000002</v>
      </c>
      <c r="Z25" s="35">
        <v>1.2027567050400001</v>
      </c>
      <c r="AA25" s="35">
        <v>1.2841196586200001</v>
      </c>
      <c r="AB25" s="45">
        <f t="shared" si="6"/>
        <v>1.8037882081999097E-2</v>
      </c>
      <c r="AF25" s="45">
        <v>0.66700000000000004</v>
      </c>
      <c r="AG25" s="45">
        <v>1.2406083884600001</v>
      </c>
      <c r="AH25" s="45">
        <v>1.05756780655</v>
      </c>
      <c r="AI25" s="45">
        <f t="shared" si="7"/>
        <v>4.7936754323188377E-3</v>
      </c>
      <c r="AJ25" s="35">
        <v>1.5680000000000001</v>
      </c>
      <c r="AK25" s="35">
        <v>1.2393891188999999</v>
      </c>
      <c r="AL25" s="35">
        <v>0.92621014799400003</v>
      </c>
      <c r="AM25" s="45">
        <f t="shared" si="8"/>
        <v>7.0675842782952414E-2</v>
      </c>
      <c r="AN25" s="35">
        <v>0.66699999999999982</v>
      </c>
      <c r="AO25" s="35">
        <v>1.22212311198</v>
      </c>
      <c r="AP25" s="35">
        <v>1.42813815085</v>
      </c>
      <c r="AQ25" s="45">
        <f t="shared" si="9"/>
        <v>0</v>
      </c>
      <c r="AR25" s="44">
        <v>0.66700000000000004</v>
      </c>
      <c r="AS25" s="44">
        <v>5.4814705465299998E-2</v>
      </c>
      <c r="AT25" s="44">
        <v>1.12802893879</v>
      </c>
      <c r="AU25" s="44">
        <f t="shared" si="10"/>
        <v>1.6319936816311761E-2</v>
      </c>
      <c r="AV25" s="46">
        <v>0.66800000000000004</v>
      </c>
      <c r="AW25" s="46">
        <v>0.70475928087999995</v>
      </c>
      <c r="AX25" s="46">
        <v>1.0238955590100001</v>
      </c>
      <c r="AY25" s="46">
        <f t="shared" si="11"/>
        <v>1.7902098482534306E-2</v>
      </c>
      <c r="AZ25" s="35">
        <v>0.66700000000000004</v>
      </c>
      <c r="BA25" s="35">
        <v>1.2825607512799999</v>
      </c>
      <c r="BB25" s="35">
        <v>1.1320401741099999</v>
      </c>
      <c r="BC25" s="45">
        <f t="shared" si="12"/>
        <v>4.4347550305456731E-3</v>
      </c>
      <c r="BD25" s="35">
        <v>0.76700000000000013</v>
      </c>
      <c r="BE25" s="35">
        <v>1.2377558763300001</v>
      </c>
      <c r="BF25" s="35">
        <v>1.2546190354</v>
      </c>
      <c r="BG25" s="45">
        <f t="shared" si="13"/>
        <v>2.861772992905506E-2</v>
      </c>
      <c r="BH25" s="47">
        <v>0.76700000000000002</v>
      </c>
      <c r="BI25" s="47">
        <v>1.27022231759</v>
      </c>
      <c r="BJ25" s="47">
        <v>1.2633931653399999</v>
      </c>
      <c r="BK25" s="47">
        <f t="shared" si="14"/>
        <v>6.8291522399999138E-3</v>
      </c>
      <c r="BL25" s="35">
        <v>0.7669999999999999</v>
      </c>
      <c r="BM25" s="35">
        <v>0.89352057879900004</v>
      </c>
      <c r="BN25" s="35">
        <v>1.09882789626</v>
      </c>
      <c r="BO25" s="45">
        <f t="shared" si="15"/>
        <v>8.1788279682390511E-3</v>
      </c>
      <c r="BP25" s="35">
        <v>0.76800000000000002</v>
      </c>
      <c r="BQ25" s="35">
        <v>1.2575565904799999</v>
      </c>
      <c r="BR25" s="35">
        <v>1.0270610429</v>
      </c>
      <c r="BS25" s="45">
        <f t="shared" si="16"/>
        <v>1.3558561630000021E-2</v>
      </c>
      <c r="BT25" s="47">
        <v>1.4730000000000003</v>
      </c>
      <c r="BU25" s="47">
        <v>1.2670882809999999</v>
      </c>
      <c r="BV25" s="47">
        <v>1.06612535471</v>
      </c>
      <c r="BW25" s="47">
        <f t="shared" si="17"/>
        <v>4.817025356883514E-3</v>
      </c>
      <c r="BX25" s="44">
        <v>1.034</v>
      </c>
      <c r="BY25" s="44">
        <v>0.17201173004100001</v>
      </c>
      <c r="BZ25" s="44">
        <v>1.18496969584</v>
      </c>
      <c r="CA25" s="44">
        <f t="shared" si="18"/>
        <v>1.3133750589736053E-2</v>
      </c>
      <c r="CB25" s="35">
        <v>0.66699999999999993</v>
      </c>
      <c r="CC25" s="35">
        <v>1.26727908845</v>
      </c>
      <c r="CD25" s="35">
        <v>1.20272599816</v>
      </c>
      <c r="CE25" s="45">
        <f t="shared" si="19"/>
        <v>2.449994494354607E-2</v>
      </c>
      <c r="CF25" s="35">
        <v>2.169</v>
      </c>
      <c r="CG25" s="35">
        <v>0.24374844923399999</v>
      </c>
      <c r="CH25" s="35">
        <v>1.25315379194</v>
      </c>
      <c r="CI25" s="45">
        <f t="shared" si="20"/>
        <v>1.5442653771677396E-2</v>
      </c>
      <c r="CJ25" s="43">
        <v>1.5010000000000001</v>
      </c>
      <c r="CK25" s="43">
        <v>1.2610185089699999</v>
      </c>
      <c r="CL25" s="43">
        <v>0.95593338583099996</v>
      </c>
      <c r="CM25" s="44">
        <f t="shared" si="21"/>
        <v>2.0339008209000031E-2</v>
      </c>
      <c r="CU25" s="35">
        <v>1.4350000000000001</v>
      </c>
      <c r="CV25" s="35">
        <v>1.2558312352000001</v>
      </c>
      <c r="CW25" s="35">
        <v>0.95778062204600001</v>
      </c>
      <c r="CX25" s="45">
        <f t="shared" si="23"/>
        <v>2.3442183056999966E-2</v>
      </c>
      <c r="CY25" s="35">
        <v>0.86699999999999988</v>
      </c>
      <c r="CZ25" s="35">
        <v>1.1668147425199999</v>
      </c>
      <c r="DA25" s="35">
        <v>1.0563054058900001</v>
      </c>
      <c r="DB25" s="45">
        <f t="shared" si="24"/>
        <v>1.2256144935362688E-2</v>
      </c>
      <c r="DC25" s="35">
        <v>0.96699999999999997</v>
      </c>
      <c r="DD25" s="35">
        <v>0.23476925338900001</v>
      </c>
      <c r="DE25" s="35">
        <v>1.3999203628000001</v>
      </c>
      <c r="DF25" s="45">
        <f t="shared" si="25"/>
        <v>1.7390315065999973E-2</v>
      </c>
      <c r="DG25" s="44">
        <v>1.3680000000000001</v>
      </c>
      <c r="DH25" s="44">
        <v>1.20696918551</v>
      </c>
      <c r="DI25" s="44">
        <v>1.19527941131</v>
      </c>
      <c r="DJ25" s="44">
        <f t="shared" si="26"/>
        <v>2.1074040124480508E-2</v>
      </c>
      <c r="DK25" s="47">
        <v>2.3689999999999998</v>
      </c>
      <c r="DL25" s="47">
        <v>0.94163784687700003</v>
      </c>
      <c r="DM25" s="47">
        <v>0.72410758478199999</v>
      </c>
      <c r="DN25" s="47">
        <f t="shared" si="27"/>
        <v>6.1359208849885764E-2</v>
      </c>
      <c r="DO25" s="46"/>
      <c r="DV25" s="14">
        <v>20</v>
      </c>
      <c r="DW25" s="48">
        <f>BX122</f>
        <v>4.6710000000000003</v>
      </c>
      <c r="DX25" s="48">
        <f>CA123</f>
        <v>2.365666699328365</v>
      </c>
      <c r="DY25" s="14">
        <v>196</v>
      </c>
      <c r="DZ25" s="14" t="s">
        <v>160</v>
      </c>
    </row>
    <row r="26" spans="1:131" x14ac:dyDescent="0.25">
      <c r="A26" s="43">
        <v>0.70000000000000007</v>
      </c>
      <c r="B26" s="43">
        <v>0.98722576192400002</v>
      </c>
      <c r="C26" s="43">
        <v>1.05361813773</v>
      </c>
      <c r="D26" s="44">
        <f t="shared" si="0"/>
        <v>9.1283098567198177E-3</v>
      </c>
      <c r="E26" s="35">
        <v>3.7370000000000001</v>
      </c>
      <c r="F26" s="35">
        <v>1.2495057677900001</v>
      </c>
      <c r="G26" s="35">
        <v>1.3063014845100001</v>
      </c>
      <c r="H26" s="45">
        <f t="shared" si="1"/>
        <v>2.2411602958525977E-2</v>
      </c>
      <c r="I26" s="35">
        <v>0.70100000000000007</v>
      </c>
      <c r="J26" s="35">
        <v>0.19220957880600001</v>
      </c>
      <c r="K26" s="35">
        <v>1.13030707537</v>
      </c>
      <c r="L26" s="45">
        <f t="shared" si="2"/>
        <v>2.8831079996160549E-2</v>
      </c>
      <c r="M26" s="44">
        <v>0.70099999999999996</v>
      </c>
      <c r="N26" s="44">
        <v>0.92916272032000002</v>
      </c>
      <c r="O26" s="44">
        <v>1.17183064728</v>
      </c>
      <c r="P26" s="44">
        <f t="shared" si="3"/>
        <v>3.5122989427999962E-2</v>
      </c>
      <c r="Q26" s="45">
        <v>1.468</v>
      </c>
      <c r="R26" s="45">
        <v>1.0023071582600001</v>
      </c>
      <c r="S26" s="45">
        <v>0.971371752137</v>
      </c>
      <c r="T26" s="45">
        <f t="shared" si="4"/>
        <v>1.2754994700171326E-2</v>
      </c>
      <c r="U26" s="35">
        <v>0.70000000000000007</v>
      </c>
      <c r="V26" s="35">
        <v>1.1977121612999999</v>
      </c>
      <c r="W26" s="35">
        <v>1.3481494376000001</v>
      </c>
      <c r="X26" s="45">
        <f t="shared" si="5"/>
        <v>8.1827090956345366E-3</v>
      </c>
      <c r="Y26" s="35">
        <v>0.80100000000000005</v>
      </c>
      <c r="Z26" s="35">
        <v>1.19214414588</v>
      </c>
      <c r="AA26" s="35">
        <v>1.30534477694</v>
      </c>
      <c r="AB26" s="45">
        <f t="shared" si="6"/>
        <v>2.3730403696997995E-2</v>
      </c>
      <c r="AF26" s="45">
        <v>1.2349999999999999</v>
      </c>
      <c r="AG26" s="45">
        <v>1.2677255116999999</v>
      </c>
      <c r="AH26" s="45">
        <v>1.14908809751</v>
      </c>
      <c r="AI26" s="45">
        <f t="shared" si="7"/>
        <v>9.5453140494257072E-2</v>
      </c>
      <c r="AJ26" s="35">
        <v>1.6019999999999999</v>
      </c>
      <c r="AK26" s="35">
        <v>1.24272081008</v>
      </c>
      <c r="AL26" s="35">
        <v>0.91288338327499996</v>
      </c>
      <c r="AM26" s="45">
        <f t="shared" si="8"/>
        <v>1.3736914646108692E-2</v>
      </c>
      <c r="AN26" s="35">
        <v>0.7</v>
      </c>
      <c r="AO26" s="35">
        <v>1.2186313316599999</v>
      </c>
      <c r="AP26" s="35">
        <v>1.4525806130900001</v>
      </c>
      <c r="AQ26" s="45">
        <f t="shared" si="9"/>
        <v>2.4690615426857469E-2</v>
      </c>
      <c r="AR26" s="44">
        <v>0.70000000000000007</v>
      </c>
      <c r="AS26" s="44">
        <v>5.76996899635E-2</v>
      </c>
      <c r="AT26" s="44">
        <v>1.12802893879</v>
      </c>
      <c r="AU26" s="44">
        <f t="shared" si="10"/>
        <v>2.8849844982000022E-3</v>
      </c>
      <c r="AV26" s="46">
        <v>0.70099999999999996</v>
      </c>
      <c r="AW26" s="46">
        <v>0.70475928087999995</v>
      </c>
      <c r="AX26" s="46">
        <v>1.02721989525</v>
      </c>
      <c r="AY26" s="46">
        <f t="shared" si="11"/>
        <v>3.3243362399999477E-3</v>
      </c>
      <c r="AZ26" s="35">
        <v>0.7</v>
      </c>
      <c r="BA26" s="35">
        <v>1.2888324419899999</v>
      </c>
      <c r="BB26" s="35">
        <v>1.1383118648299999</v>
      </c>
      <c r="BC26" s="45">
        <f t="shared" si="12"/>
        <v>8.8695100681624138E-3</v>
      </c>
      <c r="BD26" s="35">
        <v>0.8</v>
      </c>
      <c r="BE26" s="35">
        <v>1.2141474536200001</v>
      </c>
      <c r="BF26" s="35">
        <v>1.23101061269</v>
      </c>
      <c r="BG26" s="45">
        <f t="shared" si="13"/>
        <v>3.3387351582718931E-2</v>
      </c>
      <c r="BH26" s="47">
        <v>0.83399999999999996</v>
      </c>
      <c r="BI26" s="47">
        <v>1.2155890996300001</v>
      </c>
      <c r="BJ26" s="47">
        <v>1.2463202847299999</v>
      </c>
      <c r="BK26" s="47">
        <f t="shared" si="14"/>
        <v>5.7238726025202365E-2</v>
      </c>
      <c r="BL26" s="35">
        <v>0.8</v>
      </c>
      <c r="BM26" s="35">
        <v>0.87906231700600002</v>
      </c>
      <c r="BN26" s="35">
        <v>1.09015293918</v>
      </c>
      <c r="BO26" s="45">
        <f t="shared" si="15"/>
        <v>1.6861085801773451E-2</v>
      </c>
      <c r="BP26" s="35">
        <v>0.80099999999999993</v>
      </c>
      <c r="BQ26" s="35">
        <v>1.2575565904799999</v>
      </c>
      <c r="BR26" s="35">
        <v>1.01350248128</v>
      </c>
      <c r="BS26" s="45">
        <f t="shared" si="16"/>
        <v>1.355856162000002E-2</v>
      </c>
      <c r="BT26" s="47">
        <v>1.5150000000000001</v>
      </c>
      <c r="BU26" s="47">
        <v>1.2602759784199999</v>
      </c>
      <c r="BV26" s="47">
        <v>1.06612535471</v>
      </c>
      <c r="BW26" s="47">
        <f t="shared" si="17"/>
        <v>6.8123025799999848E-3</v>
      </c>
      <c r="BX26" s="44">
        <v>1.0669999999999999</v>
      </c>
      <c r="BY26" s="44">
        <v>0.16564092522500001</v>
      </c>
      <c r="BZ26" s="44">
        <v>1.17859889102</v>
      </c>
      <c r="CA26" s="44">
        <f t="shared" si="18"/>
        <v>9.0096785768474311E-3</v>
      </c>
      <c r="CB26" s="35">
        <v>0.70099999999999996</v>
      </c>
      <c r="CC26" s="35">
        <v>1.26727908845</v>
      </c>
      <c r="CD26" s="35">
        <v>1.2095210602899999</v>
      </c>
      <c r="CE26" s="45">
        <f t="shared" si="19"/>
        <v>6.7950621299999181E-3</v>
      </c>
      <c r="CF26" s="35">
        <v>2.202</v>
      </c>
      <c r="CG26" s="35">
        <v>0.240880820419</v>
      </c>
      <c r="CH26" s="35">
        <v>1.2674919360200001</v>
      </c>
      <c r="CI26" s="45">
        <f t="shared" si="20"/>
        <v>1.4622095290328969E-2</v>
      </c>
      <c r="CJ26" s="43">
        <v>1.5350000000000001</v>
      </c>
      <c r="CK26" s="43">
        <v>1.26440834367</v>
      </c>
      <c r="CL26" s="43">
        <v>0.94237404702500005</v>
      </c>
      <c r="CM26" s="44">
        <f t="shared" si="21"/>
        <v>1.3976646527304746E-2</v>
      </c>
      <c r="CU26" s="35">
        <v>1.4689999999999999</v>
      </c>
      <c r="CV26" s="35">
        <v>1.24578458532</v>
      </c>
      <c r="CW26" s="35">
        <v>0.94438508886999994</v>
      </c>
      <c r="CX26" s="45">
        <f t="shared" si="23"/>
        <v>1.674441646880007E-2</v>
      </c>
      <c r="CY26" s="35">
        <v>0.9</v>
      </c>
      <c r="CZ26" s="35">
        <v>1.1610371403899999</v>
      </c>
      <c r="DA26" s="35">
        <v>1.0274173952500001</v>
      </c>
      <c r="DB26" s="45">
        <f t="shared" si="24"/>
        <v>2.946010599283945E-2</v>
      </c>
      <c r="DC26" s="35">
        <v>1.0009999999999999</v>
      </c>
      <c r="DD26" s="35">
        <v>0.237667639234</v>
      </c>
      <c r="DE26" s="35">
        <v>1.4057171344899999</v>
      </c>
      <c r="DF26" s="45">
        <f t="shared" si="25"/>
        <v>6.4809877744429973E-3</v>
      </c>
      <c r="DG26" s="44">
        <v>1.5690000000000002</v>
      </c>
      <c r="DH26" s="44">
        <v>1.18651208067</v>
      </c>
      <c r="DI26" s="44">
        <v>1.1339080967999999</v>
      </c>
      <c r="DJ26" s="44">
        <f t="shared" si="26"/>
        <v>6.4691045617767687E-2</v>
      </c>
      <c r="DK26" s="47">
        <v>2.4019999999999997</v>
      </c>
      <c r="DL26" s="47">
        <v>0.96845664631299999</v>
      </c>
      <c r="DM26" s="47">
        <v>0.70324851855399995</v>
      </c>
      <c r="DN26" s="47">
        <f t="shared" si="27"/>
        <v>3.3975706719544245E-2</v>
      </c>
      <c r="DO26" s="46"/>
      <c r="DV26" s="14">
        <v>21</v>
      </c>
      <c r="DW26" s="48">
        <f>CB114</f>
        <v>10.143000000000001</v>
      </c>
      <c r="DX26" s="48">
        <f>CE115</f>
        <v>2.1587804684403271</v>
      </c>
      <c r="DY26" s="14">
        <v>218</v>
      </c>
      <c r="DZ26" s="14"/>
    </row>
    <row r="27" spans="1:131" x14ac:dyDescent="0.25">
      <c r="A27" s="43">
        <v>0.73399999999999999</v>
      </c>
      <c r="B27" s="43">
        <v>0.98722576192400002</v>
      </c>
      <c r="C27" s="43">
        <v>1.0593913878000001</v>
      </c>
      <c r="D27" s="44">
        <f t="shared" si="0"/>
        <v>5.7732500700000688E-3</v>
      </c>
      <c r="E27" s="35">
        <v>3.77</v>
      </c>
      <c r="F27" s="35">
        <v>1.2662103903599999</v>
      </c>
      <c r="G27" s="35">
        <v>1.3397107296399999</v>
      </c>
      <c r="H27" s="45">
        <f t="shared" si="1"/>
        <v>3.7352671596052781E-2</v>
      </c>
      <c r="I27" s="35">
        <v>0.73399999999999999</v>
      </c>
      <c r="J27" s="35">
        <v>0.19220957880600001</v>
      </c>
      <c r="K27" s="35">
        <v>1.13030707537</v>
      </c>
      <c r="L27" s="45">
        <f t="shared" si="2"/>
        <v>0</v>
      </c>
      <c r="M27" s="44">
        <v>0.73399999999999999</v>
      </c>
      <c r="N27" s="44">
        <v>0.90361872800900001</v>
      </c>
      <c r="O27" s="44">
        <v>1.1462866549699999</v>
      </c>
      <c r="P27" s="44">
        <f t="shared" si="3"/>
        <v>3.6124660362663194E-2</v>
      </c>
      <c r="Q27" s="45">
        <v>1.6680000000000001</v>
      </c>
      <c r="R27" s="45">
        <v>0.97755883336100002</v>
      </c>
      <c r="S27" s="45">
        <v>1.0177748613199999</v>
      </c>
      <c r="T27" s="45">
        <f t="shared" si="4"/>
        <v>5.259019040805879E-2</v>
      </c>
      <c r="U27" s="35">
        <v>0.7340000000000001</v>
      </c>
      <c r="V27" s="35">
        <v>1.19192611221</v>
      </c>
      <c r="W27" s="35">
        <v>1.36550758486</v>
      </c>
      <c r="X27" s="45">
        <f t="shared" si="5"/>
        <v>1.829709376845768E-2</v>
      </c>
      <c r="Y27" s="35">
        <v>0.83399999999999996</v>
      </c>
      <c r="Z27" s="35">
        <v>1.18153158672</v>
      </c>
      <c r="AA27" s="35">
        <v>1.2841196586200001</v>
      </c>
      <c r="AB27" s="45">
        <f t="shared" si="6"/>
        <v>2.3730403696997898E-2</v>
      </c>
      <c r="AF27" s="45">
        <v>1.268</v>
      </c>
      <c r="AG27" s="45">
        <v>1.2677255116999999</v>
      </c>
      <c r="AH27" s="45">
        <v>1.17281558034</v>
      </c>
      <c r="AI27" s="45">
        <f t="shared" si="7"/>
        <v>2.3727482830000035E-2</v>
      </c>
      <c r="AJ27" s="35">
        <v>1.6349999999999998</v>
      </c>
      <c r="AK27" s="35">
        <v>1.2293940453600001</v>
      </c>
      <c r="AL27" s="35">
        <v>0.92954183917400002</v>
      </c>
      <c r="AM27" s="45">
        <f t="shared" si="8"/>
        <v>2.1333232545518385E-2</v>
      </c>
      <c r="AN27" s="35">
        <v>0.73399999999999999</v>
      </c>
      <c r="AO27" s="35">
        <v>1.2186313316599999</v>
      </c>
      <c r="AP27" s="35">
        <v>1.4421052721300001</v>
      </c>
      <c r="AQ27" s="45">
        <f t="shared" si="9"/>
        <v>1.0475340960000024E-2</v>
      </c>
      <c r="AR27" s="44">
        <v>0.73399999999999999</v>
      </c>
      <c r="AS27" s="44">
        <v>6.0584674461599999E-2</v>
      </c>
      <c r="AT27" s="44">
        <v>1.1078340472999999</v>
      </c>
      <c r="AU27" s="44">
        <f t="shared" si="10"/>
        <v>2.0399921025512704E-2</v>
      </c>
      <c r="AV27" s="46">
        <v>0.7340000000000001</v>
      </c>
      <c r="AW27" s="46">
        <v>0.69478627218800004</v>
      </c>
      <c r="AX27" s="46">
        <v>1.0105982140900001</v>
      </c>
      <c r="AY27" s="46">
        <f t="shared" si="11"/>
        <v>1.9384044649025219E-2</v>
      </c>
      <c r="AZ27" s="35">
        <v>0.73399999999999999</v>
      </c>
      <c r="BA27" s="35">
        <v>1.2762890605599999</v>
      </c>
      <c r="BB27" s="35">
        <v>1.1445835555399999</v>
      </c>
      <c r="BC27" s="45">
        <f t="shared" si="12"/>
        <v>1.4023926770358193E-2</v>
      </c>
      <c r="BD27" s="35">
        <v>0.83400000000000007</v>
      </c>
      <c r="BE27" s="35">
        <v>1.20402955817</v>
      </c>
      <c r="BF27" s="35">
        <v>1.23101061269</v>
      </c>
      <c r="BG27" s="45">
        <f t="shared" si="13"/>
        <v>1.0117895450000081E-2</v>
      </c>
      <c r="BH27" s="47">
        <v>0.8670000000000001</v>
      </c>
      <c r="BI27" s="47">
        <v>1.2326619802400001</v>
      </c>
      <c r="BJ27" s="47">
        <v>1.2463202847299999</v>
      </c>
      <c r="BK27" s="47">
        <f t="shared" si="14"/>
        <v>1.7072880610000007E-2</v>
      </c>
      <c r="BL27" s="35">
        <v>0.83400000000000007</v>
      </c>
      <c r="BM27" s="35">
        <v>0.87617066464799997</v>
      </c>
      <c r="BN27" s="35">
        <v>1.10171954862</v>
      </c>
      <c r="BO27" s="45">
        <f t="shared" si="15"/>
        <v>1.192258811236151E-2</v>
      </c>
      <c r="BP27" s="35">
        <v>0.83499999999999996</v>
      </c>
      <c r="BQ27" s="35">
        <v>1.2473876692700001</v>
      </c>
      <c r="BR27" s="35">
        <v>1.02028176209</v>
      </c>
      <c r="BS27" s="45">
        <f t="shared" si="16"/>
        <v>1.2221522281451605E-2</v>
      </c>
      <c r="BT27" s="47">
        <v>1.5569999999999999</v>
      </c>
      <c r="BU27" s="47">
        <v>1.2602759784199999</v>
      </c>
      <c r="BV27" s="47">
        <v>1.04909459825</v>
      </c>
      <c r="BW27" s="47">
        <f t="shared" si="17"/>
        <v>1.7030756460000074E-2</v>
      </c>
      <c r="BX27" s="44">
        <v>1.101</v>
      </c>
      <c r="BY27" s="44">
        <v>0.17201173004100001</v>
      </c>
      <c r="BZ27" s="44">
        <v>1.1754134886200001</v>
      </c>
      <c r="CA27" s="44">
        <f t="shared" si="18"/>
        <v>7.1227763164018005E-3</v>
      </c>
      <c r="CB27" s="35">
        <v>0.73399999999999999</v>
      </c>
      <c r="CC27" s="35">
        <v>1.2604840263199999</v>
      </c>
      <c r="CD27" s="35">
        <v>1.2197136534999999</v>
      </c>
      <c r="CE27" s="45">
        <f t="shared" si="19"/>
        <v>1.2249972477320098E-2</v>
      </c>
      <c r="CF27" s="35">
        <v>2.2349999999999999</v>
      </c>
      <c r="CG27" s="35">
        <v>0.24374844923399999</v>
      </c>
      <c r="CH27" s="35">
        <v>1.3248445123100001</v>
      </c>
      <c r="CI27" s="45">
        <f t="shared" si="20"/>
        <v>5.7424222259608269E-2</v>
      </c>
      <c r="CJ27" s="43">
        <v>1.835</v>
      </c>
      <c r="CK27" s="43">
        <v>1.2610185089699999</v>
      </c>
      <c r="CL27" s="43">
        <v>0.91864520411399997</v>
      </c>
      <c r="CM27" s="44">
        <f t="shared" si="21"/>
        <v>2.3969751045604198E-2</v>
      </c>
      <c r="CU27" s="35">
        <v>1.5019999999999998</v>
      </c>
      <c r="CV27" s="35">
        <v>1.2189935189700001</v>
      </c>
      <c r="CW27" s="35">
        <v>0.94773397216400002</v>
      </c>
      <c r="CX27" s="45">
        <f t="shared" si="23"/>
        <v>2.6999560283214472E-2</v>
      </c>
      <c r="CY27" s="35">
        <v>0.93400000000000005</v>
      </c>
      <c r="CZ27" s="35">
        <v>1.1610371403899999</v>
      </c>
      <c r="DA27" s="35">
        <v>1.02452859418</v>
      </c>
      <c r="DB27" s="45">
        <f t="shared" si="24"/>
        <v>2.8888010700001132E-3</v>
      </c>
      <c r="DC27" s="35">
        <v>1.0339999999999998</v>
      </c>
      <c r="DD27" s="35">
        <v>0.25215956845499998</v>
      </c>
      <c r="DE27" s="35">
        <v>1.4404977646199999</v>
      </c>
      <c r="DF27" s="45">
        <f t="shared" si="25"/>
        <v>3.7679015974230755E-2</v>
      </c>
      <c r="DG27" s="44">
        <v>1.6020000000000001</v>
      </c>
      <c r="DH27" s="44">
        <v>1.19527941131</v>
      </c>
      <c r="DI27" s="44">
        <v>1.1280632097000001</v>
      </c>
      <c r="DJ27" s="44">
        <f t="shared" si="26"/>
        <v>1.0537020060853441E-2</v>
      </c>
      <c r="DK27" s="47">
        <v>2.4359999999999999</v>
      </c>
      <c r="DL27" s="47">
        <v>0.96845664631299999</v>
      </c>
      <c r="DM27" s="47">
        <v>0.68834918553299995</v>
      </c>
      <c r="DN27" s="47">
        <f t="shared" si="27"/>
        <v>1.4899333020999994E-2</v>
      </c>
      <c r="DO27" s="46"/>
      <c r="DV27" s="14">
        <v>22</v>
      </c>
      <c r="DW27" s="48">
        <f>CF30</f>
        <v>2.335</v>
      </c>
      <c r="DX27" s="48">
        <f>CI31</f>
        <v>0.5815668781263218</v>
      </c>
      <c r="DY27" s="14">
        <v>146</v>
      </c>
      <c r="DZ27" s="14"/>
    </row>
    <row r="28" spans="1:131" x14ac:dyDescent="0.25">
      <c r="A28" s="43">
        <v>0.7669999999999999</v>
      </c>
      <c r="B28" s="43">
        <v>0.99877226206400005</v>
      </c>
      <c r="C28" s="43">
        <v>1.04495826262</v>
      </c>
      <c r="D28" s="44">
        <f t="shared" si="0"/>
        <v>1.8483418729893356E-2</v>
      </c>
      <c r="E28" s="35">
        <v>3.8040000000000003</v>
      </c>
      <c r="F28" s="35">
        <v>1.2394829942600001</v>
      </c>
      <c r="G28" s="35">
        <v>1.3296879560999999</v>
      </c>
      <c r="H28" s="45">
        <f t="shared" si="1"/>
        <v>2.8544871548500831E-2</v>
      </c>
      <c r="I28" s="35">
        <v>0.76800000000000024</v>
      </c>
      <c r="J28" s="35">
        <v>0.19220957880600001</v>
      </c>
      <c r="K28" s="35">
        <v>1.1073566778999999</v>
      </c>
      <c r="L28" s="45">
        <f t="shared" si="2"/>
        <v>2.295039747000005E-2</v>
      </c>
      <c r="M28" s="44">
        <v>0.76700000000000002</v>
      </c>
      <c r="N28" s="44">
        <v>0.910004726087</v>
      </c>
      <c r="O28" s="44">
        <v>1.1367076578499999</v>
      </c>
      <c r="P28" s="44">
        <f t="shared" si="3"/>
        <v>1.1512521760117883E-2</v>
      </c>
      <c r="Q28" s="45">
        <v>1.702</v>
      </c>
      <c r="R28" s="45">
        <v>0.98065237397299998</v>
      </c>
      <c r="S28" s="45">
        <v>1.04252318621</v>
      </c>
      <c r="T28" s="45">
        <f t="shared" si="4"/>
        <v>2.4940921762819569E-2</v>
      </c>
      <c r="U28" s="35">
        <v>0.76700000000000002</v>
      </c>
      <c r="V28" s="35">
        <v>1.1861400631200001</v>
      </c>
      <c r="W28" s="35">
        <v>1.38286573213</v>
      </c>
      <c r="X28" s="45">
        <f t="shared" si="5"/>
        <v>1.8297093777944511E-2</v>
      </c>
      <c r="Y28" s="35">
        <v>0.86799999999999999</v>
      </c>
      <c r="Z28" s="35">
        <v>1.16030646839</v>
      </c>
      <c r="AA28" s="35">
        <v>1.2841196586200001</v>
      </c>
      <c r="AB28" s="45">
        <f t="shared" si="6"/>
        <v>2.122511833000007E-2</v>
      </c>
      <c r="AF28" s="45">
        <v>1.3009999999999999</v>
      </c>
      <c r="AG28" s="45">
        <v>1.2745047925099999</v>
      </c>
      <c r="AH28" s="45">
        <v>1.19315342278</v>
      </c>
      <c r="AI28" s="45">
        <f t="shared" si="7"/>
        <v>2.1437968266958062E-2</v>
      </c>
      <c r="AJ28" s="35">
        <v>1.6680000000000001</v>
      </c>
      <c r="AK28" s="35">
        <v>1.23605742772</v>
      </c>
      <c r="AL28" s="35">
        <v>0.91288338327499996</v>
      </c>
      <c r="AM28" s="45">
        <f t="shared" si="8"/>
        <v>1.7941706089847995E-2</v>
      </c>
      <c r="AN28" s="35">
        <v>0.83399999999999985</v>
      </c>
      <c r="AO28" s="35">
        <v>1.1872053087800001</v>
      </c>
      <c r="AP28" s="35">
        <v>1.4176628098899999</v>
      </c>
      <c r="AQ28" s="45">
        <f t="shared" si="9"/>
        <v>3.9812421107087999E-2</v>
      </c>
      <c r="AR28" s="44">
        <v>0.7669999999999999</v>
      </c>
      <c r="AS28" s="44">
        <v>6.3469658959800002E-2</v>
      </c>
      <c r="AT28" s="44">
        <v>1.11937398529</v>
      </c>
      <c r="AU28" s="44">
        <f t="shared" si="10"/>
        <v>1.1895095811631845E-2</v>
      </c>
      <c r="AV28" s="46">
        <v>0.76800000000000013</v>
      </c>
      <c r="AW28" s="46">
        <v>0.70143494465</v>
      </c>
      <c r="AX28" s="46">
        <v>1.0039495416299999</v>
      </c>
      <c r="AY28" s="46">
        <f t="shared" si="11"/>
        <v>9.4026427661227565E-3</v>
      </c>
      <c r="AZ28" s="35">
        <v>0.76700000000000013</v>
      </c>
      <c r="BA28" s="35">
        <v>1.2825607512799999</v>
      </c>
      <c r="BB28" s="35">
        <v>1.14144771018</v>
      </c>
      <c r="BC28" s="45">
        <f t="shared" si="12"/>
        <v>7.0119633918872505E-3</v>
      </c>
      <c r="BD28" s="35">
        <v>0.86699999999999999</v>
      </c>
      <c r="BE28" s="35">
        <v>1.22426534906</v>
      </c>
      <c r="BF28" s="35">
        <v>1.2647369308500001</v>
      </c>
      <c r="BG28" s="45">
        <f t="shared" si="13"/>
        <v>3.9331307753154528E-2</v>
      </c>
      <c r="BH28" s="47">
        <v>0.9</v>
      </c>
      <c r="BI28" s="47">
        <v>1.2155890996300001</v>
      </c>
      <c r="BJ28" s="47">
        <v>1.2326619802400001</v>
      </c>
      <c r="BK28" s="47">
        <f t="shared" si="14"/>
        <v>2.1863955128586954E-2</v>
      </c>
      <c r="BL28" s="35">
        <v>0.86699999999999999</v>
      </c>
      <c r="BM28" s="35">
        <v>0.88773727408199998</v>
      </c>
      <c r="BN28" s="35">
        <v>1.10461120097</v>
      </c>
      <c r="BO28" s="45">
        <f t="shared" si="15"/>
        <v>1.192258810460038E-2</v>
      </c>
      <c r="BP28" s="35">
        <v>0.86799999999999999</v>
      </c>
      <c r="BQ28" s="35">
        <v>1.2541669500799999</v>
      </c>
      <c r="BR28" s="35">
        <v>1.01350248128</v>
      </c>
      <c r="BS28" s="45">
        <f t="shared" si="16"/>
        <v>9.5873508646375193E-3</v>
      </c>
      <c r="BT28" s="47">
        <v>1.6</v>
      </c>
      <c r="BU28" s="47">
        <v>1.2432452219500001</v>
      </c>
      <c r="BV28" s="47">
        <v>1.0388761443700001</v>
      </c>
      <c r="BW28" s="47">
        <f t="shared" si="17"/>
        <v>1.9861104340849887E-2</v>
      </c>
      <c r="BX28" s="44">
        <v>1.1340000000000001</v>
      </c>
      <c r="BY28" s="44">
        <v>0.17519713244999999</v>
      </c>
      <c r="BZ28" s="44">
        <v>1.1308178549000001</v>
      </c>
      <c r="CA28" s="44">
        <f t="shared" si="18"/>
        <v>4.470925335314449E-2</v>
      </c>
      <c r="CB28" s="35">
        <v>0.76700000000000002</v>
      </c>
      <c r="CC28" s="35">
        <v>1.2468939020500001</v>
      </c>
      <c r="CD28" s="35">
        <v>1.2265087156400001</v>
      </c>
      <c r="CE28" s="45">
        <f t="shared" si="19"/>
        <v>1.5194220847430839E-2</v>
      </c>
      <c r="CF28" s="35">
        <v>2.2689999999999997</v>
      </c>
      <c r="CG28" s="35">
        <v>0.24661607804800001</v>
      </c>
      <c r="CH28" s="35">
        <v>1.3535208004499999</v>
      </c>
      <c r="CI28" s="45">
        <f t="shared" si="20"/>
        <v>2.88193129082422E-2</v>
      </c>
      <c r="CJ28" s="43">
        <v>1.8680000000000001</v>
      </c>
      <c r="CK28" s="43">
        <v>1.25762867427</v>
      </c>
      <c r="CL28" s="43">
        <v>0.90847570001</v>
      </c>
      <c r="CM28" s="44">
        <f t="shared" si="21"/>
        <v>1.0719598547268245E-2</v>
      </c>
      <c r="CU28" s="35">
        <v>1.5350000000000001</v>
      </c>
      <c r="CV28" s="35">
        <v>1.22569128555</v>
      </c>
      <c r="CW28" s="35">
        <v>0.93768732228200002</v>
      </c>
      <c r="CX28" s="45">
        <f t="shared" si="23"/>
        <v>1.2074570427624068E-2</v>
      </c>
      <c r="CY28" s="35">
        <v>0.96699999999999997</v>
      </c>
      <c r="CZ28" s="35">
        <v>1.1494819361399999</v>
      </c>
      <c r="DA28" s="35">
        <v>1.01297338993</v>
      </c>
      <c r="DB28" s="45">
        <f t="shared" si="24"/>
        <v>1.6341526566341236E-2</v>
      </c>
      <c r="DC28" s="35">
        <v>1.0670000000000002</v>
      </c>
      <c r="DD28" s="35">
        <v>0.24636279676699999</v>
      </c>
      <c r="DE28" s="35">
        <v>1.4375993787800001</v>
      </c>
      <c r="DF28" s="45">
        <f t="shared" si="25"/>
        <v>6.4809877704181517E-3</v>
      </c>
      <c r="DG28" s="44">
        <v>1.635</v>
      </c>
      <c r="DH28" s="44">
        <v>1.2303487338900001</v>
      </c>
      <c r="DI28" s="44">
        <v>1.11345099196</v>
      </c>
      <c r="DJ28" s="44">
        <f t="shared" si="26"/>
        <v>3.7991766127692402E-2</v>
      </c>
      <c r="DK28" s="47">
        <v>2.4689999999999999</v>
      </c>
      <c r="DL28" s="47">
        <v>0.98633584593699997</v>
      </c>
      <c r="DM28" s="47">
        <v>0.69132905213700002</v>
      </c>
      <c r="DN28" s="47">
        <f t="shared" si="27"/>
        <v>1.8125820924098191E-2</v>
      </c>
      <c r="DO28" s="46"/>
      <c r="DV28" s="14">
        <v>23</v>
      </c>
      <c r="DW28" s="48">
        <f>CJ88</f>
        <v>4.9710000000000001</v>
      </c>
      <c r="DX28" s="48">
        <f>CM89</f>
        <v>1.8074902353701137</v>
      </c>
      <c r="DY28" s="14">
        <v>241</v>
      </c>
      <c r="DZ28" s="14" t="s">
        <v>160</v>
      </c>
    </row>
    <row r="29" spans="1:131" x14ac:dyDescent="0.25">
      <c r="A29" s="43">
        <v>0.8</v>
      </c>
      <c r="B29" s="43">
        <v>1.0016588871000001</v>
      </c>
      <c r="C29" s="43">
        <v>1.03052513745</v>
      </c>
      <c r="D29" s="44">
        <f t="shared" si="0"/>
        <v>1.471895737718373E-2</v>
      </c>
      <c r="E29" s="35">
        <v>3.8369999999999997</v>
      </c>
      <c r="F29" s="35">
        <v>1.2528466923099999</v>
      </c>
      <c r="G29" s="35">
        <v>1.36977905026</v>
      </c>
      <c r="H29" s="45">
        <f t="shared" si="1"/>
        <v>4.2259723810237619E-2</v>
      </c>
      <c r="I29" s="35">
        <v>0.80100000000000016</v>
      </c>
      <c r="J29" s="35">
        <v>0.209422376908</v>
      </c>
      <c r="K29" s="35">
        <v>1.10161907853</v>
      </c>
      <c r="L29" s="45">
        <f t="shared" si="2"/>
        <v>1.814388230315768E-2</v>
      </c>
      <c r="M29" s="44">
        <v>0.80099999999999993</v>
      </c>
      <c r="N29" s="44">
        <v>0.90042572896999995</v>
      </c>
      <c r="O29" s="44">
        <v>1.12712866073</v>
      </c>
      <c r="P29" s="44">
        <f t="shared" si="3"/>
        <v>1.3546747638915528E-2</v>
      </c>
      <c r="Q29" s="45">
        <v>1.7349999999999999</v>
      </c>
      <c r="R29" s="45">
        <v>0.98374591458500005</v>
      </c>
      <c r="S29" s="45">
        <v>1.07345859233</v>
      </c>
      <c r="T29" s="45">
        <f t="shared" si="4"/>
        <v>3.1089698379486212E-2</v>
      </c>
      <c r="U29" s="35">
        <v>0.79999999999999993</v>
      </c>
      <c r="V29" s="35">
        <v>1.1687819158599999</v>
      </c>
      <c r="W29" s="35">
        <v>1.3626145603199999</v>
      </c>
      <c r="X29" s="45">
        <f t="shared" si="5"/>
        <v>2.6672368398362966E-2</v>
      </c>
      <c r="Y29" s="35">
        <v>0.90099999999999991</v>
      </c>
      <c r="Z29" s="35">
        <v>1.1709190275600001</v>
      </c>
      <c r="AA29" s="35">
        <v>1.29473221778</v>
      </c>
      <c r="AB29" s="45">
        <f t="shared" si="6"/>
        <v>1.5008425102629938E-2</v>
      </c>
      <c r="AF29" s="45">
        <v>1.335</v>
      </c>
      <c r="AG29" s="45">
        <v>1.2541669500799999</v>
      </c>
      <c r="AH29" s="45">
        <v>1.2134912652100001</v>
      </c>
      <c r="AI29" s="45">
        <f t="shared" si="7"/>
        <v>2.8762052593913026E-2</v>
      </c>
      <c r="AJ29" s="35">
        <v>1.9350000000000001</v>
      </c>
      <c r="AK29" s="35">
        <v>1.2593792659800001</v>
      </c>
      <c r="AL29" s="35">
        <v>1.1760869864800001</v>
      </c>
      <c r="AM29" s="45">
        <f t="shared" si="8"/>
        <v>0.26423482904401674</v>
      </c>
      <c r="AN29" s="35">
        <v>0.86699999999999999</v>
      </c>
      <c r="AO29" s="35">
        <v>1.1697464071799999</v>
      </c>
      <c r="AP29" s="35">
        <v>1.4176628098899999</v>
      </c>
      <c r="AQ29" s="45">
        <f t="shared" si="9"/>
        <v>1.7458901600000187E-2</v>
      </c>
      <c r="AR29" s="44">
        <v>0.8</v>
      </c>
      <c r="AS29" s="44">
        <v>4.9044736468900001E-2</v>
      </c>
      <c r="AT29" s="44">
        <v>1.11937398529</v>
      </c>
      <c r="AU29" s="44">
        <f t="shared" si="10"/>
        <v>1.4424922490900001E-2</v>
      </c>
      <c r="AV29" s="46">
        <v>0.80100000000000005</v>
      </c>
      <c r="AW29" s="46">
        <v>0.69811060841899997</v>
      </c>
      <c r="AX29" s="46">
        <v>1.0006252054</v>
      </c>
      <c r="AY29" s="46">
        <f t="shared" si="11"/>
        <v>4.7013213830613392E-3</v>
      </c>
      <c r="AZ29" s="35">
        <v>0.8</v>
      </c>
      <c r="BA29" s="35">
        <v>1.2825607512799999</v>
      </c>
      <c r="BB29" s="35">
        <v>1.14144771018</v>
      </c>
      <c r="BC29" s="45">
        <f t="shared" si="12"/>
        <v>0</v>
      </c>
      <c r="BD29" s="35">
        <v>0.90100000000000002</v>
      </c>
      <c r="BE29" s="35">
        <v>1.2141474536200001</v>
      </c>
      <c r="BF29" s="35">
        <v>1.2107748218000001</v>
      </c>
      <c r="BG29" s="45">
        <f t="shared" si="13"/>
        <v>5.4902468261990377E-2</v>
      </c>
      <c r="BH29" s="47">
        <v>0.93400000000000005</v>
      </c>
      <c r="BI29" s="47">
        <v>1.2155890996300001</v>
      </c>
      <c r="BJ29" s="47">
        <v>1.2155890996300001</v>
      </c>
      <c r="BK29" s="47">
        <f t="shared" si="14"/>
        <v>1.7072880610000007E-2</v>
      </c>
      <c r="BL29" s="35">
        <v>0.90100000000000002</v>
      </c>
      <c r="BM29" s="35">
        <v>0.88484562172299996</v>
      </c>
      <c r="BN29" s="35">
        <v>1.10461120097</v>
      </c>
      <c r="BO29" s="45">
        <f t="shared" si="15"/>
        <v>2.8916523590000187E-3</v>
      </c>
      <c r="BP29" s="35">
        <v>0.90100000000000002</v>
      </c>
      <c r="BQ29" s="35">
        <v>1.2541669500799999</v>
      </c>
      <c r="BR29" s="35">
        <v>1.00333356006</v>
      </c>
      <c r="BS29" s="45">
        <f t="shared" si="16"/>
        <v>1.0168921220000016E-2</v>
      </c>
      <c r="BT29" s="47">
        <v>1.6420000000000003</v>
      </c>
      <c r="BU29" s="47">
        <v>1.26368212971</v>
      </c>
      <c r="BV29" s="47">
        <v>1.04909459825</v>
      </c>
      <c r="BW29" s="47">
        <f t="shared" si="17"/>
        <v>2.2849157500626379E-2</v>
      </c>
      <c r="BX29" s="44">
        <v>1.167</v>
      </c>
      <c r="BY29" s="44">
        <v>0.19112414449099999</v>
      </c>
      <c r="BZ29" s="44">
        <v>1.0894076236000001</v>
      </c>
      <c r="CA29" s="44">
        <f t="shared" si="18"/>
        <v>4.4367521554326848E-2</v>
      </c>
      <c r="CB29" s="35">
        <v>0.80099999999999993</v>
      </c>
      <c r="CC29" s="35">
        <v>1.25708649525</v>
      </c>
      <c r="CD29" s="35">
        <v>1.2265087156400001</v>
      </c>
      <c r="CE29" s="45">
        <f t="shared" si="19"/>
        <v>1.0192593199999989E-2</v>
      </c>
      <c r="CF29" s="35">
        <v>2.302</v>
      </c>
      <c r="CG29" s="35">
        <v>0.22654267634700001</v>
      </c>
      <c r="CH29" s="35">
        <v>1.3477855428200001</v>
      </c>
      <c r="CI29" s="45">
        <f t="shared" si="20"/>
        <v>2.0876652891021127E-2</v>
      </c>
      <c r="CJ29" s="43">
        <v>1.9020000000000001</v>
      </c>
      <c r="CK29" s="43">
        <v>1.26440834367</v>
      </c>
      <c r="CL29" s="43">
        <v>0.85762817948699999</v>
      </c>
      <c r="CM29" s="44">
        <f t="shared" si="21"/>
        <v>5.1297507351821724E-2</v>
      </c>
      <c r="CU29" s="35">
        <v>1.569</v>
      </c>
      <c r="CV29" s="35">
        <v>1.2055979857900001</v>
      </c>
      <c r="CW29" s="35">
        <v>0.93768732228200002</v>
      </c>
      <c r="CX29" s="45">
        <f t="shared" si="23"/>
        <v>2.009329975999985E-2</v>
      </c>
      <c r="CY29" s="35">
        <v>1.0009999999999999</v>
      </c>
      <c r="CZ29" s="35">
        <v>1.14659313507</v>
      </c>
      <c r="DA29" s="35">
        <v>1.00141818567</v>
      </c>
      <c r="DB29" s="45">
        <f t="shared" si="24"/>
        <v>1.1910831923604448E-2</v>
      </c>
      <c r="DC29" s="35">
        <v>1.101</v>
      </c>
      <c r="DD29" s="35">
        <v>0.231870867545</v>
      </c>
      <c r="DE29" s="35">
        <v>1.3970219769600001</v>
      </c>
      <c r="DF29" s="45">
        <f t="shared" si="25"/>
        <v>4.3087603217598427E-2</v>
      </c>
      <c r="DG29" s="44">
        <v>1.669</v>
      </c>
      <c r="DH29" s="44">
        <v>1.2098916290599999</v>
      </c>
      <c r="DI29" s="44">
        <v>1.1222183226</v>
      </c>
      <c r="DJ29" s="44">
        <f t="shared" si="26"/>
        <v>2.2256666969173527E-2</v>
      </c>
      <c r="DK29" s="47">
        <v>2.5019999999999998</v>
      </c>
      <c r="DL29" s="47">
        <v>0.99527544575000004</v>
      </c>
      <c r="DM29" s="47">
        <v>0.67642971911700001</v>
      </c>
      <c r="DN29" s="47">
        <f t="shared" si="27"/>
        <v>1.7375458821494581E-2</v>
      </c>
      <c r="DO29" s="46"/>
      <c r="DV29" s="14">
        <v>24</v>
      </c>
      <c r="DW29" s="48">
        <f>CN16</f>
        <v>0.43399999999999994</v>
      </c>
      <c r="DX29" s="48">
        <f>CQ17</f>
        <v>0.42846022589839505</v>
      </c>
      <c r="DY29" s="14">
        <v>124</v>
      </c>
      <c r="DZ29" s="14"/>
    </row>
    <row r="30" spans="1:131" x14ac:dyDescent="0.25">
      <c r="A30" s="43">
        <v>0.83400000000000007</v>
      </c>
      <c r="B30" s="43">
        <v>1.0103187622000001</v>
      </c>
      <c r="C30" s="43">
        <v>1.02186526234</v>
      </c>
      <c r="D30" s="44">
        <f t="shared" si="0"/>
        <v>1.2246912821948119E-2</v>
      </c>
      <c r="E30" s="35">
        <v>3.87</v>
      </c>
      <c r="F30" s="35">
        <v>1.2695513148699999</v>
      </c>
      <c r="G30" s="35">
        <v>1.35307442769</v>
      </c>
      <c r="H30" s="45">
        <f t="shared" si="1"/>
        <v>2.3623903785746709E-2</v>
      </c>
      <c r="I30" s="35">
        <v>0.83400000000000007</v>
      </c>
      <c r="J30" s="35">
        <v>0.206553577224</v>
      </c>
      <c r="K30" s="35">
        <v>1.11596307695</v>
      </c>
      <c r="L30" s="45">
        <f t="shared" si="2"/>
        <v>1.4628065569304818E-2</v>
      </c>
      <c r="M30" s="44">
        <v>0.83399999999999985</v>
      </c>
      <c r="N30" s="44">
        <v>0.89723272993100001</v>
      </c>
      <c r="O30" s="44">
        <v>1.1207426626500001</v>
      </c>
      <c r="P30" s="44">
        <f t="shared" si="3"/>
        <v>7.1397629050841925E-3</v>
      </c>
      <c r="Q30" s="45">
        <v>1.7690000000000001</v>
      </c>
      <c r="R30" s="45">
        <v>1.05489734866</v>
      </c>
      <c r="S30" s="45">
        <v>1.0827392141700001</v>
      </c>
      <c r="T30" s="45">
        <f t="shared" si="4"/>
        <v>7.1754139341686382E-2</v>
      </c>
      <c r="U30" s="35">
        <v>0.83399999999999996</v>
      </c>
      <c r="V30" s="35">
        <v>1.1572098176800001</v>
      </c>
      <c r="W30" s="35">
        <v>1.3712936339499999</v>
      </c>
      <c r="X30" s="45">
        <f t="shared" si="5"/>
        <v>1.4465122721999846E-2</v>
      </c>
      <c r="Y30" s="35">
        <v>0.93400000000000005</v>
      </c>
      <c r="Z30" s="35">
        <v>1.1532314289500001</v>
      </c>
      <c r="AA30" s="35">
        <v>1.2876571783399999</v>
      </c>
      <c r="AB30" s="45">
        <f t="shared" si="6"/>
        <v>1.9050126709973129E-2</v>
      </c>
      <c r="AF30" s="45">
        <v>1.3679999999999999</v>
      </c>
      <c r="AG30" s="45">
        <v>1.2372187480500001</v>
      </c>
      <c r="AH30" s="45">
        <v>1.2168809056200001</v>
      </c>
      <c r="AI30" s="45">
        <f t="shared" si="7"/>
        <v>1.7283842575040842E-2</v>
      </c>
      <c r="AJ30" s="35">
        <v>1.9690000000000003</v>
      </c>
      <c r="AK30" s="35">
        <v>1.2527158836200001</v>
      </c>
      <c r="AL30" s="35">
        <v>1.20274051592</v>
      </c>
      <c r="AM30" s="45">
        <f t="shared" si="8"/>
        <v>2.747382929415736E-2</v>
      </c>
      <c r="AN30" s="35">
        <v>0.90100000000000002</v>
      </c>
      <c r="AO30" s="35">
        <v>1.1522875055799999</v>
      </c>
      <c r="AP30" s="35">
        <v>1.4246463705300001</v>
      </c>
      <c r="AQ30" s="45">
        <f t="shared" si="9"/>
        <v>1.8803812493508886E-2</v>
      </c>
      <c r="AR30" s="44">
        <v>0.83400000000000007</v>
      </c>
      <c r="AS30" s="44">
        <v>6.3469658959800002E-2</v>
      </c>
      <c r="AT30" s="44">
        <v>1.1251439542899999</v>
      </c>
      <c r="AU30" s="44">
        <f t="shared" si="10"/>
        <v>1.553611699007937E-2</v>
      </c>
      <c r="AV30" s="46">
        <v>0.83399999999999996</v>
      </c>
      <c r="AW30" s="46">
        <v>0.69811060841899997</v>
      </c>
      <c r="AX30" s="46">
        <v>0.99730086917000005</v>
      </c>
      <c r="AY30" s="46">
        <f t="shared" si="11"/>
        <v>3.3243362299999468E-3</v>
      </c>
      <c r="AZ30" s="35">
        <v>0.83400000000000007</v>
      </c>
      <c r="BA30" s="35">
        <v>1.2637456791299999</v>
      </c>
      <c r="BB30" s="35">
        <v>1.1508552462599999</v>
      </c>
      <c r="BC30" s="45">
        <f t="shared" si="12"/>
        <v>2.1035890166717579E-2</v>
      </c>
      <c r="BD30" s="35">
        <v>0.93399999999999994</v>
      </c>
      <c r="BE30" s="35">
        <v>1.2141474536200001</v>
      </c>
      <c r="BF30" s="35">
        <v>1.1905390309099999</v>
      </c>
      <c r="BG30" s="45">
        <f t="shared" si="13"/>
        <v>2.023579089000016E-2</v>
      </c>
      <c r="BH30" s="47">
        <v>0.96699999999999997</v>
      </c>
      <c r="BI30" s="47">
        <v>1.2121745235000001</v>
      </c>
      <c r="BJ30" s="47">
        <v>1.23949113248</v>
      </c>
      <c r="BK30" s="47">
        <f t="shared" si="14"/>
        <v>2.4144699304610127E-2</v>
      </c>
      <c r="BL30" s="35">
        <v>1.0010000000000001</v>
      </c>
      <c r="BM30" s="35">
        <v>0.88195396936500003</v>
      </c>
      <c r="BN30" s="35">
        <v>1.05256145852</v>
      </c>
      <c r="BO30" s="45">
        <f t="shared" si="15"/>
        <v>5.2130004243917456E-2</v>
      </c>
      <c r="BP30" s="35">
        <v>0.93499999999999994</v>
      </c>
      <c r="BQ30" s="35">
        <v>1.2575565904799999</v>
      </c>
      <c r="BR30" s="35">
        <v>0.99316463884700001</v>
      </c>
      <c r="BS30" s="45">
        <f t="shared" si="16"/>
        <v>1.0718984125257045E-2</v>
      </c>
      <c r="BT30" s="47">
        <v>1.6840000000000002</v>
      </c>
      <c r="BU30" s="47">
        <v>1.2568698271200001</v>
      </c>
      <c r="BV30" s="47">
        <v>1.0456884469600001</v>
      </c>
      <c r="BW30" s="47">
        <f t="shared" si="17"/>
        <v>7.6163858350328057E-3</v>
      </c>
      <c r="BX30" s="44">
        <v>1.2010000000000001</v>
      </c>
      <c r="BY30" s="44">
        <v>0.19112414449099999</v>
      </c>
      <c r="BZ30" s="44">
        <v>1.0894076236000001</v>
      </c>
      <c r="CA30" s="44">
        <f t="shared" si="18"/>
        <v>0</v>
      </c>
      <c r="CB30" s="35">
        <v>0.83399999999999985</v>
      </c>
      <c r="CC30" s="35">
        <v>1.2502914331099999</v>
      </c>
      <c r="CD30" s="35">
        <v>1.2095210602899999</v>
      </c>
      <c r="CE30" s="45">
        <f t="shared" si="19"/>
        <v>1.8296264749310207E-2</v>
      </c>
      <c r="CF30" s="35">
        <v>2.335</v>
      </c>
      <c r="CG30" s="35">
        <v>0.23514556279000001</v>
      </c>
      <c r="CH30" s="35">
        <v>1.3477855428200001</v>
      </c>
      <c r="CI30" s="45">
        <f t="shared" si="20"/>
        <v>8.6028864430000018E-3</v>
      </c>
      <c r="CJ30" s="43">
        <v>1.9349999999999998</v>
      </c>
      <c r="CK30" s="43">
        <v>1.26440834367</v>
      </c>
      <c r="CL30" s="43">
        <v>0.85762817948699999</v>
      </c>
      <c r="CM30" s="44">
        <f t="shared" si="21"/>
        <v>0</v>
      </c>
      <c r="CU30" s="35">
        <v>1.6019999999999999</v>
      </c>
      <c r="CV30" s="35">
        <v>1.20894686909</v>
      </c>
      <c r="CW30" s="35">
        <v>0.94438508886999994</v>
      </c>
      <c r="CX30" s="45">
        <f t="shared" si="23"/>
        <v>7.4883306967805964E-3</v>
      </c>
      <c r="CY30" s="35">
        <v>1.0339999999999998</v>
      </c>
      <c r="CZ30" s="35">
        <v>1.1321491297599999</v>
      </c>
      <c r="DA30" s="35">
        <v>0.986974180353</v>
      </c>
      <c r="DB30" s="45">
        <f t="shared" si="24"/>
        <v>2.0426908209340806E-2</v>
      </c>
      <c r="DC30" s="35">
        <v>1.1339999999999999</v>
      </c>
      <c r="DD30" s="35">
        <v>0.249261182611</v>
      </c>
      <c r="DE30" s="35">
        <v>1.4086155203399999</v>
      </c>
      <c r="DF30" s="45">
        <f t="shared" si="25"/>
        <v>2.090055755712476E-2</v>
      </c>
      <c r="DG30" s="44">
        <v>1.7020000000000002</v>
      </c>
      <c r="DH30" s="44">
        <v>1.2303487338900001</v>
      </c>
      <c r="DI30" s="44">
        <v>1.11345099196</v>
      </c>
      <c r="DJ30" s="44">
        <f t="shared" si="26"/>
        <v>2.2256666969173527E-2</v>
      </c>
      <c r="DK30" s="47">
        <v>2.536</v>
      </c>
      <c r="DL30" s="47">
        <v>1.0071949121699999</v>
      </c>
      <c r="DM30" s="47">
        <v>0.66749011930500002</v>
      </c>
      <c r="DN30" s="47">
        <f t="shared" si="27"/>
        <v>1.4899333023199878E-2</v>
      </c>
      <c r="DO30" s="46"/>
      <c r="DV30" s="14">
        <v>25</v>
      </c>
      <c r="DW30" s="48" t="s">
        <v>3</v>
      </c>
      <c r="DX30" s="48"/>
      <c r="DY30" s="14">
        <v>128</v>
      </c>
      <c r="DZ30" s="14"/>
    </row>
    <row r="31" spans="1:131" x14ac:dyDescent="0.25">
      <c r="A31" s="43">
        <v>0.86699999999999999</v>
      </c>
      <c r="B31" s="43">
        <v>1.0160920122699999</v>
      </c>
      <c r="C31" s="43">
        <v>0.99011238695899995</v>
      </c>
      <c r="D31" s="44">
        <f t="shared" si="0"/>
        <v>3.2273449015128061E-2</v>
      </c>
      <c r="H31" s="45">
        <f>SUM(H6:H30)</f>
        <v>0.59509924985249352</v>
      </c>
      <c r="I31" s="35">
        <v>0.86799999999999988</v>
      </c>
      <c r="J31" s="35">
        <v>0.212291176592</v>
      </c>
      <c r="K31" s="35">
        <v>1.08727508011</v>
      </c>
      <c r="L31" s="45">
        <f t="shared" si="2"/>
        <v>2.9256131138609635E-2</v>
      </c>
      <c r="M31" s="44">
        <v>0.86699999999999999</v>
      </c>
      <c r="N31" s="44">
        <v>0.94512771551499997</v>
      </c>
      <c r="O31" s="44">
        <v>1.0824266741899999</v>
      </c>
      <c r="P31" s="44">
        <f t="shared" si="3"/>
        <v>6.1335508604383727E-2</v>
      </c>
      <c r="Q31" s="45">
        <v>1.802</v>
      </c>
      <c r="R31" s="45">
        <v>1.092019836</v>
      </c>
      <c r="S31" s="45">
        <v>1.09820691723</v>
      </c>
      <c r="T31" s="45">
        <f t="shared" si="4"/>
        <v>4.0216027952307665E-2</v>
      </c>
      <c r="U31" s="35">
        <v>0.8670000000000001</v>
      </c>
      <c r="V31" s="35">
        <v>1.1456377195</v>
      </c>
      <c r="W31" s="35">
        <v>1.3712936339499999</v>
      </c>
      <c r="X31" s="45">
        <f t="shared" si="5"/>
        <v>1.1572098180000046E-2</v>
      </c>
      <c r="Y31" s="35">
        <v>0.96800000000000008</v>
      </c>
      <c r="Z31" s="35">
        <v>1.14969390923</v>
      </c>
      <c r="AA31" s="35">
        <v>1.29473221778</v>
      </c>
      <c r="AB31" s="45">
        <f t="shared" si="6"/>
        <v>7.9101345656661312E-3</v>
      </c>
      <c r="AF31" s="45">
        <v>1.4019999999999999</v>
      </c>
      <c r="AG31" s="45">
        <v>1.2202705460200001</v>
      </c>
      <c r="AH31" s="45">
        <v>1.2067119844</v>
      </c>
      <c r="AI31" s="45">
        <f t="shared" si="7"/>
        <v>1.9764830149238917E-2</v>
      </c>
      <c r="AJ31" s="35">
        <v>2.0020000000000002</v>
      </c>
      <c r="AK31" s="35">
        <v>1.2460525012599999</v>
      </c>
      <c r="AL31" s="35">
        <v>1.2160672806399999</v>
      </c>
      <c r="AM31" s="45">
        <f t="shared" si="8"/>
        <v>1.4899775917033007E-2</v>
      </c>
      <c r="AN31" s="35">
        <v>0.93399999999999994</v>
      </c>
      <c r="AO31" s="35">
        <v>1.16276284654</v>
      </c>
      <c r="AP31" s="35">
        <v>1.42813815085</v>
      </c>
      <c r="AQ31" s="45">
        <f t="shared" si="9"/>
        <v>1.1041978900151572E-2</v>
      </c>
      <c r="AR31" s="44">
        <v>0.86699999999999999</v>
      </c>
      <c r="AS31" s="44">
        <v>5.4814705465299998E-2</v>
      </c>
      <c r="AT31" s="44">
        <v>1.1164890007899999</v>
      </c>
      <c r="AU31" s="44">
        <f t="shared" si="10"/>
        <v>1.2239952617519407E-2</v>
      </c>
      <c r="AV31" s="46">
        <v>0.86799999999999999</v>
      </c>
      <c r="AW31" s="46">
        <v>0.69811060841899997</v>
      </c>
      <c r="AX31" s="46">
        <v>0.98400352424799997</v>
      </c>
      <c r="AY31" s="46">
        <f t="shared" si="11"/>
        <v>1.3297344922000076E-2</v>
      </c>
      <c r="AZ31" s="35">
        <v>0.86699999999999999</v>
      </c>
      <c r="BA31" s="35">
        <v>1.23552307091</v>
      </c>
      <c r="BB31" s="35">
        <v>1.17280616376</v>
      </c>
      <c r="BC31" s="45">
        <f t="shared" si="12"/>
        <v>3.5754138135765716E-2</v>
      </c>
      <c r="BD31" s="35">
        <v>0.96700000000000008</v>
      </c>
      <c r="BE31" s="35">
        <v>1.2175200854299999</v>
      </c>
      <c r="BF31" s="35">
        <v>1.11971376278</v>
      </c>
      <c r="BG31" s="45">
        <f t="shared" si="13"/>
        <v>7.0905523416812902E-2</v>
      </c>
      <c r="BH31" s="47">
        <v>1.6350000000000002</v>
      </c>
      <c r="BI31" s="47">
        <v>1.1814433384</v>
      </c>
      <c r="BJ31" s="47">
        <v>1.1951016428900001</v>
      </c>
      <c r="BK31" s="47">
        <f t="shared" si="14"/>
        <v>5.3989188952152024E-2</v>
      </c>
      <c r="BL31" s="35">
        <v>1.034</v>
      </c>
      <c r="BM31" s="35">
        <v>0.88484562172299996</v>
      </c>
      <c r="BN31" s="35">
        <v>1.05545311088</v>
      </c>
      <c r="BO31" s="45">
        <f t="shared" si="15"/>
        <v>4.0894139837659021E-3</v>
      </c>
      <c r="BP31" s="35">
        <v>0.96799999999999986</v>
      </c>
      <c r="BQ31" s="35">
        <v>1.2575565904799999</v>
      </c>
      <c r="BR31" s="35">
        <v>0.96943715600699998</v>
      </c>
      <c r="BS31" s="45">
        <f t="shared" si="16"/>
        <v>2.3727482840000036E-2</v>
      </c>
      <c r="BT31" s="47">
        <v>1.726</v>
      </c>
      <c r="BU31" s="47">
        <v>1.25346367583</v>
      </c>
      <c r="BV31" s="47">
        <v>1.0456884469600001</v>
      </c>
      <c r="BW31" s="47">
        <f t="shared" si="17"/>
        <v>3.4061512900001034E-3</v>
      </c>
      <c r="BX31" s="44">
        <v>1.234</v>
      </c>
      <c r="BY31" s="44">
        <v>0.23253437579700001</v>
      </c>
      <c r="BZ31" s="44">
        <v>1.0384411850699999</v>
      </c>
      <c r="CA31" s="44">
        <f t="shared" si="18"/>
        <v>6.566875294421777E-2</v>
      </c>
      <c r="CB31" s="35">
        <v>0.86699999999999999</v>
      </c>
      <c r="CC31" s="35">
        <v>1.24349637098</v>
      </c>
      <c r="CD31" s="35">
        <v>1.20272599816</v>
      </c>
      <c r="CE31" s="45">
        <f t="shared" si="19"/>
        <v>9.609669021413695E-3</v>
      </c>
      <c r="CI31" s="45">
        <f>SUM(CI6:CI30)</f>
        <v>0.5815668781263218</v>
      </c>
      <c r="CJ31" s="43">
        <v>1.9680000000000002</v>
      </c>
      <c r="CK31" s="43">
        <v>1.25762867427</v>
      </c>
      <c r="CL31" s="43">
        <v>0.82372983247099996</v>
      </c>
      <c r="CM31" s="44">
        <f t="shared" si="21"/>
        <v>3.4569666581997199E-2</v>
      </c>
      <c r="CU31" s="35">
        <v>1.6350000000000002</v>
      </c>
      <c r="CV31" s="35">
        <v>1.1989002192</v>
      </c>
      <c r="CW31" s="35">
        <v>0.93098955569499997</v>
      </c>
      <c r="CX31" s="45">
        <f t="shared" si="23"/>
        <v>1.6744416474000001E-2</v>
      </c>
      <c r="CY31" s="35">
        <v>1.0670000000000002</v>
      </c>
      <c r="CZ31" s="35">
        <v>1.1379267318799999</v>
      </c>
      <c r="DA31" s="35">
        <v>0.99564058354499996</v>
      </c>
      <c r="DB31" s="45">
        <f t="shared" si="24"/>
        <v>1.0415720356429297E-2</v>
      </c>
      <c r="DC31" s="35">
        <v>1.1669999999999998</v>
      </c>
      <c r="DD31" s="35">
        <v>0.24056602507800001</v>
      </c>
      <c r="DE31" s="35">
        <v>1.42020906371</v>
      </c>
      <c r="DF31" s="45">
        <f t="shared" si="25"/>
        <v>1.4491929215800049E-2</v>
      </c>
      <c r="DG31" s="44">
        <v>1.7350000000000001</v>
      </c>
      <c r="DH31" s="44">
        <v>1.2040467419600001</v>
      </c>
      <c r="DI31" s="44">
        <v>1.0491572338899999</v>
      </c>
      <c r="DJ31" s="44">
        <f t="shared" si="26"/>
        <v>6.9465690137286359E-2</v>
      </c>
      <c r="DK31" s="47">
        <v>2.569</v>
      </c>
      <c r="DL31" s="47">
        <v>1.02805397839</v>
      </c>
      <c r="DM31" s="47">
        <v>0.65557065288899996</v>
      </c>
      <c r="DN31" s="47">
        <f t="shared" si="27"/>
        <v>2.4024452610049266E-2</v>
      </c>
      <c r="DO31" s="46"/>
      <c r="DV31" s="14">
        <v>26</v>
      </c>
      <c r="DW31" s="48">
        <f>CU163</f>
        <v>6.34</v>
      </c>
      <c r="DX31" s="48">
        <f>CX164</f>
        <v>3.5530917867729315</v>
      </c>
      <c r="DY31" s="14">
        <v>117</v>
      </c>
      <c r="DZ31" s="14"/>
    </row>
    <row r="32" spans="1:131" x14ac:dyDescent="0.25">
      <c r="A32" s="43">
        <v>0.90100000000000002</v>
      </c>
      <c r="B32" s="43">
        <v>1.0247518873799999</v>
      </c>
      <c r="C32" s="43">
        <v>0.98722576192400002</v>
      </c>
      <c r="D32" s="44">
        <f t="shared" si="0"/>
        <v>9.1283098662066509E-3</v>
      </c>
      <c r="I32" s="35">
        <v>0.90100000000000025</v>
      </c>
      <c r="J32" s="35">
        <v>0.20368477754100001</v>
      </c>
      <c r="K32" s="35">
        <v>1.07579988138</v>
      </c>
      <c r="L32" s="45">
        <f t="shared" si="2"/>
        <v>1.4343998414599929E-2</v>
      </c>
      <c r="M32" s="44">
        <v>0.90100000000000002</v>
      </c>
      <c r="N32" s="44">
        <v>0.96428570974799999</v>
      </c>
      <c r="O32" s="44">
        <v>1.0664616789900001</v>
      </c>
      <c r="P32" s="44">
        <f t="shared" si="3"/>
        <v>2.4938119711952617E-2</v>
      </c>
      <c r="Q32" s="45">
        <v>1.835</v>
      </c>
      <c r="R32" s="45">
        <v>1.1074875390600001</v>
      </c>
      <c r="S32" s="45">
        <v>1.1136746202800001</v>
      </c>
      <c r="T32" s="45">
        <f t="shared" si="4"/>
        <v>2.1874635439140918E-2</v>
      </c>
      <c r="U32" s="35">
        <v>0.9</v>
      </c>
      <c r="V32" s="35">
        <v>1.1282795722400001</v>
      </c>
      <c r="W32" s="35">
        <v>1.3799727075899999</v>
      </c>
      <c r="X32" s="45">
        <f t="shared" si="5"/>
        <v>1.9406998622877945E-2</v>
      </c>
      <c r="Y32" s="35">
        <v>1.0009999999999999</v>
      </c>
      <c r="Z32" s="35">
        <v>1.1249312711899999</v>
      </c>
      <c r="AA32" s="35">
        <v>1.30888229666</v>
      </c>
      <c r="AB32" s="45">
        <f t="shared" si="6"/>
        <v>2.8520395772329003E-2</v>
      </c>
      <c r="AF32" s="45">
        <v>1.4349999999999998</v>
      </c>
      <c r="AG32" s="45">
        <v>1.2202705460200001</v>
      </c>
      <c r="AH32" s="45">
        <v>1.2202705460200001</v>
      </c>
      <c r="AI32" s="45">
        <f t="shared" si="7"/>
        <v>1.355856162000002E-2</v>
      </c>
      <c r="AJ32" s="35">
        <v>2.0350000000000001</v>
      </c>
      <c r="AK32" s="35">
        <v>1.2393891188999999</v>
      </c>
      <c r="AL32" s="35">
        <v>1.2827011042400001</v>
      </c>
      <c r="AM32" s="45">
        <f t="shared" si="8"/>
        <v>6.6966163933971118E-2</v>
      </c>
      <c r="AN32" s="35">
        <v>0.96699999999999986</v>
      </c>
      <c r="AO32" s="35">
        <v>1.16276284654</v>
      </c>
      <c r="AP32" s="35">
        <v>1.4560723934099999</v>
      </c>
      <c r="AQ32" s="45">
        <f t="shared" si="9"/>
        <v>2.7934242559999989E-2</v>
      </c>
      <c r="AR32" s="44">
        <v>0.90100000000000002</v>
      </c>
      <c r="AS32" s="44">
        <v>6.0584674461599999E-2</v>
      </c>
      <c r="AT32" s="44">
        <v>1.0991790937999999</v>
      </c>
      <c r="AU32" s="44">
        <f t="shared" si="10"/>
        <v>1.8246244057907219E-2</v>
      </c>
      <c r="AV32" s="46">
        <v>0.90100000000000013</v>
      </c>
      <c r="AW32" s="46">
        <v>0.69146193595799998</v>
      </c>
      <c r="AX32" s="46">
        <v>0.98732786047800003</v>
      </c>
      <c r="AY32" s="46">
        <f t="shared" si="11"/>
        <v>7.4334417912398131E-3</v>
      </c>
      <c r="AZ32" s="35">
        <v>0.90100000000000002</v>
      </c>
      <c r="BA32" s="35">
        <v>1.2198438441199999</v>
      </c>
      <c r="BB32" s="35">
        <v>1.1696703183999999</v>
      </c>
      <c r="BC32" s="45">
        <f t="shared" si="12"/>
        <v>1.5989736672443716E-2</v>
      </c>
      <c r="BD32" s="35">
        <v>1.0010000000000001</v>
      </c>
      <c r="BE32" s="35">
        <v>1.22426534906</v>
      </c>
      <c r="BF32" s="35">
        <v>1.17367587183</v>
      </c>
      <c r="BG32" s="45">
        <f t="shared" si="13"/>
        <v>5.4382053975206672E-2</v>
      </c>
      <c r="BH32" s="47">
        <v>1.6680000000000001</v>
      </c>
      <c r="BI32" s="47">
        <v>1.1916870667699999</v>
      </c>
      <c r="BJ32" s="47">
        <v>1.20193079514</v>
      </c>
      <c r="BK32" s="47">
        <f t="shared" si="14"/>
        <v>1.231142929850223E-2</v>
      </c>
      <c r="BL32" s="35">
        <v>1.0669999999999999</v>
      </c>
      <c r="BM32" s="35">
        <v>0.90508718823300005</v>
      </c>
      <c r="BN32" s="35">
        <v>1.0323198920100001</v>
      </c>
      <c r="BO32" s="45">
        <f t="shared" si="15"/>
        <v>3.073868621242749E-2</v>
      </c>
      <c r="BP32" s="35">
        <v>1.0010000000000001</v>
      </c>
      <c r="BQ32" s="35">
        <v>1.2677255116999999</v>
      </c>
      <c r="BR32" s="35">
        <v>0.96604751560199997</v>
      </c>
      <c r="BS32" s="45">
        <f t="shared" si="16"/>
        <v>1.0718984133479031E-2</v>
      </c>
      <c r="BT32" s="47">
        <v>1.7680000000000002</v>
      </c>
      <c r="BU32" s="47">
        <v>1.2807128861699999</v>
      </c>
      <c r="BV32" s="47">
        <v>0.97075311851000001</v>
      </c>
      <c r="BW32" s="47">
        <f t="shared" si="17"/>
        <v>7.9735957472541516E-2</v>
      </c>
      <c r="BX32" s="44">
        <v>1.268</v>
      </c>
      <c r="BY32" s="44">
        <v>0.25483219265399998</v>
      </c>
      <c r="BZ32" s="44">
        <v>1.02888497784</v>
      </c>
      <c r="CA32" s="44">
        <f t="shared" si="18"/>
        <v>2.4259301993483143E-2</v>
      </c>
      <c r="CB32" s="35">
        <v>0.90100000000000002</v>
      </c>
      <c r="CC32" s="35">
        <v>1.24349637098</v>
      </c>
      <c r="CD32" s="35">
        <v>1.1959309360199999</v>
      </c>
      <c r="CE32" s="45">
        <f t="shared" si="19"/>
        <v>6.795062140000141E-3</v>
      </c>
      <c r="CJ32" s="43">
        <v>2.0019999999999998</v>
      </c>
      <c r="CK32" s="43">
        <v>1.2610185089699999</v>
      </c>
      <c r="CL32" s="43">
        <v>0.82711966717300001</v>
      </c>
      <c r="CM32" s="44">
        <f t="shared" si="21"/>
        <v>4.7939502083570902E-3</v>
      </c>
      <c r="CU32" s="35">
        <v>1.669</v>
      </c>
      <c r="CV32" s="35">
        <v>1.18885356932</v>
      </c>
      <c r="CW32" s="35">
        <v>0.91089625593099999</v>
      </c>
      <c r="CX32" s="45">
        <f t="shared" si="23"/>
        <v>2.2464992081397815E-2</v>
      </c>
      <c r="CY32" s="35">
        <v>1.101</v>
      </c>
      <c r="CZ32" s="35">
        <v>1.14081553295</v>
      </c>
      <c r="DA32" s="35">
        <v>0.97830777716200001</v>
      </c>
      <c r="DB32" s="45">
        <f t="shared" si="24"/>
        <v>1.7571890869584793E-2</v>
      </c>
      <c r="DC32" s="35">
        <v>1.2010000000000001</v>
      </c>
      <c r="DD32" s="35">
        <v>0.24056602507800001</v>
      </c>
      <c r="DE32" s="35">
        <v>1.4115139061799999</v>
      </c>
      <c r="DF32" s="45">
        <f t="shared" si="25"/>
        <v>8.6951575300000528E-3</v>
      </c>
      <c r="DG32" s="44">
        <v>1.7690000000000001</v>
      </c>
      <c r="DH32" s="44">
        <v>1.19820185486</v>
      </c>
      <c r="DI32" s="44">
        <v>1.0608470080800001</v>
      </c>
      <c r="DJ32" s="44">
        <f t="shared" si="26"/>
        <v>1.3069564867467527E-2</v>
      </c>
      <c r="DK32" s="47">
        <v>2.6359999999999997</v>
      </c>
      <c r="DL32" s="47">
        <v>1.0459331780200001</v>
      </c>
      <c r="DM32" s="47">
        <v>0.63769145326499999</v>
      </c>
      <c r="DN32" s="47">
        <f t="shared" si="27"/>
        <v>2.5285006596879409E-2</v>
      </c>
      <c r="DO32" s="46"/>
      <c r="DV32" s="14">
        <v>27</v>
      </c>
      <c r="DW32" s="48">
        <f>CY150</f>
        <v>5.5720000000000001</v>
      </c>
      <c r="DX32" s="48">
        <f>DB151</f>
        <v>3.441305666991596</v>
      </c>
      <c r="DY32" s="14">
        <v>192</v>
      </c>
      <c r="DZ32" s="14"/>
    </row>
    <row r="33" spans="1:130" x14ac:dyDescent="0.25">
      <c r="A33" s="43">
        <v>0.93399999999999994</v>
      </c>
      <c r="B33" s="43">
        <v>1.0103187622000001</v>
      </c>
      <c r="C33" s="43">
        <v>0.96990601171500002</v>
      </c>
      <c r="D33" s="44">
        <f t="shared" si="0"/>
        <v>2.2545262246505389E-2</v>
      </c>
      <c r="I33" s="35">
        <v>0.93400000000000016</v>
      </c>
      <c r="J33" s="35">
        <v>0.20081597785700001</v>
      </c>
      <c r="K33" s="35">
        <v>1.08153748074</v>
      </c>
      <c r="L33" s="45">
        <f t="shared" si="2"/>
        <v>6.4148311000984592E-3</v>
      </c>
      <c r="M33" s="44">
        <v>0.93399999999999994</v>
      </c>
      <c r="N33" s="44">
        <v>0.99302270109799995</v>
      </c>
      <c r="O33" s="44">
        <v>1.06965467803</v>
      </c>
      <c r="P33" s="44">
        <f t="shared" si="3"/>
        <v>2.8913836042964155E-2</v>
      </c>
      <c r="Q33" s="45">
        <v>1.8690000000000002</v>
      </c>
      <c r="R33" s="45">
        <v>1.15389064824</v>
      </c>
      <c r="S33" s="45">
        <v>1.14151648579</v>
      </c>
      <c r="T33" s="45">
        <f t="shared" si="4"/>
        <v>5.4114859480995724E-2</v>
      </c>
      <c r="U33" s="35">
        <v>0.93400000000000005</v>
      </c>
      <c r="V33" s="35">
        <v>1.1224935231499999</v>
      </c>
      <c r="W33" s="35">
        <v>1.39443783031</v>
      </c>
      <c r="X33" s="45">
        <f t="shared" si="5"/>
        <v>1.5579413961268081E-2</v>
      </c>
      <c r="Y33" s="35">
        <v>1.0680000000000001</v>
      </c>
      <c r="Z33" s="35">
        <v>1.11431871202</v>
      </c>
      <c r="AA33" s="35">
        <v>1.32303237555</v>
      </c>
      <c r="AB33" s="45">
        <f t="shared" si="6"/>
        <v>1.7687598613999933E-2</v>
      </c>
      <c r="AF33" s="45">
        <v>1.468</v>
      </c>
      <c r="AG33" s="45">
        <v>1.2067119844</v>
      </c>
      <c r="AH33" s="45">
        <v>1.2406083884600001</v>
      </c>
      <c r="AI33" s="45">
        <f t="shared" si="7"/>
        <v>2.4443044579544587E-2</v>
      </c>
      <c r="AJ33" s="35">
        <v>2.069</v>
      </c>
      <c r="AK33" s="35">
        <v>1.2160672806399999</v>
      </c>
      <c r="AL33" s="35">
        <v>1.3060229425000001</v>
      </c>
      <c r="AM33" s="45">
        <f t="shared" si="8"/>
        <v>3.2982059966763753E-2</v>
      </c>
      <c r="AN33" s="35">
        <v>1.0009999999999999</v>
      </c>
      <c r="AO33" s="35">
        <v>1.1487957252600001</v>
      </c>
      <c r="AP33" s="35">
        <v>1.4455970524499999</v>
      </c>
      <c r="AQ33" s="45">
        <f t="shared" si="9"/>
        <v>1.745890159999992E-2</v>
      </c>
      <c r="AR33" s="44">
        <v>0.93399999999999994</v>
      </c>
      <c r="AS33" s="44">
        <v>4.9044736468900001E-2</v>
      </c>
      <c r="AT33" s="44">
        <v>1.11937398529</v>
      </c>
      <c r="AU33" s="44">
        <f t="shared" si="10"/>
        <v>2.3259488626542049E-2</v>
      </c>
      <c r="AV33" s="46">
        <v>0.93400000000000005</v>
      </c>
      <c r="AW33" s="46">
        <v>0.69811060841899997</v>
      </c>
      <c r="AX33" s="46">
        <v>0.98400352424799997</v>
      </c>
      <c r="AY33" s="46">
        <f t="shared" si="11"/>
        <v>7.4334417912398131E-3</v>
      </c>
      <c r="AZ33" s="35">
        <v>0.93399999999999994</v>
      </c>
      <c r="BA33" s="35">
        <v>1.19162123591</v>
      </c>
      <c r="BB33" s="35">
        <v>1.16653447304</v>
      </c>
      <c r="BC33" s="45">
        <f t="shared" si="12"/>
        <v>2.8396287438624542E-2</v>
      </c>
      <c r="BD33" s="35">
        <v>1.034</v>
      </c>
      <c r="BE33" s="35">
        <v>1.19728429454</v>
      </c>
      <c r="BF33" s="35">
        <v>1.2478737717699999</v>
      </c>
      <c r="BG33" s="45">
        <f t="shared" si="13"/>
        <v>7.8951286617239186E-2</v>
      </c>
      <c r="BH33" s="47">
        <v>1.7010000000000001</v>
      </c>
      <c r="BI33" s="47">
        <v>1.1951016428900001</v>
      </c>
      <c r="BJ33" s="47">
        <v>1.22241825187</v>
      </c>
      <c r="BK33" s="47">
        <f t="shared" si="14"/>
        <v>2.0770055689451009E-2</v>
      </c>
      <c r="BL33" s="35">
        <v>1.101</v>
      </c>
      <c r="BM33" s="35">
        <v>0.89930388351599999</v>
      </c>
      <c r="BN33" s="35">
        <v>1.0265365872900001</v>
      </c>
      <c r="BO33" s="45">
        <f t="shared" si="15"/>
        <v>8.1788279682390511E-3</v>
      </c>
      <c r="BP33" s="35">
        <v>1.0350000000000001</v>
      </c>
      <c r="BQ33" s="35">
        <v>1.2507773096699999</v>
      </c>
      <c r="BR33" s="35">
        <v>0.95926823479000001</v>
      </c>
      <c r="BS33" s="45">
        <f t="shared" si="16"/>
        <v>1.8253772223232323E-2</v>
      </c>
      <c r="BT33" s="47">
        <v>1.81</v>
      </c>
      <c r="BU33" s="47">
        <v>1.27730673488</v>
      </c>
      <c r="BV33" s="47">
        <v>0.98778387497499998</v>
      </c>
      <c r="BW33" s="47">
        <f t="shared" si="17"/>
        <v>1.7368031908667887E-2</v>
      </c>
      <c r="BX33" s="44">
        <v>1.3009999999999999</v>
      </c>
      <c r="BY33" s="44">
        <v>0.23890518061300001</v>
      </c>
      <c r="BZ33" s="44">
        <v>1.0034017585799999</v>
      </c>
      <c r="CA33" s="44">
        <f t="shared" si="18"/>
        <v>3.0051026212217728E-2</v>
      </c>
      <c r="CB33" s="35">
        <v>0.93399999999999994</v>
      </c>
      <c r="CC33" s="35">
        <v>1.2468939020500001</v>
      </c>
      <c r="CD33" s="35">
        <v>1.18913587389</v>
      </c>
      <c r="CE33" s="45">
        <f t="shared" si="19"/>
        <v>7.5971104192432831E-3</v>
      </c>
      <c r="CJ33" s="43">
        <v>2.0349999999999997</v>
      </c>
      <c r="CK33" s="43">
        <v>1.27457784777</v>
      </c>
      <c r="CL33" s="43">
        <v>0.80000098956099996</v>
      </c>
      <c r="CM33" s="44">
        <f t="shared" si="21"/>
        <v>3.0319603297483656E-2</v>
      </c>
      <c r="CU33" s="35">
        <v>1.702</v>
      </c>
      <c r="CV33" s="35">
        <v>1.17545803615</v>
      </c>
      <c r="CW33" s="35">
        <v>0.91424513922499995</v>
      </c>
      <c r="CX33" s="45">
        <f t="shared" si="23"/>
        <v>1.3807799543207513E-2</v>
      </c>
      <c r="CY33" s="35">
        <v>1.1339999999999999</v>
      </c>
      <c r="CZ33" s="35">
        <v>1.13503793082</v>
      </c>
      <c r="DA33" s="35">
        <v>0.986974180353</v>
      </c>
      <c r="DB33" s="45">
        <f t="shared" si="24"/>
        <v>1.0415720361144267E-2</v>
      </c>
      <c r="DC33" s="35">
        <v>1.234</v>
      </c>
      <c r="DD33" s="35">
        <v>0.237667639234</v>
      </c>
      <c r="DE33" s="35">
        <v>1.42020906371</v>
      </c>
      <c r="DF33" s="45">
        <f t="shared" si="25"/>
        <v>9.1655008031321598E-3</v>
      </c>
      <c r="DG33" s="44">
        <v>1.802</v>
      </c>
      <c r="DH33" s="44">
        <v>1.1806671935699999</v>
      </c>
      <c r="DI33" s="44">
        <v>1.0579245645399999</v>
      </c>
      <c r="DJ33" s="44">
        <f t="shared" si="26"/>
        <v>1.7776530111343836E-2</v>
      </c>
      <c r="DK33" s="47">
        <v>2.669</v>
      </c>
      <c r="DL33" s="47">
        <v>1.05785264443</v>
      </c>
      <c r="DM33" s="47">
        <v>0.63173172005699996</v>
      </c>
      <c r="DN33" s="47">
        <f t="shared" si="27"/>
        <v>1.3326368575484315E-2</v>
      </c>
      <c r="DO33" s="46"/>
      <c r="DV33" s="14">
        <v>28</v>
      </c>
      <c r="DW33" s="48">
        <f>DC47</f>
        <v>2.0680000000000001</v>
      </c>
      <c r="DX33" s="48">
        <f>DF48</f>
        <v>0.84598433528916539</v>
      </c>
      <c r="DY33" s="14">
        <v>185</v>
      </c>
      <c r="DZ33" s="14"/>
    </row>
    <row r="34" spans="1:130" x14ac:dyDescent="0.25">
      <c r="A34" s="43">
        <v>0.96700000000000008</v>
      </c>
      <c r="B34" s="43">
        <v>1.0074321371699999</v>
      </c>
      <c r="C34" s="43">
        <v>0.97567926178499997</v>
      </c>
      <c r="D34" s="44">
        <f t="shared" si="0"/>
        <v>6.4546898015766683E-3</v>
      </c>
      <c r="I34" s="35">
        <v>0.96799999999999997</v>
      </c>
      <c r="J34" s="35">
        <v>0.20081597785700001</v>
      </c>
      <c r="K34" s="35">
        <v>1.0700622820100001</v>
      </c>
      <c r="L34" s="45">
        <f t="shared" si="2"/>
        <v>1.1475198729999914E-2</v>
      </c>
      <c r="M34" s="44">
        <v>0.96799999999999997</v>
      </c>
      <c r="N34" s="44">
        <v>1.00898769629</v>
      </c>
      <c r="O34" s="44">
        <v>1.06326867995</v>
      </c>
      <c r="P34" s="44">
        <f t="shared" si="3"/>
        <v>1.7194826051994475E-2</v>
      </c>
      <c r="Q34" s="45">
        <v>2.0020000000000002</v>
      </c>
      <c r="R34" s="45">
        <v>1.15389064824</v>
      </c>
      <c r="S34" s="45">
        <v>1.0765521329400001</v>
      </c>
      <c r="T34" s="45">
        <f t="shared" si="4"/>
        <v>6.4964352849999907E-2</v>
      </c>
      <c r="U34" s="35">
        <v>0.96699999999999997</v>
      </c>
      <c r="V34" s="35">
        <v>1.1224935231499999</v>
      </c>
      <c r="W34" s="35">
        <v>1.4002238793899999</v>
      </c>
      <c r="X34" s="45">
        <f t="shared" si="5"/>
        <v>5.7860490799999109E-3</v>
      </c>
      <c r="Y34" s="35">
        <v>1.101</v>
      </c>
      <c r="Z34" s="35">
        <v>1.0930935936999999</v>
      </c>
      <c r="AA34" s="35">
        <v>1.31241981638</v>
      </c>
      <c r="AB34" s="45">
        <f t="shared" si="6"/>
        <v>2.373040370147023E-2</v>
      </c>
      <c r="AF34" s="45">
        <v>1.502</v>
      </c>
      <c r="AG34" s="45">
        <v>1.2236601864300001</v>
      </c>
      <c r="AH34" s="45">
        <v>1.2507773096699999</v>
      </c>
      <c r="AI34" s="45">
        <f t="shared" si="7"/>
        <v>1.9764830144093842E-2</v>
      </c>
      <c r="AJ34" s="35">
        <v>2.1020000000000003</v>
      </c>
      <c r="AK34" s="35">
        <v>1.2293940453600001</v>
      </c>
      <c r="AL34" s="35">
        <v>1.32601308957</v>
      </c>
      <c r="AM34" s="45">
        <f t="shared" si="8"/>
        <v>2.4025166758681757E-2</v>
      </c>
      <c r="AN34" s="35">
        <v>1.034</v>
      </c>
      <c r="AO34" s="35">
        <v>1.1522875055799999</v>
      </c>
      <c r="AP34" s="35">
        <v>1.39322034765</v>
      </c>
      <c r="AQ34" s="45">
        <f t="shared" si="9"/>
        <v>5.2492968438729685E-2</v>
      </c>
      <c r="AR34" s="44">
        <v>0.96700000000000008</v>
      </c>
      <c r="AS34" s="44">
        <v>5.76996899635E-2</v>
      </c>
      <c r="AT34" s="44">
        <v>1.0991790937999999</v>
      </c>
      <c r="AU34" s="44">
        <f t="shared" si="10"/>
        <v>2.19713873546157E-2</v>
      </c>
      <c r="AV34" s="46">
        <v>0.96800000000000008</v>
      </c>
      <c r="AW34" s="46">
        <v>0.69811060841899997</v>
      </c>
      <c r="AX34" s="46">
        <v>0.98400352424799997</v>
      </c>
      <c r="AY34" s="46">
        <f t="shared" si="11"/>
        <v>0</v>
      </c>
      <c r="AZ34" s="35">
        <v>0.96700000000000008</v>
      </c>
      <c r="BA34" s="35">
        <v>1.18534954519</v>
      </c>
      <c r="BB34" s="35">
        <v>1.17280616376</v>
      </c>
      <c r="BC34" s="45">
        <f t="shared" si="12"/>
        <v>8.8695100752334815E-3</v>
      </c>
      <c r="BD34" s="35">
        <v>1.0669999999999999</v>
      </c>
      <c r="BE34" s="35">
        <v>1.19728429454</v>
      </c>
      <c r="BF34" s="35">
        <v>1.2445011399599999</v>
      </c>
      <c r="BG34" s="45">
        <f t="shared" si="13"/>
        <v>3.3726318100000263E-3</v>
      </c>
      <c r="BH34" s="47">
        <v>1.7350000000000003</v>
      </c>
      <c r="BI34" s="47">
        <v>1.1916870667699999</v>
      </c>
      <c r="BJ34" s="47">
        <v>1.2463202847299999</v>
      </c>
      <c r="BK34" s="47">
        <f t="shared" si="14"/>
        <v>2.4144699313095441E-2</v>
      </c>
      <c r="BL34" s="35">
        <v>1.1340000000000001</v>
      </c>
      <c r="BM34" s="35">
        <v>0.91665379766800004</v>
      </c>
      <c r="BN34" s="35">
        <v>1.0207532825800001</v>
      </c>
      <c r="BO34" s="45">
        <f t="shared" si="15"/>
        <v>1.828841530725064E-2</v>
      </c>
      <c r="BP34" s="35">
        <v>1.2350000000000001</v>
      </c>
      <c r="BQ34" s="35">
        <v>1.2778944329199999</v>
      </c>
      <c r="BR34" s="35">
        <v>0.94909931357300004</v>
      </c>
      <c r="BS34" s="45">
        <f t="shared" si="16"/>
        <v>2.89611003256652E-2</v>
      </c>
      <c r="BT34" s="47">
        <v>1.8520000000000003</v>
      </c>
      <c r="BU34" s="47">
        <v>1.2875251887600001</v>
      </c>
      <c r="BV34" s="47">
        <v>0.95372236204500005</v>
      </c>
      <c r="BW34" s="47">
        <f t="shared" si="17"/>
        <v>3.5561263514929289E-2</v>
      </c>
      <c r="BX34" s="44">
        <v>1.3340000000000001</v>
      </c>
      <c r="BY34" s="44">
        <v>0.258017595062</v>
      </c>
      <c r="BZ34" s="44">
        <v>1.0002163561699999</v>
      </c>
      <c r="CA34" s="44">
        <f t="shared" si="18"/>
        <v>1.9376046412619308E-2</v>
      </c>
      <c r="CB34" s="35">
        <v>0.96799999999999997</v>
      </c>
      <c r="CC34" s="35">
        <v>1.2604840263199999</v>
      </c>
      <c r="CD34" s="35">
        <v>1.1755457496099999</v>
      </c>
      <c r="CE34" s="45">
        <f t="shared" si="19"/>
        <v>1.9219338064040754E-2</v>
      </c>
      <c r="CJ34" s="43">
        <v>2.069</v>
      </c>
      <c r="CK34" s="43">
        <v>1.26440834367</v>
      </c>
      <c r="CL34" s="43">
        <v>0.80678065896399997</v>
      </c>
      <c r="CM34" s="44">
        <f t="shared" si="21"/>
        <v>1.2222222827861244E-2</v>
      </c>
      <c r="CU34" s="35">
        <v>1.7360000000000002</v>
      </c>
      <c r="CV34" s="35">
        <v>1.1788069194399999</v>
      </c>
      <c r="CW34" s="35">
        <v>0.91759402251900002</v>
      </c>
      <c r="CX34" s="45">
        <f t="shared" si="23"/>
        <v>4.7360361703510639E-3</v>
      </c>
      <c r="CY34" s="35">
        <v>1.3010000000000002</v>
      </c>
      <c r="CZ34" s="35">
        <v>1.0974835169899999</v>
      </c>
      <c r="DA34" s="35">
        <v>0.98408537928999995</v>
      </c>
      <c r="DB34" s="45">
        <f t="shared" si="24"/>
        <v>3.7665357687090874E-2</v>
      </c>
      <c r="DC34" s="35">
        <v>1.2669999999999999</v>
      </c>
      <c r="DD34" s="35">
        <v>0.243464410922</v>
      </c>
      <c r="DE34" s="35">
        <v>1.4289042212500001</v>
      </c>
      <c r="DF34" s="45">
        <f t="shared" si="25"/>
        <v>1.0450278783277417E-2</v>
      </c>
      <c r="DG34" s="44">
        <v>1.8360000000000001</v>
      </c>
      <c r="DH34" s="44">
        <v>1.1806671935699999</v>
      </c>
      <c r="DI34" s="44">
        <v>1.05500212099</v>
      </c>
      <c r="DJ34" s="44">
        <f t="shared" si="26"/>
        <v>2.9224435499999313E-3</v>
      </c>
      <c r="DK34" s="47">
        <v>2.7689999999999997</v>
      </c>
      <c r="DL34" s="47">
        <v>1.01613451198</v>
      </c>
      <c r="DM34" s="47">
        <v>0.5900135876</v>
      </c>
      <c r="DN34" s="47">
        <f t="shared" si="27"/>
        <v>5.8998348712616833E-2</v>
      </c>
      <c r="DO34" s="46"/>
      <c r="DV34" s="14">
        <v>29</v>
      </c>
      <c r="DW34" s="48">
        <f>DG104</f>
        <v>5.6389999999999993</v>
      </c>
      <c r="DX34" s="48">
        <f>DJ105</f>
        <v>2.2492551612036369</v>
      </c>
      <c r="DY34" s="14">
        <v>168</v>
      </c>
      <c r="DZ34" s="14" t="s">
        <v>160</v>
      </c>
    </row>
    <row r="35" spans="1:130" x14ac:dyDescent="0.25">
      <c r="A35" s="43">
        <v>1.0010000000000001</v>
      </c>
      <c r="B35" s="43">
        <v>0.99011238695899995</v>
      </c>
      <c r="C35" s="43">
        <v>0.96990601171500002</v>
      </c>
      <c r="D35" s="44">
        <f t="shared" si="0"/>
        <v>1.8256619723875166E-2</v>
      </c>
      <c r="I35" s="35">
        <v>1.0009999999999999</v>
      </c>
      <c r="J35" s="35">
        <v>0.206553577224</v>
      </c>
      <c r="K35" s="35">
        <v>1.08727508011</v>
      </c>
      <c r="L35" s="45">
        <f t="shared" si="2"/>
        <v>1.8143882300311526E-2</v>
      </c>
      <c r="M35" s="44">
        <v>1.0009999999999999</v>
      </c>
      <c r="N35" s="44">
        <v>1.0026016982099999</v>
      </c>
      <c r="O35" s="44">
        <v>1.0409176866800001</v>
      </c>
      <c r="P35" s="44">
        <f t="shared" si="3"/>
        <v>2.3245383877951883E-2</v>
      </c>
      <c r="Q35" s="45">
        <v>2.0350000000000001</v>
      </c>
      <c r="R35" s="45">
        <v>1.15389064824</v>
      </c>
      <c r="S35" s="45">
        <v>1.07964567355</v>
      </c>
      <c r="T35" s="45">
        <f t="shared" si="4"/>
        <v>3.0935406099998897E-3</v>
      </c>
      <c r="U35" s="35">
        <v>1.0009999999999999</v>
      </c>
      <c r="V35" s="35">
        <v>1.1311725967799999</v>
      </c>
      <c r="W35" s="35">
        <v>1.4060099284800001</v>
      </c>
      <c r="X35" s="45">
        <f t="shared" si="5"/>
        <v>1.0430948334013182E-2</v>
      </c>
      <c r="Y35" s="35">
        <v>1.1339999999999999</v>
      </c>
      <c r="Z35" s="35">
        <v>1.0718684753800001</v>
      </c>
      <c r="AA35" s="35">
        <v>1.3371824544299999</v>
      </c>
      <c r="AB35" s="45">
        <f t="shared" si="6"/>
        <v>3.2614320334682673E-2</v>
      </c>
      <c r="AF35" s="45">
        <v>1.5349999999999999</v>
      </c>
      <c r="AG35" s="45">
        <v>1.2372187480500001</v>
      </c>
      <c r="AH35" s="45">
        <v>1.2677255116999999</v>
      </c>
      <c r="AI35" s="45">
        <f t="shared" si="7"/>
        <v>2.1704288637341574E-2</v>
      </c>
      <c r="AJ35" s="35">
        <v>2.1350000000000002</v>
      </c>
      <c r="AK35" s="35">
        <v>1.2293940453600001</v>
      </c>
      <c r="AL35" s="35">
        <v>1.35933000137</v>
      </c>
      <c r="AM35" s="45">
        <f t="shared" si="8"/>
        <v>3.3316911800000071E-2</v>
      </c>
      <c r="AN35" s="35">
        <v>1.0669999999999999</v>
      </c>
      <c r="AO35" s="35">
        <v>1.14530394494</v>
      </c>
      <c r="AP35" s="35">
        <v>1.3967121279700001</v>
      </c>
      <c r="AQ35" s="45">
        <f t="shared" si="9"/>
        <v>7.8078581580159527E-3</v>
      </c>
      <c r="AR35" s="44">
        <v>1.0010000000000001</v>
      </c>
      <c r="AS35" s="44">
        <v>5.76996899635E-2</v>
      </c>
      <c r="AT35" s="44">
        <v>1.1078340472999999</v>
      </c>
      <c r="AU35" s="44">
        <f t="shared" si="10"/>
        <v>8.6549535000000066E-3</v>
      </c>
      <c r="AV35" s="46">
        <v>1.0009999999999999</v>
      </c>
      <c r="AW35" s="46">
        <v>0.70143494465</v>
      </c>
      <c r="AX35" s="46">
        <v>1.0238955590100001</v>
      </c>
      <c r="AY35" s="46">
        <f t="shared" si="11"/>
        <v>4.0030309127327052E-2</v>
      </c>
      <c r="AZ35" s="35">
        <v>1.0010000000000001</v>
      </c>
      <c r="BA35" s="35">
        <v>1.1822136998299999</v>
      </c>
      <c r="BB35" s="35">
        <v>1.1508552462599999</v>
      </c>
      <c r="BC35" s="45">
        <f t="shared" si="12"/>
        <v>2.2173775168284841E-2</v>
      </c>
      <c r="BD35" s="35">
        <v>1.5350000000000001</v>
      </c>
      <c r="BE35" s="35">
        <v>1.1837937672800001</v>
      </c>
      <c r="BF35" s="35">
        <v>1.1905390309099999</v>
      </c>
      <c r="BG35" s="45">
        <f t="shared" si="13"/>
        <v>5.5622868847955788E-2</v>
      </c>
      <c r="BH35" s="47">
        <v>1.7680000000000002</v>
      </c>
      <c r="BI35" s="47">
        <v>1.18827249065</v>
      </c>
      <c r="BJ35" s="47">
        <v>1.2668077414700001</v>
      </c>
      <c r="BK35" s="47">
        <f t="shared" si="14"/>
        <v>2.0770055699315133E-2</v>
      </c>
      <c r="BL35" s="35">
        <v>1.167</v>
      </c>
      <c r="BM35" s="35">
        <v>0.91954545002599997</v>
      </c>
      <c r="BN35" s="35">
        <v>1.0120783255000001</v>
      </c>
      <c r="BO35" s="45">
        <f t="shared" si="15"/>
        <v>9.1442076583686856E-3</v>
      </c>
      <c r="BP35" s="35">
        <v>1.268</v>
      </c>
      <c r="BQ35" s="35">
        <v>1.2609462308899999</v>
      </c>
      <c r="BR35" s="35">
        <v>0.93893039235700004</v>
      </c>
      <c r="BS35" s="45">
        <f t="shared" si="16"/>
        <v>1.9764830147180921E-2</v>
      </c>
      <c r="BT35" s="47">
        <v>1.8940000000000001</v>
      </c>
      <c r="BU35" s="47">
        <v>1.2739005835899999</v>
      </c>
      <c r="BV35" s="47">
        <v>0.91284854652900005</v>
      </c>
      <c r="BW35" s="47">
        <f t="shared" si="17"/>
        <v>4.3084784563397767E-2</v>
      </c>
      <c r="BX35" s="44">
        <v>1.3680000000000001</v>
      </c>
      <c r="BY35" s="44">
        <v>0.27075920469499998</v>
      </c>
      <c r="BZ35" s="44">
        <v>0.98110394171799997</v>
      </c>
      <c r="CA35" s="44">
        <f t="shared" si="18"/>
        <v>2.2970263433943778E-2</v>
      </c>
      <c r="CB35" s="35">
        <v>1.0009999999999999</v>
      </c>
      <c r="CC35" s="35">
        <v>1.25368896418</v>
      </c>
      <c r="CD35" s="35">
        <v>1.1721482185400001</v>
      </c>
      <c r="CE35" s="45">
        <f t="shared" si="19"/>
        <v>7.5971104281874558E-3</v>
      </c>
      <c r="CJ35" s="43">
        <v>2.1019999999999999</v>
      </c>
      <c r="CK35" s="43">
        <v>1.28135751718</v>
      </c>
      <c r="CL35" s="43">
        <v>0.80000098956099996</v>
      </c>
      <c r="CM35" s="44">
        <f t="shared" si="21"/>
        <v>1.8254818538842317E-2</v>
      </c>
      <c r="CU35" s="35">
        <v>1.7690000000000001</v>
      </c>
      <c r="CV35" s="35">
        <v>1.1922024526199999</v>
      </c>
      <c r="CW35" s="35">
        <v>0.92429178910700005</v>
      </c>
      <c r="CX35" s="45">
        <f t="shared" si="23"/>
        <v>1.4976661391772528E-2</v>
      </c>
      <c r="CY35" s="35">
        <v>1.3340000000000001</v>
      </c>
      <c r="CZ35" s="35">
        <v>1.10037231805</v>
      </c>
      <c r="DA35" s="35">
        <v>0.98119657822600004</v>
      </c>
      <c r="DB35" s="45">
        <f t="shared" si="24"/>
        <v>4.0853816408782185E-3</v>
      </c>
      <c r="DC35" s="35">
        <v>1.3010000000000002</v>
      </c>
      <c r="DD35" s="35">
        <v>0.249261182611</v>
      </c>
      <c r="DE35" s="35">
        <v>1.3622413468300001</v>
      </c>
      <c r="DF35" s="45">
        <f t="shared" si="25"/>
        <v>6.691443333056836E-2</v>
      </c>
      <c r="DG35" s="44">
        <v>1.869</v>
      </c>
      <c r="DH35" s="44">
        <v>1.1923569677600001</v>
      </c>
      <c r="DI35" s="44">
        <v>1.0374674597</v>
      </c>
      <c r="DJ35" s="44">
        <f t="shared" si="26"/>
        <v>2.1074040124480629E-2</v>
      </c>
      <c r="DK35" s="47">
        <v>2.8029999999999999</v>
      </c>
      <c r="DL35" s="47">
        <v>0.99527544575000004</v>
      </c>
      <c r="DM35" s="47">
        <v>0.58405385439199997</v>
      </c>
      <c r="DN35" s="47">
        <f t="shared" si="27"/>
        <v>2.169375633444021E-2</v>
      </c>
      <c r="DO35" s="46"/>
      <c r="DV35" s="52">
        <v>30</v>
      </c>
      <c r="DW35" s="48">
        <f>DK73</f>
        <v>4.7709999999999999</v>
      </c>
      <c r="DX35" s="48">
        <f>DN74</f>
        <v>2.0879042092897389</v>
      </c>
      <c r="DY35" s="14">
        <v>132</v>
      </c>
      <c r="DZ35" s="14" t="s">
        <v>160</v>
      </c>
    </row>
    <row r="36" spans="1:130" x14ac:dyDescent="0.25">
      <c r="A36" s="43">
        <v>1.034</v>
      </c>
      <c r="B36" s="43">
        <v>0.99011238695899995</v>
      </c>
      <c r="C36" s="43">
        <v>0.98145251185500004</v>
      </c>
      <c r="D36" s="44">
        <f t="shared" si="0"/>
        <v>1.1546500140000027E-2</v>
      </c>
      <c r="I36" s="35">
        <v>1.0350000000000001</v>
      </c>
      <c r="J36" s="35">
        <v>0.18934077912200001</v>
      </c>
      <c r="K36" s="35">
        <v>1.0844062804300001</v>
      </c>
      <c r="L36" s="45">
        <f t="shared" si="2"/>
        <v>1.7450227222136159E-2</v>
      </c>
      <c r="M36" s="44">
        <v>1.034</v>
      </c>
      <c r="N36" s="44">
        <v>0.99302270109799995</v>
      </c>
      <c r="O36" s="44">
        <v>1.0026016982099999</v>
      </c>
      <c r="P36" s="44">
        <f t="shared" si="3"/>
        <v>3.949521690160581E-2</v>
      </c>
      <c r="Q36" s="45">
        <v>2.569</v>
      </c>
      <c r="R36" s="45">
        <v>1.13532940457</v>
      </c>
      <c r="S36" s="45">
        <v>1.21576146048</v>
      </c>
      <c r="T36" s="45">
        <f t="shared" si="4"/>
        <v>0.13737549715342356</v>
      </c>
      <c r="U36" s="35">
        <v>1.0339999999999998</v>
      </c>
      <c r="V36" s="35">
        <v>1.1196004986100001</v>
      </c>
      <c r="W36" s="35">
        <v>1.35393548669</v>
      </c>
      <c r="X36" s="45">
        <f t="shared" si="5"/>
        <v>5.3344736795641057E-2</v>
      </c>
      <c r="Y36" s="35">
        <v>1.1680000000000001</v>
      </c>
      <c r="Z36" s="35">
        <v>1.0895560739800001</v>
      </c>
      <c r="AA36" s="35">
        <v>1.3371824544299999</v>
      </c>
      <c r="AB36" s="45">
        <f t="shared" si="6"/>
        <v>1.7687598600000021E-2</v>
      </c>
      <c r="AF36" s="45">
        <v>1.7349999999999999</v>
      </c>
      <c r="AG36" s="45">
        <v>1.2473876692700001</v>
      </c>
      <c r="AH36" s="45">
        <v>1.2643358712999999</v>
      </c>
      <c r="AI36" s="45">
        <f t="shared" si="7"/>
        <v>1.0718984131897891E-2</v>
      </c>
      <c r="AM36" s="45">
        <f>SUM(AM6:AM35)</f>
        <v>0.97320935769623584</v>
      </c>
      <c r="AN36" s="35">
        <v>1.101</v>
      </c>
      <c r="AO36" s="35">
        <v>1.13482860398</v>
      </c>
      <c r="AP36" s="35">
        <v>1.40020390829</v>
      </c>
      <c r="AQ36" s="45">
        <f t="shared" si="9"/>
        <v>1.1041978900151572E-2</v>
      </c>
      <c r="AR36" s="44">
        <v>1.034</v>
      </c>
      <c r="AS36" s="44">
        <v>4.9044736468900001E-2</v>
      </c>
      <c r="AT36" s="44">
        <v>1.08763915581</v>
      </c>
      <c r="AU36" s="44">
        <f t="shared" si="10"/>
        <v>2.1971387354615499E-2</v>
      </c>
      <c r="AV36" s="46">
        <v>1.0350000000000001</v>
      </c>
      <c r="AW36" s="46">
        <v>0.69811060841899997</v>
      </c>
      <c r="AX36" s="46">
        <v>1.0205712227799999</v>
      </c>
      <c r="AY36" s="46">
        <f t="shared" si="11"/>
        <v>4.7013213830614962E-3</v>
      </c>
      <c r="AZ36" s="35">
        <v>1.0339999999999998</v>
      </c>
      <c r="BA36" s="35">
        <v>1.18534954519</v>
      </c>
      <c r="BB36" s="35">
        <v>1.16653447304</v>
      </c>
      <c r="BC36" s="45">
        <f t="shared" si="12"/>
        <v>1.5989736662637907E-2</v>
      </c>
      <c r="BD36" s="35">
        <v>1.5680000000000001</v>
      </c>
      <c r="BE36" s="35">
        <v>1.20402955817</v>
      </c>
      <c r="BF36" s="35">
        <v>1.25799166722</v>
      </c>
      <c r="BG36" s="45">
        <f t="shared" si="13"/>
        <v>7.0422619790184937E-2</v>
      </c>
      <c r="BH36" s="47">
        <v>1.8010000000000002</v>
      </c>
      <c r="BI36" s="47">
        <v>1.1951016428900001</v>
      </c>
      <c r="BJ36" s="47">
        <v>1.27363689371</v>
      </c>
      <c r="BK36" s="47">
        <f t="shared" si="14"/>
        <v>9.6578797173186362E-3</v>
      </c>
      <c r="BL36" s="35">
        <v>1.2010000000000001</v>
      </c>
      <c r="BM36" s="35">
        <v>0.93689536417800001</v>
      </c>
      <c r="BN36" s="35">
        <v>1.0120783255000001</v>
      </c>
      <c r="BO36" s="45">
        <f t="shared" si="15"/>
        <v>1.7349914152000045E-2</v>
      </c>
      <c r="BP36" s="35">
        <v>1.302</v>
      </c>
      <c r="BQ36" s="35">
        <v>1.2677255116999999</v>
      </c>
      <c r="BR36" s="35">
        <v>0.91859254992299999</v>
      </c>
      <c r="BS36" s="45">
        <f t="shared" si="16"/>
        <v>2.1437968261265983E-2</v>
      </c>
      <c r="BT36" s="47">
        <v>1.9359999999999999</v>
      </c>
      <c r="BU36" s="47">
        <v>1.2704944323</v>
      </c>
      <c r="BV36" s="47">
        <v>0.90944239523600001</v>
      </c>
      <c r="BW36" s="47">
        <f t="shared" si="17"/>
        <v>4.8170253519338752E-3</v>
      </c>
      <c r="BX36" s="44">
        <v>1.401</v>
      </c>
      <c r="BY36" s="44">
        <v>0.28668621673599998</v>
      </c>
      <c r="BZ36" s="44">
        <v>0.984289344126</v>
      </c>
      <c r="CA36" s="44">
        <f t="shared" si="18"/>
        <v>1.6242429038018032E-2</v>
      </c>
      <c r="CB36" s="35">
        <v>1.034</v>
      </c>
      <c r="CC36" s="35">
        <v>1.25368896418</v>
      </c>
      <c r="CD36" s="35">
        <v>1.17894328068</v>
      </c>
      <c r="CE36" s="45">
        <f t="shared" si="19"/>
        <v>6.7950621399999189E-3</v>
      </c>
      <c r="CJ36" s="43">
        <v>2.1349999999999998</v>
      </c>
      <c r="CK36" s="43">
        <v>1.27457784777</v>
      </c>
      <c r="CL36" s="43">
        <v>0.78644165075500005</v>
      </c>
      <c r="CM36" s="44">
        <f t="shared" si="21"/>
        <v>1.5159801653213817E-2</v>
      </c>
      <c r="CU36" s="35">
        <v>1.802</v>
      </c>
      <c r="CV36" s="35">
        <v>1.1821558027300001</v>
      </c>
      <c r="CW36" s="35">
        <v>0.92429178910700005</v>
      </c>
      <c r="CX36" s="45">
        <f t="shared" si="23"/>
        <v>1.0046649889999815E-2</v>
      </c>
      <c r="CY36" s="35">
        <v>1.3679999999999999</v>
      </c>
      <c r="CZ36" s="35">
        <v>1.09459471592</v>
      </c>
      <c r="DA36" s="35">
        <v>0.96097497077899996</v>
      </c>
      <c r="DB36" s="45">
        <f t="shared" si="24"/>
        <v>2.1030789193778477E-2</v>
      </c>
      <c r="DC36" s="35">
        <v>1.3340000000000001</v>
      </c>
      <c r="DD36" s="35">
        <v>0.26954988352100001</v>
      </c>
      <c r="DE36" s="35">
        <v>1.3622413468300001</v>
      </c>
      <c r="DF36" s="45">
        <f t="shared" si="25"/>
        <v>2.0288700910000013E-2</v>
      </c>
      <c r="DG36" s="44">
        <v>1.9689999999999999</v>
      </c>
      <c r="DH36" s="44">
        <v>1.20696918551</v>
      </c>
      <c r="DI36" s="44">
        <v>1.01993279841</v>
      </c>
      <c r="DJ36" s="44">
        <f t="shared" si="26"/>
        <v>2.2825013781560724E-2</v>
      </c>
      <c r="DK36" s="47">
        <v>2.8359999999999999</v>
      </c>
      <c r="DL36" s="47">
        <v>0.98931571254100004</v>
      </c>
      <c r="DM36" s="47">
        <v>0.57511425457999998</v>
      </c>
      <c r="DN36" s="47">
        <f t="shared" si="27"/>
        <v>1.074406183531944E-2</v>
      </c>
      <c r="DO36" s="46"/>
    </row>
    <row r="37" spans="1:130" x14ac:dyDescent="0.25">
      <c r="A37" s="43">
        <v>1.0669999999999999</v>
      </c>
      <c r="B37" s="43">
        <v>0.99877226206400005</v>
      </c>
      <c r="C37" s="43">
        <v>0.96701938667999998</v>
      </c>
      <c r="D37" s="44">
        <f t="shared" si="0"/>
        <v>1.6831771717541237E-2</v>
      </c>
      <c r="I37" s="35">
        <v>1.0680000000000001</v>
      </c>
      <c r="J37" s="35">
        <v>0.20081597785700001</v>
      </c>
      <c r="K37" s="35">
        <v>1.0844062804300001</v>
      </c>
      <c r="L37" s="45">
        <f t="shared" si="2"/>
        <v>1.1475198734999997E-2</v>
      </c>
      <c r="M37" s="44">
        <v>1.0680000000000001</v>
      </c>
      <c r="N37" s="44">
        <v>0.99302270109799995</v>
      </c>
      <c r="O37" s="44">
        <v>0.98344370398100001</v>
      </c>
      <c r="P37" s="44">
        <f t="shared" si="3"/>
        <v>1.9157994228999886E-2</v>
      </c>
      <c r="Q37" s="45">
        <v>2.6030000000000002</v>
      </c>
      <c r="R37" s="45">
        <v>1.12914232334</v>
      </c>
      <c r="S37" s="45">
        <v>1.2219485417</v>
      </c>
      <c r="T37" s="45">
        <f t="shared" si="4"/>
        <v>8.7498541798989461E-3</v>
      </c>
      <c r="U37" s="35">
        <v>1.0670000000000002</v>
      </c>
      <c r="V37" s="35">
        <v>1.11381444952</v>
      </c>
      <c r="W37" s="35">
        <v>1.3336843148799999</v>
      </c>
      <c r="X37" s="45">
        <f t="shared" si="5"/>
        <v>2.1061536595178211E-2</v>
      </c>
      <c r="Y37" s="35">
        <v>1.2010000000000001</v>
      </c>
      <c r="Z37" s="35">
        <v>1.1249312711899999</v>
      </c>
      <c r="AA37" s="35">
        <v>1.3477950135900001</v>
      </c>
      <c r="AB37" s="45">
        <f t="shared" si="6"/>
        <v>3.693279016769356E-2</v>
      </c>
      <c r="AF37" s="45">
        <v>1.7689999999999999</v>
      </c>
      <c r="AG37" s="45">
        <v>1.2372187480500001</v>
      </c>
      <c r="AH37" s="45">
        <v>1.2711151521099999</v>
      </c>
      <c r="AI37" s="45">
        <f t="shared" si="7"/>
        <v>1.2221522289772293E-2</v>
      </c>
      <c r="AN37" s="35">
        <v>1.1339999999999999</v>
      </c>
      <c r="AO37" s="35">
        <v>1.1313368236600001</v>
      </c>
      <c r="AP37" s="35">
        <v>1.3897285673299999</v>
      </c>
      <c r="AQ37" s="45">
        <f t="shared" si="9"/>
        <v>1.1041978900151572E-2</v>
      </c>
      <c r="AR37" s="44">
        <v>1.0669999999999999</v>
      </c>
      <c r="AS37" s="44">
        <v>7.5009596952499993E-2</v>
      </c>
      <c r="AT37" s="44">
        <v>1.07898420232</v>
      </c>
      <c r="AU37" s="44">
        <f t="shared" si="10"/>
        <v>2.7369366084125435E-2</v>
      </c>
      <c r="AV37" s="46">
        <v>1.0680000000000001</v>
      </c>
      <c r="AW37" s="46">
        <v>0.71140795334100004</v>
      </c>
      <c r="AX37" s="46">
        <v>1.0072738778600001</v>
      </c>
      <c r="AY37" s="46">
        <f t="shared" si="11"/>
        <v>1.8805285530831096E-2</v>
      </c>
      <c r="AZ37" s="35">
        <v>1.0670000000000002</v>
      </c>
      <c r="BA37" s="35">
        <v>1.2010287719799999</v>
      </c>
      <c r="BB37" s="35">
        <v>1.1884853905499999</v>
      </c>
      <c r="BC37" s="45">
        <f t="shared" si="12"/>
        <v>2.697556175991651E-2</v>
      </c>
      <c r="BD37" s="35">
        <v>1.601</v>
      </c>
      <c r="BE37" s="35">
        <v>1.20065692635</v>
      </c>
      <c r="BF37" s="35">
        <v>1.23438324451</v>
      </c>
      <c r="BG37" s="45">
        <f t="shared" si="13"/>
        <v>2.3848108273976758E-2</v>
      </c>
      <c r="BH37" s="47">
        <v>1.835</v>
      </c>
      <c r="BI37" s="47">
        <v>1.20193079514</v>
      </c>
      <c r="BJ37" s="47">
        <v>1.2838806220800001</v>
      </c>
      <c r="BK37" s="47">
        <f t="shared" si="14"/>
        <v>1.2311429298502416E-2</v>
      </c>
      <c r="BL37" s="35">
        <v>1.234</v>
      </c>
      <c r="BM37" s="35">
        <v>0.93400371181899999</v>
      </c>
      <c r="BN37" s="35">
        <v>0.98894510663199997</v>
      </c>
      <c r="BO37" s="45">
        <f t="shared" si="15"/>
        <v>2.3313246632764545E-2</v>
      </c>
      <c r="BP37" s="35">
        <v>1.3680000000000001</v>
      </c>
      <c r="BQ37" s="35">
        <v>1.2677255116999999</v>
      </c>
      <c r="BR37" s="35">
        <v>0.88130650546099998</v>
      </c>
      <c r="BS37" s="45">
        <f t="shared" si="16"/>
        <v>3.7286044462000012E-2</v>
      </c>
      <c r="BT37" s="47">
        <v>1.9790000000000001</v>
      </c>
      <c r="BU37" s="47">
        <v>1.2704944323</v>
      </c>
      <c r="BV37" s="47">
        <v>0.90944239523600001</v>
      </c>
      <c r="BW37" s="47">
        <f t="shared" si="17"/>
        <v>0</v>
      </c>
      <c r="BX37" s="44">
        <v>1.4339999999999999</v>
      </c>
      <c r="BY37" s="44">
        <v>0.23571977820500001</v>
      </c>
      <c r="BZ37" s="44">
        <v>0.968362332085</v>
      </c>
      <c r="CA37" s="44">
        <f t="shared" si="18"/>
        <v>5.3397074536797963E-2</v>
      </c>
      <c r="CB37" s="35">
        <v>1.0680000000000001</v>
      </c>
      <c r="CC37" s="35">
        <v>1.25708649525</v>
      </c>
      <c r="CD37" s="35">
        <v>1.1755457496099999</v>
      </c>
      <c r="CE37" s="45">
        <f t="shared" si="19"/>
        <v>4.804834517778073E-3</v>
      </c>
      <c r="CJ37" s="43">
        <v>2.169</v>
      </c>
      <c r="CK37" s="43">
        <v>1.27457784777</v>
      </c>
      <c r="CL37" s="43">
        <v>0.76271280784399997</v>
      </c>
      <c r="CM37" s="44">
        <f t="shared" si="21"/>
        <v>2.3728842911000081E-2</v>
      </c>
      <c r="CU37" s="35">
        <v>1.8360000000000003</v>
      </c>
      <c r="CV37" s="35">
        <v>1.1788069194399999</v>
      </c>
      <c r="CW37" s="35">
        <v>0.90084960604999997</v>
      </c>
      <c r="CX37" s="45">
        <f t="shared" si="23"/>
        <v>2.3680180864341888E-2</v>
      </c>
      <c r="CY37" s="35">
        <v>1.4009999999999998</v>
      </c>
      <c r="CZ37" s="35">
        <v>1.0888171138</v>
      </c>
      <c r="DA37" s="35">
        <v>0.93208696014000003</v>
      </c>
      <c r="DB37" s="45">
        <f t="shared" si="24"/>
        <v>2.9460105989897619E-2</v>
      </c>
      <c r="DC37" s="35">
        <v>1.3679999999999999</v>
      </c>
      <c r="DD37" s="35">
        <v>0.26665149767700003</v>
      </c>
      <c r="DE37" s="35">
        <v>1.3622413468300001</v>
      </c>
      <c r="DF37" s="45">
        <f t="shared" si="25"/>
        <v>2.8983858439999843E-3</v>
      </c>
      <c r="DG37" s="44">
        <v>2.0020000000000002</v>
      </c>
      <c r="DH37" s="44">
        <v>1.2040467419600001</v>
      </c>
      <c r="DI37" s="44">
        <v>1.0023981371199999</v>
      </c>
      <c r="DJ37" s="44">
        <f t="shared" si="26"/>
        <v>1.7776530112987791E-2</v>
      </c>
      <c r="DK37" s="47">
        <v>3.0029999999999997</v>
      </c>
      <c r="DL37" s="47">
        <v>1.02507411179</v>
      </c>
      <c r="DM37" s="47">
        <v>0.54233572193500001</v>
      </c>
      <c r="DN37" s="47">
        <f t="shared" si="27"/>
        <v>4.850871384823769E-2</v>
      </c>
      <c r="DO37" s="46"/>
    </row>
    <row r="38" spans="1:130" x14ac:dyDescent="0.25">
      <c r="A38" s="43">
        <v>1.101</v>
      </c>
      <c r="B38" s="43">
        <v>1.0103187622000001</v>
      </c>
      <c r="C38" s="43">
        <v>0.93815313633200004</v>
      </c>
      <c r="D38" s="44">
        <f t="shared" si="0"/>
        <v>3.1089903096408248E-2</v>
      </c>
      <c r="I38" s="35">
        <v>1.101</v>
      </c>
      <c r="J38" s="35">
        <v>0.19507837849000001</v>
      </c>
      <c r="K38" s="35">
        <v>1.08153748074</v>
      </c>
      <c r="L38" s="45">
        <f t="shared" si="2"/>
        <v>6.4148311090428071E-3</v>
      </c>
      <c r="M38" s="44">
        <v>1.101</v>
      </c>
      <c r="N38" s="44">
        <v>1.00579469725</v>
      </c>
      <c r="O38" s="44">
        <v>0.96747870878700004</v>
      </c>
      <c r="P38" s="44">
        <f t="shared" si="3"/>
        <v>2.0445169533441072E-2</v>
      </c>
      <c r="Q38" s="45">
        <v>2.6360000000000001</v>
      </c>
      <c r="R38" s="45">
        <v>1.12914232334</v>
      </c>
      <c r="S38" s="45">
        <v>1.2466968666</v>
      </c>
      <c r="T38" s="45">
        <f t="shared" si="4"/>
        <v>2.4748324900000007E-2</v>
      </c>
      <c r="U38" s="35">
        <v>1.101</v>
      </c>
      <c r="V38" s="35">
        <v>1.10513537589</v>
      </c>
      <c r="W38" s="35">
        <v>1.33657733942</v>
      </c>
      <c r="X38" s="45">
        <f t="shared" si="5"/>
        <v>9.1485468826477349E-3</v>
      </c>
      <c r="Y38" s="35">
        <v>1.2349999999999999</v>
      </c>
      <c r="Z38" s="35">
        <v>1.13200631063</v>
      </c>
      <c r="AA38" s="35">
        <v>1.3619450924700001</v>
      </c>
      <c r="AB38" s="45">
        <f t="shared" si="6"/>
        <v>1.5820269131332061E-2</v>
      </c>
      <c r="AF38" s="45">
        <v>1.8019999999999998</v>
      </c>
      <c r="AG38" s="45">
        <v>1.2507773096699999</v>
      </c>
      <c r="AH38" s="45">
        <v>1.29145299454</v>
      </c>
      <c r="AI38" s="45">
        <f t="shared" si="7"/>
        <v>2.4443044571223961E-2</v>
      </c>
      <c r="AN38" s="35">
        <v>1.1679999999999999</v>
      </c>
      <c r="AO38" s="35">
        <v>1.1418121646199999</v>
      </c>
      <c r="AP38" s="35">
        <v>1.41067924925</v>
      </c>
      <c r="AQ38" s="45">
        <f t="shared" si="9"/>
        <v>2.3423574474047859E-2</v>
      </c>
      <c r="AR38" s="44">
        <v>1.101</v>
      </c>
      <c r="AS38" s="44">
        <v>6.3469658959800002E-2</v>
      </c>
      <c r="AT38" s="44">
        <v>1.0905241403099999</v>
      </c>
      <c r="AU38" s="44">
        <f t="shared" si="10"/>
        <v>1.6319936816311598E-2</v>
      </c>
      <c r="AV38" s="46">
        <v>1.101</v>
      </c>
      <c r="AW38" s="46">
        <v>0.71805662580200003</v>
      </c>
      <c r="AX38" s="46">
        <v>1.0238955590100001</v>
      </c>
      <c r="AY38" s="46">
        <f t="shared" si="11"/>
        <v>1.7902098473249538E-2</v>
      </c>
      <c r="AZ38" s="35">
        <v>1.101</v>
      </c>
      <c r="BA38" s="35">
        <v>1.21670799877</v>
      </c>
      <c r="BB38" s="35">
        <v>1.1822136998299999</v>
      </c>
      <c r="BC38" s="45">
        <f t="shared" si="12"/>
        <v>1.6887044064003365E-2</v>
      </c>
      <c r="BD38" s="35">
        <v>1.6350000000000002</v>
      </c>
      <c r="BE38" s="35">
        <v>1.19728429454</v>
      </c>
      <c r="BF38" s="35">
        <v>1.2512464035899999</v>
      </c>
      <c r="BG38" s="45">
        <f t="shared" si="13"/>
        <v>1.7197115440771092E-2</v>
      </c>
      <c r="BH38" s="47">
        <v>1.8680000000000003</v>
      </c>
      <c r="BI38" s="47">
        <v>1.18485791452</v>
      </c>
      <c r="BJ38" s="47">
        <v>1.2804660459599999</v>
      </c>
      <c r="BK38" s="47">
        <f t="shared" si="14"/>
        <v>1.7410990286139592E-2</v>
      </c>
      <c r="BL38" s="35">
        <v>1.268</v>
      </c>
      <c r="BM38" s="35">
        <v>0.92243710238499999</v>
      </c>
      <c r="BN38" s="35">
        <v>0.99183675899000001</v>
      </c>
      <c r="BO38" s="45">
        <f t="shared" si="15"/>
        <v>1.1922588106540677E-2</v>
      </c>
      <c r="BP38" s="35">
        <v>1.4020000000000001</v>
      </c>
      <c r="BQ38" s="35">
        <v>1.2711151521099999</v>
      </c>
      <c r="BR38" s="35">
        <v>0.85079974181100004</v>
      </c>
      <c r="BS38" s="45">
        <f t="shared" si="16"/>
        <v>3.0694499352588608E-2</v>
      </c>
      <c r="BT38" s="47">
        <v>2.0209999999999999</v>
      </c>
      <c r="BU38" s="47">
        <v>1.2704944323</v>
      </c>
      <c r="BV38" s="47">
        <v>0.90603624394299997</v>
      </c>
      <c r="BW38" s="47">
        <f t="shared" si="17"/>
        <v>3.4061512930000371E-3</v>
      </c>
      <c r="BX38" s="44">
        <v>1.468</v>
      </c>
      <c r="BY38" s="44">
        <v>0.23253437579700001</v>
      </c>
      <c r="BZ38" s="44">
        <v>0.93332290559499997</v>
      </c>
      <c r="CA38" s="44">
        <f t="shared" si="18"/>
        <v>3.5183919583369437E-2</v>
      </c>
      <c r="CB38" s="35">
        <v>1.101</v>
      </c>
      <c r="CC38" s="35">
        <v>1.24349637098</v>
      </c>
      <c r="CD38" s="35">
        <v>1.2061235292300001</v>
      </c>
      <c r="CE38" s="45">
        <f t="shared" si="19"/>
        <v>3.3461800372414863E-2</v>
      </c>
      <c r="CJ38" s="43">
        <v>2.202</v>
      </c>
      <c r="CK38" s="43">
        <v>1.2677981783700001</v>
      </c>
      <c r="CL38" s="43">
        <v>0.76271280784399997</v>
      </c>
      <c r="CM38" s="44">
        <f t="shared" si="21"/>
        <v>6.7796693999999658E-3</v>
      </c>
      <c r="CU38" s="35">
        <v>1.8690000000000002</v>
      </c>
      <c r="CV38" s="35">
        <v>1.17545803615</v>
      </c>
      <c r="CW38" s="35">
        <v>0.88075630628699997</v>
      </c>
      <c r="CX38" s="45">
        <f t="shared" si="23"/>
        <v>2.0370461817440882E-2</v>
      </c>
      <c r="CY38" s="35">
        <v>1.4340000000000002</v>
      </c>
      <c r="CZ38" s="35">
        <v>1.0454850978400001</v>
      </c>
      <c r="DA38" s="35">
        <v>0.89453254631000001</v>
      </c>
      <c r="DB38" s="45">
        <f t="shared" si="24"/>
        <v>5.734106386589443E-2</v>
      </c>
      <c r="DC38" s="35">
        <v>1.4009999999999998</v>
      </c>
      <c r="DD38" s="35">
        <v>0.26665149767700003</v>
      </c>
      <c r="DE38" s="35">
        <v>1.3651397326700001</v>
      </c>
      <c r="DF38" s="45">
        <f t="shared" si="25"/>
        <v>2.8983858400000173E-3</v>
      </c>
      <c r="DG38" s="44">
        <v>2.1030000000000002</v>
      </c>
      <c r="DH38" s="44">
        <v>1.2040467419600001</v>
      </c>
      <c r="DI38" s="44">
        <v>0.99070836292200004</v>
      </c>
      <c r="DJ38" s="44">
        <f t="shared" si="26"/>
        <v>1.168977419799988E-2</v>
      </c>
      <c r="DK38" s="47">
        <v>3.036</v>
      </c>
      <c r="DL38" s="47">
        <v>1.0369935782099999</v>
      </c>
      <c r="DM38" s="47">
        <v>0.51253705589499998</v>
      </c>
      <c r="DN38" s="47">
        <f t="shared" si="27"/>
        <v>3.2094145533117999E-2</v>
      </c>
      <c r="DO38" s="46"/>
    </row>
    <row r="39" spans="1:130" x14ac:dyDescent="0.25">
      <c r="A39" s="43">
        <v>1.1340000000000001</v>
      </c>
      <c r="B39" s="43">
        <v>1.01897863731</v>
      </c>
      <c r="C39" s="43">
        <v>0.917946761088</v>
      </c>
      <c r="D39" s="44">
        <f t="shared" si="0"/>
        <v>2.1983881309316951E-2</v>
      </c>
      <c r="I39" s="35">
        <v>1.1350000000000002</v>
      </c>
      <c r="J39" s="35">
        <v>0.197947178173</v>
      </c>
      <c r="K39" s="35">
        <v>1.0786686810599999</v>
      </c>
      <c r="L39" s="45">
        <f t="shared" si="2"/>
        <v>4.0570954173089748E-3</v>
      </c>
      <c r="M39" s="44">
        <v>1.1339999999999999</v>
      </c>
      <c r="N39" s="44">
        <v>1.00898769629</v>
      </c>
      <c r="O39" s="44">
        <v>0.95151371359199999</v>
      </c>
      <c r="P39" s="44">
        <f t="shared" si="3"/>
        <v>1.6281164406940163E-2</v>
      </c>
      <c r="Q39" s="45">
        <v>2.669</v>
      </c>
      <c r="R39" s="45">
        <v>1.1322358639600001</v>
      </c>
      <c r="S39" s="45">
        <v>1.2745387320999999</v>
      </c>
      <c r="T39" s="45">
        <f t="shared" si="4"/>
        <v>2.8013201675061619E-2</v>
      </c>
      <c r="U39" s="35">
        <v>1.1339999999999999</v>
      </c>
      <c r="V39" s="35">
        <v>1.11381444952</v>
      </c>
      <c r="W39" s="35">
        <v>1.34525641306</v>
      </c>
      <c r="X39" s="45">
        <f t="shared" si="5"/>
        <v>1.2274063643451726E-2</v>
      </c>
      <c r="Y39" s="35">
        <v>1.2679999999999998</v>
      </c>
      <c r="Z39" s="35">
        <v>1.1426188697899999</v>
      </c>
      <c r="AA39" s="35">
        <v>1.37609517136</v>
      </c>
      <c r="AB39" s="45">
        <f t="shared" si="6"/>
        <v>1.7687598607999934E-2</v>
      </c>
      <c r="AF39" s="45">
        <v>1.835</v>
      </c>
      <c r="AG39" s="45">
        <v>1.2507773096699999</v>
      </c>
      <c r="AH39" s="45">
        <v>1.31518047738</v>
      </c>
      <c r="AI39" s="45">
        <f t="shared" si="7"/>
        <v>2.3727482840000036E-2</v>
      </c>
      <c r="AN39" s="35">
        <v>1.2009999999999998</v>
      </c>
      <c r="AO39" s="35">
        <v>1.1418121646199999</v>
      </c>
      <c r="AP39" s="35">
        <v>1.38274500669</v>
      </c>
      <c r="AQ39" s="45">
        <f t="shared" si="9"/>
        <v>2.7934242559999989E-2</v>
      </c>
      <c r="AR39" s="44">
        <v>1.1340000000000001</v>
      </c>
      <c r="AS39" s="44">
        <v>5.4814705465299998E-2</v>
      </c>
      <c r="AT39" s="44">
        <v>1.0905241403099999</v>
      </c>
      <c r="AU39" s="44">
        <f t="shared" si="10"/>
        <v>8.6549534945000034E-3</v>
      </c>
      <c r="AV39" s="46">
        <v>1.1350000000000002</v>
      </c>
      <c r="AW39" s="46">
        <v>0.72138096203299995</v>
      </c>
      <c r="AX39" s="46">
        <v>1.0338685677099999</v>
      </c>
      <c r="AY39" s="46">
        <f t="shared" si="11"/>
        <v>1.0512474204820257E-2</v>
      </c>
      <c r="AZ39" s="35">
        <v>1.1339999999999999</v>
      </c>
      <c r="BA39" s="35">
        <v>1.2261155348399999</v>
      </c>
      <c r="BB39" s="35">
        <v>1.2010287719799999</v>
      </c>
      <c r="BC39" s="45">
        <f t="shared" si="12"/>
        <v>2.1035890162245441E-2</v>
      </c>
      <c r="BD39" s="35">
        <v>1.6680000000000001</v>
      </c>
      <c r="BE39" s="35">
        <v>1.1905390309099999</v>
      </c>
      <c r="BF39" s="35">
        <v>1.26136429903</v>
      </c>
      <c r="BG39" s="45">
        <f t="shared" si="13"/>
        <v>1.2160196938083524E-2</v>
      </c>
      <c r="BH39" s="47">
        <v>1.9010000000000002</v>
      </c>
      <c r="BI39" s="47">
        <v>1.1814433384</v>
      </c>
      <c r="BJ39" s="47">
        <v>1.3009535026900001</v>
      </c>
      <c r="BK39" s="47">
        <f t="shared" si="14"/>
        <v>2.0770055689451193E-2</v>
      </c>
      <c r="BL39" s="35">
        <v>1.3009999999999999</v>
      </c>
      <c r="BM39" s="35">
        <v>0.91665379766800004</v>
      </c>
      <c r="BN39" s="35">
        <v>1.0034033684200001</v>
      </c>
      <c r="BO39" s="45">
        <f t="shared" si="15"/>
        <v>1.2931862478229538E-2</v>
      </c>
      <c r="BP39" s="35">
        <v>1.4350000000000001</v>
      </c>
      <c r="BQ39" s="35">
        <v>1.2711151521099999</v>
      </c>
      <c r="BR39" s="35">
        <v>0.83724118018799998</v>
      </c>
      <c r="BS39" s="45">
        <f t="shared" si="16"/>
        <v>1.3558561623000065E-2</v>
      </c>
      <c r="BT39" s="47">
        <v>2.1890000000000001</v>
      </c>
      <c r="BU39" s="47">
        <v>1.27730673488</v>
      </c>
      <c r="BV39" s="47">
        <v>0.90944239523600001</v>
      </c>
      <c r="BW39" s="47">
        <f t="shared" si="17"/>
        <v>7.6163858274302439E-3</v>
      </c>
      <c r="BX39" s="44">
        <v>1.5010000000000001</v>
      </c>
      <c r="BY39" s="44">
        <v>0.22934897338900001</v>
      </c>
      <c r="BZ39" s="44">
        <v>0.91421049114599995</v>
      </c>
      <c r="CA39" s="44">
        <f t="shared" si="18"/>
        <v>1.9376046412290539E-2</v>
      </c>
      <c r="CB39" s="35">
        <v>1.2010000000000001</v>
      </c>
      <c r="CC39" s="35">
        <v>1.25708649525</v>
      </c>
      <c r="CD39" s="35">
        <v>1.1755457496099999</v>
      </c>
      <c r="CE39" s="45">
        <f t="shared" si="19"/>
        <v>3.3461800372414863E-2</v>
      </c>
      <c r="CJ39" s="43">
        <v>2.2349999999999999</v>
      </c>
      <c r="CK39" s="43">
        <v>1.26440834367</v>
      </c>
      <c r="CL39" s="43">
        <v>0.77627214664999999</v>
      </c>
      <c r="CM39" s="44">
        <f t="shared" si="21"/>
        <v>1.3976646527304853E-2</v>
      </c>
      <c r="CU39" s="35">
        <v>1.9020000000000001</v>
      </c>
      <c r="CV39" s="35">
        <v>1.18550468603</v>
      </c>
      <c r="CW39" s="35">
        <v>0.87740742299300001</v>
      </c>
      <c r="CX39" s="45">
        <f t="shared" si="23"/>
        <v>1.059009882522995E-2</v>
      </c>
      <c r="CY39" s="35">
        <v>1.468</v>
      </c>
      <c r="CZ39" s="35">
        <v>1.0454850978400001</v>
      </c>
      <c r="DA39" s="35">
        <v>0.90319894950099999</v>
      </c>
      <c r="DB39" s="45">
        <f t="shared" si="24"/>
        <v>8.6664031909999828E-3</v>
      </c>
      <c r="DC39" s="35">
        <v>1.8010000000000002</v>
      </c>
      <c r="DD39" s="35">
        <v>0.2550579543</v>
      </c>
      <c r="DE39" s="35">
        <v>1.3941235911200001</v>
      </c>
      <c r="DF39" s="45">
        <f t="shared" si="25"/>
        <v>3.12165708988674E-2</v>
      </c>
      <c r="DG39" s="44">
        <v>2.2030000000000003</v>
      </c>
      <c r="DH39" s="44">
        <v>1.2011242984099999</v>
      </c>
      <c r="DI39" s="44">
        <v>0.96440637098600002</v>
      </c>
      <c r="DJ39" s="44">
        <f t="shared" si="26"/>
        <v>2.646385187580122E-2</v>
      </c>
      <c r="DK39" s="47">
        <v>3.07</v>
      </c>
      <c r="DL39" s="47">
        <v>1.0518929112299999</v>
      </c>
      <c r="DM39" s="47">
        <v>0.50955718929100002</v>
      </c>
      <c r="DN39" s="47">
        <f t="shared" si="27"/>
        <v>1.5194397961699472E-2</v>
      </c>
      <c r="DO39" s="46"/>
    </row>
    <row r="40" spans="1:130" x14ac:dyDescent="0.25">
      <c r="A40" s="43">
        <v>1.167</v>
      </c>
      <c r="B40" s="43">
        <v>1.0247518873799999</v>
      </c>
      <c r="C40" s="43">
        <v>0.89774038584399996</v>
      </c>
      <c r="D40" s="44">
        <f t="shared" si="0"/>
        <v>2.1014947462986697E-2</v>
      </c>
      <c r="I40" s="35">
        <v>1.1680000000000001</v>
      </c>
      <c r="J40" s="35">
        <v>0.215159976275</v>
      </c>
      <c r="K40" s="35">
        <v>1.0643246826399999</v>
      </c>
      <c r="L40" s="45">
        <f t="shared" si="2"/>
        <v>2.2406041800665667E-2</v>
      </c>
      <c r="M40" s="44">
        <v>1.1679999999999999</v>
      </c>
      <c r="N40" s="44">
        <v>1.0473036847599999</v>
      </c>
      <c r="O40" s="44">
        <v>0.95470671263100004</v>
      </c>
      <c r="P40" s="44">
        <f t="shared" si="3"/>
        <v>3.8448799920104457E-2</v>
      </c>
      <c r="Q40" s="45">
        <v>2.7029999999999998</v>
      </c>
      <c r="R40" s="45">
        <v>1.13532940457</v>
      </c>
      <c r="S40" s="45">
        <v>1.29000643516</v>
      </c>
      <c r="T40" s="45">
        <f t="shared" si="4"/>
        <v>1.5774023946287626E-2</v>
      </c>
      <c r="U40" s="35">
        <v>1.1669999999999998</v>
      </c>
      <c r="V40" s="35">
        <v>1.1109214249699999</v>
      </c>
      <c r="W40" s="35">
        <v>1.34525641306</v>
      </c>
      <c r="X40" s="45">
        <f t="shared" si="5"/>
        <v>2.8930245500000673E-3</v>
      </c>
      <c r="Y40" s="35">
        <v>1.3010000000000002</v>
      </c>
      <c r="Z40" s="35">
        <v>1.1673815078400001</v>
      </c>
      <c r="AA40" s="35">
        <v>1.3796326910800001</v>
      </c>
      <c r="AB40" s="45">
        <f t="shared" si="6"/>
        <v>2.5014041835830989E-2</v>
      </c>
      <c r="AF40" s="45">
        <v>1.869</v>
      </c>
      <c r="AG40" s="45">
        <v>1.2643358712999999</v>
      </c>
      <c r="AH40" s="45">
        <v>1.30162191576</v>
      </c>
      <c r="AI40" s="45">
        <f t="shared" si="7"/>
        <v>1.917470173634642E-2</v>
      </c>
      <c r="AN40" s="35">
        <v>1.234</v>
      </c>
      <c r="AO40" s="35">
        <v>1.14530394494</v>
      </c>
      <c r="AP40" s="35">
        <v>1.42115459021</v>
      </c>
      <c r="AQ40" s="45">
        <f t="shared" si="9"/>
        <v>3.8567974227109676E-2</v>
      </c>
      <c r="AR40" s="44">
        <v>1.167</v>
      </c>
      <c r="AS40" s="44">
        <v>5.4814705465299998E-2</v>
      </c>
      <c r="AT40" s="44">
        <v>1.07609921782</v>
      </c>
      <c r="AU40" s="44">
        <f t="shared" si="10"/>
        <v>1.4424922489999936E-2</v>
      </c>
      <c r="AV40" s="46">
        <v>1.1679999999999997</v>
      </c>
      <c r="AW40" s="46">
        <v>0.71805662580200003</v>
      </c>
      <c r="AX40" s="46">
        <v>1.0438415764</v>
      </c>
      <c r="AY40" s="46">
        <f t="shared" si="11"/>
        <v>1.0512474195333636E-2</v>
      </c>
      <c r="AZ40" s="35">
        <v>1.1680000000000001</v>
      </c>
      <c r="BA40" s="35">
        <v>1.21670799877</v>
      </c>
      <c r="BB40" s="35">
        <v>1.20416461734</v>
      </c>
      <c r="BC40" s="45">
        <f t="shared" si="12"/>
        <v>9.9164137181837649E-3</v>
      </c>
      <c r="BD40" s="35">
        <v>1.7010000000000001</v>
      </c>
      <c r="BE40" s="35">
        <v>1.20740218998</v>
      </c>
      <c r="BF40" s="35">
        <v>1.2411285081400001</v>
      </c>
      <c r="BG40" s="45">
        <f t="shared" si="13"/>
        <v>2.6341096536855339E-2</v>
      </c>
      <c r="BH40" s="47">
        <v>1.9350000000000001</v>
      </c>
      <c r="BI40" s="47">
        <v>1.1985162190100001</v>
      </c>
      <c r="BJ40" s="47">
        <v>1.3146118071799999</v>
      </c>
      <c r="BK40" s="47">
        <f t="shared" si="14"/>
        <v>2.1863955128586954E-2</v>
      </c>
      <c r="BL40" s="35">
        <v>1.3340000000000001</v>
      </c>
      <c r="BM40" s="35">
        <v>0.88484562172299996</v>
      </c>
      <c r="BN40" s="35">
        <v>1.0005117160699999</v>
      </c>
      <c r="BO40" s="45">
        <f t="shared" si="15"/>
        <v>3.1939344236557879E-2</v>
      </c>
      <c r="BP40" s="35">
        <v>1.4690000000000001</v>
      </c>
      <c r="BQ40" s="35">
        <v>1.2778944329199999</v>
      </c>
      <c r="BR40" s="35">
        <v>0.84402046099899997</v>
      </c>
      <c r="BS40" s="45">
        <f t="shared" si="16"/>
        <v>9.587350865344766E-3</v>
      </c>
      <c r="BT40" s="47">
        <v>2.4000000000000004</v>
      </c>
      <c r="BU40" s="47">
        <v>1.2704944323</v>
      </c>
      <c r="BV40" s="47">
        <v>0.90944239523600001</v>
      </c>
      <c r="BW40" s="47">
        <f t="shared" si="17"/>
        <v>6.8123025799999848E-3</v>
      </c>
      <c r="BX40" s="44">
        <v>1.534</v>
      </c>
      <c r="BY40" s="44">
        <v>0.23253437579700001</v>
      </c>
      <c r="BZ40" s="44">
        <v>0.89191267428900001</v>
      </c>
      <c r="CA40" s="44">
        <f t="shared" si="18"/>
        <v>2.2524196436037466E-2</v>
      </c>
      <c r="CB40" s="35">
        <v>1.234</v>
      </c>
      <c r="CC40" s="35">
        <v>1.2502914331099999</v>
      </c>
      <c r="CD40" s="35">
        <v>1.1211852525199999</v>
      </c>
      <c r="CE40" s="45">
        <f t="shared" si="19"/>
        <v>5.4783542358616821E-2</v>
      </c>
      <c r="CJ40" s="43">
        <v>2.2689999999999997</v>
      </c>
      <c r="CK40" s="43">
        <v>1.2677981783700001</v>
      </c>
      <c r="CL40" s="43">
        <v>0.77288231194799994</v>
      </c>
      <c r="CM40" s="44">
        <f t="shared" si="21"/>
        <v>4.7939502083572472E-3</v>
      </c>
      <c r="CU40" s="35">
        <v>1.9359999999999999</v>
      </c>
      <c r="CV40" s="35">
        <v>1.18550468603</v>
      </c>
      <c r="CW40" s="35">
        <v>0.87070965640499998</v>
      </c>
      <c r="CX40" s="45">
        <f t="shared" si="23"/>
        <v>6.6977665880000314E-3</v>
      </c>
      <c r="CY40" s="35">
        <v>1.5009999999999999</v>
      </c>
      <c r="CZ40" s="35">
        <v>1.04259629678</v>
      </c>
      <c r="DA40" s="35">
        <v>0.89453254631000001</v>
      </c>
      <c r="DB40" s="45">
        <f t="shared" si="24"/>
        <v>9.1351910671442684E-3</v>
      </c>
      <c r="DC40" s="35">
        <v>1.835</v>
      </c>
      <c r="DD40" s="35">
        <v>0.25215956845499998</v>
      </c>
      <c r="DE40" s="35">
        <v>1.3970219769600001</v>
      </c>
      <c r="DF40" s="45">
        <f t="shared" si="25"/>
        <v>4.0989365674536943E-3</v>
      </c>
      <c r="DG40" s="44">
        <v>2.2360000000000002</v>
      </c>
      <c r="DH40" s="44">
        <v>1.2011242984099999</v>
      </c>
      <c r="DI40" s="44">
        <v>0.95856148388899998</v>
      </c>
      <c r="DJ40" s="44">
        <f t="shared" si="26"/>
        <v>5.8448870970000399E-3</v>
      </c>
      <c r="DK40" s="47">
        <v>3.1029999999999998</v>
      </c>
      <c r="DL40" s="47">
        <v>1.0727519774500001</v>
      </c>
      <c r="DM40" s="47">
        <v>0.50359745608299999</v>
      </c>
      <c r="DN40" s="47">
        <f t="shared" si="27"/>
        <v>2.1693756324825078E-2</v>
      </c>
      <c r="DO40" s="46"/>
    </row>
    <row r="41" spans="1:130" x14ac:dyDescent="0.25">
      <c r="A41" s="43">
        <v>1.2010000000000001</v>
      </c>
      <c r="B41" s="43">
        <v>1.01897863731</v>
      </c>
      <c r="C41" s="43">
        <v>0.88908051073899996</v>
      </c>
      <c r="D41" s="44">
        <f t="shared" si="0"/>
        <v>1.040787457673044E-2</v>
      </c>
      <c r="I41" s="35">
        <v>1.2010000000000001</v>
      </c>
      <c r="J41" s="35">
        <v>0.215159976275</v>
      </c>
      <c r="K41" s="35">
        <v>1.05858708328</v>
      </c>
      <c r="L41" s="45">
        <f t="shared" si="2"/>
        <v>5.7375993599999564E-3</v>
      </c>
      <c r="M41" s="44">
        <v>1.2010000000000001</v>
      </c>
      <c r="N41" s="44">
        <v>1.01537369437</v>
      </c>
      <c r="O41" s="44">
        <v>0.92916272032000002</v>
      </c>
      <c r="P41" s="44">
        <f t="shared" si="3"/>
        <v>4.0890339072816612E-2</v>
      </c>
      <c r="Q41" s="45">
        <v>2.7360000000000002</v>
      </c>
      <c r="R41" s="45">
        <v>1.1322358639600001</v>
      </c>
      <c r="S41" s="45">
        <v>1.3178483006699999</v>
      </c>
      <c r="T41" s="45">
        <f t="shared" si="4"/>
        <v>2.8013201683896118E-2</v>
      </c>
      <c r="U41" s="35">
        <v>1.2010000000000001</v>
      </c>
      <c r="V41" s="35">
        <v>1.1196004986100001</v>
      </c>
      <c r="W41" s="35">
        <v>1.3394703639700001</v>
      </c>
      <c r="X41" s="45">
        <f t="shared" si="5"/>
        <v>1.0430948342333747E-2</v>
      </c>
      <c r="AB41" s="45">
        <f>SUM(AB6:AB40)</f>
        <v>0.71377213419587793</v>
      </c>
      <c r="AF41" s="45">
        <v>1.9689999999999999</v>
      </c>
      <c r="AG41" s="45">
        <v>1.2168809056200001</v>
      </c>
      <c r="AH41" s="45">
        <v>1.328739039</v>
      </c>
      <c r="AI41" s="45">
        <f t="shared" si="7"/>
        <v>5.4656309246996493E-2</v>
      </c>
      <c r="AN41" s="35">
        <v>1.268</v>
      </c>
      <c r="AO41" s="35">
        <v>1.1383203843</v>
      </c>
      <c r="AP41" s="35">
        <v>1.4455970524499999</v>
      </c>
      <c r="AQ41" s="45">
        <f t="shared" si="9"/>
        <v>2.5420544438826985E-2</v>
      </c>
      <c r="AR41" s="44">
        <v>1.2010000000000001</v>
      </c>
      <c r="AS41" s="44">
        <v>4.9044736468900001E-2</v>
      </c>
      <c r="AT41" s="44">
        <v>1.0559043263300001</v>
      </c>
      <c r="AU41" s="44">
        <f t="shared" si="10"/>
        <v>2.1003004178266647E-2</v>
      </c>
      <c r="AV41" s="46">
        <v>1.2010000000000001</v>
      </c>
      <c r="AW41" s="46">
        <v>0.72470529826399999</v>
      </c>
      <c r="AX41" s="46">
        <v>1.0471659126299999</v>
      </c>
      <c r="AY41" s="46">
        <f t="shared" si="11"/>
        <v>7.4334417921341706E-3</v>
      </c>
      <c r="AZ41" s="35">
        <v>1.2010000000000001</v>
      </c>
      <c r="BA41" s="35">
        <v>1.23552307091</v>
      </c>
      <c r="BB41" s="35">
        <v>1.22297968948</v>
      </c>
      <c r="BC41" s="45">
        <f t="shared" si="12"/>
        <v>2.6608530197416172E-2</v>
      </c>
      <c r="BD41" s="35">
        <v>1.7349999999999999</v>
      </c>
      <c r="BE41" s="35">
        <v>1.20740218998</v>
      </c>
      <c r="BF41" s="35">
        <v>1.26136429903</v>
      </c>
      <c r="BG41" s="45">
        <f t="shared" si="13"/>
        <v>2.0235790889999938E-2</v>
      </c>
      <c r="BH41" s="47">
        <v>1.968</v>
      </c>
      <c r="BI41" s="47">
        <v>1.1985162190100001</v>
      </c>
      <c r="BJ41" s="47">
        <v>1.3214409594300001</v>
      </c>
      <c r="BK41" s="47">
        <f t="shared" si="14"/>
        <v>6.8291522500001367E-3</v>
      </c>
      <c r="BL41" s="35">
        <v>1.401</v>
      </c>
      <c r="BM41" s="35">
        <v>0.88484562172299996</v>
      </c>
      <c r="BN41" s="35">
        <v>1.0062950207800001</v>
      </c>
      <c r="BO41" s="45">
        <f t="shared" si="15"/>
        <v>5.7833047100002144E-3</v>
      </c>
      <c r="BP41" s="35">
        <v>1.502</v>
      </c>
      <c r="BQ41" s="35">
        <v>1.2711151521099999</v>
      </c>
      <c r="BR41" s="35">
        <v>0.84063082059399996</v>
      </c>
      <c r="BS41" s="45">
        <f t="shared" si="16"/>
        <v>7.5794663648599296E-3</v>
      </c>
      <c r="BT41" s="47">
        <v>2.8630000000000004</v>
      </c>
      <c r="BU41" s="47">
        <v>1.30455594523</v>
      </c>
      <c r="BV41" s="47">
        <v>0.64035644308700002</v>
      </c>
      <c r="BW41" s="47">
        <f t="shared" si="17"/>
        <v>0.27123317700276722</v>
      </c>
      <c r="BX41" s="44">
        <v>1.5680000000000001</v>
      </c>
      <c r="BY41" s="44">
        <v>0.24209058302100001</v>
      </c>
      <c r="BZ41" s="44">
        <v>0.87917106465600003</v>
      </c>
      <c r="CA41" s="44">
        <f t="shared" si="18"/>
        <v>1.5927012040799975E-2</v>
      </c>
      <c r="CB41" s="35">
        <v>1.268</v>
      </c>
      <c r="CC41" s="35">
        <v>1.2468939020500001</v>
      </c>
      <c r="CD41" s="35">
        <v>1.1211852525199999</v>
      </c>
      <c r="CE41" s="45">
        <f t="shared" si="19"/>
        <v>3.3975310599998476E-3</v>
      </c>
      <c r="CJ41" s="43">
        <v>2.302</v>
      </c>
      <c r="CK41" s="43">
        <v>1.2847473518800001</v>
      </c>
      <c r="CL41" s="43">
        <v>0.74576363433600001</v>
      </c>
      <c r="CM41" s="44">
        <f t="shared" si="21"/>
        <v>3.1979636616066683E-2</v>
      </c>
      <c r="CU41" s="35">
        <v>2.1360000000000001</v>
      </c>
      <c r="CV41" s="35">
        <v>1.18885356932</v>
      </c>
      <c r="CW41" s="35">
        <v>0.82717417358500001</v>
      </c>
      <c r="CX41" s="45">
        <f t="shared" si="23"/>
        <v>4.3664096047674607E-2</v>
      </c>
      <c r="CY41" s="35">
        <v>1.5339999999999998</v>
      </c>
      <c r="CZ41" s="35">
        <v>1.05992910316</v>
      </c>
      <c r="DA41" s="35">
        <v>0.89164374524599999</v>
      </c>
      <c r="DB41" s="45">
        <f t="shared" si="24"/>
        <v>1.7571890865639268E-2</v>
      </c>
      <c r="DC41" s="35">
        <v>1.8679999999999999</v>
      </c>
      <c r="DD41" s="35">
        <v>0.231870867545</v>
      </c>
      <c r="DE41" s="35">
        <v>1.42020906371</v>
      </c>
      <c r="DF41" s="45">
        <f t="shared" si="25"/>
        <v>3.0810264143097767E-2</v>
      </c>
      <c r="DG41" s="44">
        <v>2.3029999999999999</v>
      </c>
      <c r="DH41" s="44">
        <v>1.2274262903499999</v>
      </c>
      <c r="DI41" s="44">
        <v>0.955639040341</v>
      </c>
      <c r="DJ41" s="44">
        <f t="shared" si="26"/>
        <v>2.6463851879555893E-2</v>
      </c>
      <c r="DK41" s="47">
        <v>3.1359999999999997</v>
      </c>
      <c r="DL41" s="47">
        <v>1.0787117106599999</v>
      </c>
      <c r="DM41" s="47">
        <v>0.49465785627100001</v>
      </c>
      <c r="DN41" s="47">
        <f t="shared" si="27"/>
        <v>1.0744061835874067E-2</v>
      </c>
      <c r="DO41" s="46"/>
    </row>
    <row r="42" spans="1:130" x14ac:dyDescent="0.25">
      <c r="A42" s="43">
        <v>1.234</v>
      </c>
      <c r="B42" s="43">
        <v>1.0247518873799999</v>
      </c>
      <c r="C42" s="43">
        <v>0.891967135774</v>
      </c>
      <c r="D42" s="44">
        <f t="shared" si="0"/>
        <v>6.4546898038125881E-3</v>
      </c>
      <c r="I42" s="35">
        <v>1.2349999999999999</v>
      </c>
      <c r="J42" s="35">
        <v>0.22376637532599999</v>
      </c>
      <c r="K42" s="35">
        <v>1.0557182835900001</v>
      </c>
      <c r="L42" s="45">
        <f t="shared" si="2"/>
        <v>9.0719411531599448E-3</v>
      </c>
      <c r="M42" s="44">
        <v>1.234</v>
      </c>
      <c r="N42" s="44">
        <v>1.0377246876399999</v>
      </c>
      <c r="O42" s="44">
        <v>0.93554871839800002</v>
      </c>
      <c r="P42" s="44">
        <f t="shared" si="3"/>
        <v>2.3245383877402419E-2</v>
      </c>
      <c r="Q42" s="45">
        <v>2.77</v>
      </c>
      <c r="R42" s="45">
        <v>1.15389064824</v>
      </c>
      <c r="S42" s="45">
        <v>1.32094184128</v>
      </c>
      <c r="T42" s="45">
        <f t="shared" si="4"/>
        <v>2.1874635441969093E-2</v>
      </c>
      <c r="U42" s="35">
        <v>1.234</v>
      </c>
      <c r="V42" s="35">
        <v>1.1224935231499999</v>
      </c>
      <c r="W42" s="35">
        <v>1.3626145603199999</v>
      </c>
      <c r="X42" s="45">
        <f t="shared" si="5"/>
        <v>2.3324309543401034E-2</v>
      </c>
      <c r="AF42" s="45">
        <v>2.0019999999999998</v>
      </c>
      <c r="AG42" s="45">
        <v>1.2134912652100001</v>
      </c>
      <c r="AH42" s="45">
        <v>1.33890796022</v>
      </c>
      <c r="AI42" s="45">
        <f t="shared" si="7"/>
        <v>1.071898413506017E-2</v>
      </c>
      <c r="AN42" s="35">
        <v>1.3009999999999999</v>
      </c>
      <c r="AO42" s="35">
        <v>1.1383203843</v>
      </c>
      <c r="AP42" s="35">
        <v>1.4525806130900001</v>
      </c>
      <c r="AQ42" s="45">
        <f t="shared" si="9"/>
        <v>6.9835606400001637E-3</v>
      </c>
      <c r="AR42" s="44">
        <v>1.234</v>
      </c>
      <c r="AS42" s="44">
        <v>4.32747674726E-2</v>
      </c>
      <c r="AT42" s="44">
        <v>1.05301934183</v>
      </c>
      <c r="AU42" s="44">
        <f t="shared" si="10"/>
        <v>6.4510214527238961E-3</v>
      </c>
      <c r="AV42" s="46">
        <v>1.2349999999999999</v>
      </c>
      <c r="AW42" s="46">
        <v>0.72470529826399999</v>
      </c>
      <c r="AX42" s="46">
        <v>1.0471659126299999</v>
      </c>
      <c r="AY42" s="46">
        <f t="shared" si="11"/>
        <v>0</v>
      </c>
      <c r="AZ42" s="35">
        <v>1.234</v>
      </c>
      <c r="BA42" s="35">
        <v>1.2637456791299999</v>
      </c>
      <c r="BB42" s="35">
        <v>1.23552307091</v>
      </c>
      <c r="BC42" s="45">
        <f t="shared" si="12"/>
        <v>3.0884495016724398E-2</v>
      </c>
      <c r="BD42" s="35">
        <v>1.7680000000000002</v>
      </c>
      <c r="BE42" s="35">
        <v>1.19728429454</v>
      </c>
      <c r="BF42" s="35">
        <v>1.2714821944800001</v>
      </c>
      <c r="BG42" s="45">
        <f t="shared" si="13"/>
        <v>1.4308864960992075E-2</v>
      </c>
      <c r="BH42" s="47">
        <v>2.0020000000000002</v>
      </c>
      <c r="BI42" s="47">
        <v>1.18827249065</v>
      </c>
      <c r="BJ42" s="47">
        <v>1.3385138400400001</v>
      </c>
      <c r="BK42" s="47">
        <f t="shared" si="14"/>
        <v>1.9910229105582499E-2</v>
      </c>
      <c r="BL42" s="35">
        <v>1.4339999999999999</v>
      </c>
      <c r="BM42" s="35">
        <v>0.89062892644000002</v>
      </c>
      <c r="BN42" s="35">
        <v>1.0207532825800001</v>
      </c>
      <c r="BO42" s="45">
        <f t="shared" si="15"/>
        <v>1.5572024522425268E-2</v>
      </c>
      <c r="BP42" s="35">
        <v>1.5690000000000002</v>
      </c>
      <c r="BQ42" s="35">
        <v>1.2711151521099999</v>
      </c>
      <c r="BR42" s="35">
        <v>0.82029297816000002</v>
      </c>
      <c r="BS42" s="45">
        <f t="shared" si="16"/>
        <v>2.0337842433999942E-2</v>
      </c>
      <c r="BT42" s="47">
        <v>2.9050000000000002</v>
      </c>
      <c r="BU42" s="47">
        <v>1.33521130686</v>
      </c>
      <c r="BV42" s="47">
        <v>0.63354414050100005</v>
      </c>
      <c r="BW42" s="47">
        <f t="shared" si="17"/>
        <v>3.1403163267245876E-2</v>
      </c>
      <c r="BX42" s="44">
        <v>1.601</v>
      </c>
      <c r="BY42" s="44">
        <v>0.22934897338900001</v>
      </c>
      <c r="BZ42" s="44">
        <v>0.86324405261600001</v>
      </c>
      <c r="CA42" s="44">
        <f t="shared" si="18"/>
        <v>2.0396527364641773E-2</v>
      </c>
      <c r="CB42" s="35">
        <v>1.3009999999999999</v>
      </c>
      <c r="CC42" s="35">
        <v>1.2468939020500001</v>
      </c>
      <c r="CD42" s="35">
        <v>1.1075951282500001</v>
      </c>
      <c r="CE42" s="45">
        <f t="shared" si="19"/>
        <v>1.3590124269999837E-2</v>
      </c>
      <c r="CJ42" s="43">
        <v>2.335</v>
      </c>
      <c r="CK42" s="43">
        <v>1.2949168559799999</v>
      </c>
      <c r="CL42" s="43">
        <v>0.74237379963500005</v>
      </c>
      <c r="CM42" s="44">
        <f t="shared" si="21"/>
        <v>1.0719598543789642E-2</v>
      </c>
      <c r="CU42" s="35">
        <v>2.169</v>
      </c>
      <c r="CV42" s="35">
        <v>1.2055979857900001</v>
      </c>
      <c r="CW42" s="35">
        <v>0.80038310723399997</v>
      </c>
      <c r="CX42" s="45">
        <f t="shared" si="23"/>
        <v>3.1593301808207672E-2</v>
      </c>
      <c r="CY42" s="35">
        <v>1.5680000000000001</v>
      </c>
      <c r="CZ42" s="35">
        <v>0.98770907656200002</v>
      </c>
      <c r="DA42" s="35">
        <v>0.85408933141499999</v>
      </c>
      <c r="DB42" s="45">
        <f t="shared" si="24"/>
        <v>8.1400652577272553E-2</v>
      </c>
      <c r="DC42" s="35">
        <v>1.9010000000000002</v>
      </c>
      <c r="DD42" s="35">
        <v>0.24636279676699999</v>
      </c>
      <c r="DE42" s="35">
        <v>1.3593429609800001</v>
      </c>
      <c r="DF42" s="45">
        <f t="shared" si="25"/>
        <v>6.2567551287503353E-2</v>
      </c>
      <c r="DG42" s="44">
        <v>2.3360000000000003</v>
      </c>
      <c r="DH42" s="44">
        <v>1.23327117744</v>
      </c>
      <c r="DI42" s="44">
        <v>0.96440637098600002</v>
      </c>
      <c r="DJ42" s="44">
        <f t="shared" si="26"/>
        <v>1.0537020059466815E-2</v>
      </c>
      <c r="DK42" s="47">
        <v>3.3029999999999999</v>
      </c>
      <c r="DL42" s="47">
        <v>1.08467144387</v>
      </c>
      <c r="DM42" s="47">
        <v>0.551275321747</v>
      </c>
      <c r="DN42" s="47">
        <f t="shared" si="27"/>
        <v>5.6930271533345331E-2</v>
      </c>
      <c r="DO42" s="46"/>
    </row>
    <row r="43" spans="1:130" x14ac:dyDescent="0.25">
      <c r="A43" s="43">
        <v>1.268</v>
      </c>
      <c r="B43" s="43">
        <v>1.0074321371699999</v>
      </c>
      <c r="C43" s="43">
        <v>0.891967135774</v>
      </c>
      <c r="D43" s="44">
        <f t="shared" si="0"/>
        <v>1.7319750209999984E-2</v>
      </c>
      <c r="I43" s="35">
        <v>1.2680000000000002</v>
      </c>
      <c r="J43" s="35">
        <v>0.218028775959</v>
      </c>
      <c r="K43" s="35">
        <v>1.0413742851700001</v>
      </c>
      <c r="L43" s="45">
        <f t="shared" si="2"/>
        <v>1.5448959096623997E-2</v>
      </c>
      <c r="M43" s="44">
        <v>1.268</v>
      </c>
      <c r="N43" s="44">
        <v>1.0281456905299999</v>
      </c>
      <c r="O43" s="44">
        <v>0.910004726087</v>
      </c>
      <c r="P43" s="44">
        <f t="shared" si="3"/>
        <v>2.7280995744617099E-2</v>
      </c>
      <c r="T43" s="45">
        <f>SUM(T6:T42)</f>
        <v>1.2115833968599159</v>
      </c>
      <c r="U43" s="35">
        <v>1.2669999999999999</v>
      </c>
      <c r="V43" s="35">
        <v>1.1196004986100001</v>
      </c>
      <c r="W43" s="35">
        <v>1.41179597757</v>
      </c>
      <c r="X43" s="45">
        <f t="shared" si="5"/>
        <v>4.926643272764572E-2</v>
      </c>
      <c r="AF43" s="45">
        <v>2.036</v>
      </c>
      <c r="AG43" s="45">
        <v>1.2270498268300001</v>
      </c>
      <c r="AH43" s="45">
        <v>1.3558561622500001</v>
      </c>
      <c r="AI43" s="45">
        <f t="shared" si="7"/>
        <v>2.1704288637341574E-2</v>
      </c>
      <c r="AN43" s="35">
        <v>1.3339999999999999</v>
      </c>
      <c r="AO43" s="35">
        <v>1.13482860398</v>
      </c>
      <c r="AP43" s="35">
        <v>1.4525806130900001</v>
      </c>
      <c r="AQ43" s="45">
        <f t="shared" si="9"/>
        <v>3.4917803200000819E-3</v>
      </c>
      <c r="AR43" s="44">
        <v>1.268</v>
      </c>
      <c r="AS43" s="44">
        <v>5.1929720967100003E-2</v>
      </c>
      <c r="AT43" s="44">
        <v>1.07609921782</v>
      </c>
      <c r="AU43" s="44">
        <f t="shared" si="10"/>
        <v>2.4649318361888502E-2</v>
      </c>
      <c r="AV43" s="46">
        <v>1.2679999999999998</v>
      </c>
      <c r="AW43" s="46">
        <v>0.71805662580200003</v>
      </c>
      <c r="AX43" s="46">
        <v>1.0504902488600001</v>
      </c>
      <c r="AY43" s="46">
        <f t="shared" si="11"/>
        <v>7.4334417921342703E-3</v>
      </c>
      <c r="AZ43" s="35">
        <v>1.2680000000000002</v>
      </c>
      <c r="BA43" s="35">
        <v>1.2700173698499999</v>
      </c>
      <c r="BB43" s="35">
        <v>1.2637456791299999</v>
      </c>
      <c r="BC43" s="45">
        <f t="shared" si="12"/>
        <v>2.8911065688191771E-2</v>
      </c>
      <c r="BD43" s="35">
        <v>1.8010000000000002</v>
      </c>
      <c r="BE43" s="35">
        <v>1.1837937672800001</v>
      </c>
      <c r="BF43" s="35">
        <v>1.29171798537</v>
      </c>
      <c r="BG43" s="45">
        <f t="shared" si="13"/>
        <v>2.4320393884487243E-2</v>
      </c>
      <c r="BK43" s="47">
        <f>SUM(BK6:BK42)</f>
        <v>0.74630405662952914</v>
      </c>
      <c r="BL43" s="35">
        <v>1.468</v>
      </c>
      <c r="BM43" s="35">
        <v>0.88195396936500003</v>
      </c>
      <c r="BN43" s="35">
        <v>1.0178616302200001</v>
      </c>
      <c r="BO43" s="45">
        <f t="shared" si="15"/>
        <v>9.1442076542577449E-3</v>
      </c>
      <c r="BP43" s="35">
        <v>1.6020000000000001</v>
      </c>
      <c r="BQ43" s="35">
        <v>1.2812840733199999</v>
      </c>
      <c r="BR43" s="35">
        <v>0.79317585491499998</v>
      </c>
      <c r="BS43" s="45">
        <f t="shared" si="16"/>
        <v>2.8961100318525706E-2</v>
      </c>
      <c r="BT43" s="47">
        <v>3.0309999999999997</v>
      </c>
      <c r="BU43" s="47">
        <v>1.3249928529799999</v>
      </c>
      <c r="BV43" s="47">
        <v>0.64035644308700002</v>
      </c>
      <c r="BW43" s="47">
        <f t="shared" si="17"/>
        <v>1.228105313973157E-2</v>
      </c>
      <c r="BX43" s="44">
        <v>1.635</v>
      </c>
      <c r="BY43" s="44">
        <v>0.21660736375600001</v>
      </c>
      <c r="BZ43" s="44">
        <v>0.85050244298300004</v>
      </c>
      <c r="CA43" s="44">
        <f t="shared" si="18"/>
        <v>1.8019357149452256E-2</v>
      </c>
      <c r="CB43" s="35">
        <v>1.335</v>
      </c>
      <c r="CC43" s="35">
        <v>1.25708649525</v>
      </c>
      <c r="CD43" s="35">
        <v>1.09400500397</v>
      </c>
      <c r="CE43" s="45">
        <f t="shared" si="19"/>
        <v>1.6987655344000041E-2</v>
      </c>
      <c r="CJ43" s="43">
        <v>2.3689999999999998</v>
      </c>
      <c r="CK43" s="43">
        <v>1.2949168559799999</v>
      </c>
      <c r="CL43" s="43">
        <v>0.738983964933</v>
      </c>
      <c r="CM43" s="44">
        <f t="shared" si="21"/>
        <v>3.3898347020000497E-3</v>
      </c>
      <c r="CU43" s="35">
        <v>2.2030000000000003</v>
      </c>
      <c r="CV43" s="35">
        <v>1.1788069194399999</v>
      </c>
      <c r="CW43" s="35">
        <v>0.79703422394000001</v>
      </c>
      <c r="CX43" s="45">
        <f t="shared" si="23"/>
        <v>2.6999560283214676E-2</v>
      </c>
      <c r="CY43" s="35">
        <v>1.601</v>
      </c>
      <c r="CZ43" s="35">
        <v>0.95015466273100002</v>
      </c>
      <c r="DA43" s="35">
        <v>0.83675652503200004</v>
      </c>
      <c r="DB43" s="45">
        <f t="shared" si="24"/>
        <v>4.13613367204273E-2</v>
      </c>
      <c r="DC43" s="35">
        <v>1.9350000000000001</v>
      </c>
      <c r="DD43" s="35">
        <v>0.226074095857</v>
      </c>
      <c r="DE43" s="35">
        <v>1.3970219769600001</v>
      </c>
      <c r="DF43" s="45">
        <f t="shared" si="25"/>
        <v>4.2794154154937217E-2</v>
      </c>
      <c r="DG43" s="44">
        <v>2.3690000000000002</v>
      </c>
      <c r="DH43" s="44">
        <v>1.24203850809</v>
      </c>
      <c r="DI43" s="44">
        <v>0.955639040341</v>
      </c>
      <c r="DJ43" s="44">
        <f t="shared" si="26"/>
        <v>1.2398877907503811E-2</v>
      </c>
      <c r="DK43" s="47">
        <v>3.3359999999999999</v>
      </c>
      <c r="DL43" s="47">
        <v>1.09659091029</v>
      </c>
      <c r="DM43" s="47">
        <v>0.55723505495600001</v>
      </c>
      <c r="DN43" s="47">
        <f t="shared" si="27"/>
        <v>1.3326368584875792E-2</v>
      </c>
      <c r="DO43" s="46"/>
    </row>
    <row r="44" spans="1:130" x14ac:dyDescent="0.25">
      <c r="A44" s="43">
        <v>1.3009999999999999</v>
      </c>
      <c r="B44" s="43">
        <v>1.01320538724</v>
      </c>
      <c r="C44" s="43">
        <v>0.891967135774</v>
      </c>
      <c r="D44" s="44">
        <f t="shared" si="0"/>
        <v>5.7732500700000688E-3</v>
      </c>
      <c r="I44" s="35">
        <v>1.3010000000000002</v>
      </c>
      <c r="J44" s="35">
        <v>0.22376637532599999</v>
      </c>
      <c r="K44" s="35">
        <v>1.04711188454</v>
      </c>
      <c r="L44" s="45">
        <f t="shared" si="2"/>
        <v>8.1141908423959727E-3</v>
      </c>
      <c r="M44" s="44">
        <v>1.3009999999999999</v>
      </c>
      <c r="N44" s="44">
        <v>1.0345316886</v>
      </c>
      <c r="O44" s="44">
        <v>0.91639072416400003</v>
      </c>
      <c r="P44" s="44">
        <f t="shared" si="3"/>
        <v>9.0311650848322184E-3</v>
      </c>
      <c r="U44" s="35">
        <v>1.3010000000000002</v>
      </c>
      <c r="V44" s="35">
        <v>1.1022423513399999</v>
      </c>
      <c r="W44" s="35">
        <v>1.4204750511999999</v>
      </c>
      <c r="X44" s="45">
        <f t="shared" si="5"/>
        <v>1.9406998627350281E-2</v>
      </c>
      <c r="AF44" s="45">
        <v>2.069</v>
      </c>
      <c r="AG44" s="45">
        <v>1.2338291076500001</v>
      </c>
      <c r="AH44" s="45">
        <v>1.3728043642800001</v>
      </c>
      <c r="AI44" s="45">
        <f t="shared" si="7"/>
        <v>1.8253772226203467E-2</v>
      </c>
      <c r="AN44" s="35">
        <v>1.3679999999999999</v>
      </c>
      <c r="AO44" s="35">
        <v>1.1487957252600001</v>
      </c>
      <c r="AP44" s="35">
        <v>1.4630559540500001</v>
      </c>
      <c r="AQ44" s="45">
        <f t="shared" si="9"/>
        <v>1.7458901600000101E-2</v>
      </c>
      <c r="AR44" s="44">
        <v>1.3009999999999999</v>
      </c>
      <c r="AS44" s="44">
        <v>4.6159751970800002E-2</v>
      </c>
      <c r="AT44" s="44">
        <v>1.0674442643199999</v>
      </c>
      <c r="AU44" s="44">
        <f t="shared" si="10"/>
        <v>1.0401959541616455E-2</v>
      </c>
      <c r="AV44" s="46">
        <v>1.302</v>
      </c>
      <c r="AW44" s="46">
        <v>0.71140795334100004</v>
      </c>
      <c r="AX44" s="46">
        <v>1.05381458509</v>
      </c>
      <c r="AY44" s="46">
        <f t="shared" si="11"/>
        <v>7.4334417912397636E-3</v>
      </c>
      <c r="AZ44" s="35">
        <v>1.3010000000000002</v>
      </c>
      <c r="BA44" s="35">
        <v>1.2512022976999999</v>
      </c>
      <c r="BB44" s="35">
        <v>1.2637456791299999</v>
      </c>
      <c r="BC44" s="45">
        <f t="shared" si="12"/>
        <v>1.8815072150000001E-2</v>
      </c>
      <c r="BD44" s="35">
        <v>1.835</v>
      </c>
      <c r="BE44" s="35">
        <v>1.1837937672800001</v>
      </c>
      <c r="BF44" s="35">
        <v>1.2984632490100001</v>
      </c>
      <c r="BG44" s="45">
        <f t="shared" si="13"/>
        <v>6.7452636400000543E-3</v>
      </c>
      <c r="BL44" s="35">
        <v>1.5010000000000001</v>
      </c>
      <c r="BM44" s="35">
        <v>0.93400371181899999</v>
      </c>
      <c r="BN44" s="35">
        <v>1.0062950207800001</v>
      </c>
      <c r="BO44" s="45">
        <f t="shared" si="15"/>
        <v>5.3319434950730889E-2</v>
      </c>
      <c r="BP44" s="35">
        <v>1.635</v>
      </c>
      <c r="BQ44" s="35">
        <v>1.2745047925099999</v>
      </c>
      <c r="BR44" s="35">
        <v>0.78300693369800001</v>
      </c>
      <c r="BS44" s="45">
        <f t="shared" si="16"/>
        <v>1.2221522287276104E-2</v>
      </c>
      <c r="BT44" s="47">
        <v>3.157</v>
      </c>
      <c r="BU44" s="47">
        <v>1.3318051555699999</v>
      </c>
      <c r="BV44" s="47">
        <v>0.64376259438000005</v>
      </c>
      <c r="BW44" s="47">
        <f t="shared" si="17"/>
        <v>7.6163858363745163E-3</v>
      </c>
      <c r="BX44" s="44">
        <v>1.6679999999999999</v>
      </c>
      <c r="BY44" s="44">
        <v>0.22297816857200001</v>
      </c>
      <c r="BZ44" s="44">
        <v>0.84731704057500001</v>
      </c>
      <c r="CA44" s="44">
        <f t="shared" si="18"/>
        <v>7.1227763199795298E-3</v>
      </c>
      <c r="CB44" s="35">
        <v>1.3679999999999999</v>
      </c>
      <c r="CC44" s="35">
        <v>1.2468939020500001</v>
      </c>
      <c r="CD44" s="35">
        <v>1.06342722436</v>
      </c>
      <c r="CE44" s="45">
        <f t="shared" si="19"/>
        <v>3.2231809785030929E-2</v>
      </c>
      <c r="CJ44" s="43">
        <v>2.4019999999999997</v>
      </c>
      <c r="CK44" s="43">
        <v>1.28135751718</v>
      </c>
      <c r="CL44" s="43">
        <v>0.694916113813</v>
      </c>
      <c r="CM44" s="44">
        <f t="shared" si="21"/>
        <v>4.6106736720653622E-2</v>
      </c>
      <c r="CU44" s="35">
        <v>2.2360000000000002</v>
      </c>
      <c r="CV44" s="35">
        <v>1.17545803615</v>
      </c>
      <c r="CW44" s="35">
        <v>0.79033645735199998</v>
      </c>
      <c r="CX44" s="45">
        <f t="shared" si="23"/>
        <v>7.4883306923085591E-3</v>
      </c>
      <c r="CY44" s="35">
        <v>1.6339999999999999</v>
      </c>
      <c r="CZ44" s="35">
        <v>0.97037627017799999</v>
      </c>
      <c r="DA44" s="35">
        <v>0.83675652503200004</v>
      </c>
      <c r="DB44" s="45">
        <f t="shared" si="24"/>
        <v>2.0221607446999967E-2</v>
      </c>
      <c r="DC44" s="35">
        <v>1.968</v>
      </c>
      <c r="DD44" s="35">
        <v>0.231870867545</v>
      </c>
      <c r="DE44" s="35">
        <v>1.4057171344899999</v>
      </c>
      <c r="DF44" s="45">
        <f t="shared" si="25"/>
        <v>1.0450278774956728E-2</v>
      </c>
      <c r="DG44" s="44">
        <v>2.403</v>
      </c>
      <c r="DH44" s="44">
        <v>1.25372828228</v>
      </c>
      <c r="DI44" s="44">
        <v>0.95271659679300003</v>
      </c>
      <c r="DJ44" s="44">
        <f t="shared" si="26"/>
        <v>1.2049543431368492E-2</v>
      </c>
      <c r="DK44" s="47">
        <v>3.3699999999999997</v>
      </c>
      <c r="DL44" s="47">
        <v>1.1025506434900001</v>
      </c>
      <c r="DM44" s="47">
        <v>0.55723505495600001</v>
      </c>
      <c r="DN44" s="47">
        <f t="shared" si="27"/>
        <v>5.9597332000000947E-3</v>
      </c>
      <c r="DO44" s="46"/>
    </row>
    <row r="45" spans="1:130" x14ac:dyDescent="0.25">
      <c r="A45" s="43">
        <v>1.3340000000000001</v>
      </c>
      <c r="B45" s="43">
        <v>1.00454551213</v>
      </c>
      <c r="C45" s="43">
        <v>0.88042063563399997</v>
      </c>
      <c r="D45" s="44">
        <f t="shared" si="0"/>
        <v>1.4433125178000016E-2</v>
      </c>
      <c r="I45" s="35">
        <v>1.335</v>
      </c>
      <c r="J45" s="35">
        <v>0.22376637532599999</v>
      </c>
      <c r="K45" s="35">
        <v>1.0442430848599999</v>
      </c>
      <c r="L45" s="45">
        <f t="shared" si="2"/>
        <v>2.8687996800000892E-3</v>
      </c>
      <c r="M45" s="44">
        <v>1.335</v>
      </c>
      <c r="N45" s="44">
        <v>1.0217596924500001</v>
      </c>
      <c r="O45" s="44">
        <v>0.87488173665900004</v>
      </c>
      <c r="P45" s="44">
        <f t="shared" si="3"/>
        <v>4.3429482259702994E-2</v>
      </c>
      <c r="U45" s="35">
        <v>1.3340000000000001</v>
      </c>
      <c r="V45" s="35">
        <v>1.10513537589</v>
      </c>
      <c r="W45" s="35">
        <v>1.41468900212</v>
      </c>
      <c r="X45" s="45">
        <f t="shared" si="5"/>
        <v>6.468999536487146E-3</v>
      </c>
      <c r="AF45" s="45">
        <v>2.1019999999999999</v>
      </c>
      <c r="AG45" s="45">
        <v>1.2304394672400001</v>
      </c>
      <c r="AH45" s="45">
        <v>1.3829732854900001</v>
      </c>
      <c r="AI45" s="45">
        <f t="shared" si="7"/>
        <v>1.0718984125573336E-2</v>
      </c>
      <c r="AN45" s="35">
        <v>1.401</v>
      </c>
      <c r="AO45" s="35">
        <v>1.16276284654</v>
      </c>
      <c r="AP45" s="35">
        <v>1.47003951469</v>
      </c>
      <c r="AQ45" s="45">
        <f t="shared" si="9"/>
        <v>1.5615716316031807E-2</v>
      </c>
      <c r="AR45" s="44">
        <v>1.3340000000000001</v>
      </c>
      <c r="AS45" s="44">
        <v>5.1929720967100003E-2</v>
      </c>
      <c r="AT45" s="44">
        <v>1.0472493728400001</v>
      </c>
      <c r="AU45" s="44">
        <f t="shared" si="10"/>
        <v>2.1003004168623933E-2</v>
      </c>
      <c r="AV45" s="46">
        <v>1.335</v>
      </c>
      <c r="AW45" s="46">
        <v>0.71473228957199997</v>
      </c>
      <c r="AX45" s="46">
        <v>1.0504902488600001</v>
      </c>
      <c r="AY45" s="46">
        <f t="shared" si="11"/>
        <v>4.7013213830612603E-3</v>
      </c>
      <c r="BC45" s="45">
        <f>SUM(BC6:BC44)</f>
        <v>0.76245371032504317</v>
      </c>
      <c r="BD45" s="35">
        <v>1.8679999999999999</v>
      </c>
      <c r="BE45" s="35">
        <v>1.17704850364</v>
      </c>
      <c r="BF45" s="35">
        <v>1.30858114445</v>
      </c>
      <c r="BG45" s="45">
        <f t="shared" si="13"/>
        <v>1.2160196943630342E-2</v>
      </c>
      <c r="BL45" s="35">
        <v>1.534</v>
      </c>
      <c r="BM45" s="35">
        <v>0.93978701653600005</v>
      </c>
      <c r="BN45" s="35">
        <v>1.0149699778600001</v>
      </c>
      <c r="BO45" s="45">
        <f t="shared" si="15"/>
        <v>1.0426000853132378E-2</v>
      </c>
      <c r="BP45" s="35">
        <v>1.669</v>
      </c>
      <c r="BQ45" s="35">
        <v>1.2846737137299999</v>
      </c>
      <c r="BR45" s="35">
        <v>0.77283801248100004</v>
      </c>
      <c r="BS45" s="45">
        <f t="shared" si="16"/>
        <v>1.4381026301906229E-2</v>
      </c>
      <c r="BT45" s="47">
        <v>3.2</v>
      </c>
      <c r="BU45" s="47">
        <v>1.32839900428</v>
      </c>
      <c r="BV45" s="47">
        <v>0.64376259438000005</v>
      </c>
      <c r="BW45" s="47">
        <f t="shared" si="17"/>
        <v>3.4061512899998814E-3</v>
      </c>
      <c r="BX45" s="44">
        <v>1.7010000000000001</v>
      </c>
      <c r="BY45" s="44">
        <v>0.21979276616400001</v>
      </c>
      <c r="BZ45" s="44">
        <v>0.85050244298300004</v>
      </c>
      <c r="CA45" s="44">
        <f t="shared" si="18"/>
        <v>4.5048392870095334E-3</v>
      </c>
      <c r="CB45" s="35">
        <v>1.401</v>
      </c>
      <c r="CC45" s="35">
        <v>1.2502914331099999</v>
      </c>
      <c r="CD45" s="35">
        <v>1.0702222865</v>
      </c>
      <c r="CE45" s="45">
        <f t="shared" si="19"/>
        <v>7.5971104237153204E-3</v>
      </c>
      <c r="CJ45" s="43">
        <v>2.4359999999999999</v>
      </c>
      <c r="CK45" s="43">
        <v>1.28135751718</v>
      </c>
      <c r="CL45" s="43">
        <v>0.68813644440999999</v>
      </c>
      <c r="CM45" s="44">
        <f t="shared" si="21"/>
        <v>6.7796694030000104E-3</v>
      </c>
      <c r="CU45" s="35">
        <v>2.2690000000000001</v>
      </c>
      <c r="CV45" s="35">
        <v>1.18885356932</v>
      </c>
      <c r="CW45" s="35">
        <v>0.776940924177</v>
      </c>
      <c r="CX45" s="45">
        <f t="shared" si="23"/>
        <v>1.8944144687768154E-2</v>
      </c>
      <c r="CY45" s="35">
        <v>1.6680000000000001</v>
      </c>
      <c r="CZ45" s="35">
        <v>0.96748746911399996</v>
      </c>
      <c r="DA45" s="35">
        <v>0.845422928224</v>
      </c>
      <c r="DB45" s="45">
        <f t="shared" si="24"/>
        <v>9.1351910693578155E-3</v>
      </c>
      <c r="DC45" s="35">
        <v>2.0020000000000002</v>
      </c>
      <c r="DD45" s="35">
        <v>0.226074095857</v>
      </c>
      <c r="DE45" s="35">
        <v>1.41441229203</v>
      </c>
      <c r="DF45" s="45">
        <f t="shared" si="25"/>
        <v>1.0450278783277417E-2</v>
      </c>
      <c r="DG45" s="44">
        <v>2.4359999999999999</v>
      </c>
      <c r="DH45" s="44">
        <v>1.2595731693800001</v>
      </c>
      <c r="DI45" s="44">
        <v>0.95856148388899998</v>
      </c>
      <c r="DJ45" s="44">
        <f t="shared" si="26"/>
        <v>8.2659186045311462E-3</v>
      </c>
      <c r="DK45" s="47">
        <v>3.403</v>
      </c>
      <c r="DL45" s="47">
        <v>1.11149024331</v>
      </c>
      <c r="DM45" s="47">
        <v>0.56319478816400004</v>
      </c>
      <c r="DN45" s="47">
        <f t="shared" si="27"/>
        <v>1.0744061841421099E-2</v>
      </c>
      <c r="DO45" s="46"/>
    </row>
    <row r="46" spans="1:130" x14ac:dyDescent="0.25">
      <c r="A46" s="43">
        <v>1.3680000000000001</v>
      </c>
      <c r="B46" s="43">
        <v>1.0160920122699999</v>
      </c>
      <c r="C46" s="43">
        <v>0.85155438528600003</v>
      </c>
      <c r="D46" s="44">
        <f t="shared" si="0"/>
        <v>3.1089903097893775E-2</v>
      </c>
      <c r="I46" s="35">
        <v>1.3679999999999999</v>
      </c>
      <c r="J46" s="35">
        <v>0.220897575643</v>
      </c>
      <c r="K46" s="35">
        <v>1.04711188454</v>
      </c>
      <c r="L46" s="45">
        <f t="shared" si="2"/>
        <v>4.0570954173089748E-3</v>
      </c>
      <c r="M46" s="44">
        <v>1.3679999999999999</v>
      </c>
      <c r="N46" s="44">
        <v>1.0185666934099999</v>
      </c>
      <c r="O46" s="44">
        <v>0.86210974050300004</v>
      </c>
      <c r="P46" s="44">
        <f t="shared" si="3"/>
        <v>1.3165072300535253E-2</v>
      </c>
      <c r="U46" s="35">
        <v>1.3679999999999999</v>
      </c>
      <c r="V46" s="35">
        <v>1.1109214249699999</v>
      </c>
      <c r="W46" s="35">
        <v>1.44361924756</v>
      </c>
      <c r="X46" s="45">
        <f t="shared" si="5"/>
        <v>2.9503177204748789E-2</v>
      </c>
      <c r="AI46" s="45">
        <f>SUM(AI6:AI45)</f>
        <v>0.92198842252923918</v>
      </c>
      <c r="AN46" s="35">
        <v>1.4339999999999999</v>
      </c>
      <c r="AO46" s="35">
        <v>1.1697464071799999</v>
      </c>
      <c r="AP46" s="35">
        <v>1.45956417373</v>
      </c>
      <c r="AQ46" s="45">
        <f t="shared" si="9"/>
        <v>1.2589792986416043E-2</v>
      </c>
      <c r="AR46" s="44">
        <v>1.3680000000000001</v>
      </c>
      <c r="AS46" s="44">
        <v>4.9044736468900001E-2</v>
      </c>
      <c r="AT46" s="44">
        <v>1.0414794038399999</v>
      </c>
      <c r="AU46" s="44">
        <f t="shared" si="10"/>
        <v>6.4510214552283953E-3</v>
      </c>
      <c r="AV46" s="46">
        <v>1.3679999999999999</v>
      </c>
      <c r="AW46" s="46">
        <v>0.71473228957199997</v>
      </c>
      <c r="AX46" s="46">
        <v>1.07043626624</v>
      </c>
      <c r="AY46" s="46">
        <f t="shared" si="11"/>
        <v>1.9946017379999903E-2</v>
      </c>
      <c r="BD46" s="35">
        <v>1.9020000000000001</v>
      </c>
      <c r="BE46" s="35">
        <v>1.19728429454</v>
      </c>
      <c r="BF46" s="35">
        <v>1.36591588532</v>
      </c>
      <c r="BG46" s="45">
        <f t="shared" si="13"/>
        <v>6.0800984728691443E-2</v>
      </c>
      <c r="BL46" s="35">
        <v>1.5680000000000001</v>
      </c>
      <c r="BM46" s="35">
        <v>0.95135362596999995</v>
      </c>
      <c r="BN46" s="35">
        <v>1.0091866731400001</v>
      </c>
      <c r="BO46" s="45">
        <f t="shared" si="15"/>
        <v>1.2931862483148728E-2</v>
      </c>
      <c r="BP46" s="35">
        <v>1.7020000000000002</v>
      </c>
      <c r="BQ46" s="35">
        <v>1.29145299454</v>
      </c>
      <c r="BR46" s="35">
        <v>0.76944837207600003</v>
      </c>
      <c r="BS46" s="45">
        <f t="shared" si="16"/>
        <v>7.5794663648599296E-3</v>
      </c>
      <c r="BT46" s="47">
        <v>3.242</v>
      </c>
      <c r="BU46" s="47">
        <v>1.3318051555699999</v>
      </c>
      <c r="BV46" s="47">
        <v>0.63013798920800002</v>
      </c>
      <c r="BW46" s="47">
        <f t="shared" si="17"/>
        <v>1.4043921557145568E-2</v>
      </c>
      <c r="BX46" s="44">
        <v>1.7350000000000001</v>
      </c>
      <c r="BY46" s="44">
        <v>0.22297816857200001</v>
      </c>
      <c r="BZ46" s="44">
        <v>0.80590680926799996</v>
      </c>
      <c r="CA46" s="44">
        <f t="shared" si="18"/>
        <v>4.4709253348086057E-2</v>
      </c>
      <c r="CB46" s="35">
        <v>1.4350000000000001</v>
      </c>
      <c r="CC46" s="35">
        <v>1.2502914331099999</v>
      </c>
      <c r="CD46" s="35">
        <v>1.0566321622199999</v>
      </c>
      <c r="CE46" s="45">
        <f t="shared" si="19"/>
        <v>1.359012428000006E-2</v>
      </c>
      <c r="CJ46" s="43">
        <v>2.4689999999999999</v>
      </c>
      <c r="CK46" s="43">
        <v>1.26440834367</v>
      </c>
      <c r="CL46" s="43">
        <v>0.66101776679799995</v>
      </c>
      <c r="CM46" s="44">
        <f t="shared" si="21"/>
        <v>3.1979636616066773E-2</v>
      </c>
      <c r="CU46" s="35">
        <v>2.3029999999999999</v>
      </c>
      <c r="CV46" s="35">
        <v>1.1821558027300001</v>
      </c>
      <c r="CW46" s="35">
        <v>0.76689427429500001</v>
      </c>
      <c r="CX46" s="45">
        <f t="shared" si="23"/>
        <v>1.2074570433171072E-2</v>
      </c>
      <c r="CY46" s="35">
        <v>1.7010000000000001</v>
      </c>
      <c r="CZ46" s="35">
        <v>0.96748746911399996</v>
      </c>
      <c r="DA46" s="35">
        <v>0.82520132077700004</v>
      </c>
      <c r="DB46" s="45">
        <f t="shared" si="24"/>
        <v>2.0221607446999967E-2</v>
      </c>
      <c r="DC46" s="35">
        <v>2.0350000000000001</v>
      </c>
      <c r="DD46" s="35">
        <v>0.220277324168</v>
      </c>
      <c r="DE46" s="35">
        <v>1.42020906371</v>
      </c>
      <c r="DF46" s="45">
        <f t="shared" si="25"/>
        <v>8.1978731342002582E-3</v>
      </c>
      <c r="DG46" s="44">
        <v>2.4700000000000002</v>
      </c>
      <c r="DH46" s="44">
        <v>1.27418538712</v>
      </c>
      <c r="DI46" s="44">
        <v>0.94394926614700003</v>
      </c>
      <c r="DJ46" s="44">
        <f t="shared" si="26"/>
        <v>2.0664796505670824E-2</v>
      </c>
      <c r="DK46" s="47">
        <v>3.5369999999999999</v>
      </c>
      <c r="DL46" s="47">
        <v>1.0787117106599999</v>
      </c>
      <c r="DM46" s="47">
        <v>0.53339612212300003</v>
      </c>
      <c r="DN46" s="47">
        <f t="shared" si="27"/>
        <v>4.4298901798014906E-2</v>
      </c>
      <c r="DO46" s="46"/>
    </row>
    <row r="47" spans="1:130" x14ac:dyDescent="0.25">
      <c r="A47" s="43">
        <v>1.401</v>
      </c>
      <c r="B47" s="43">
        <v>1.02186526234</v>
      </c>
      <c r="C47" s="43">
        <v>0.83423463507600004</v>
      </c>
      <c r="D47" s="44">
        <f t="shared" si="0"/>
        <v>1.8256619722926536E-2</v>
      </c>
      <c r="I47" s="35">
        <v>1.4020000000000001</v>
      </c>
      <c r="J47" s="35">
        <v>0.220897575643</v>
      </c>
      <c r="K47" s="35">
        <v>1.0442430848599999</v>
      </c>
      <c r="L47" s="45">
        <f t="shared" si="2"/>
        <v>2.8687996800000892E-3</v>
      </c>
      <c r="M47" s="44">
        <v>1.401</v>
      </c>
      <c r="N47" s="44">
        <v>1.00898769629</v>
      </c>
      <c r="O47" s="44">
        <v>0.85253074338599999</v>
      </c>
      <c r="P47" s="44">
        <f t="shared" si="3"/>
        <v>1.3546747638915528E-2</v>
      </c>
      <c r="U47" s="35">
        <v>1.4009999999999998</v>
      </c>
      <c r="V47" s="35">
        <v>1.11670747406</v>
      </c>
      <c r="W47" s="35">
        <v>1.4378331984699999</v>
      </c>
      <c r="X47" s="45">
        <f t="shared" si="5"/>
        <v>8.1827090956346944E-3</v>
      </c>
      <c r="AN47" s="35">
        <v>1.468</v>
      </c>
      <c r="AO47" s="35">
        <v>1.18371352846</v>
      </c>
      <c r="AP47" s="35">
        <v>1.44908883277</v>
      </c>
      <c r="AQ47" s="45">
        <f t="shared" si="9"/>
        <v>1.7458901600000101E-2</v>
      </c>
      <c r="AR47" s="44">
        <v>1.401</v>
      </c>
      <c r="AS47" s="44">
        <v>5.1929720967100003E-2</v>
      </c>
      <c r="AT47" s="44">
        <v>1.06167429533</v>
      </c>
      <c r="AU47" s="44">
        <f t="shared" si="10"/>
        <v>2.0399921025526846E-2</v>
      </c>
      <c r="AV47" s="46">
        <v>1.4020000000000001</v>
      </c>
      <c r="AW47" s="46">
        <v>0.71473228957199997</v>
      </c>
      <c r="AX47" s="46">
        <v>1.0770849387000001</v>
      </c>
      <c r="AY47" s="46">
        <f t="shared" si="11"/>
        <v>6.6486724600001157E-3</v>
      </c>
      <c r="BD47" s="35">
        <v>1.9350000000000001</v>
      </c>
      <c r="BE47" s="35">
        <v>1.19728429454</v>
      </c>
      <c r="BF47" s="35">
        <v>1.3490527262400001</v>
      </c>
      <c r="BG47" s="45">
        <f t="shared" si="13"/>
        <v>1.6863159079999912E-2</v>
      </c>
      <c r="BL47" s="35">
        <v>1.601</v>
      </c>
      <c r="BM47" s="35">
        <v>0.96581188776299998</v>
      </c>
      <c r="BN47" s="35">
        <v>0.980270149556</v>
      </c>
      <c r="BO47" s="45">
        <f t="shared" si="15"/>
        <v>3.2329656203847236E-2</v>
      </c>
      <c r="BP47" s="35">
        <v>1.7690000000000001</v>
      </c>
      <c r="BQ47" s="35">
        <v>1.30162191576</v>
      </c>
      <c r="BR47" s="35">
        <v>0.78300693369800001</v>
      </c>
      <c r="BS47" s="45">
        <f t="shared" si="16"/>
        <v>1.6948202029599992E-2</v>
      </c>
      <c r="BT47" s="47">
        <v>3.2839999999999998</v>
      </c>
      <c r="BU47" s="47">
        <v>1.3386174581600001</v>
      </c>
      <c r="BV47" s="47">
        <v>0.63013798920800002</v>
      </c>
      <c r="BW47" s="47">
        <f t="shared" si="17"/>
        <v>6.8123025900002077E-3</v>
      </c>
      <c r="BX47" s="44">
        <v>1.7679999999999998</v>
      </c>
      <c r="BY47" s="44">
        <v>0.22934897338900001</v>
      </c>
      <c r="BZ47" s="44">
        <v>0.80590680926799996</v>
      </c>
      <c r="CA47" s="44">
        <f t="shared" si="18"/>
        <v>6.3708048170000031E-3</v>
      </c>
      <c r="CB47" s="35">
        <v>1.468</v>
      </c>
      <c r="CC47" s="35">
        <v>1.27407415059</v>
      </c>
      <c r="CD47" s="35">
        <v>1.06342722436</v>
      </c>
      <c r="CE47" s="45">
        <f t="shared" si="19"/>
        <v>2.4734399532229667E-2</v>
      </c>
      <c r="CJ47" s="43">
        <v>2.5019999999999998</v>
      </c>
      <c r="CK47" s="43">
        <v>1.2847473518800001</v>
      </c>
      <c r="CL47" s="43">
        <v>0.67118727090300001</v>
      </c>
      <c r="CM47" s="44">
        <f t="shared" si="21"/>
        <v>2.2739702476243292E-2</v>
      </c>
      <c r="CU47" s="35">
        <v>2.3360000000000003</v>
      </c>
      <c r="CV47" s="35">
        <v>1.17545803615</v>
      </c>
      <c r="CW47" s="35">
        <v>0.76019650770799996</v>
      </c>
      <c r="CX47" s="45">
        <f t="shared" si="23"/>
        <v>9.4720723399951152E-3</v>
      </c>
      <c r="CY47" s="35">
        <v>1.7349999999999999</v>
      </c>
      <c r="CZ47" s="35">
        <v>0.96170986698700001</v>
      </c>
      <c r="DA47" s="35">
        <v>0.845422928224</v>
      </c>
      <c r="DB47" s="45">
        <f t="shared" si="24"/>
        <v>2.1030789192954195E-2</v>
      </c>
      <c r="DC47" s="35">
        <v>2.0680000000000001</v>
      </c>
      <c r="DD47" s="35">
        <v>0.24636279676699999</v>
      </c>
      <c r="DE47" s="35">
        <v>1.41731067787</v>
      </c>
      <c r="DF47" s="45">
        <f t="shared" si="25"/>
        <v>2.6246000098885388E-2</v>
      </c>
      <c r="DG47" s="44">
        <v>2.5030000000000001</v>
      </c>
      <c r="DH47" s="44">
        <v>1.2683405000200001</v>
      </c>
      <c r="DI47" s="44">
        <v>0.93810437904999999</v>
      </c>
      <c r="DJ47" s="44">
        <f t="shared" si="26"/>
        <v>8.2659186052381588E-3</v>
      </c>
      <c r="DK47" s="47">
        <v>3.57</v>
      </c>
      <c r="DL47" s="47">
        <v>1.12340970972</v>
      </c>
      <c r="DM47" s="47">
        <v>0.476778656646</v>
      </c>
      <c r="DN47" s="47">
        <f t="shared" si="27"/>
        <v>7.2134932709520524E-2</v>
      </c>
      <c r="DO47" s="46"/>
    </row>
    <row r="48" spans="1:130" x14ac:dyDescent="0.25">
      <c r="A48" s="43">
        <v>1.4339999999999999</v>
      </c>
      <c r="B48" s="43">
        <v>1.02186526234</v>
      </c>
      <c r="C48" s="43">
        <v>0.82557475997200003</v>
      </c>
      <c r="D48" s="44">
        <f t="shared" si="0"/>
        <v>8.6598751040000144E-3</v>
      </c>
      <c r="I48" s="35">
        <v>1.4350000000000001</v>
      </c>
      <c r="J48" s="35">
        <v>0.215159976275</v>
      </c>
      <c r="K48" s="35">
        <v>1.0413742851700001</v>
      </c>
      <c r="L48" s="45">
        <f t="shared" si="2"/>
        <v>6.4148311099371394E-3</v>
      </c>
      <c r="M48" s="44">
        <v>1.4350000000000001</v>
      </c>
      <c r="N48" s="44">
        <v>0.99940869917599995</v>
      </c>
      <c r="O48" s="44">
        <v>0.85253074338599999</v>
      </c>
      <c r="P48" s="44">
        <f t="shared" si="3"/>
        <v>9.5789971140000096E-3</v>
      </c>
      <c r="U48" s="35">
        <v>1.4340000000000002</v>
      </c>
      <c r="V48" s="35">
        <v>1.1398516704199999</v>
      </c>
      <c r="W48" s="35">
        <v>1.4262611002900001</v>
      </c>
      <c r="X48" s="45">
        <f t="shared" si="5"/>
        <v>2.5875998172781401E-2</v>
      </c>
      <c r="AN48" s="35">
        <v>1.5009999999999999</v>
      </c>
      <c r="AO48" s="35">
        <v>1.1976806497400001</v>
      </c>
      <c r="AP48" s="35">
        <v>1.44908883277</v>
      </c>
      <c r="AQ48" s="45">
        <f t="shared" si="9"/>
        <v>1.3967121280000105E-2</v>
      </c>
      <c r="AR48" s="44">
        <v>1.4339999999999999</v>
      </c>
      <c r="AS48" s="44">
        <v>5.1929720967100003E-2</v>
      </c>
      <c r="AT48" s="44">
        <v>1.0559043263300001</v>
      </c>
      <c r="AU48" s="44">
        <f t="shared" si="10"/>
        <v>5.7699689999999304E-3</v>
      </c>
      <c r="AV48" s="46">
        <v>1.4350000000000001</v>
      </c>
      <c r="AW48" s="46">
        <v>0.71473228957199997</v>
      </c>
      <c r="AX48" s="46">
        <v>1.08373361116</v>
      </c>
      <c r="AY48" s="46">
        <f t="shared" si="11"/>
        <v>6.6486724599998936E-3</v>
      </c>
      <c r="BG48" s="45">
        <f>SUM(BG6:BG47)</f>
        <v>1.1134917353804803</v>
      </c>
      <c r="BL48" s="35">
        <v>1.635</v>
      </c>
      <c r="BM48" s="35">
        <v>0.95424527832899997</v>
      </c>
      <c r="BN48" s="35">
        <v>0.97737849719799996</v>
      </c>
      <c r="BO48" s="45">
        <f t="shared" si="15"/>
        <v>1.1922588106540677E-2</v>
      </c>
      <c r="BP48" s="35">
        <v>1.802</v>
      </c>
      <c r="BQ48" s="35">
        <v>1.30501155616</v>
      </c>
      <c r="BR48" s="35">
        <v>0.78639657410399999</v>
      </c>
      <c r="BS48" s="45">
        <f t="shared" si="16"/>
        <v>4.7936754294903945E-3</v>
      </c>
      <c r="BT48" s="47">
        <v>3.3260000000000005</v>
      </c>
      <c r="BU48" s="47">
        <v>1.3249928529799999</v>
      </c>
      <c r="BV48" s="47">
        <v>0.62332568662200005</v>
      </c>
      <c r="BW48" s="47">
        <f t="shared" si="17"/>
        <v>1.5232771672749182E-2</v>
      </c>
      <c r="BX48" s="44">
        <v>1.8010000000000002</v>
      </c>
      <c r="BY48" s="44">
        <v>0.21660736375600001</v>
      </c>
      <c r="BZ48" s="44">
        <v>0.79316519963599996</v>
      </c>
      <c r="CA48" s="44">
        <f t="shared" si="18"/>
        <v>1.8019357148745165E-2</v>
      </c>
      <c r="CB48" s="35">
        <v>1.5009999999999999</v>
      </c>
      <c r="CC48" s="35">
        <v>1.27747168166</v>
      </c>
      <c r="CD48" s="35">
        <v>1.0668247554300001</v>
      </c>
      <c r="CE48" s="45">
        <f t="shared" si="19"/>
        <v>4.804834517778073E-3</v>
      </c>
      <c r="CJ48" s="43">
        <v>2.536</v>
      </c>
      <c r="CK48" s="43">
        <v>1.27118801307</v>
      </c>
      <c r="CL48" s="43">
        <v>0.650848262693</v>
      </c>
      <c r="CM48" s="44">
        <f t="shared" si="21"/>
        <v>2.4444445666261777E-2</v>
      </c>
      <c r="CU48" s="35">
        <v>2.3690000000000002</v>
      </c>
      <c r="CV48" s="35">
        <v>1.1788069194399999</v>
      </c>
      <c r="CW48" s="35">
        <v>0.76689427429500001</v>
      </c>
      <c r="CX48" s="45">
        <f t="shared" si="23"/>
        <v>7.4883306914141513E-3</v>
      </c>
      <c r="CY48" s="35">
        <v>1.7679999999999998</v>
      </c>
      <c r="CZ48" s="35">
        <v>0.96459866805100003</v>
      </c>
      <c r="DA48" s="35">
        <v>0.83964532609599996</v>
      </c>
      <c r="DB48" s="45">
        <f t="shared" si="24"/>
        <v>6.459555552577774E-3</v>
      </c>
      <c r="DF48" s="45">
        <f>SUM(DF6:DF47)</f>
        <v>0.84598433528916539</v>
      </c>
      <c r="DG48" s="44">
        <v>2.536</v>
      </c>
      <c r="DH48" s="44">
        <v>1.2683405000200001</v>
      </c>
      <c r="DI48" s="44">
        <v>0.91764727421100001</v>
      </c>
      <c r="DJ48" s="44">
        <f t="shared" si="26"/>
        <v>2.0457104838999984E-2</v>
      </c>
      <c r="DK48" s="47">
        <v>3.6029999999999998</v>
      </c>
      <c r="DL48" s="47">
        <v>1.12340970972</v>
      </c>
      <c r="DM48" s="47">
        <v>0.46485919023</v>
      </c>
      <c r="DN48" s="47">
        <f t="shared" si="27"/>
        <v>1.1919466416000002E-2</v>
      </c>
      <c r="DO48" s="46"/>
    </row>
    <row r="49" spans="1:119" x14ac:dyDescent="0.25">
      <c r="A49" s="43">
        <v>1.468</v>
      </c>
      <c r="B49" s="43">
        <v>1.03052513745</v>
      </c>
      <c r="C49" s="43">
        <v>0.80248175969299995</v>
      </c>
      <c r="D49" s="44">
        <f t="shared" si="0"/>
        <v>2.4663335111186704E-2</v>
      </c>
      <c r="I49" s="35">
        <v>1.468</v>
      </c>
      <c r="J49" s="35">
        <v>0.22376637532599999</v>
      </c>
      <c r="K49" s="35">
        <v>1.03850548549</v>
      </c>
      <c r="L49" s="45">
        <f t="shared" si="2"/>
        <v>9.0719411499977365E-3</v>
      </c>
      <c r="M49" s="44">
        <v>1.468</v>
      </c>
      <c r="N49" s="44">
        <v>0.98663670301999995</v>
      </c>
      <c r="O49" s="44">
        <v>0.85253074338599999</v>
      </c>
      <c r="P49" s="44">
        <f t="shared" si="3"/>
        <v>1.2771996155999998E-2</v>
      </c>
      <c r="U49" s="35">
        <v>1.468</v>
      </c>
      <c r="V49" s="35">
        <v>1.1601028422299999</v>
      </c>
      <c r="W49" s="35">
        <v>1.3886517812200001</v>
      </c>
      <c r="X49" s="45">
        <f t="shared" si="5"/>
        <v>4.2714995500259666E-2</v>
      </c>
      <c r="AN49" s="35">
        <v>1.5349999999999999</v>
      </c>
      <c r="AO49" s="35">
        <v>1.2081559906999999</v>
      </c>
      <c r="AP49" s="35">
        <v>1.47702307533</v>
      </c>
      <c r="AQ49" s="45">
        <f t="shared" si="9"/>
        <v>2.9833784131905967E-2</v>
      </c>
      <c r="AR49" s="44">
        <v>1.468</v>
      </c>
      <c r="AS49" s="44">
        <v>4.32747674726E-2</v>
      </c>
      <c r="AT49" s="44">
        <v>1.0414794038399999</v>
      </c>
      <c r="AU49" s="44">
        <f t="shared" si="10"/>
        <v>1.6822205825469803E-2</v>
      </c>
      <c r="AV49" s="46">
        <v>1.468</v>
      </c>
      <c r="AW49" s="46">
        <v>0.70808361711099999</v>
      </c>
      <c r="AX49" s="46">
        <v>1.08373361116</v>
      </c>
      <c r="AY49" s="46">
        <f t="shared" si="11"/>
        <v>6.6486724609999825E-3</v>
      </c>
      <c r="BL49" s="35">
        <v>1.6679999999999999</v>
      </c>
      <c r="BM49" s="35">
        <v>0.97159519248000004</v>
      </c>
      <c r="BN49" s="35">
        <v>0.95424527832899997</v>
      </c>
      <c r="BO49" s="45">
        <f t="shared" si="15"/>
        <v>2.8916523585800036E-2</v>
      </c>
      <c r="BP49" s="35">
        <v>1.8360000000000001</v>
      </c>
      <c r="BQ49" s="35">
        <v>1.31518047738</v>
      </c>
      <c r="BR49" s="35">
        <v>0.79656549532099996</v>
      </c>
      <c r="BS49" s="45">
        <f t="shared" si="16"/>
        <v>1.4381026301906229E-2</v>
      </c>
      <c r="BT49" s="47">
        <v>3.3680000000000003</v>
      </c>
      <c r="BU49" s="47">
        <v>1.33521130686</v>
      </c>
      <c r="BV49" s="47">
        <v>0.61991953532900002</v>
      </c>
      <c r="BW49" s="47">
        <f t="shared" si="17"/>
        <v>1.077119614195632E-2</v>
      </c>
      <c r="BX49" s="44">
        <v>1.835</v>
      </c>
      <c r="BY49" s="44">
        <v>0.22297816857200001</v>
      </c>
      <c r="BZ49" s="44">
        <v>0.78679439481900004</v>
      </c>
      <c r="CA49" s="44">
        <f t="shared" si="18"/>
        <v>9.0096785747260794E-3</v>
      </c>
      <c r="CB49" s="35">
        <v>1.5349999999999999</v>
      </c>
      <c r="CC49" s="35">
        <v>1.26388155739</v>
      </c>
      <c r="CD49" s="35">
        <v>1.11439019038</v>
      </c>
      <c r="CE49" s="45">
        <f t="shared" si="19"/>
        <v>4.9468799052096606E-2</v>
      </c>
      <c r="CJ49" s="43">
        <v>2.569</v>
      </c>
      <c r="CK49" s="43">
        <v>1.27457784777</v>
      </c>
      <c r="CL49" s="43">
        <v>0.64067875858900003</v>
      </c>
      <c r="CM49" s="44">
        <f t="shared" si="21"/>
        <v>1.0719598547268316E-2</v>
      </c>
      <c r="CU49" s="35">
        <v>2.403</v>
      </c>
      <c r="CV49" s="35">
        <v>1.18550468603</v>
      </c>
      <c r="CW49" s="35">
        <v>0.76019650770799996</v>
      </c>
      <c r="CX49" s="45">
        <f t="shared" si="23"/>
        <v>9.4720723470661846E-3</v>
      </c>
      <c r="CY49" s="35">
        <v>1.8010000000000002</v>
      </c>
      <c r="CZ49" s="35">
        <v>0.96459866805100003</v>
      </c>
      <c r="DA49" s="35">
        <v>0.84253412715999998</v>
      </c>
      <c r="DB49" s="45">
        <f t="shared" si="24"/>
        <v>2.8888010640000239E-3</v>
      </c>
      <c r="DG49" s="44">
        <v>2.5700000000000003</v>
      </c>
      <c r="DH49" s="44">
        <v>1.28295271777</v>
      </c>
      <c r="DI49" s="44">
        <v>0.91180238711399997</v>
      </c>
      <c r="DJ49" s="44">
        <f t="shared" si="26"/>
        <v>1.5737840155182956E-2</v>
      </c>
      <c r="DK49" s="47">
        <v>3.67</v>
      </c>
      <c r="DL49" s="47">
        <v>1.16512784218</v>
      </c>
      <c r="DM49" s="47">
        <v>0.39930212494099998</v>
      </c>
      <c r="DN49" s="47">
        <f t="shared" si="27"/>
        <v>7.7705414130910574E-2</v>
      </c>
      <c r="DO49" s="46"/>
    </row>
    <row r="50" spans="1:119" x14ac:dyDescent="0.25">
      <c r="A50" s="43">
        <v>1.5010000000000001</v>
      </c>
      <c r="B50" s="43">
        <v>1.0334117624800001</v>
      </c>
      <c r="C50" s="43">
        <v>0.77650213437899995</v>
      </c>
      <c r="D50" s="44">
        <f t="shared" si="0"/>
        <v>2.6139501439768374E-2</v>
      </c>
      <c r="I50" s="35">
        <v>1.5020000000000002</v>
      </c>
      <c r="J50" s="35">
        <v>0.215159976275</v>
      </c>
      <c r="K50" s="35">
        <v>1.0298990864399999</v>
      </c>
      <c r="L50" s="45">
        <f t="shared" si="2"/>
        <v>1.2171286260412058E-2</v>
      </c>
      <c r="M50" s="44">
        <v>1.5009999999999999</v>
      </c>
      <c r="N50" s="44">
        <v>0.98025070494199995</v>
      </c>
      <c r="O50" s="44">
        <v>0.84614474530899997</v>
      </c>
      <c r="P50" s="44">
        <f t="shared" si="3"/>
        <v>9.0311650904890267E-3</v>
      </c>
      <c r="U50" s="35">
        <v>1.5009999999999999</v>
      </c>
      <c r="V50" s="35">
        <v>1.1774609894900001</v>
      </c>
      <c r="W50" s="35">
        <v>1.4002238793899999</v>
      </c>
      <c r="X50" s="45">
        <f t="shared" si="5"/>
        <v>2.0861896662479298E-2</v>
      </c>
      <c r="AN50" s="35">
        <v>1.5679999999999998</v>
      </c>
      <c r="AO50" s="35">
        <v>1.20117243006</v>
      </c>
      <c r="AP50" s="35">
        <v>1.4735312950099999</v>
      </c>
      <c r="AQ50" s="45">
        <f t="shared" si="9"/>
        <v>7.8078581580159527E-3</v>
      </c>
      <c r="AR50" s="44">
        <v>1.5010000000000001</v>
      </c>
      <c r="AS50" s="44">
        <v>4.0389782974399997E-2</v>
      </c>
      <c r="AT50" s="44">
        <v>1.0501343573399999</v>
      </c>
      <c r="AU50" s="44">
        <f t="shared" si="10"/>
        <v>9.1231220337128389E-3</v>
      </c>
      <c r="AV50" s="46">
        <v>1.5019999999999998</v>
      </c>
      <c r="AW50" s="46">
        <v>0.70143494465</v>
      </c>
      <c r="AX50" s="46">
        <v>1.08373361116</v>
      </c>
      <c r="AY50" s="46">
        <f t="shared" si="11"/>
        <v>6.6486724609999825E-3</v>
      </c>
      <c r="BL50" s="35">
        <v>1.7010000000000001</v>
      </c>
      <c r="BM50" s="35">
        <v>0.968703540122</v>
      </c>
      <c r="BN50" s="35">
        <v>0.945570321253</v>
      </c>
      <c r="BO50" s="45">
        <f t="shared" si="15"/>
        <v>9.1442076545739659E-3</v>
      </c>
      <c r="BP50" s="35">
        <v>1.869</v>
      </c>
      <c r="BQ50" s="35">
        <v>1.30840119657</v>
      </c>
      <c r="BR50" s="35">
        <v>0.78639657410399999</v>
      </c>
      <c r="BS50" s="45">
        <f t="shared" si="16"/>
        <v>1.2221522287276104E-2</v>
      </c>
      <c r="BT50" s="47">
        <v>3.41</v>
      </c>
      <c r="BU50" s="47">
        <v>1.3011497939300001</v>
      </c>
      <c r="BV50" s="47">
        <v>0.62673183791499998</v>
      </c>
      <c r="BW50" s="47">
        <f t="shared" si="17"/>
        <v>3.4736063818512512E-2</v>
      </c>
      <c r="BX50" s="44">
        <v>1.8679999999999999</v>
      </c>
      <c r="BY50" s="44">
        <v>0.21979276616400001</v>
      </c>
      <c r="BZ50" s="44">
        <v>0.80272140686000004</v>
      </c>
      <c r="CA50" s="44">
        <f t="shared" si="18"/>
        <v>1.6242429038018025E-2</v>
      </c>
      <c r="CB50" s="35">
        <v>1.5680000000000001</v>
      </c>
      <c r="CC50" s="35">
        <v>1.2604840263199999</v>
      </c>
      <c r="CD50" s="35">
        <v>1.13477537679</v>
      </c>
      <c r="CE50" s="45">
        <f t="shared" si="19"/>
        <v>2.0666374678256067E-2</v>
      </c>
      <c r="CJ50" s="43">
        <v>2.6019999999999999</v>
      </c>
      <c r="CK50" s="43">
        <v>1.2779676824799999</v>
      </c>
      <c r="CL50" s="43">
        <v>0.64745842799200004</v>
      </c>
      <c r="CM50" s="44">
        <f t="shared" si="21"/>
        <v>7.5799008288429757E-3</v>
      </c>
      <c r="CU50" s="35">
        <v>2.4359999999999999</v>
      </c>
      <c r="CV50" s="35">
        <v>1.1922024526199999</v>
      </c>
      <c r="CW50" s="35">
        <v>0.75349874112000004</v>
      </c>
      <c r="CX50" s="45">
        <f t="shared" si="23"/>
        <v>9.4720723477730393E-3</v>
      </c>
      <c r="CY50" s="35">
        <v>1.835</v>
      </c>
      <c r="CZ50" s="35">
        <v>0.97037627017799999</v>
      </c>
      <c r="DA50" s="35">
        <v>0.84831172928800003</v>
      </c>
      <c r="DB50" s="45">
        <f t="shared" si="24"/>
        <v>8.1707632867061529E-3</v>
      </c>
      <c r="DG50" s="44">
        <v>2.7030000000000003</v>
      </c>
      <c r="DH50" s="44">
        <v>1.2478833951899999</v>
      </c>
      <c r="DI50" s="44">
        <v>0.86504329033899996</v>
      </c>
      <c r="DJ50" s="44">
        <f t="shared" si="26"/>
        <v>5.8448870968000048E-2</v>
      </c>
      <c r="DK50" s="47">
        <v>3.7029999999999998</v>
      </c>
      <c r="DL50" s="47">
        <v>1.1740674419899999</v>
      </c>
      <c r="DM50" s="47">
        <v>0.41122159135800002</v>
      </c>
      <c r="DN50" s="47">
        <f t="shared" si="27"/>
        <v>1.489933301959998E-2</v>
      </c>
      <c r="DO50" s="46"/>
    </row>
    <row r="51" spans="1:119" x14ac:dyDescent="0.25">
      <c r="A51" s="43">
        <v>1.534</v>
      </c>
      <c r="B51" s="43">
        <v>1.01897863731</v>
      </c>
      <c r="C51" s="43">
        <v>0.76495563424000002</v>
      </c>
      <c r="D51" s="44">
        <f t="shared" si="0"/>
        <v>1.8483418721459914E-2</v>
      </c>
      <c r="I51" s="35">
        <v>1.5350000000000001</v>
      </c>
      <c r="J51" s="35">
        <v>0.209422376908</v>
      </c>
      <c r="K51" s="35">
        <v>1.0442430848599999</v>
      </c>
      <c r="L51" s="45">
        <f t="shared" si="2"/>
        <v>1.5448959096623997E-2</v>
      </c>
      <c r="M51" s="44">
        <v>1.5349999999999999</v>
      </c>
      <c r="N51" s="44">
        <v>0.93235571935899997</v>
      </c>
      <c r="O51" s="44">
        <v>0.80144275876399995</v>
      </c>
      <c r="P51" s="44">
        <f t="shared" si="3"/>
        <v>6.5514862779869565E-2</v>
      </c>
      <c r="U51" s="35">
        <v>1.5340000000000003</v>
      </c>
      <c r="V51" s="35">
        <v>1.1716749404</v>
      </c>
      <c r="W51" s="35">
        <v>1.4204750511999999</v>
      </c>
      <c r="X51" s="45">
        <f t="shared" si="5"/>
        <v>2.1061536595178211E-2</v>
      </c>
      <c r="AN51" s="35">
        <v>1.601</v>
      </c>
      <c r="AO51" s="35">
        <v>1.2186313316599999</v>
      </c>
      <c r="AP51" s="35">
        <v>1.4805148556500001</v>
      </c>
      <c r="AQ51" s="45">
        <f t="shared" si="9"/>
        <v>1.8803812493508886E-2</v>
      </c>
      <c r="AR51" s="44">
        <v>1.5680000000000001</v>
      </c>
      <c r="AS51" s="44">
        <v>4.9044736468900001E-2</v>
      </c>
      <c r="AT51" s="44">
        <v>0.99243466737200003</v>
      </c>
      <c r="AU51" s="44">
        <f t="shared" si="10"/>
        <v>5.8345200680049648E-2</v>
      </c>
      <c r="AV51" s="46">
        <v>1.5350000000000001</v>
      </c>
      <c r="AW51" s="46">
        <v>0.70475928087999995</v>
      </c>
      <c r="AX51" s="46">
        <v>1.09703095609</v>
      </c>
      <c r="AY51" s="46">
        <f t="shared" si="11"/>
        <v>1.3706589421059028E-2</v>
      </c>
      <c r="BL51" s="35">
        <v>1.7350000000000001</v>
      </c>
      <c r="BM51" s="35">
        <v>0.97448684483900005</v>
      </c>
      <c r="BN51" s="35">
        <v>0.95135362596999995</v>
      </c>
      <c r="BO51" s="45">
        <f t="shared" si="15"/>
        <v>8.1788279661177011E-3</v>
      </c>
      <c r="BP51" s="35">
        <v>1.9020000000000001</v>
      </c>
      <c r="BQ51" s="35">
        <v>1.30162191576</v>
      </c>
      <c r="BR51" s="35">
        <v>0.78639657410399999</v>
      </c>
      <c r="BS51" s="45">
        <f t="shared" si="16"/>
        <v>6.7792808100000101E-3</v>
      </c>
      <c r="BT51" s="47">
        <v>3.452</v>
      </c>
      <c r="BU51" s="47">
        <v>1.3181805503999999</v>
      </c>
      <c r="BV51" s="47">
        <v>0.63354414050100005</v>
      </c>
      <c r="BW51" s="47">
        <f t="shared" si="17"/>
        <v>1.8342686075481562E-2</v>
      </c>
      <c r="BX51" s="44">
        <v>1.9020000000000001</v>
      </c>
      <c r="BY51" s="44">
        <v>0.23253437579700001</v>
      </c>
      <c r="BZ51" s="44">
        <v>0.77086738277900002</v>
      </c>
      <c r="CA51" s="44">
        <f t="shared" si="18"/>
        <v>3.4307833889546092E-2</v>
      </c>
      <c r="CB51" s="35">
        <v>1.601</v>
      </c>
      <c r="CC51" s="35">
        <v>1.2367013088400001</v>
      </c>
      <c r="CD51" s="35">
        <v>1.07361981756</v>
      </c>
      <c r="CE51" s="45">
        <f t="shared" si="19"/>
        <v>6.5617223923810725E-2</v>
      </c>
      <c r="CJ51" s="43">
        <v>2.6359999999999997</v>
      </c>
      <c r="CK51" s="43">
        <v>1.27457784777</v>
      </c>
      <c r="CL51" s="43">
        <v>0.64745842799200004</v>
      </c>
      <c r="CM51" s="44">
        <f t="shared" si="21"/>
        <v>3.3898347099998727E-3</v>
      </c>
      <c r="CU51" s="35">
        <v>2.4700000000000002</v>
      </c>
      <c r="CV51" s="35">
        <v>1.1989002192</v>
      </c>
      <c r="CW51" s="35">
        <v>0.72335879147500004</v>
      </c>
      <c r="CX51" s="45">
        <f t="shared" si="23"/>
        <v>3.0875178408606836E-2</v>
      </c>
      <c r="CY51" s="35">
        <v>1.8679999999999999</v>
      </c>
      <c r="CZ51" s="35">
        <v>0.94437706060299997</v>
      </c>
      <c r="DA51" s="35">
        <v>0.82520132077700004</v>
      </c>
      <c r="DB51" s="45">
        <f t="shared" si="24"/>
        <v>3.4785771230060047E-2</v>
      </c>
      <c r="DG51" s="44">
        <v>2.7360000000000002</v>
      </c>
      <c r="DH51" s="44">
        <v>1.2508058387300001</v>
      </c>
      <c r="DI51" s="44">
        <v>0.83874129840300005</v>
      </c>
      <c r="DJ51" s="44">
        <f t="shared" si="26"/>
        <v>2.6463851874696794E-2</v>
      </c>
      <c r="DK51" s="47">
        <v>3.7369999999999997</v>
      </c>
      <c r="DL51" s="47">
        <v>1.1770473086</v>
      </c>
      <c r="DM51" s="47">
        <v>0.408241724754</v>
      </c>
      <c r="DN51" s="47">
        <f t="shared" si="27"/>
        <v>4.2141677696821422E-3</v>
      </c>
      <c r="DO51" s="46"/>
    </row>
    <row r="52" spans="1:119" x14ac:dyDescent="0.25">
      <c r="A52" s="43">
        <v>1.5680000000000001</v>
      </c>
      <c r="B52" s="43">
        <v>1.03052513745</v>
      </c>
      <c r="C52" s="43">
        <v>0.75918238416999995</v>
      </c>
      <c r="D52" s="44">
        <f t="shared" si="0"/>
        <v>1.2909379607625376E-2</v>
      </c>
      <c r="I52" s="35">
        <v>1.5680000000000001</v>
      </c>
      <c r="J52" s="35">
        <v>0.20368477754100001</v>
      </c>
      <c r="K52" s="35">
        <v>1.0442430848599999</v>
      </c>
      <c r="L52" s="45">
        <f t="shared" si="2"/>
        <v>5.7375993669999958E-3</v>
      </c>
      <c r="M52" s="44">
        <v>1.5680000000000001</v>
      </c>
      <c r="N52" s="44">
        <v>0.93235571935899997</v>
      </c>
      <c r="O52" s="44">
        <v>0.77270576741399999</v>
      </c>
      <c r="P52" s="44">
        <f t="shared" si="3"/>
        <v>2.8736991349999963E-2</v>
      </c>
      <c r="U52" s="35">
        <v>1.5680000000000001</v>
      </c>
      <c r="V52" s="35">
        <v>1.18035401404</v>
      </c>
      <c r="W52" s="35">
        <v>1.4262611002900001</v>
      </c>
      <c r="X52" s="45">
        <f t="shared" si="5"/>
        <v>1.0430948342333685E-2</v>
      </c>
      <c r="AQ52" s="45">
        <f>SUM(AQ6:AQ51)</f>
        <v>0.88042152708094235</v>
      </c>
      <c r="AR52" s="44">
        <v>1.601</v>
      </c>
      <c r="AS52" s="44">
        <v>7.2124612454300005E-2</v>
      </c>
      <c r="AT52" s="44">
        <v>0.97800974488100001</v>
      </c>
      <c r="AU52" s="44">
        <f t="shared" si="10"/>
        <v>2.7216889322125008E-2</v>
      </c>
      <c r="AV52" s="46">
        <v>1.5680000000000001</v>
      </c>
      <c r="AW52" s="46">
        <v>0.70143494465</v>
      </c>
      <c r="AX52" s="46">
        <v>1.11032830101</v>
      </c>
      <c r="AY52" s="46">
        <f t="shared" si="11"/>
        <v>1.3706589411357601E-2</v>
      </c>
      <c r="BL52" s="35">
        <v>1.7679999999999998</v>
      </c>
      <c r="BM52" s="35">
        <v>0.968703540122</v>
      </c>
      <c r="BN52" s="35">
        <v>0.95135362596999995</v>
      </c>
      <c r="BO52" s="45">
        <f t="shared" si="15"/>
        <v>5.7833047170000595E-3</v>
      </c>
      <c r="BP52" s="35">
        <v>1.9360000000000002</v>
      </c>
      <c r="BQ52" s="35">
        <v>1.2643358712999999</v>
      </c>
      <c r="BR52" s="35">
        <v>0.76266909126399995</v>
      </c>
      <c r="BS52" s="45">
        <f t="shared" si="16"/>
        <v>4.419550376899891E-2</v>
      </c>
      <c r="BT52" s="47">
        <v>3.4939999999999998</v>
      </c>
      <c r="BU52" s="47">
        <v>1.3249928529799999</v>
      </c>
      <c r="BV52" s="47">
        <v>0.62673183791499998</v>
      </c>
      <c r="BW52" s="47">
        <f t="shared" si="17"/>
        <v>9.6340507038679083E-3</v>
      </c>
      <c r="BX52" s="44">
        <v>1.9350000000000001</v>
      </c>
      <c r="BY52" s="44">
        <v>0.23253437579700001</v>
      </c>
      <c r="BZ52" s="44">
        <v>0.77723818759499996</v>
      </c>
      <c r="CA52" s="44">
        <f t="shared" si="18"/>
        <v>6.370804815999942E-3</v>
      </c>
      <c r="CB52" s="35">
        <v>1.635</v>
      </c>
      <c r="CC52" s="35">
        <v>1.2400988399099999</v>
      </c>
      <c r="CD52" s="35">
        <v>1.09400500397</v>
      </c>
      <c r="CE52" s="45">
        <f t="shared" si="19"/>
        <v>2.0666374678256029E-2</v>
      </c>
      <c r="CJ52" s="43">
        <v>3.3029999999999999</v>
      </c>
      <c r="CK52" s="43">
        <v>1.2779676824799999</v>
      </c>
      <c r="CL52" s="43">
        <v>0.61017024627500005</v>
      </c>
      <c r="CM52" s="44">
        <f t="shared" si="21"/>
        <v>3.744194806792419E-2</v>
      </c>
      <c r="CU52" s="35">
        <v>2.5030000000000001</v>
      </c>
      <c r="CV52" s="35">
        <v>1.1922024526199999</v>
      </c>
      <c r="CW52" s="35">
        <v>0.71666102488700001</v>
      </c>
      <c r="CX52" s="45">
        <f t="shared" si="23"/>
        <v>9.4720723407022058E-3</v>
      </c>
      <c r="CY52" s="35">
        <v>1.9010000000000002</v>
      </c>
      <c r="CZ52" s="35">
        <v>0.93571065741199999</v>
      </c>
      <c r="DA52" s="35">
        <v>0.83675652503200004</v>
      </c>
      <c r="DB52" s="45">
        <f t="shared" si="24"/>
        <v>1.4444005318599995E-2</v>
      </c>
      <c r="DG52" s="44">
        <v>2.77</v>
      </c>
      <c r="DH52" s="44">
        <v>1.2595731693800001</v>
      </c>
      <c r="DI52" s="44">
        <v>0.85043107259700002</v>
      </c>
      <c r="DJ52" s="44">
        <f t="shared" si="26"/>
        <v>1.4612217745199985E-2</v>
      </c>
      <c r="DK52" s="47">
        <v>3.77</v>
      </c>
      <c r="DL52" s="47">
        <v>1.1830070418</v>
      </c>
      <c r="DM52" s="47">
        <v>0.402281991545</v>
      </c>
      <c r="DN52" s="47">
        <f t="shared" si="27"/>
        <v>8.428335525929238E-3</v>
      </c>
      <c r="DO52" s="46"/>
    </row>
    <row r="53" spans="1:119" x14ac:dyDescent="0.25">
      <c r="A53" s="43">
        <v>1.601</v>
      </c>
      <c r="B53" s="43">
        <v>1.0247518873799999</v>
      </c>
      <c r="C53" s="43">
        <v>0.73608938389099998</v>
      </c>
      <c r="D53" s="44">
        <f t="shared" si="0"/>
        <v>2.3803719840744392E-2</v>
      </c>
      <c r="I53" s="35">
        <v>1.6019999999999999</v>
      </c>
      <c r="J53" s="35">
        <v>0.209422376908</v>
      </c>
      <c r="K53" s="35">
        <v>1.04711188454</v>
      </c>
      <c r="L53" s="45">
        <f t="shared" si="2"/>
        <v>6.4148311045706709E-3</v>
      </c>
      <c r="M53" s="44">
        <v>1.601</v>
      </c>
      <c r="N53" s="44">
        <v>0.92596972128099997</v>
      </c>
      <c r="O53" s="44">
        <v>0.77589876645300004</v>
      </c>
      <c r="P53" s="44">
        <f t="shared" si="3"/>
        <v>7.1397629032955261E-3</v>
      </c>
      <c r="U53" s="35">
        <v>1.601</v>
      </c>
      <c r="V53" s="35">
        <v>1.18324703858</v>
      </c>
      <c r="W53" s="35">
        <v>1.4204750511999999</v>
      </c>
      <c r="X53" s="45">
        <f t="shared" si="5"/>
        <v>6.4689995409594808E-3</v>
      </c>
      <c r="AR53" s="44">
        <v>1.635</v>
      </c>
      <c r="AS53" s="44">
        <v>4.9044736468900001E-2</v>
      </c>
      <c r="AT53" s="44">
        <v>0.98089472937900002</v>
      </c>
      <c r="AU53" s="44">
        <f t="shared" si="10"/>
        <v>2.3259488624110897E-2</v>
      </c>
      <c r="AV53" s="46">
        <v>1.6019999999999999</v>
      </c>
      <c r="AW53" s="46">
        <v>0.69478627218800004</v>
      </c>
      <c r="AX53" s="46">
        <v>1.1169769734699999</v>
      </c>
      <c r="AY53" s="46">
        <f t="shared" si="11"/>
        <v>9.4026427661225986E-3</v>
      </c>
      <c r="BL53" s="35">
        <v>1.8010000000000002</v>
      </c>
      <c r="BM53" s="35">
        <v>0.97737849719799996</v>
      </c>
      <c r="BN53" s="35">
        <v>0.94846197361200002</v>
      </c>
      <c r="BO53" s="45">
        <f t="shared" si="15"/>
        <v>9.1442076545739295E-3</v>
      </c>
      <c r="BP53" s="35">
        <v>1.9689999999999999</v>
      </c>
      <c r="BQ53" s="35">
        <v>1.2609462308899999</v>
      </c>
      <c r="BR53" s="35">
        <v>0.76605873167000005</v>
      </c>
      <c r="BS53" s="45">
        <f t="shared" si="16"/>
        <v>4.793675436561542E-3</v>
      </c>
      <c r="BT53" s="47">
        <v>3.5360000000000005</v>
      </c>
      <c r="BU53" s="47">
        <v>1.3386174581600001</v>
      </c>
      <c r="BV53" s="47">
        <v>0.62673183791499998</v>
      </c>
      <c r="BW53" s="47">
        <f t="shared" si="17"/>
        <v>1.3624605180000193E-2</v>
      </c>
      <c r="BX53" s="44">
        <v>1.968</v>
      </c>
      <c r="BY53" s="44">
        <v>0.23571977820500001</v>
      </c>
      <c r="BZ53" s="44">
        <v>0.76449657796199999</v>
      </c>
      <c r="CA53" s="44">
        <f t="shared" si="18"/>
        <v>1.3133750589250958E-2</v>
      </c>
      <c r="CB53" s="35">
        <v>1.6679999999999999</v>
      </c>
      <c r="CC53" s="35">
        <v>1.2367013088400001</v>
      </c>
      <c r="CD53" s="35">
        <v>1.0872099418400001</v>
      </c>
      <c r="CE53" s="45">
        <f t="shared" si="19"/>
        <v>7.5971104192431834E-3</v>
      </c>
      <c r="CJ53" s="43">
        <v>3.3359999999999999</v>
      </c>
      <c r="CK53" s="43">
        <v>1.2677981783700001</v>
      </c>
      <c r="CL53" s="43">
        <v>0.60000074217099997</v>
      </c>
      <c r="CM53" s="44">
        <f t="shared" si="21"/>
        <v>1.4381850630728235E-2</v>
      </c>
      <c r="CU53" s="35">
        <v>2.536</v>
      </c>
      <c r="CV53" s="35">
        <v>1.18550468603</v>
      </c>
      <c r="CW53" s="35">
        <v>0.69321884183000004</v>
      </c>
      <c r="CX53" s="45">
        <f t="shared" si="23"/>
        <v>2.438023838628357E-2</v>
      </c>
      <c r="CY53" s="35">
        <v>1.9350000000000001</v>
      </c>
      <c r="CZ53" s="35">
        <v>0.93571065741199999</v>
      </c>
      <c r="DA53" s="35">
        <v>0.84253412715999998</v>
      </c>
      <c r="DB53" s="45">
        <f t="shared" si="24"/>
        <v>5.7776021279999368E-3</v>
      </c>
      <c r="DG53" s="44">
        <v>2.8370000000000002</v>
      </c>
      <c r="DH53" s="44">
        <v>1.27126294357</v>
      </c>
      <c r="DI53" s="44">
        <v>0.81828419356399995</v>
      </c>
      <c r="DJ53" s="44">
        <f t="shared" si="26"/>
        <v>3.4206324739374266E-2</v>
      </c>
      <c r="DK53" s="47">
        <v>3.8369999999999997</v>
      </c>
      <c r="DL53" s="47">
        <v>1.22174530766</v>
      </c>
      <c r="DM53" s="47">
        <v>0.357583992485</v>
      </c>
      <c r="DN53" s="47">
        <f t="shared" si="27"/>
        <v>5.9148663229254793E-2</v>
      </c>
      <c r="DO53" s="46"/>
    </row>
    <row r="54" spans="1:119" x14ac:dyDescent="0.25">
      <c r="A54" s="43">
        <v>1.635</v>
      </c>
      <c r="B54" s="43">
        <v>1.0247518873799999</v>
      </c>
      <c r="C54" s="43">
        <v>0.69856325843800005</v>
      </c>
      <c r="D54" s="44">
        <f t="shared" si="0"/>
        <v>3.7526125452999937E-2</v>
      </c>
      <c r="I54" s="35">
        <v>1.6350000000000002</v>
      </c>
      <c r="J54" s="35">
        <v>0.18360317975500001</v>
      </c>
      <c r="K54" s="35">
        <v>1.0413742851700001</v>
      </c>
      <c r="L54" s="45">
        <f t="shared" si="2"/>
        <v>2.6449026223211068E-2</v>
      </c>
      <c r="M54" s="44">
        <v>1.635</v>
      </c>
      <c r="N54" s="44">
        <v>0.92916272032000002</v>
      </c>
      <c r="O54" s="44">
        <v>0.78228476453100004</v>
      </c>
      <c r="P54" s="44">
        <f t="shared" si="3"/>
        <v>7.1397629032955261E-3</v>
      </c>
      <c r="U54" s="35">
        <v>1.6350000000000002</v>
      </c>
      <c r="V54" s="35">
        <v>1.20060518584</v>
      </c>
      <c r="W54" s="35">
        <v>1.4204750511999999</v>
      </c>
      <c r="X54" s="45">
        <f t="shared" si="5"/>
        <v>1.7358147259999956E-2</v>
      </c>
      <c r="AR54" s="44">
        <v>1.6679999999999999</v>
      </c>
      <c r="AS54" s="44">
        <v>4.32747674726E-2</v>
      </c>
      <c r="AT54" s="44">
        <v>0.98377971387700003</v>
      </c>
      <c r="AU54" s="44">
        <f t="shared" si="10"/>
        <v>6.4510214518294397E-3</v>
      </c>
      <c r="AV54" s="46">
        <v>1.6349999999999998</v>
      </c>
      <c r="AW54" s="46">
        <v>0.69146193595799998</v>
      </c>
      <c r="AX54" s="46">
        <v>1.12362564593</v>
      </c>
      <c r="AY54" s="46">
        <f t="shared" si="11"/>
        <v>7.433441790345505E-3</v>
      </c>
      <c r="BL54" s="35">
        <v>1.835</v>
      </c>
      <c r="BM54" s="35">
        <v>0.96581188776299998</v>
      </c>
      <c r="BN54" s="35">
        <v>0.94846197361200002</v>
      </c>
      <c r="BO54" s="45">
        <f t="shared" si="15"/>
        <v>1.1566609434999986E-2</v>
      </c>
      <c r="BP54" s="35">
        <v>2.0020000000000002</v>
      </c>
      <c r="BQ54" s="35">
        <v>1.2609462308899999</v>
      </c>
      <c r="BR54" s="35">
        <v>0.75588981045299997</v>
      </c>
      <c r="BS54" s="45">
        <f t="shared" si="16"/>
        <v>1.0168921217000082E-2</v>
      </c>
      <c r="BT54" s="47">
        <v>3.5789999999999997</v>
      </c>
      <c r="BU54" s="47">
        <v>1.3386174581600001</v>
      </c>
      <c r="BV54" s="47">
        <v>0.62673183791499998</v>
      </c>
      <c r="BW54" s="47">
        <f t="shared" si="17"/>
        <v>0</v>
      </c>
      <c r="BX54" s="44">
        <v>2.0020000000000002</v>
      </c>
      <c r="BY54" s="44">
        <v>0.22934897338900001</v>
      </c>
      <c r="BZ54" s="44">
        <v>0.74219876110500005</v>
      </c>
      <c r="CA54" s="44">
        <f t="shared" si="18"/>
        <v>2.3190079572780242E-2</v>
      </c>
      <c r="CB54" s="35">
        <v>1.702</v>
      </c>
      <c r="CC54" s="35">
        <v>1.2265087156400001</v>
      </c>
      <c r="CD54" s="35">
        <v>1.1008000661099999</v>
      </c>
      <c r="CE54" s="45">
        <f t="shared" si="19"/>
        <v>1.6987655335999864E-2</v>
      </c>
      <c r="CJ54" s="43">
        <v>3.3699999999999997</v>
      </c>
      <c r="CK54" s="43">
        <v>1.28135751718</v>
      </c>
      <c r="CL54" s="43">
        <v>0.58983123806600002</v>
      </c>
      <c r="CM54" s="44">
        <f t="shared" si="21"/>
        <v>1.6949173510999917E-2</v>
      </c>
      <c r="CU54" s="35">
        <v>2.5700000000000003</v>
      </c>
      <c r="CV54" s="35">
        <v>1.1922024526199999</v>
      </c>
      <c r="CW54" s="35">
        <v>0.68986995853599997</v>
      </c>
      <c r="CX54" s="45">
        <f t="shared" si="23"/>
        <v>7.4883306958861895E-3</v>
      </c>
      <c r="CY54" s="35">
        <v>1.968</v>
      </c>
      <c r="CZ54" s="35">
        <v>0.93282185634799997</v>
      </c>
      <c r="DA54" s="35">
        <v>0.85408933141499999</v>
      </c>
      <c r="DB54" s="45">
        <f t="shared" si="24"/>
        <v>1.1910831917298553E-2</v>
      </c>
      <c r="DG54" s="44">
        <v>2.87</v>
      </c>
      <c r="DH54" s="44">
        <v>1.2771078306700001</v>
      </c>
      <c r="DI54" s="44">
        <v>0.79782708872499997</v>
      </c>
      <c r="DJ54" s="44">
        <f t="shared" si="26"/>
        <v>2.1275710178642309E-2</v>
      </c>
      <c r="DK54" s="47">
        <v>3.8699999999999997</v>
      </c>
      <c r="DL54" s="47">
        <v>1.23664464068</v>
      </c>
      <c r="DM54" s="47">
        <v>0.35460412588099999</v>
      </c>
      <c r="DN54" s="47">
        <f t="shared" si="27"/>
        <v>1.5194397961699482E-2</v>
      </c>
      <c r="DO54" s="46"/>
    </row>
    <row r="55" spans="1:119" x14ac:dyDescent="0.25">
      <c r="A55" s="43">
        <v>1.6679999999999999</v>
      </c>
      <c r="B55" s="43">
        <v>1.03052513745</v>
      </c>
      <c r="C55" s="43">
        <v>0.69567663340300001</v>
      </c>
      <c r="D55" s="44">
        <f t="shared" si="0"/>
        <v>6.4546898038127867E-3</v>
      </c>
      <c r="I55" s="35">
        <v>1.669</v>
      </c>
      <c r="J55" s="35">
        <v>0.18360317975500001</v>
      </c>
      <c r="K55" s="35">
        <v>1.0356366858099999</v>
      </c>
      <c r="L55" s="45">
        <f t="shared" si="2"/>
        <v>5.7375993600001785E-3</v>
      </c>
      <c r="M55" s="44">
        <v>1.6679999999999999</v>
      </c>
      <c r="N55" s="44">
        <v>0.90681172704799995</v>
      </c>
      <c r="O55" s="44">
        <v>0.76951276837500004</v>
      </c>
      <c r="P55" s="44">
        <f t="shared" si="3"/>
        <v>2.5742781241619394E-2</v>
      </c>
      <c r="U55" s="35">
        <v>1.6680000000000001</v>
      </c>
      <c r="V55" s="35">
        <v>1.1948191367600001</v>
      </c>
      <c r="W55" s="35">
        <v>1.4349401739300001</v>
      </c>
      <c r="X55" s="45">
        <f t="shared" si="5"/>
        <v>1.5579413966838859E-2</v>
      </c>
      <c r="AR55" s="44">
        <v>1.7010000000000001</v>
      </c>
      <c r="AS55" s="44">
        <v>4.9044736468900001E-2</v>
      </c>
      <c r="AT55" s="44">
        <v>0.96069983789199997</v>
      </c>
      <c r="AU55" s="44">
        <f t="shared" si="10"/>
        <v>2.3790191628090041E-2</v>
      </c>
      <c r="AV55" s="46">
        <v>1.669</v>
      </c>
      <c r="AW55" s="46">
        <v>0.68148892726599997</v>
      </c>
      <c r="AX55" s="46">
        <v>1.14024732708</v>
      </c>
      <c r="AY55" s="46">
        <f t="shared" si="11"/>
        <v>1.9384044640450345E-2</v>
      </c>
      <c r="BL55" s="35">
        <v>1.8679999999999999</v>
      </c>
      <c r="BM55" s="35">
        <v>0.96581188776299998</v>
      </c>
      <c r="BN55" s="35">
        <v>0.95424527832899997</v>
      </c>
      <c r="BO55" s="45">
        <f t="shared" si="15"/>
        <v>5.7833047169999485E-3</v>
      </c>
      <c r="BP55" s="35">
        <v>2.036</v>
      </c>
      <c r="BQ55" s="35">
        <v>1.2745047925099999</v>
      </c>
      <c r="BR55" s="35">
        <v>0.76266909126399995</v>
      </c>
      <c r="BS55" s="45">
        <f t="shared" si="16"/>
        <v>1.5158932730167062E-2</v>
      </c>
      <c r="BT55" s="47">
        <v>3.6210000000000004</v>
      </c>
      <c r="BU55" s="47">
        <v>1.3249928529799999</v>
      </c>
      <c r="BV55" s="47">
        <v>0.62673183791499998</v>
      </c>
      <c r="BW55" s="47">
        <f t="shared" si="17"/>
        <v>1.3624605180000193E-2</v>
      </c>
      <c r="BX55" s="44">
        <v>2.0350000000000001</v>
      </c>
      <c r="BY55" s="44">
        <v>0.22297816857200001</v>
      </c>
      <c r="BZ55" s="44">
        <v>0.71671554183999997</v>
      </c>
      <c r="CA55" s="44">
        <f t="shared" si="18"/>
        <v>2.626750117777444E-2</v>
      </c>
      <c r="CB55" s="35">
        <v>1.7349999999999999</v>
      </c>
      <c r="CC55" s="35">
        <v>1.23330377777</v>
      </c>
      <c r="CD55" s="35">
        <v>1.11439019038</v>
      </c>
      <c r="CE55" s="45">
        <f t="shared" si="19"/>
        <v>1.5194220842958801E-2</v>
      </c>
      <c r="CJ55" s="43">
        <v>3.403</v>
      </c>
      <c r="CK55" s="43">
        <v>1.2847473518800001</v>
      </c>
      <c r="CL55" s="43">
        <v>0.53559388284200005</v>
      </c>
      <c r="CM55" s="44">
        <f t="shared" si="21"/>
        <v>5.4343184310340902E-2</v>
      </c>
      <c r="CU55" s="35">
        <v>2.6030000000000002</v>
      </c>
      <c r="CV55" s="35">
        <v>1.1955513359100001</v>
      </c>
      <c r="CW55" s="35">
        <v>0.67982330865499996</v>
      </c>
      <c r="CX55" s="45">
        <f t="shared" si="23"/>
        <v>1.0590098824913765E-2</v>
      </c>
      <c r="CY55" s="35">
        <v>2.0020000000000002</v>
      </c>
      <c r="CZ55" s="35">
        <v>0.91837785102900005</v>
      </c>
      <c r="DA55" s="35">
        <v>0.81075731545700003</v>
      </c>
      <c r="DB55" s="45">
        <f t="shared" si="24"/>
        <v>4.5675955344575567E-2</v>
      </c>
      <c r="DG55" s="44">
        <v>2.97</v>
      </c>
      <c r="DH55" s="44">
        <v>1.27126294357</v>
      </c>
      <c r="DI55" s="44">
        <v>0.78905975807999995</v>
      </c>
      <c r="DJ55" s="44">
        <f t="shared" si="26"/>
        <v>1.0537020065013817E-2</v>
      </c>
      <c r="DK55" s="47">
        <v>3.9039999999999999</v>
      </c>
      <c r="DL55" s="47">
        <v>1.2515439737</v>
      </c>
      <c r="DM55" s="47">
        <v>0.33672492625700001</v>
      </c>
      <c r="DN55" s="47">
        <f t="shared" si="27"/>
        <v>2.3273502178136053E-2</v>
      </c>
      <c r="DO55" s="46"/>
    </row>
    <row r="56" spans="1:119" x14ac:dyDescent="0.25">
      <c r="A56" s="43">
        <v>1.7010000000000001</v>
      </c>
      <c r="B56" s="43">
        <v>1.02763851241</v>
      </c>
      <c r="C56" s="43">
        <v>0.68413013326299998</v>
      </c>
      <c r="D56" s="44">
        <f t="shared" si="0"/>
        <v>1.1901859922069961E-2</v>
      </c>
      <c r="I56" s="35">
        <v>1.702</v>
      </c>
      <c r="J56" s="35">
        <v>0.18360317975500001</v>
      </c>
      <c r="K56" s="35">
        <v>1.0298990864399999</v>
      </c>
      <c r="L56" s="45">
        <f t="shared" si="2"/>
        <v>5.7375993699999572E-3</v>
      </c>
      <c r="M56" s="44">
        <v>1.702</v>
      </c>
      <c r="N56" s="44">
        <v>0.90681172704799995</v>
      </c>
      <c r="O56" s="44">
        <v>0.76631976933599999</v>
      </c>
      <c r="P56" s="44">
        <f t="shared" si="3"/>
        <v>3.1929990390000551E-3</v>
      </c>
      <c r="X56" s="45">
        <f>SUM(X6:X55)</f>
        <v>0.86455516434436674</v>
      </c>
      <c r="AR56" s="44">
        <v>1.7350000000000001</v>
      </c>
      <c r="AS56" s="44">
        <v>4.6159751970800002E-2</v>
      </c>
      <c r="AT56" s="44">
        <v>0.93184999291000004</v>
      </c>
      <c r="AU56" s="44">
        <f t="shared" si="10"/>
        <v>2.8993735375761855E-2</v>
      </c>
      <c r="AV56" s="46">
        <v>1.702</v>
      </c>
      <c r="AW56" s="46">
        <v>0.67816459103600002</v>
      </c>
      <c r="AX56" s="46">
        <v>1.16684201693</v>
      </c>
      <c r="AY56" s="46">
        <f t="shared" si="11"/>
        <v>2.6801655538189882E-2</v>
      </c>
      <c r="BL56" s="35">
        <v>1.9020000000000001</v>
      </c>
      <c r="BM56" s="35">
        <v>0.968703540122</v>
      </c>
      <c r="BN56" s="35">
        <v>0.95424527832899997</v>
      </c>
      <c r="BO56" s="45">
        <f t="shared" si="15"/>
        <v>2.8916523590000187E-3</v>
      </c>
      <c r="BP56" s="35">
        <v>2.2030000000000003</v>
      </c>
      <c r="BQ56" s="35">
        <v>1.29484263495</v>
      </c>
      <c r="BR56" s="35">
        <v>0.71182448517999997</v>
      </c>
      <c r="BS56" s="45">
        <f t="shared" si="16"/>
        <v>5.476131666561164E-2</v>
      </c>
      <c r="BT56" s="47">
        <v>3.6630000000000003</v>
      </c>
      <c r="BU56" s="47">
        <v>1.3386174581600001</v>
      </c>
      <c r="BV56" s="47">
        <v>0.63354414050100005</v>
      </c>
      <c r="BW56" s="47">
        <f t="shared" si="17"/>
        <v>1.523277167274923E-2</v>
      </c>
      <c r="BX56" s="44">
        <v>2.0680000000000001</v>
      </c>
      <c r="BY56" s="44">
        <v>0.22616357098000001</v>
      </c>
      <c r="BZ56" s="44">
        <v>0.71671554183999997</v>
      </c>
      <c r="CA56" s="44">
        <f t="shared" si="18"/>
        <v>3.1854024079999987E-3</v>
      </c>
      <c r="CB56" s="35">
        <v>1.768</v>
      </c>
      <c r="CC56" s="35">
        <v>1.2265087156400001</v>
      </c>
      <c r="CD56" s="35">
        <v>1.12458278359</v>
      </c>
      <c r="CE56" s="45">
        <f t="shared" si="19"/>
        <v>1.2249972477319977E-2</v>
      </c>
      <c r="CJ56" s="43">
        <v>3.4369999999999998</v>
      </c>
      <c r="CK56" s="43">
        <v>1.28813718658</v>
      </c>
      <c r="CL56" s="43">
        <v>0.53220404814</v>
      </c>
      <c r="CM56" s="44">
        <f t="shared" si="21"/>
        <v>4.7939502083570902E-3</v>
      </c>
      <c r="CU56" s="35">
        <v>2.6360000000000001</v>
      </c>
      <c r="CV56" s="35">
        <v>1.2022491024999999</v>
      </c>
      <c r="CW56" s="35">
        <v>0.67312554206700004</v>
      </c>
      <c r="CX56" s="45">
        <f t="shared" si="23"/>
        <v>9.4720723477730393E-3</v>
      </c>
      <c r="CY56" s="35">
        <v>2.0350000000000001</v>
      </c>
      <c r="CZ56" s="35">
        <v>0.91548904996500002</v>
      </c>
      <c r="DA56" s="35">
        <v>0.76453649843500004</v>
      </c>
      <c r="DB56" s="45">
        <f t="shared" si="24"/>
        <v>4.6311004067808449E-2</v>
      </c>
      <c r="DG56" s="44">
        <v>3.0030000000000001</v>
      </c>
      <c r="DH56" s="44">
        <v>1.2508058387300001</v>
      </c>
      <c r="DI56" s="44">
        <v>0.76568020969200001</v>
      </c>
      <c r="DJ56" s="44">
        <f t="shared" si="26"/>
        <v>3.1066001050369847E-2</v>
      </c>
      <c r="DK56" s="47">
        <v>3.9699999999999998</v>
      </c>
      <c r="DL56" s="47">
        <v>1.29028223955</v>
      </c>
      <c r="DM56" s="47">
        <v>0.29798666040400001</v>
      </c>
      <c r="DN56" s="47">
        <f t="shared" si="27"/>
        <v>5.4784180950005798E-2</v>
      </c>
      <c r="DO56" s="46"/>
    </row>
    <row r="57" spans="1:119" x14ac:dyDescent="0.25">
      <c r="A57" s="43">
        <v>1.7350000000000001</v>
      </c>
      <c r="B57" s="43">
        <v>1.0247518873799999</v>
      </c>
      <c r="C57" s="43">
        <v>0.65526388291500004</v>
      </c>
      <c r="D57" s="44">
        <f t="shared" si="0"/>
        <v>2.9010222564076104E-2</v>
      </c>
      <c r="I57" s="35">
        <v>1.7349999999999999</v>
      </c>
      <c r="J57" s="35">
        <v>0.18360317975500001</v>
      </c>
      <c r="K57" s="35">
        <v>1.0184238877</v>
      </c>
      <c r="L57" s="45">
        <f t="shared" si="2"/>
        <v>1.1475198739999914E-2</v>
      </c>
      <c r="M57" s="44">
        <v>1.7349999999999999</v>
      </c>
      <c r="N57" s="44">
        <v>0.92596972128099997</v>
      </c>
      <c r="O57" s="44">
        <v>0.77589876645300004</v>
      </c>
      <c r="P57" s="44">
        <f t="shared" si="3"/>
        <v>2.141928870899212E-2</v>
      </c>
      <c r="AR57" s="44">
        <v>1.7679999999999998</v>
      </c>
      <c r="AS57" s="44">
        <v>5.1929720967100003E-2</v>
      </c>
      <c r="AT57" s="44">
        <v>0.92896500841200003</v>
      </c>
      <c r="AU57" s="44">
        <f t="shared" si="10"/>
        <v>6.4510214518294397E-3</v>
      </c>
      <c r="AV57" s="46">
        <v>1.7349999999999999</v>
      </c>
      <c r="AW57" s="46">
        <v>0.68813759972699995</v>
      </c>
      <c r="AX57" s="46">
        <v>1.196761043</v>
      </c>
      <c r="AY57" s="46">
        <f t="shared" si="11"/>
        <v>3.1537422585368284E-2</v>
      </c>
      <c r="BL57" s="35">
        <v>1.9350000000000001</v>
      </c>
      <c r="BM57" s="35">
        <v>0.968703540122</v>
      </c>
      <c r="BN57" s="35">
        <v>0.94846197361200002</v>
      </c>
      <c r="BO57" s="45">
        <f t="shared" si="15"/>
        <v>5.7833047169999485E-3</v>
      </c>
      <c r="BP57" s="35">
        <v>2.2360000000000002</v>
      </c>
      <c r="BQ57" s="35">
        <v>1.2812840733199999</v>
      </c>
      <c r="BR57" s="35">
        <v>0.701655563963</v>
      </c>
      <c r="BS57" s="45">
        <f t="shared" si="16"/>
        <v>1.6948202034199999E-2</v>
      </c>
      <c r="BT57" s="47">
        <v>3.7050000000000001</v>
      </c>
      <c r="BU57" s="47">
        <v>1.3386174581600001</v>
      </c>
      <c r="BV57" s="47">
        <v>0.63354414050100005</v>
      </c>
      <c r="BW57" s="47">
        <f t="shared" si="17"/>
        <v>0</v>
      </c>
      <c r="BX57" s="44">
        <v>2.1019999999999999</v>
      </c>
      <c r="BY57" s="44">
        <v>0.21979276616400001</v>
      </c>
      <c r="BZ57" s="44">
        <v>0.719900944248</v>
      </c>
      <c r="CA57" s="44">
        <f t="shared" si="18"/>
        <v>7.1227763199795298E-3</v>
      </c>
      <c r="CB57" s="35">
        <v>1.802</v>
      </c>
      <c r="CC57" s="35">
        <v>1.2367013088400001</v>
      </c>
      <c r="CD57" s="35">
        <v>1.12458278359</v>
      </c>
      <c r="CE57" s="45">
        <f t="shared" si="19"/>
        <v>1.0192593199999989E-2</v>
      </c>
      <c r="CJ57" s="43">
        <v>3.4699999999999998</v>
      </c>
      <c r="CK57" s="43">
        <v>1.27457784777</v>
      </c>
      <c r="CL57" s="43">
        <v>0.51525487463200004</v>
      </c>
      <c r="CM57" s="44">
        <f t="shared" si="21"/>
        <v>2.1705532740954738E-2</v>
      </c>
      <c r="CU57" s="35">
        <v>2.67</v>
      </c>
      <c r="CV57" s="35">
        <v>1.1955513359100001</v>
      </c>
      <c r="CW57" s="35">
        <v>0.65303224230400003</v>
      </c>
      <c r="CX57" s="45">
        <f t="shared" si="23"/>
        <v>2.1180197653938328E-2</v>
      </c>
      <c r="CY57" s="35">
        <v>2.0680000000000001</v>
      </c>
      <c r="CZ57" s="35">
        <v>0.912600248901</v>
      </c>
      <c r="DA57" s="35">
        <v>0.76453649843500004</v>
      </c>
      <c r="DB57" s="45">
        <f t="shared" si="24"/>
        <v>2.8888010640000239E-3</v>
      </c>
      <c r="DG57" s="44">
        <v>3.0369999999999999</v>
      </c>
      <c r="DH57" s="44">
        <v>1.2508058387300001</v>
      </c>
      <c r="DI57" s="44">
        <v>0.74230066130500005</v>
      </c>
      <c r="DJ57" s="44">
        <f t="shared" si="26"/>
        <v>2.337954838699996E-2</v>
      </c>
      <c r="DK57" s="47">
        <v>4.0039999999999996</v>
      </c>
      <c r="DL57" s="47">
        <v>1.3290205053999999</v>
      </c>
      <c r="DM57" s="47">
        <v>0.271167860968</v>
      </c>
      <c r="DN57" s="47">
        <f t="shared" si="27"/>
        <v>4.7115827958910658E-2</v>
      </c>
      <c r="DO57" s="46"/>
    </row>
    <row r="58" spans="1:119" x14ac:dyDescent="0.25">
      <c r="A58" s="43">
        <v>1.7679999999999998</v>
      </c>
      <c r="B58" s="43">
        <v>1.02186526234</v>
      </c>
      <c r="C58" s="43">
        <v>0.64660400781000005</v>
      </c>
      <c r="D58" s="44">
        <f t="shared" si="0"/>
        <v>9.1283098630443732E-3</v>
      </c>
      <c r="I58" s="35">
        <v>1.7690000000000001</v>
      </c>
      <c r="J58" s="35">
        <v>0.19507837849000001</v>
      </c>
      <c r="K58" s="35">
        <v>1.00407988929</v>
      </c>
      <c r="L58" s="45">
        <f t="shared" si="2"/>
        <v>1.8369280780526714E-2</v>
      </c>
      <c r="M58" s="44">
        <v>1.768</v>
      </c>
      <c r="N58" s="44">
        <v>0.91639072416400003</v>
      </c>
      <c r="O58" s="44">
        <v>0.76951276837500004</v>
      </c>
      <c r="P58" s="44">
        <f t="shared" si="3"/>
        <v>1.1512521757621694E-2</v>
      </c>
      <c r="AR58" s="44">
        <v>1.8010000000000002</v>
      </c>
      <c r="AS58" s="44">
        <v>4.9044736468900001E-2</v>
      </c>
      <c r="AT58" s="44">
        <v>0.92319503941500003</v>
      </c>
      <c r="AU58" s="44">
        <f t="shared" si="10"/>
        <v>6.4510214525449741E-3</v>
      </c>
      <c r="AV58" s="46">
        <v>1.7690000000000001</v>
      </c>
      <c r="AW58" s="46">
        <v>0.684813263497</v>
      </c>
      <c r="AX58" s="46">
        <v>1.22335573285</v>
      </c>
      <c r="AY58" s="46">
        <f t="shared" si="11"/>
        <v>2.6801655538189882E-2</v>
      </c>
      <c r="BL58" s="35">
        <v>1.968</v>
      </c>
      <c r="BM58" s="35">
        <v>0.97159519248000004</v>
      </c>
      <c r="BN58" s="35">
        <v>0.95713693068799999</v>
      </c>
      <c r="BO58" s="45">
        <f t="shared" si="15"/>
        <v>9.1442076545739659E-3</v>
      </c>
      <c r="BP58" s="35">
        <v>2.2690000000000001</v>
      </c>
      <c r="BQ58" s="35">
        <v>1.2677255116999999</v>
      </c>
      <c r="BR58" s="35">
        <v>0.68470736193500004</v>
      </c>
      <c r="BS58" s="45">
        <f t="shared" si="16"/>
        <v>2.1704288635779782E-2</v>
      </c>
      <c r="BT58" s="47">
        <v>3.7469999999999999</v>
      </c>
      <c r="BU58" s="47">
        <v>1.3386174581600001</v>
      </c>
      <c r="BV58" s="47">
        <v>0.63354414050100005</v>
      </c>
      <c r="BW58" s="47">
        <f t="shared" si="17"/>
        <v>0</v>
      </c>
      <c r="BX58" s="44">
        <v>2.1350000000000002</v>
      </c>
      <c r="BY58" s="44">
        <v>0.21023655894000001</v>
      </c>
      <c r="BZ58" s="44">
        <v>0.69760312738999997</v>
      </c>
      <c r="CA58" s="44">
        <f t="shared" si="18"/>
        <v>2.4259301992038851E-2</v>
      </c>
      <c r="CB58" s="35">
        <v>1.8349999999999997</v>
      </c>
      <c r="CC58" s="35">
        <v>1.2367013088400001</v>
      </c>
      <c r="CD58" s="35">
        <v>1.12798031466</v>
      </c>
      <c r="CE58" s="45">
        <f t="shared" si="19"/>
        <v>3.3975310700000705E-3</v>
      </c>
      <c r="CJ58" s="43">
        <v>3.5029999999999997</v>
      </c>
      <c r="CK58" s="43">
        <v>1.2915270212800001</v>
      </c>
      <c r="CL58" s="43">
        <v>0.49491586642300001</v>
      </c>
      <c r="CM58" s="44">
        <f t="shared" si="21"/>
        <v>2.647545538036801E-2</v>
      </c>
      <c r="CU58" s="35">
        <v>2.77</v>
      </c>
      <c r="CV58" s="35">
        <v>1.1955513359100001</v>
      </c>
      <c r="CW58" s="35">
        <v>0.63963670912799997</v>
      </c>
      <c r="CX58" s="45">
        <f t="shared" si="23"/>
        <v>1.3395533176000063E-2</v>
      </c>
      <c r="CY58" s="35">
        <v>2.1020000000000003</v>
      </c>
      <c r="CZ58" s="35">
        <v>0.912600248901</v>
      </c>
      <c r="DA58" s="35">
        <v>0.76742529949899996</v>
      </c>
      <c r="DB58" s="45">
        <f t="shared" si="24"/>
        <v>2.8888010639999129E-3</v>
      </c>
      <c r="DG58" s="44">
        <v>3.0700000000000003</v>
      </c>
      <c r="DH58" s="44">
        <v>1.27126294357</v>
      </c>
      <c r="DI58" s="44">
        <v>0.73061088711099997</v>
      </c>
      <c r="DJ58" s="44">
        <f t="shared" si="26"/>
        <v>2.3561493143293363E-2</v>
      </c>
      <c r="DK58" s="47">
        <v>4.0369999999999999</v>
      </c>
      <c r="DL58" s="47">
        <v>1.3379601052100001</v>
      </c>
      <c r="DM58" s="47">
        <v>0.26222826115600001</v>
      </c>
      <c r="DN58" s="47">
        <f t="shared" si="27"/>
        <v>1.264250329490425E-2</v>
      </c>
      <c r="DO58" s="46"/>
    </row>
    <row r="59" spans="1:119" x14ac:dyDescent="0.25">
      <c r="A59" s="43">
        <v>1.8010000000000002</v>
      </c>
      <c r="B59" s="43">
        <v>0.99588563702900001</v>
      </c>
      <c r="C59" s="43">
        <v>0.62351100753099997</v>
      </c>
      <c r="D59" s="44">
        <f t="shared" si="0"/>
        <v>3.4759568368808134E-2</v>
      </c>
      <c r="I59" s="35">
        <v>1.802</v>
      </c>
      <c r="J59" s="35">
        <v>0.20368477754100001</v>
      </c>
      <c r="K59" s="35">
        <v>0.97539189244900004</v>
      </c>
      <c r="L59" s="45">
        <f t="shared" si="2"/>
        <v>2.9951148014296193E-2</v>
      </c>
      <c r="M59" s="44">
        <v>1.802</v>
      </c>
      <c r="N59" s="44">
        <v>0.88765373281399995</v>
      </c>
      <c r="O59" s="44">
        <v>0.76312677029700005</v>
      </c>
      <c r="P59" s="44">
        <f t="shared" si="3"/>
        <v>2.9437996591177851E-2</v>
      </c>
      <c r="AR59" s="44">
        <v>1.835</v>
      </c>
      <c r="AS59" s="44">
        <v>4.6159751970800002E-2</v>
      </c>
      <c r="AT59" s="44">
        <v>0.89146020993599995</v>
      </c>
      <c r="AU59" s="44">
        <f t="shared" si="10"/>
        <v>3.1865695310403792E-2</v>
      </c>
      <c r="AV59" s="46">
        <v>1.802</v>
      </c>
      <c r="AW59" s="46">
        <v>0.69146193595799998</v>
      </c>
      <c r="AX59" s="46">
        <v>1.23665307777</v>
      </c>
      <c r="AY59" s="46">
        <f t="shared" si="11"/>
        <v>1.4866883581137965E-2</v>
      </c>
      <c r="BL59" s="35">
        <v>2.1019999999999999</v>
      </c>
      <c r="BM59" s="35">
        <v>1.0091866731400001</v>
      </c>
      <c r="BN59" s="35">
        <v>0.93689536417800001</v>
      </c>
      <c r="BO59" s="45">
        <f t="shared" si="15"/>
        <v>4.2694735424755957E-2</v>
      </c>
      <c r="BP59" s="35">
        <v>2.3029999999999999</v>
      </c>
      <c r="BQ59" s="35">
        <v>1.2643358712999999</v>
      </c>
      <c r="BR59" s="35">
        <v>0.69148664274600002</v>
      </c>
      <c r="BS59" s="45">
        <f t="shared" si="16"/>
        <v>7.5794663635182684E-3</v>
      </c>
      <c r="BT59" s="47">
        <v>3.7889999999999997</v>
      </c>
      <c r="BU59" s="47">
        <v>1.3386174581600001</v>
      </c>
      <c r="BV59" s="47">
        <v>0.63354414050100005</v>
      </c>
      <c r="BW59" s="47">
        <f t="shared" si="17"/>
        <v>0</v>
      </c>
      <c r="BX59" s="44">
        <v>2.1680000000000001</v>
      </c>
      <c r="BY59" s="44">
        <v>0.20386575412300001</v>
      </c>
      <c r="BZ59" s="44">
        <v>0.688046920166</v>
      </c>
      <c r="CA59" s="44">
        <f t="shared" si="18"/>
        <v>1.1485131715585139E-2</v>
      </c>
      <c r="CB59" s="35">
        <v>1.8680000000000001</v>
      </c>
      <c r="CC59" s="35">
        <v>1.2468939020500001</v>
      </c>
      <c r="CD59" s="35">
        <v>1.13477537679</v>
      </c>
      <c r="CE59" s="45">
        <f t="shared" si="19"/>
        <v>1.2249972477319977E-2</v>
      </c>
      <c r="CJ59" s="43">
        <v>3.5369999999999999</v>
      </c>
      <c r="CK59" s="43">
        <v>1.28813718658</v>
      </c>
      <c r="CL59" s="43">
        <v>0.48813619702</v>
      </c>
      <c r="CM59" s="44">
        <f t="shared" si="21"/>
        <v>7.5799008243709392E-3</v>
      </c>
      <c r="CU59" s="35">
        <v>2.8029999999999999</v>
      </c>
      <c r="CV59" s="35">
        <v>1.1989002192</v>
      </c>
      <c r="CW59" s="35">
        <v>0.626241175953</v>
      </c>
      <c r="CX59" s="45">
        <f t="shared" si="23"/>
        <v>1.3807799547088077E-2</v>
      </c>
      <c r="CY59" s="35">
        <v>2.1350000000000002</v>
      </c>
      <c r="CZ59" s="35">
        <v>0.90971144783699998</v>
      </c>
      <c r="DA59" s="35">
        <v>0.77031410056299998</v>
      </c>
      <c r="DB59" s="45">
        <f t="shared" si="24"/>
        <v>4.0853816437066608E-3</v>
      </c>
      <c r="DG59" s="44">
        <v>3.1040000000000001</v>
      </c>
      <c r="DH59" s="44">
        <v>1.28295271777</v>
      </c>
      <c r="DI59" s="44">
        <v>0.71015378227199999</v>
      </c>
      <c r="DJ59" s="44">
        <f t="shared" si="26"/>
        <v>2.3561493145401905E-2</v>
      </c>
      <c r="DK59" s="47">
        <v>4.0709999999999997</v>
      </c>
      <c r="DL59" s="47">
        <v>1.34689970503</v>
      </c>
      <c r="DM59" s="47">
        <v>0.256268527947</v>
      </c>
      <c r="DN59" s="47">
        <f t="shared" si="27"/>
        <v>1.0744061841975787E-2</v>
      </c>
      <c r="DO59" s="46"/>
    </row>
    <row r="60" spans="1:119" x14ac:dyDescent="0.25">
      <c r="A60" s="43">
        <v>1.835</v>
      </c>
      <c r="B60" s="43">
        <v>1.00454551213</v>
      </c>
      <c r="C60" s="43">
        <v>0.62351100753099997</v>
      </c>
      <c r="D60" s="44">
        <f t="shared" si="0"/>
        <v>8.6598751009999697E-3</v>
      </c>
      <c r="I60" s="35">
        <v>1.835</v>
      </c>
      <c r="J60" s="35">
        <v>0.19507837849000001</v>
      </c>
      <c r="K60" s="35">
        <v>0.99260469055099998</v>
      </c>
      <c r="L60" s="45">
        <f t="shared" si="2"/>
        <v>1.9244493319525623E-2</v>
      </c>
      <c r="M60" s="44">
        <v>1.8349999999999997</v>
      </c>
      <c r="N60" s="44">
        <v>0.87807473569799999</v>
      </c>
      <c r="O60" s="44">
        <v>0.75354777318099997</v>
      </c>
      <c r="P60" s="44">
        <f t="shared" si="3"/>
        <v>1.3546747635379993E-2</v>
      </c>
      <c r="AR60" s="44">
        <v>1.8679999999999999</v>
      </c>
      <c r="AS60" s="44">
        <v>4.9044736468900001E-2</v>
      </c>
      <c r="AT60" s="44">
        <v>0.87703528744500003</v>
      </c>
      <c r="AU60" s="44">
        <f t="shared" si="10"/>
        <v>1.4710592252714792E-2</v>
      </c>
      <c r="AV60" s="46">
        <v>1.835</v>
      </c>
      <c r="AW60" s="46">
        <v>0.69811060841899997</v>
      </c>
      <c r="AX60" s="46">
        <v>1.26324776762</v>
      </c>
      <c r="AY60" s="46">
        <f t="shared" si="11"/>
        <v>2.7413178832659188E-2</v>
      </c>
      <c r="BL60" s="35">
        <v>2.1350000000000002</v>
      </c>
      <c r="BM60" s="35">
        <v>1.0294282396500001</v>
      </c>
      <c r="BN60" s="35">
        <v>0.96002858304600003</v>
      </c>
      <c r="BO60" s="45">
        <f t="shared" si="15"/>
        <v>3.0738686210922298E-2</v>
      </c>
      <c r="BP60" s="35">
        <v>2.3360000000000003</v>
      </c>
      <c r="BQ60" s="35">
        <v>1.2507773096699999</v>
      </c>
      <c r="BR60" s="35">
        <v>0.69487628315200001</v>
      </c>
      <c r="BS60" s="45">
        <f t="shared" si="16"/>
        <v>1.3975845432620402E-2</v>
      </c>
      <c r="BT60" s="47">
        <v>3.8310000000000004</v>
      </c>
      <c r="BU60" s="47">
        <v>1.3386174581600001</v>
      </c>
      <c r="BV60" s="47">
        <v>0.63354414050100005</v>
      </c>
      <c r="BW60" s="47">
        <f t="shared" si="17"/>
        <v>0</v>
      </c>
      <c r="BX60" s="44">
        <v>2.202</v>
      </c>
      <c r="BY60" s="44">
        <v>0.20068035171500001</v>
      </c>
      <c r="BZ60" s="44">
        <v>0.68486151775799997</v>
      </c>
      <c r="CA60" s="44">
        <f t="shared" si="18"/>
        <v>4.5048392870095334E-3</v>
      </c>
      <c r="CB60" s="35">
        <v>1.9019999999999999</v>
      </c>
      <c r="CC60" s="35">
        <v>1.2502914331099999</v>
      </c>
      <c r="CD60" s="35">
        <v>1.15855809427</v>
      </c>
      <c r="CE60" s="45">
        <f t="shared" si="19"/>
        <v>2.4024172577576185E-2</v>
      </c>
      <c r="CJ60" s="43">
        <v>3.57</v>
      </c>
      <c r="CK60" s="43">
        <v>1.28135751718</v>
      </c>
      <c r="CL60" s="43">
        <v>0.49152603172199999</v>
      </c>
      <c r="CM60" s="44">
        <f t="shared" si="21"/>
        <v>7.5799008225820004E-3</v>
      </c>
      <c r="CU60" s="35">
        <v>2.8370000000000002</v>
      </c>
      <c r="CV60" s="35">
        <v>1.2055979857900001</v>
      </c>
      <c r="CW60" s="35">
        <v>0.616194526071</v>
      </c>
      <c r="CX60" s="45">
        <f t="shared" si="23"/>
        <v>1.2074570433171195E-2</v>
      </c>
      <c r="CY60" s="35">
        <v>2.1680000000000001</v>
      </c>
      <c r="CZ60" s="35">
        <v>0.91548904996500002</v>
      </c>
      <c r="DA60" s="35">
        <v>0.77031410056299998</v>
      </c>
      <c r="DB60" s="45">
        <f t="shared" si="24"/>
        <v>5.7776021280000478E-3</v>
      </c>
      <c r="DG60" s="44">
        <v>3.137</v>
      </c>
      <c r="DH60" s="44">
        <v>1.28295271777</v>
      </c>
      <c r="DI60" s="44">
        <v>0.68677423388400005</v>
      </c>
      <c r="DJ60" s="44">
        <f t="shared" si="26"/>
        <v>2.3379548387999938E-2</v>
      </c>
      <c r="DK60" s="47">
        <v>4.1040000000000001</v>
      </c>
      <c r="DL60" s="47">
        <v>1.3498795716300001</v>
      </c>
      <c r="DM60" s="47">
        <v>0.23540946171900001</v>
      </c>
      <c r="DN60" s="47">
        <f t="shared" si="27"/>
        <v>2.1070838826631594E-2</v>
      </c>
      <c r="DO60" s="46"/>
    </row>
    <row r="61" spans="1:119" x14ac:dyDescent="0.25">
      <c r="A61" s="43">
        <v>1.8679999999999999</v>
      </c>
      <c r="B61" s="43">
        <v>0.99877226206400005</v>
      </c>
      <c r="C61" s="43">
        <v>0.60041800725200001</v>
      </c>
      <c r="D61" s="44">
        <f t="shared" si="0"/>
        <v>2.380371983977422E-2</v>
      </c>
      <c r="I61" s="35">
        <v>1.8690000000000002</v>
      </c>
      <c r="J61" s="35">
        <v>0.20081597785700001</v>
      </c>
      <c r="K61" s="35">
        <v>0.97539189244900004</v>
      </c>
      <c r="L61" s="45">
        <f t="shared" si="2"/>
        <v>1.8143882302208956E-2</v>
      </c>
      <c r="M61" s="44">
        <v>1.8680000000000001</v>
      </c>
      <c r="N61" s="44">
        <v>0.87168873761999999</v>
      </c>
      <c r="O61" s="44">
        <v>0.74077577702499997</v>
      </c>
      <c r="P61" s="44">
        <f t="shared" si="3"/>
        <v>1.4279525806591004E-2</v>
      </c>
      <c r="AR61" s="44">
        <v>1.9020000000000001</v>
      </c>
      <c r="AS61" s="44">
        <v>4.32747674726E-2</v>
      </c>
      <c r="AT61" s="44">
        <v>0.87992027194300004</v>
      </c>
      <c r="AU61" s="44">
        <f t="shared" si="10"/>
        <v>6.4510214518294397E-3</v>
      </c>
      <c r="AV61" s="46">
        <v>1.8689999999999998</v>
      </c>
      <c r="AW61" s="46">
        <v>0.68148892726599997</v>
      </c>
      <c r="AX61" s="46">
        <v>1.2964911299199999</v>
      </c>
      <c r="AY61" s="46">
        <f t="shared" si="11"/>
        <v>3.7167208953068444E-2</v>
      </c>
      <c r="BL61" s="35">
        <v>2.1680000000000001</v>
      </c>
      <c r="BM61" s="35">
        <v>1.0265365872900001</v>
      </c>
      <c r="BN61" s="35">
        <v>0.968703540122</v>
      </c>
      <c r="BO61" s="45">
        <f t="shared" si="15"/>
        <v>9.1442076552064062E-3</v>
      </c>
      <c r="BP61" s="35">
        <v>2.3690000000000002</v>
      </c>
      <c r="BQ61" s="35">
        <v>1.2473876692700001</v>
      </c>
      <c r="BR61" s="35">
        <v>0.70843484477499996</v>
      </c>
      <c r="BS61" s="45">
        <f t="shared" si="16"/>
        <v>1.3975845424374078E-2</v>
      </c>
      <c r="BT61" s="47">
        <v>3.8730000000000002</v>
      </c>
      <c r="BU61" s="47">
        <v>1.3181805503999999</v>
      </c>
      <c r="BV61" s="47">
        <v>0.63354414050100005</v>
      </c>
      <c r="BW61" s="47">
        <f t="shared" si="17"/>
        <v>2.0436907760000178E-2</v>
      </c>
      <c r="BX61" s="44">
        <v>2.2349999999999999</v>
      </c>
      <c r="BY61" s="44">
        <v>0.16882632763300001</v>
      </c>
      <c r="BZ61" s="44">
        <v>0.67530531053300002</v>
      </c>
      <c r="CA61" s="44">
        <f t="shared" si="18"/>
        <v>3.3256577495944725E-2</v>
      </c>
      <c r="CB61" s="35">
        <v>1.9349999999999998</v>
      </c>
      <c r="CC61" s="35">
        <v>1.24349637098</v>
      </c>
      <c r="CD61" s="35">
        <v>1.14836550107</v>
      </c>
      <c r="CE61" s="45">
        <f t="shared" si="19"/>
        <v>1.2249972468999473E-2</v>
      </c>
      <c r="CJ61" s="43">
        <v>3.6029999999999998</v>
      </c>
      <c r="CK61" s="43">
        <v>1.2915270212800001</v>
      </c>
      <c r="CL61" s="43">
        <v>0.46779718881100002</v>
      </c>
      <c r="CM61" s="44">
        <f t="shared" si="21"/>
        <v>2.581621195169484E-2</v>
      </c>
      <c r="CU61" s="35">
        <v>2.87</v>
      </c>
      <c r="CV61" s="35">
        <v>1.2055979857900001</v>
      </c>
      <c r="CW61" s="35">
        <v>0.60279899289600003</v>
      </c>
      <c r="CX61" s="45">
        <f t="shared" si="23"/>
        <v>1.3395533174999974E-2</v>
      </c>
      <c r="CY61" s="35">
        <v>2.202</v>
      </c>
      <c r="CZ61" s="35">
        <v>0.90971144783699998</v>
      </c>
      <c r="DA61" s="35">
        <v>0.82520132077700004</v>
      </c>
      <c r="DB61" s="45">
        <f t="shared" si="24"/>
        <v>5.5190466832321747E-2</v>
      </c>
      <c r="DG61" s="44">
        <v>3.17</v>
      </c>
      <c r="DH61" s="44">
        <v>1.2858751613199999</v>
      </c>
      <c r="DI61" s="44">
        <v>0.66339468549699998</v>
      </c>
      <c r="DJ61" s="44">
        <f t="shared" si="26"/>
        <v>2.3561493142053067E-2</v>
      </c>
      <c r="DK61" s="47">
        <v>4.1369999999999996</v>
      </c>
      <c r="DL61" s="47">
        <v>1.3558393048399999</v>
      </c>
      <c r="DM61" s="47">
        <v>0.214550395491</v>
      </c>
      <c r="DN61" s="47">
        <f t="shared" si="27"/>
        <v>2.1693756333066576E-2</v>
      </c>
      <c r="DO61" s="46"/>
    </row>
    <row r="62" spans="1:119" x14ac:dyDescent="0.25">
      <c r="A62" s="43">
        <v>1.9020000000000001</v>
      </c>
      <c r="B62" s="43">
        <v>0.98433913688999997</v>
      </c>
      <c r="C62" s="43">
        <v>0.53979888152</v>
      </c>
      <c r="D62" s="44">
        <f t="shared" si="0"/>
        <v>6.2313670304359227E-2</v>
      </c>
      <c r="I62" s="35">
        <v>1.9020000000000001</v>
      </c>
      <c r="J62" s="35">
        <v>0.18934077912200001</v>
      </c>
      <c r="K62" s="35">
        <v>0.98399829149999996</v>
      </c>
      <c r="L62" s="45">
        <f t="shared" si="2"/>
        <v>1.4343998418599947E-2</v>
      </c>
      <c r="M62" s="44">
        <v>1.9019999999999999</v>
      </c>
      <c r="N62" s="44">
        <v>0.87168873761999999</v>
      </c>
      <c r="O62" s="44">
        <v>0.74716177510299997</v>
      </c>
      <c r="P62" s="44">
        <f t="shared" si="3"/>
        <v>6.3859980779999992E-3</v>
      </c>
      <c r="AR62" s="44">
        <v>1.9350000000000001</v>
      </c>
      <c r="AS62" s="44">
        <v>4.0389782974399997E-2</v>
      </c>
      <c r="AT62" s="44">
        <v>0.87703528744500003</v>
      </c>
      <c r="AU62" s="44">
        <f t="shared" si="10"/>
        <v>4.0799842044491642E-3</v>
      </c>
      <c r="AV62" s="46">
        <v>1.9020000000000001</v>
      </c>
      <c r="AW62" s="46">
        <v>0.684813263497</v>
      </c>
      <c r="AX62" s="46">
        <v>1.33305882846</v>
      </c>
      <c r="AY62" s="46">
        <f t="shared" si="11"/>
        <v>3.6718493812914817E-2</v>
      </c>
      <c r="BL62" s="35">
        <v>2.202</v>
      </c>
      <c r="BM62" s="35">
        <v>1.0381031967300001</v>
      </c>
      <c r="BN62" s="35">
        <v>0.98316180191500002</v>
      </c>
      <c r="BO62" s="45">
        <f t="shared" si="15"/>
        <v>1.8515609307079829E-2</v>
      </c>
      <c r="BP62" s="35">
        <v>2.403</v>
      </c>
      <c r="BQ62" s="35">
        <v>1.2507773096699999</v>
      </c>
      <c r="BR62" s="35">
        <v>0.71521412558599995</v>
      </c>
      <c r="BS62" s="45">
        <f t="shared" si="16"/>
        <v>7.5794663635181695E-3</v>
      </c>
      <c r="BT62" s="47">
        <v>3.915</v>
      </c>
      <c r="BU62" s="47">
        <v>1.3181805503999999</v>
      </c>
      <c r="BV62" s="47">
        <v>0.63354414050100005</v>
      </c>
      <c r="BW62" s="47">
        <f t="shared" si="17"/>
        <v>0</v>
      </c>
      <c r="BX62" s="44">
        <v>2.2690000000000001</v>
      </c>
      <c r="BY62" s="44">
        <v>0.16245552281699999</v>
      </c>
      <c r="BZ62" s="44">
        <v>0.66574910330899995</v>
      </c>
      <c r="CA62" s="44">
        <f t="shared" si="18"/>
        <v>1.1485131715030543E-2</v>
      </c>
      <c r="CB62" s="35">
        <v>1.9690000000000001</v>
      </c>
      <c r="CC62" s="35">
        <v>1.2502914331099999</v>
      </c>
      <c r="CD62" s="35">
        <v>1.1653531564099999</v>
      </c>
      <c r="CE62" s="45">
        <f t="shared" si="19"/>
        <v>1.8296264736311244E-2</v>
      </c>
      <c r="CJ62" s="43">
        <v>3.8699999999999997</v>
      </c>
      <c r="CK62" s="43">
        <v>1.2847473518800001</v>
      </c>
      <c r="CL62" s="43">
        <v>0.410169998885</v>
      </c>
      <c r="CM62" s="44">
        <f t="shared" si="21"/>
        <v>5.8024623531226588E-2</v>
      </c>
      <c r="CU62" s="35">
        <v>2.97</v>
      </c>
      <c r="CV62" s="35">
        <v>1.2323890521400001</v>
      </c>
      <c r="CW62" s="35">
        <v>0.57935680983899995</v>
      </c>
      <c r="CX62" s="45">
        <f t="shared" si="23"/>
        <v>3.5599117722887472E-2</v>
      </c>
      <c r="CY62" s="35">
        <v>2.2350000000000003</v>
      </c>
      <c r="CZ62" s="35">
        <v>0.93282185634799997</v>
      </c>
      <c r="DA62" s="35">
        <v>0.76742529949899996</v>
      </c>
      <c r="DB62" s="45">
        <f t="shared" si="24"/>
        <v>6.2226679296433766E-2</v>
      </c>
      <c r="DG62" s="44">
        <v>3.504</v>
      </c>
      <c r="DH62" s="44">
        <v>1.28003027422</v>
      </c>
      <c r="DI62" s="44">
        <v>0.64001513710900004</v>
      </c>
      <c r="DJ62" s="44">
        <f t="shared" si="26"/>
        <v>2.4099086871468292E-2</v>
      </c>
      <c r="DK62" s="47">
        <v>4.4039999999999999</v>
      </c>
      <c r="DL62" s="47">
        <v>1.35881917144</v>
      </c>
      <c r="DM62" s="47">
        <v>0.20263092907499999</v>
      </c>
      <c r="DN62" s="47">
        <f t="shared" si="27"/>
        <v>1.2286304757572464E-2</v>
      </c>
      <c r="DO62" s="46"/>
    </row>
    <row r="63" spans="1:119" x14ac:dyDescent="0.25">
      <c r="A63" s="43">
        <v>1.9350000000000001</v>
      </c>
      <c r="B63" s="43">
        <v>1.0016588871000001</v>
      </c>
      <c r="C63" s="43">
        <v>0.54557213158999995</v>
      </c>
      <c r="D63" s="44">
        <f t="shared" si="0"/>
        <v>1.8256619722926609E-2</v>
      </c>
      <c r="I63" s="35">
        <v>1.9350000000000001</v>
      </c>
      <c r="J63" s="35">
        <v>0.18647197943900001</v>
      </c>
      <c r="K63" s="35">
        <v>0.97826069213300004</v>
      </c>
      <c r="L63" s="45">
        <f t="shared" si="2"/>
        <v>6.414831105912195E-3</v>
      </c>
      <c r="M63" s="44">
        <v>1.9349999999999998</v>
      </c>
      <c r="N63" s="44">
        <v>0.85253074338599999</v>
      </c>
      <c r="O63" s="44">
        <v>0.72800378086899997</v>
      </c>
      <c r="P63" s="44">
        <f t="shared" si="3"/>
        <v>2.7093495273588352E-2</v>
      </c>
      <c r="AR63" s="44">
        <v>1.968</v>
      </c>
      <c r="AS63" s="44">
        <v>5.1929720967100003E-2</v>
      </c>
      <c r="AT63" s="44">
        <v>0.87415030294700002</v>
      </c>
      <c r="AU63" s="44">
        <f t="shared" si="10"/>
        <v>1.1895095814202649E-2</v>
      </c>
      <c r="AV63" s="46">
        <v>1.9350000000000001</v>
      </c>
      <c r="AW63" s="46">
        <v>0.71140795334100004</v>
      </c>
      <c r="AX63" s="46">
        <v>1.3696265269900001</v>
      </c>
      <c r="AY63" s="46">
        <f t="shared" si="11"/>
        <v>4.5215861195818545E-2</v>
      </c>
      <c r="BL63" s="35">
        <v>2.2349999999999999</v>
      </c>
      <c r="BM63" s="35">
        <v>1.0381031967300001</v>
      </c>
      <c r="BN63" s="35">
        <v>0.98316180191500002</v>
      </c>
      <c r="BO63" s="45">
        <f t="shared" si="15"/>
        <v>0</v>
      </c>
      <c r="BP63" s="35">
        <v>2.4359999999999999</v>
      </c>
      <c r="BQ63" s="35">
        <v>1.2507773096699999</v>
      </c>
      <c r="BR63" s="35">
        <v>0.71521412558599995</v>
      </c>
      <c r="BS63" s="45">
        <f t="shared" si="16"/>
        <v>0</v>
      </c>
      <c r="BT63" s="47">
        <v>3.9569999999999999</v>
      </c>
      <c r="BU63" s="47">
        <v>1.3011497939300001</v>
      </c>
      <c r="BV63" s="47">
        <v>0.63354414050100005</v>
      </c>
      <c r="BW63" s="47">
        <f t="shared" si="17"/>
        <v>1.7030756469999853E-2</v>
      </c>
      <c r="BX63" s="44">
        <v>2.302</v>
      </c>
      <c r="BY63" s="44">
        <v>0.124230693919</v>
      </c>
      <c r="BZ63" s="44">
        <v>0.67530531053300002</v>
      </c>
      <c r="CA63" s="44">
        <f t="shared" si="18"/>
        <v>3.9401251766782816E-2</v>
      </c>
      <c r="CB63" s="35">
        <v>2.0020000000000002</v>
      </c>
      <c r="CC63" s="35">
        <v>1.2604840263199999</v>
      </c>
      <c r="CD63" s="35">
        <v>1.17894328068</v>
      </c>
      <c r="CE63" s="45">
        <f t="shared" si="19"/>
        <v>1.698765534200004E-2</v>
      </c>
      <c r="CJ63" s="43">
        <v>3.9039999999999999</v>
      </c>
      <c r="CK63" s="43">
        <v>1.3016965253899999</v>
      </c>
      <c r="CL63" s="43">
        <v>0.38644115597399997</v>
      </c>
      <c r="CM63" s="44">
        <f t="shared" si="21"/>
        <v>2.9160460705671219E-2</v>
      </c>
      <c r="CU63" s="35">
        <v>3.0030000000000001</v>
      </c>
      <c r="CV63" s="35">
        <v>1.22569128555</v>
      </c>
      <c r="CW63" s="35">
        <v>0.56931015995699996</v>
      </c>
      <c r="CX63" s="45">
        <f t="shared" si="23"/>
        <v>1.2074570433171195E-2</v>
      </c>
      <c r="CY63" s="35">
        <v>2.2680000000000002</v>
      </c>
      <c r="CZ63" s="35">
        <v>0.95304346379500005</v>
      </c>
      <c r="DA63" s="35">
        <v>0.76453649843500004</v>
      </c>
      <c r="DB63" s="45">
        <f t="shared" si="24"/>
        <v>2.0426908217543251E-2</v>
      </c>
      <c r="DG63" s="44">
        <v>3.5369999999999999</v>
      </c>
      <c r="DH63" s="44">
        <v>1.2858751613199999</v>
      </c>
      <c r="DI63" s="44">
        <v>0.61371314517300002</v>
      </c>
      <c r="DJ63" s="44">
        <f t="shared" si="26"/>
        <v>2.6943598219487223E-2</v>
      </c>
      <c r="DK63" s="47">
        <v>4.4379999999999997</v>
      </c>
      <c r="DL63" s="47">
        <v>1.3647789046500001</v>
      </c>
      <c r="DM63" s="47">
        <v>0.17879199624200001</v>
      </c>
      <c r="DN63" s="47">
        <f t="shared" si="27"/>
        <v>2.4572609518540407E-2</v>
      </c>
      <c r="DO63" s="46"/>
    </row>
    <row r="64" spans="1:119" x14ac:dyDescent="0.25">
      <c r="A64" s="43">
        <v>1.968</v>
      </c>
      <c r="B64" s="43">
        <v>1.0160920122699999</v>
      </c>
      <c r="C64" s="43">
        <v>0.51670588124100003</v>
      </c>
      <c r="D64" s="44">
        <f t="shared" si="0"/>
        <v>3.227344901593291E-2</v>
      </c>
      <c r="I64" s="35">
        <v>1.9689999999999999</v>
      </c>
      <c r="J64" s="35">
        <v>0.18934077912200001</v>
      </c>
      <c r="K64" s="35">
        <v>0.97539189244900004</v>
      </c>
      <c r="L64" s="45">
        <f t="shared" si="2"/>
        <v>4.05709542013734E-3</v>
      </c>
      <c r="M64" s="44">
        <v>1.9690000000000001</v>
      </c>
      <c r="N64" s="44">
        <v>0.84933774434800002</v>
      </c>
      <c r="O64" s="44">
        <v>0.71523178471399995</v>
      </c>
      <c r="P64" s="44">
        <f t="shared" si="3"/>
        <v>1.3165072299080018E-2</v>
      </c>
      <c r="AR64" s="44">
        <v>2.0020000000000002</v>
      </c>
      <c r="AS64" s="44">
        <v>4.0389782974399997E-2</v>
      </c>
      <c r="AT64" s="44">
        <v>0.86549534945200002</v>
      </c>
      <c r="AU64" s="44">
        <f t="shared" si="10"/>
        <v>1.4424922491160008E-2</v>
      </c>
      <c r="AV64" s="46">
        <v>1.9689999999999999</v>
      </c>
      <c r="AW64" s="46">
        <v>0.70143494465</v>
      </c>
      <c r="AX64" s="46">
        <v>1.3563291820700001</v>
      </c>
      <c r="AY64" s="46">
        <f t="shared" si="11"/>
        <v>1.6621681150600032E-2</v>
      </c>
      <c r="BL64" s="35">
        <v>2.2690000000000001</v>
      </c>
      <c r="BM64" s="35">
        <v>1.0323198920100001</v>
      </c>
      <c r="BN64" s="35">
        <v>0.97737849719799996</v>
      </c>
      <c r="BO64" s="45">
        <f t="shared" si="15"/>
        <v>8.1788279682390511E-3</v>
      </c>
      <c r="BP64" s="35">
        <v>2.4700000000000002</v>
      </c>
      <c r="BQ64" s="35">
        <v>1.2439980288600001</v>
      </c>
      <c r="BR64" s="35">
        <v>0.73216232761400002</v>
      </c>
      <c r="BS64" s="45">
        <f t="shared" si="16"/>
        <v>1.8253772220632562E-2</v>
      </c>
      <c r="BT64" s="47">
        <v>4</v>
      </c>
      <c r="BU64" s="47">
        <v>1.30455594523</v>
      </c>
      <c r="BV64" s="47">
        <v>0.63354414050100005</v>
      </c>
      <c r="BW64" s="47">
        <f t="shared" si="17"/>
        <v>3.4061512999998822E-3</v>
      </c>
      <c r="BX64" s="44">
        <v>2.335</v>
      </c>
      <c r="BY64" s="44">
        <v>0.117859889102</v>
      </c>
      <c r="BZ64" s="44">
        <v>0.65937829849200003</v>
      </c>
      <c r="CA64" s="44">
        <f t="shared" si="18"/>
        <v>1.7153916945422971E-2</v>
      </c>
      <c r="CB64" s="35">
        <v>2.0350000000000001</v>
      </c>
      <c r="CC64" s="35">
        <v>1.2604840263199999</v>
      </c>
      <c r="CD64" s="35">
        <v>1.2061235292300001</v>
      </c>
      <c r="CE64" s="45">
        <f t="shared" si="19"/>
        <v>2.7180248550000119E-2</v>
      </c>
      <c r="CJ64" s="43">
        <v>3.9369999999999994</v>
      </c>
      <c r="CK64" s="43">
        <v>1.3084761947900001</v>
      </c>
      <c r="CL64" s="43">
        <v>0.37627165187</v>
      </c>
      <c r="CM64" s="44">
        <f t="shared" si="21"/>
        <v>1.222222282952537E-2</v>
      </c>
      <c r="CU64" s="35">
        <v>3.0369999999999999</v>
      </c>
      <c r="CV64" s="35">
        <v>1.22234240226</v>
      </c>
      <c r="CW64" s="35">
        <v>0.565961276663</v>
      </c>
      <c r="CX64" s="45">
        <f t="shared" si="23"/>
        <v>4.7360361703509858E-3</v>
      </c>
      <c r="CY64" s="35">
        <v>2.302</v>
      </c>
      <c r="CZ64" s="35">
        <v>0.95015466273100002</v>
      </c>
      <c r="DA64" s="35">
        <v>0.79342450907399997</v>
      </c>
      <c r="DB64" s="45">
        <f t="shared" si="24"/>
        <v>2.9032091386366584E-2</v>
      </c>
      <c r="DG64" s="44">
        <v>3.5710000000000002</v>
      </c>
      <c r="DH64" s="44">
        <v>1.27418538712</v>
      </c>
      <c r="DI64" s="44">
        <v>0.59033359678599995</v>
      </c>
      <c r="DJ64" s="44">
        <f t="shared" si="26"/>
        <v>2.6139129741195706E-2</v>
      </c>
      <c r="DK64" s="47">
        <v>4.4710000000000001</v>
      </c>
      <c r="DL64" s="47">
        <v>1.3707386378599999</v>
      </c>
      <c r="DM64" s="47">
        <v>0.15793293001399999</v>
      </c>
      <c r="DN64" s="47">
        <f t="shared" si="27"/>
        <v>2.1693756333066576E-2</v>
      </c>
      <c r="DO64" s="46"/>
    </row>
    <row r="65" spans="1:119" x14ac:dyDescent="0.25">
      <c r="A65" s="43">
        <v>2.0020000000000002</v>
      </c>
      <c r="B65" s="43">
        <v>1.04495826262</v>
      </c>
      <c r="C65" s="43">
        <v>0.49938613103200002</v>
      </c>
      <c r="D65" s="44">
        <f t="shared" si="0"/>
        <v>3.3663543434567879E-2</v>
      </c>
      <c r="I65" s="35">
        <v>2.0020000000000002</v>
      </c>
      <c r="J65" s="35">
        <v>0.18934077912200001</v>
      </c>
      <c r="K65" s="35">
        <v>0.95531029466299999</v>
      </c>
      <c r="L65" s="45">
        <f t="shared" si="2"/>
        <v>2.0081597786000049E-2</v>
      </c>
      <c r="M65" s="44">
        <v>2.0020000000000002</v>
      </c>
      <c r="N65" s="44">
        <v>0.84614474530899997</v>
      </c>
      <c r="O65" s="44">
        <v>0.69926678951900001</v>
      </c>
      <c r="P65" s="44">
        <f t="shared" si="3"/>
        <v>1.6281164406743962E-2</v>
      </c>
      <c r="AR65" s="44">
        <v>2.0350000000000001</v>
      </c>
      <c r="AS65" s="44">
        <v>4.0389782974399997E-2</v>
      </c>
      <c r="AT65" s="44">
        <v>0.87703528744500003</v>
      </c>
      <c r="AU65" s="44">
        <f t="shared" si="10"/>
        <v>1.1539937993000016E-2</v>
      </c>
      <c r="AV65" s="46">
        <v>2.0019999999999998</v>
      </c>
      <c r="AW65" s="46">
        <v>0.70143494465</v>
      </c>
      <c r="AX65" s="46">
        <v>1.3829238719200001</v>
      </c>
      <c r="AY65" s="46">
        <f t="shared" si="11"/>
        <v>2.659468985000002E-2</v>
      </c>
      <c r="BL65" s="35">
        <v>2.302</v>
      </c>
      <c r="BM65" s="35">
        <v>1.0265365872900001</v>
      </c>
      <c r="BN65" s="35">
        <v>0.99472841134900003</v>
      </c>
      <c r="BO65" s="45">
        <f t="shared" si="15"/>
        <v>1.8288415309464255E-2</v>
      </c>
      <c r="BP65" s="35">
        <v>2.5030000000000001</v>
      </c>
      <c r="BQ65" s="35">
        <v>1.2439980288600001</v>
      </c>
      <c r="BR65" s="35">
        <v>0.745720889236</v>
      </c>
      <c r="BS65" s="45">
        <f t="shared" si="16"/>
        <v>1.3558561621999976E-2</v>
      </c>
      <c r="BT65" s="47">
        <v>4.0419999999999998</v>
      </c>
      <c r="BU65" s="47">
        <v>1.2704944323</v>
      </c>
      <c r="BV65" s="47">
        <v>0.63354414050100005</v>
      </c>
      <c r="BW65" s="47">
        <f t="shared" si="17"/>
        <v>3.4061512929999926E-2</v>
      </c>
      <c r="BX65" s="44">
        <v>2.3690000000000002</v>
      </c>
      <c r="BY65" s="44">
        <v>0.114674486694</v>
      </c>
      <c r="BZ65" s="44">
        <v>0.640265884043</v>
      </c>
      <c r="CA65" s="44">
        <f t="shared" si="18"/>
        <v>1.9376046412290539E-2</v>
      </c>
      <c r="CB65" s="35">
        <v>2.1020000000000003</v>
      </c>
      <c r="CC65" s="35">
        <v>1.2299062466999999</v>
      </c>
      <c r="CD65" s="35">
        <v>1.20272599816</v>
      </c>
      <c r="CE65" s="45">
        <f t="shared" si="19"/>
        <v>3.0765952347699254E-2</v>
      </c>
      <c r="CJ65" s="43">
        <v>3.9699999999999998</v>
      </c>
      <c r="CK65" s="43">
        <v>1.31186602949</v>
      </c>
      <c r="CL65" s="43">
        <v>0.37288181716800001</v>
      </c>
      <c r="CM65" s="44">
        <f t="shared" si="21"/>
        <v>4.7939502083570512E-3</v>
      </c>
      <c r="CU65" s="35">
        <v>3.0700000000000003</v>
      </c>
      <c r="CV65" s="35">
        <v>1.22234240226</v>
      </c>
      <c r="CW65" s="35">
        <v>0.55591462678199999</v>
      </c>
      <c r="CX65" s="45">
        <f t="shared" si="23"/>
        <v>1.0046649881000014E-2</v>
      </c>
      <c r="CY65" s="35">
        <v>2.335</v>
      </c>
      <c r="CZ65" s="35">
        <v>0.95882106592299998</v>
      </c>
      <c r="DA65" s="35">
        <v>0.81075731545700003</v>
      </c>
      <c r="DB65" s="45">
        <f t="shared" si="24"/>
        <v>1.9378666656838767E-2</v>
      </c>
      <c r="DG65" s="44">
        <v>3.637</v>
      </c>
      <c r="DH65" s="44">
        <v>1.24496095164</v>
      </c>
      <c r="DI65" s="44">
        <v>0.59617848388200001</v>
      </c>
      <c r="DJ65" s="44">
        <f t="shared" si="26"/>
        <v>2.9803193357250655E-2</v>
      </c>
      <c r="DK65" s="47">
        <v>4.5039999999999996</v>
      </c>
      <c r="DL65" s="47">
        <v>1.34391983842</v>
      </c>
      <c r="DM65" s="47">
        <v>0.14303359699400001</v>
      </c>
      <c r="DN65" s="47">
        <f t="shared" si="27"/>
        <v>3.0679604427759584E-2</v>
      </c>
      <c r="DO65" s="46"/>
    </row>
    <row r="66" spans="1:119" x14ac:dyDescent="0.25">
      <c r="A66" s="43">
        <v>2.0350000000000001</v>
      </c>
      <c r="B66" s="43">
        <v>1.0478448876599999</v>
      </c>
      <c r="C66" s="43">
        <v>0.487839630892</v>
      </c>
      <c r="D66" s="44">
        <f t="shared" si="0"/>
        <v>1.1901859922069961E-2</v>
      </c>
      <c r="I66" s="35">
        <v>2.036</v>
      </c>
      <c r="J66" s="35">
        <v>0.18647197943900001</v>
      </c>
      <c r="K66" s="35">
        <v>0.96391669371400002</v>
      </c>
      <c r="L66" s="45">
        <f t="shared" si="2"/>
        <v>9.0719411509464169E-3</v>
      </c>
      <c r="M66" s="44">
        <v>2.0350000000000001</v>
      </c>
      <c r="N66" s="44">
        <v>0.83337274915299997</v>
      </c>
      <c r="O66" s="44">
        <v>0.69607379047999995</v>
      </c>
      <c r="P66" s="44">
        <f t="shared" si="3"/>
        <v>1.3165072300292695E-2</v>
      </c>
      <c r="AR66" s="44">
        <v>2.0680000000000001</v>
      </c>
      <c r="AS66" s="44">
        <v>4.0389782974399997E-2</v>
      </c>
      <c r="AT66" s="44">
        <v>0.83376051997199996</v>
      </c>
      <c r="AU66" s="44">
        <f t="shared" si="10"/>
        <v>4.3274767473000075E-2</v>
      </c>
      <c r="AV66" s="46">
        <v>2.036</v>
      </c>
      <c r="AW66" s="46">
        <v>0.70143494465</v>
      </c>
      <c r="AX66" s="46">
        <v>1.3962212168399999</v>
      </c>
      <c r="AY66" s="46">
        <f t="shared" si="11"/>
        <v>1.3297344919999787E-2</v>
      </c>
      <c r="BL66" s="35">
        <v>2.335</v>
      </c>
      <c r="BM66" s="35">
        <v>1.0294282396500001</v>
      </c>
      <c r="BN66" s="35">
        <v>0.99762006370800005</v>
      </c>
      <c r="BO66" s="45">
        <f t="shared" si="15"/>
        <v>4.0894139844730717E-3</v>
      </c>
      <c r="BP66" s="35">
        <v>2.536</v>
      </c>
      <c r="BQ66" s="35">
        <v>1.2101016248100001</v>
      </c>
      <c r="BR66" s="35">
        <v>0.75250017004799996</v>
      </c>
      <c r="BS66" s="45">
        <f t="shared" si="16"/>
        <v>3.4567685138707373E-2</v>
      </c>
      <c r="BT66" s="47">
        <v>4.0840000000000005</v>
      </c>
      <c r="BU66" s="47">
        <v>1.27730673488</v>
      </c>
      <c r="BV66" s="47">
        <v>0.64376259438000005</v>
      </c>
      <c r="BW66" s="47">
        <f t="shared" si="17"/>
        <v>1.2281053135571256E-2</v>
      </c>
      <c r="BX66" s="44">
        <v>2.4020000000000001</v>
      </c>
      <c r="BY66" s="44">
        <v>0.13060149873499999</v>
      </c>
      <c r="BZ66" s="44">
        <v>0.63389507922699995</v>
      </c>
      <c r="CA66" s="44">
        <f t="shared" si="18"/>
        <v>1.7153916945051587E-2</v>
      </c>
      <c r="CB66" s="35">
        <v>2.1350000000000002</v>
      </c>
      <c r="CC66" s="35">
        <v>1.24349637098</v>
      </c>
      <c r="CD66" s="35">
        <v>1.2061235292300001</v>
      </c>
      <c r="CE66" s="45">
        <f t="shared" si="19"/>
        <v>1.4008379467927864E-2</v>
      </c>
      <c r="CJ66" s="43">
        <v>4.0039999999999996</v>
      </c>
      <c r="CK66" s="43">
        <v>1.3220355336</v>
      </c>
      <c r="CL66" s="43">
        <v>0.37627165187</v>
      </c>
      <c r="CM66" s="44">
        <f t="shared" si="21"/>
        <v>1.0719598553592924E-2</v>
      </c>
      <c r="CU66" s="35">
        <v>3.1040000000000001</v>
      </c>
      <c r="CV66" s="35">
        <v>1.2156446356699999</v>
      </c>
      <c r="CW66" s="35">
        <v>0.55256574348800003</v>
      </c>
      <c r="CX66" s="45">
        <f t="shared" si="23"/>
        <v>7.4883306958863378E-3</v>
      </c>
      <c r="CY66" s="35">
        <v>2.3690000000000002</v>
      </c>
      <c r="CZ66" s="35">
        <v>0.95304346379500005</v>
      </c>
      <c r="DA66" s="35">
        <v>0.81653491758499996</v>
      </c>
      <c r="DB66" s="45">
        <f t="shared" si="24"/>
        <v>8.1707632874131655E-3</v>
      </c>
      <c r="DG66" s="44">
        <v>3.6710000000000003</v>
      </c>
      <c r="DH66" s="44">
        <v>1.2595731693800001</v>
      </c>
      <c r="DI66" s="44">
        <v>0.59617848388200001</v>
      </c>
      <c r="DJ66" s="44">
        <f t="shared" si="26"/>
        <v>1.46122177400001E-2</v>
      </c>
      <c r="DK66" s="47">
        <v>4.5380000000000003</v>
      </c>
      <c r="DL66" s="47">
        <v>1.3290205053999999</v>
      </c>
      <c r="DM66" s="47">
        <v>0.12515439737</v>
      </c>
      <c r="DN66" s="47">
        <f t="shared" si="27"/>
        <v>2.3273502178136077E-2</v>
      </c>
      <c r="DO66" s="46"/>
    </row>
    <row r="67" spans="1:119" x14ac:dyDescent="0.25">
      <c r="A67" s="43">
        <v>2.0680000000000001</v>
      </c>
      <c r="B67" s="43">
        <v>1.0420716375900001</v>
      </c>
      <c r="C67" s="43">
        <v>0.47051988068299999</v>
      </c>
      <c r="D67" s="44">
        <f t="shared" si="0"/>
        <v>1.8256619721977806E-2</v>
      </c>
      <c r="I67" s="35">
        <v>2.069</v>
      </c>
      <c r="J67" s="35">
        <v>0.18073438007100001</v>
      </c>
      <c r="K67" s="35">
        <v>0.95817909434699999</v>
      </c>
      <c r="L67" s="45">
        <f t="shared" si="2"/>
        <v>8.1141908409818088E-3</v>
      </c>
      <c r="M67" s="44">
        <v>2.0690000000000004</v>
      </c>
      <c r="N67" s="44">
        <v>0.83656574819200002</v>
      </c>
      <c r="O67" s="44">
        <v>0.69288079144100001</v>
      </c>
      <c r="P67" s="44">
        <f t="shared" si="3"/>
        <v>4.5155825455980587E-3</v>
      </c>
      <c r="AR67" s="44">
        <v>2.1019999999999999</v>
      </c>
      <c r="AS67" s="44">
        <v>4.32747674726E-2</v>
      </c>
      <c r="AT67" s="44">
        <v>0.82222058197900005</v>
      </c>
      <c r="AU67" s="44">
        <f t="shared" si="10"/>
        <v>1.18950958145421E-2</v>
      </c>
      <c r="AY67" s="46">
        <f>SUM(AY6:AY66)</f>
        <v>1.0346134754664718</v>
      </c>
      <c r="BL67" s="35">
        <v>2.3690000000000002</v>
      </c>
      <c r="BM67" s="35">
        <v>1.0323198920100001</v>
      </c>
      <c r="BN67" s="35">
        <v>1.0178616302200001</v>
      </c>
      <c r="BO67" s="45">
        <f t="shared" si="15"/>
        <v>2.0447069917981283E-2</v>
      </c>
      <c r="BP67" s="35">
        <v>2.5700000000000003</v>
      </c>
      <c r="BQ67" s="35">
        <v>1.17620522075</v>
      </c>
      <c r="BR67" s="35">
        <v>0.78639657410399999</v>
      </c>
      <c r="BS67" s="45">
        <f t="shared" si="16"/>
        <v>4.793675433450207E-2</v>
      </c>
      <c r="BT67" s="47">
        <v>4.1260000000000003</v>
      </c>
      <c r="BU67" s="47">
        <v>1.2670882809999999</v>
      </c>
      <c r="BV67" s="47">
        <v>0.69144871248299999</v>
      </c>
      <c r="BW67" s="47">
        <f t="shared" si="17"/>
        <v>4.8768664728808676E-2</v>
      </c>
      <c r="BX67" s="44">
        <v>2.4350000000000001</v>
      </c>
      <c r="BY67" s="44">
        <v>0.14334310836799999</v>
      </c>
      <c r="BZ67" s="44">
        <v>0.627524274411</v>
      </c>
      <c r="CA67" s="44">
        <f t="shared" si="18"/>
        <v>1.4245552640853441E-2</v>
      </c>
      <c r="CB67" s="35">
        <v>2.169</v>
      </c>
      <c r="CC67" s="35">
        <v>1.2367013088400001</v>
      </c>
      <c r="CD67" s="35">
        <v>1.23330377777</v>
      </c>
      <c r="CE67" s="45">
        <f t="shared" si="19"/>
        <v>2.8016758916452607E-2</v>
      </c>
      <c r="CJ67" s="43">
        <v>4.0369999999999999</v>
      </c>
      <c r="CK67" s="43">
        <v>1.2915270212800001</v>
      </c>
      <c r="CL67" s="43">
        <v>0.36271231306399998</v>
      </c>
      <c r="CM67" s="44">
        <f t="shared" si="21"/>
        <v>3.3385999952607187E-2</v>
      </c>
      <c r="CU67" s="35">
        <v>3.137</v>
      </c>
      <c r="CV67" s="35">
        <v>1.1989002192</v>
      </c>
      <c r="CW67" s="35">
        <v>0.55926351007599995</v>
      </c>
      <c r="CX67" s="45">
        <f t="shared" si="23"/>
        <v>1.8034288458049361E-2</v>
      </c>
      <c r="CY67" s="35">
        <v>2.4020000000000001</v>
      </c>
      <c r="CZ67" s="35">
        <v>0.95593226485899996</v>
      </c>
      <c r="DA67" s="35">
        <v>0.75009249311600001</v>
      </c>
      <c r="DB67" s="45">
        <f t="shared" si="24"/>
        <v>6.65051948415019E-2</v>
      </c>
      <c r="DG67" s="44">
        <v>3.7040000000000002</v>
      </c>
      <c r="DH67" s="44">
        <v>1.24203850809</v>
      </c>
      <c r="DI67" s="44">
        <v>0.59325604033400003</v>
      </c>
      <c r="DJ67" s="44">
        <f t="shared" si="26"/>
        <v>1.7776530112658999E-2</v>
      </c>
      <c r="DK67" s="47">
        <v>4.5709999999999997</v>
      </c>
      <c r="DL67" s="47">
        <v>1.32008090559</v>
      </c>
      <c r="DM67" s="47">
        <v>0.113234930954</v>
      </c>
      <c r="DN67" s="47">
        <f t="shared" si="27"/>
        <v>1.4899333018799954E-2</v>
      </c>
      <c r="DO67" s="46"/>
    </row>
    <row r="68" spans="1:119" x14ac:dyDescent="0.25">
      <c r="A68" s="43">
        <v>2.1019999999999999</v>
      </c>
      <c r="B68" s="43">
        <v>1.03918501255</v>
      </c>
      <c r="C68" s="43">
        <v>0.47051988068299999</v>
      </c>
      <c r="D68" s="44">
        <f t="shared" si="0"/>
        <v>2.8866250400001459E-3</v>
      </c>
      <c r="I68" s="35">
        <v>2.1019999999999999</v>
      </c>
      <c r="J68" s="35">
        <v>0.19507837849000001</v>
      </c>
      <c r="K68" s="35">
        <v>0.95817909434699999</v>
      </c>
      <c r="L68" s="45">
        <f t="shared" si="2"/>
        <v>1.4343998418999998E-2</v>
      </c>
      <c r="M68" s="44">
        <v>2.1020000000000003</v>
      </c>
      <c r="N68" s="44">
        <v>0.84295174627000002</v>
      </c>
      <c r="O68" s="44">
        <v>0.70245978855799995</v>
      </c>
      <c r="P68" s="44">
        <f t="shared" si="3"/>
        <v>1.1512521757621694E-2</v>
      </c>
      <c r="AR68" s="44">
        <v>2.1350000000000002</v>
      </c>
      <c r="AS68" s="44">
        <v>3.7504798476299998E-2</v>
      </c>
      <c r="AT68" s="44">
        <v>0.81933559748100004</v>
      </c>
      <c r="AU68" s="44">
        <f t="shared" si="10"/>
        <v>6.4510214518294397E-3</v>
      </c>
      <c r="BL68" s="35">
        <v>2.4020000000000001</v>
      </c>
      <c r="BM68" s="35">
        <v>1.0265365872900001</v>
      </c>
      <c r="BN68" s="35">
        <v>1.0352115443700001</v>
      </c>
      <c r="BO68" s="45">
        <f t="shared" si="15"/>
        <v>1.828841530851549E-2</v>
      </c>
      <c r="BP68" s="35">
        <v>2.6030000000000002</v>
      </c>
      <c r="BQ68" s="35">
        <v>1.17959486116</v>
      </c>
      <c r="BR68" s="35">
        <v>0.81351369734900003</v>
      </c>
      <c r="BS68" s="45">
        <f t="shared" si="16"/>
        <v>2.7328154624738688E-2</v>
      </c>
      <c r="BT68" s="47">
        <v>4.1680000000000001</v>
      </c>
      <c r="BU68" s="47">
        <v>1.2670882809999999</v>
      </c>
      <c r="BV68" s="47">
        <v>0.69826101506899996</v>
      </c>
      <c r="BW68" s="47">
        <f t="shared" si="17"/>
        <v>6.8123025859999631E-3</v>
      </c>
      <c r="BX68" s="44">
        <v>2.4689999999999999</v>
      </c>
      <c r="BY68" s="44">
        <v>0.15927012040899999</v>
      </c>
      <c r="BZ68" s="44">
        <v>0.60204105514499995</v>
      </c>
      <c r="CA68" s="44">
        <f t="shared" si="18"/>
        <v>3.0051026217305713E-2</v>
      </c>
      <c r="CB68" s="35">
        <v>2.2020000000000004</v>
      </c>
      <c r="CC68" s="35">
        <v>1.2468939020500001</v>
      </c>
      <c r="CD68" s="35">
        <v>1.2604840263199999</v>
      </c>
      <c r="CE68" s="45">
        <f t="shared" si="19"/>
        <v>2.9028518177549287E-2</v>
      </c>
      <c r="CJ68" s="43">
        <v>4.0709999999999997</v>
      </c>
      <c r="CK68" s="43">
        <v>1.2915270212800001</v>
      </c>
      <c r="CL68" s="43">
        <v>0.34915297425699998</v>
      </c>
      <c r="CM68" s="44">
        <f t="shared" si="21"/>
        <v>1.3559338806999999E-2</v>
      </c>
      <c r="CU68" s="35">
        <v>3.17</v>
      </c>
      <c r="CV68" s="35">
        <v>1.1687602695599999</v>
      </c>
      <c r="CW68" s="35">
        <v>0.55926351007599995</v>
      </c>
      <c r="CX68" s="45">
        <f t="shared" si="23"/>
        <v>3.0139949640000108E-2</v>
      </c>
      <c r="CY68" s="35">
        <v>2.4350000000000001</v>
      </c>
      <c r="CZ68" s="35">
        <v>0.947265861667</v>
      </c>
      <c r="DA68" s="35">
        <v>0.73275968673299996</v>
      </c>
      <c r="DB68" s="45">
        <f t="shared" si="24"/>
        <v>1.9378666656838767E-2</v>
      </c>
      <c r="DG68" s="44">
        <v>3.8040000000000003</v>
      </c>
      <c r="DH68" s="44">
        <v>1.2858751613199999</v>
      </c>
      <c r="DI68" s="44">
        <v>0.56987649194599999</v>
      </c>
      <c r="DJ68" s="44">
        <f t="shared" si="26"/>
        <v>4.9681540326705777E-2</v>
      </c>
      <c r="DK68" s="47">
        <v>4.6040000000000001</v>
      </c>
      <c r="DL68" s="47">
        <v>1.3111413057800001</v>
      </c>
      <c r="DM68" s="47">
        <v>0.10131546453699999</v>
      </c>
      <c r="DN68" s="47">
        <f t="shared" si="27"/>
        <v>1.4899333019599958E-2</v>
      </c>
      <c r="DO68" s="46"/>
    </row>
    <row r="69" spans="1:119" x14ac:dyDescent="0.25">
      <c r="A69" s="43">
        <v>2.1350000000000002</v>
      </c>
      <c r="B69" s="43">
        <v>1.03918501255</v>
      </c>
      <c r="C69" s="43">
        <v>0.458973380544</v>
      </c>
      <c r="D69" s="44">
        <f t="shared" si="0"/>
        <v>1.1546500138999993E-2</v>
      </c>
      <c r="I69" s="35">
        <v>2.1360000000000001</v>
      </c>
      <c r="J69" s="35">
        <v>0.18647197943900001</v>
      </c>
      <c r="K69" s="35">
        <v>0.96104789403000002</v>
      </c>
      <c r="L69" s="45">
        <f t="shared" si="2"/>
        <v>9.0719411509463995E-3</v>
      </c>
      <c r="M69" s="44">
        <v>2.1350000000000002</v>
      </c>
      <c r="N69" s="44">
        <v>0.82060075299699997</v>
      </c>
      <c r="O69" s="44">
        <v>0.68968779240300004</v>
      </c>
      <c r="P69" s="44">
        <f t="shared" si="3"/>
        <v>2.5742781241991433E-2</v>
      </c>
      <c r="AR69" s="44">
        <v>2.1680000000000001</v>
      </c>
      <c r="AS69" s="44">
        <v>4.0389782974399997E-2</v>
      </c>
      <c r="AT69" s="44">
        <v>0.82799055097600005</v>
      </c>
      <c r="AU69" s="44">
        <f t="shared" si="10"/>
        <v>9.1231220289377975E-3</v>
      </c>
      <c r="BL69" s="35">
        <v>2.4350000000000001</v>
      </c>
      <c r="BM69" s="35">
        <v>1.0294282396500001</v>
      </c>
      <c r="BN69" s="35">
        <v>1.07569467739</v>
      </c>
      <c r="BO69" s="45">
        <f t="shared" si="15"/>
        <v>4.0586274927444425E-2</v>
      </c>
      <c r="BP69" s="35">
        <v>2.6360000000000001</v>
      </c>
      <c r="BQ69" s="35">
        <v>1.17959486116</v>
      </c>
      <c r="BR69" s="35">
        <v>0.833851539782</v>
      </c>
      <c r="BS69" s="45">
        <f t="shared" si="16"/>
        <v>2.0337842432999964E-2</v>
      </c>
      <c r="BT69" s="47">
        <v>4.21</v>
      </c>
      <c r="BU69" s="47">
        <v>1.2602759784199999</v>
      </c>
      <c r="BV69" s="47">
        <v>0.69144871248299999</v>
      </c>
      <c r="BW69" s="47">
        <f t="shared" si="17"/>
        <v>9.6340507038678302E-3</v>
      </c>
      <c r="BX69" s="44">
        <v>2.5020000000000002</v>
      </c>
      <c r="BY69" s="44">
        <v>0.16245552281699999</v>
      </c>
      <c r="BZ69" s="44">
        <v>0.60204105514499995</v>
      </c>
      <c r="CA69" s="44">
        <f t="shared" si="18"/>
        <v>3.1854024079999987E-3</v>
      </c>
      <c r="CB69" s="35">
        <v>2.2350000000000003</v>
      </c>
      <c r="CC69" s="35">
        <v>1.2502914331099999</v>
      </c>
      <c r="CD69" s="35">
        <v>1.2808692127300001</v>
      </c>
      <c r="CE69" s="45">
        <f t="shared" si="19"/>
        <v>2.0666374676612261E-2</v>
      </c>
      <c r="CJ69" s="43">
        <v>4.2039999999999997</v>
      </c>
      <c r="CK69" s="43">
        <v>1.2542388395699999</v>
      </c>
      <c r="CL69" s="43">
        <v>0.31186479254100002</v>
      </c>
      <c r="CM69" s="44">
        <f t="shared" si="21"/>
        <v>5.2733452294757101E-2</v>
      </c>
      <c r="CU69" s="35">
        <v>3.2040000000000002</v>
      </c>
      <c r="CV69" s="35">
        <v>1.18550468603</v>
      </c>
      <c r="CW69" s="35">
        <v>0.5458679769</v>
      </c>
      <c r="CX69" s="45">
        <f t="shared" si="23"/>
        <v>2.1443315788145432E-2</v>
      </c>
      <c r="CY69" s="35">
        <v>2.4690000000000003</v>
      </c>
      <c r="CZ69" s="35">
        <v>0.95304346379500005</v>
      </c>
      <c r="DA69" s="35">
        <v>0.72698208460500002</v>
      </c>
      <c r="DB69" s="45">
        <f t="shared" si="24"/>
        <v>8.1707632874132435E-3</v>
      </c>
      <c r="DG69" s="44">
        <v>3.8380000000000001</v>
      </c>
      <c r="DH69" s="44">
        <v>1.3034098226099999</v>
      </c>
      <c r="DI69" s="44">
        <v>0.53772961291400001</v>
      </c>
      <c r="DJ69" s="44">
        <f t="shared" si="26"/>
        <v>3.6618112704685714E-2</v>
      </c>
      <c r="DK69" s="47">
        <v>4.6379999999999999</v>
      </c>
      <c r="DL69" s="47">
        <v>1.3111413057800001</v>
      </c>
      <c r="DM69" s="47">
        <v>9.5355731329300003E-2</v>
      </c>
      <c r="DN69" s="47">
        <f t="shared" si="27"/>
        <v>5.9597332076999909E-3</v>
      </c>
      <c r="DO69" s="46"/>
    </row>
    <row r="70" spans="1:119" x14ac:dyDescent="0.25">
      <c r="A70" s="43">
        <v>2.1680000000000001</v>
      </c>
      <c r="B70" s="43">
        <v>1.03052513745</v>
      </c>
      <c r="C70" s="43">
        <v>0.43588038026499998</v>
      </c>
      <c r="D70" s="44">
        <f t="shared" si="0"/>
        <v>2.4663335107675419E-2</v>
      </c>
      <c r="I70" s="35">
        <v>2.169</v>
      </c>
      <c r="J70" s="35">
        <v>0.18647197943900001</v>
      </c>
      <c r="K70" s="35">
        <v>0.96965429308100004</v>
      </c>
      <c r="L70" s="45">
        <f t="shared" si="2"/>
        <v>8.6063990510000243E-3</v>
      </c>
      <c r="M70" s="44">
        <v>2.169</v>
      </c>
      <c r="N70" s="44">
        <v>0.82698675107499997</v>
      </c>
      <c r="O70" s="44">
        <v>0.68649479336399999</v>
      </c>
      <c r="P70" s="44">
        <f t="shared" si="3"/>
        <v>7.1397629032955261E-3</v>
      </c>
      <c r="AR70" s="44">
        <v>2.202</v>
      </c>
      <c r="AS70" s="44">
        <v>4.32747674726E-2</v>
      </c>
      <c r="AT70" s="44">
        <v>0.82510556647800004</v>
      </c>
      <c r="AU70" s="44">
        <f t="shared" si="10"/>
        <v>4.0799842044491642E-3</v>
      </c>
      <c r="BL70" s="35">
        <v>2.4689999999999999</v>
      </c>
      <c r="BM70" s="35">
        <v>1.0034033684200001</v>
      </c>
      <c r="BN70" s="35">
        <v>1.08436963446</v>
      </c>
      <c r="BO70" s="45">
        <f t="shared" si="15"/>
        <v>2.7432622964354371E-2</v>
      </c>
      <c r="BP70" s="35">
        <v>2.67</v>
      </c>
      <c r="BQ70" s="35">
        <v>1.14230881669</v>
      </c>
      <c r="BR70" s="35">
        <v>0.84741010140499995</v>
      </c>
      <c r="BS70" s="45">
        <f t="shared" si="16"/>
        <v>3.9674723760897299E-2</v>
      </c>
      <c r="BT70" s="47">
        <v>4.2519999999999998</v>
      </c>
      <c r="BU70" s="47">
        <v>1.29093134005</v>
      </c>
      <c r="BV70" s="47">
        <v>0.67782410731099996</v>
      </c>
      <c r="BW70" s="47">
        <f t="shared" si="17"/>
        <v>3.3546699729764318E-2</v>
      </c>
      <c r="BX70" s="44">
        <v>2.5350000000000001</v>
      </c>
      <c r="BY70" s="44">
        <v>0.19749494930700001</v>
      </c>
      <c r="BZ70" s="44">
        <v>0.57337243347199995</v>
      </c>
      <c r="CA70" s="44">
        <f t="shared" si="18"/>
        <v>4.5273074529765707E-2</v>
      </c>
      <c r="CB70" s="35">
        <v>2.2690000000000001</v>
      </c>
      <c r="CC70" s="35">
        <v>1.25368896418</v>
      </c>
      <c r="CD70" s="35">
        <v>1.2944593369999999</v>
      </c>
      <c r="CE70" s="45">
        <f t="shared" si="19"/>
        <v>1.4008379458226224E-2</v>
      </c>
      <c r="CJ70" s="43">
        <v>4.2370000000000001</v>
      </c>
      <c r="CK70" s="43">
        <v>1.25762867427</v>
      </c>
      <c r="CL70" s="43">
        <v>0.31525462724199999</v>
      </c>
      <c r="CM70" s="44">
        <f t="shared" si="21"/>
        <v>4.7939502076500776E-3</v>
      </c>
      <c r="CU70" s="35">
        <v>3.2370000000000001</v>
      </c>
      <c r="CV70" s="35">
        <v>1.15201585309</v>
      </c>
      <c r="CW70" s="35">
        <v>0.49228584419799998</v>
      </c>
      <c r="CX70" s="45">
        <f t="shared" si="23"/>
        <v>6.3186603616415177E-2</v>
      </c>
      <c r="CY70" s="35">
        <v>2.5020000000000002</v>
      </c>
      <c r="CZ70" s="35">
        <v>0.94437706060299997</v>
      </c>
      <c r="DA70" s="35">
        <v>0.71542688034900004</v>
      </c>
      <c r="DB70" s="45">
        <f t="shared" si="24"/>
        <v>1.4444005320000031E-2</v>
      </c>
      <c r="DG70" s="44">
        <v>3.9380000000000002</v>
      </c>
      <c r="DH70" s="44">
        <v>1.3150995968000001</v>
      </c>
      <c r="DI70" s="44">
        <v>0.520194951623</v>
      </c>
      <c r="DJ70" s="44">
        <f t="shared" si="26"/>
        <v>2.1074040125312665E-2</v>
      </c>
      <c r="DK70" s="47">
        <v>4.6710000000000003</v>
      </c>
      <c r="DL70" s="47">
        <v>1.3141211723799999</v>
      </c>
      <c r="DM70" s="47">
        <v>8.6416131517199998E-2</v>
      </c>
      <c r="DN70" s="47">
        <f t="shared" si="27"/>
        <v>9.4231655909409202E-3</v>
      </c>
      <c r="DO70" s="46"/>
    </row>
    <row r="71" spans="1:119" x14ac:dyDescent="0.25">
      <c r="A71" s="43">
        <v>2.202</v>
      </c>
      <c r="B71" s="43">
        <v>1.03918501255</v>
      </c>
      <c r="C71" s="43">
        <v>0.40124087984599999</v>
      </c>
      <c r="D71" s="44">
        <f t="shared" ref="D71:D94" si="29">SQRT((B71-B70)^2+(C71-C70)^2)</f>
        <v>3.5705579760388996E-2</v>
      </c>
      <c r="I71" s="35">
        <v>2.202</v>
      </c>
      <c r="J71" s="35">
        <v>0.18647197943900001</v>
      </c>
      <c r="K71" s="35">
        <v>0.97539189244900004</v>
      </c>
      <c r="L71" s="45">
        <f t="shared" ref="L71:L94" si="30">SQRT((J71-J70)^2+(K71-K70)^2)</f>
        <v>5.7375993680000015E-3</v>
      </c>
      <c r="M71" s="44">
        <v>2.2020000000000004</v>
      </c>
      <c r="N71" s="44">
        <v>0.80144275876399995</v>
      </c>
      <c r="O71" s="44">
        <v>0.68330179432500004</v>
      </c>
      <c r="P71" s="44">
        <f t="shared" ref="P71:P123" si="31">SQRT((N71-N70)^2+(O71-O70)^2)</f>
        <v>2.5742781241495309E-2</v>
      </c>
      <c r="AR71" s="44">
        <v>2.2349999999999999</v>
      </c>
      <c r="AS71" s="44">
        <v>4.32747674726E-2</v>
      </c>
      <c r="AT71" s="44">
        <v>0.81645061298300003</v>
      </c>
      <c r="AU71" s="44">
        <f t="shared" ref="AU71:AU134" si="32">SQRT((AS71-AS70)^2+(AT71-AT70)^2)</f>
        <v>8.6549534950000062E-3</v>
      </c>
      <c r="BL71" s="35">
        <v>2.5020000000000002</v>
      </c>
      <c r="BM71" s="35">
        <v>1.0178616302200001</v>
      </c>
      <c r="BN71" s="35">
        <v>1.10461120097</v>
      </c>
      <c r="BO71" s="45">
        <f t="shared" ref="BO71:BO84" si="33">SQRT((BM71-BM70)^2+(BN71-BN70)^2)</f>
        <v>2.4874934151794079E-2</v>
      </c>
      <c r="BP71" s="35">
        <v>2.7030000000000003</v>
      </c>
      <c r="BQ71" s="35">
        <v>1.1151916934499999</v>
      </c>
      <c r="BR71" s="35">
        <v>0.84741010140499995</v>
      </c>
      <c r="BS71" s="45">
        <f t="shared" ref="BS71:BS86" si="34">SQRT((BQ71-BQ70)^2+(BR71-BR70)^2)</f>
        <v>2.7117123240000041E-2</v>
      </c>
      <c r="BT71" s="47">
        <v>4.2940000000000005</v>
      </c>
      <c r="BU71" s="47">
        <v>1.29774364264</v>
      </c>
      <c r="BV71" s="47">
        <v>0.68123025860399999</v>
      </c>
      <c r="BW71" s="47">
        <f t="shared" ref="BW71:BW112" si="35">SQRT((BU71-BU70)^2+(BV71-BV70)^2)</f>
        <v>7.6163858363745163E-3</v>
      </c>
      <c r="BX71" s="44">
        <v>2.569</v>
      </c>
      <c r="BY71" s="44">
        <v>0.21342196134800001</v>
      </c>
      <c r="BZ71" s="44">
        <v>0.55107461661400003</v>
      </c>
      <c r="CA71" s="44">
        <f t="shared" ref="CA71:CA122" si="36">SQRT((BY71-BY70)^2+(BZ71-BZ70)^2)</f>
        <v>2.7401867622245467E-2</v>
      </c>
      <c r="CB71" s="35">
        <v>2.302</v>
      </c>
      <c r="CC71" s="35">
        <v>1.26388155739</v>
      </c>
      <c r="CD71" s="35">
        <v>1.3012543991400001</v>
      </c>
      <c r="CE71" s="45">
        <f t="shared" ref="CE71:CE114" si="37">SQRT((CC71-CC70)^2+(CD71-CD70)^2)</f>
        <v>1.2249972482867102E-2</v>
      </c>
      <c r="CJ71" s="43">
        <v>4.2709999999999999</v>
      </c>
      <c r="CK71" s="43">
        <v>1.2779676824799999</v>
      </c>
      <c r="CL71" s="43">
        <v>0.31525462724199999</v>
      </c>
      <c r="CM71" s="44">
        <f t="shared" ref="CM71:CM88" si="38">SQRT((CK71-CK70)^2+(CL71-CL70)^2)</f>
        <v>2.0339008209999898E-2</v>
      </c>
      <c r="CU71" s="35">
        <v>3.27</v>
      </c>
      <c r="CV71" s="35">
        <v>1.16206250297</v>
      </c>
      <c r="CW71" s="35">
        <v>0.48893696090400002</v>
      </c>
      <c r="CX71" s="45">
        <f t="shared" ref="CX71:CX134" si="39">SQRT((CV71-CV70)^2+(CW71-CW70)^2)</f>
        <v>1.059009882522995E-2</v>
      </c>
      <c r="CY71" s="35">
        <v>2.5350000000000001</v>
      </c>
      <c r="CZ71" s="35">
        <v>0.92993305528400005</v>
      </c>
      <c r="DA71" s="35">
        <v>0.70676047715799994</v>
      </c>
      <c r="DB71" s="45">
        <f t="shared" ref="DB71:DB134" si="40">SQRT((CZ71-CZ70)^2+(DA71-DA70)^2)</f>
        <v>1.684446003658991E-2</v>
      </c>
      <c r="DG71" s="44">
        <v>3.9709999999999996</v>
      </c>
      <c r="DH71" s="44">
        <v>1.31802204035</v>
      </c>
      <c r="DI71" s="44">
        <v>0.52311739517099998</v>
      </c>
      <c r="DJ71" s="44">
        <f t="shared" ref="DJ71:DJ104" si="41">SQRT((DH71-DH70)^2+(DI71-DI70)^2)</f>
        <v>4.132959302265495E-3</v>
      </c>
      <c r="DK71" s="47">
        <v>4.7039999999999997</v>
      </c>
      <c r="DL71" s="47">
        <v>1.3230607721900001</v>
      </c>
      <c r="DM71" s="47">
        <v>7.4496665101000004E-2</v>
      </c>
      <c r="DN71" s="47">
        <f t="shared" ref="DN71:DN73" si="42">SQRT((DL71-DL70)^2+(DM71-DM70)^2)</f>
        <v>1.4899333018960082E-2</v>
      </c>
      <c r="DO71" s="46"/>
    </row>
    <row r="72" spans="1:119" x14ac:dyDescent="0.25">
      <c r="A72" s="43">
        <v>2.2349999999999999</v>
      </c>
      <c r="B72" s="43">
        <v>1.03918501255</v>
      </c>
      <c r="C72" s="43">
        <v>0.407014129916</v>
      </c>
      <c r="D72" s="44">
        <f t="shared" si="29"/>
        <v>5.7732500700000133E-3</v>
      </c>
      <c r="I72" s="35">
        <v>2.2360000000000002</v>
      </c>
      <c r="J72" s="35">
        <v>0.18934077912200001</v>
      </c>
      <c r="K72" s="35">
        <v>0.97826069213300004</v>
      </c>
      <c r="L72" s="45">
        <f t="shared" si="30"/>
        <v>4.05709542013734E-3</v>
      </c>
      <c r="M72" s="44">
        <v>2.2350000000000003</v>
      </c>
      <c r="N72" s="44">
        <v>0.80144275876399995</v>
      </c>
      <c r="O72" s="44">
        <v>0.68649479336399999</v>
      </c>
      <c r="P72" s="44">
        <f t="shared" si="31"/>
        <v>3.1929990389999441E-3</v>
      </c>
      <c r="AR72" s="44">
        <v>2.2690000000000001</v>
      </c>
      <c r="AS72" s="44">
        <v>3.1734829479900001E-2</v>
      </c>
      <c r="AT72" s="44">
        <v>0.76740587651400005</v>
      </c>
      <c r="AU72" s="44">
        <f t="shared" si="32"/>
        <v>5.0384088204402565E-2</v>
      </c>
      <c r="BL72" s="35">
        <v>2.5350000000000001</v>
      </c>
      <c r="BM72" s="35">
        <v>1.0005117160699999</v>
      </c>
      <c r="BN72" s="35">
        <v>1.1450943339899999</v>
      </c>
      <c r="BO72" s="45">
        <f t="shared" si="33"/>
        <v>4.4044336527269738E-2</v>
      </c>
      <c r="BP72" s="35">
        <v>2.7360000000000002</v>
      </c>
      <c r="BQ72" s="35">
        <v>1.0948538510200001</v>
      </c>
      <c r="BR72" s="35">
        <v>0.86096866302700004</v>
      </c>
      <c r="BS72" s="45">
        <f t="shared" si="34"/>
        <v>2.4443044572333338E-2</v>
      </c>
      <c r="BT72" s="47">
        <v>4.3360000000000003</v>
      </c>
      <c r="BU72" s="47">
        <v>1.3079620965200001</v>
      </c>
      <c r="BV72" s="47">
        <v>0.69485486377600003</v>
      </c>
      <c r="BW72" s="47">
        <f t="shared" si="35"/>
        <v>1.703075646560008E-2</v>
      </c>
      <c r="BX72" s="44">
        <v>2.6019999999999999</v>
      </c>
      <c r="BY72" s="44">
        <v>0.23571977820500001</v>
      </c>
      <c r="BZ72" s="44">
        <v>0.53196220216500001</v>
      </c>
      <c r="CA72" s="44">
        <f t="shared" si="36"/>
        <v>2.9367959116333879E-2</v>
      </c>
      <c r="CB72" s="35">
        <v>2.3360000000000003</v>
      </c>
      <c r="CC72" s="35">
        <v>1.2706766195200001</v>
      </c>
      <c r="CD72" s="35">
        <v>1.3046519302099999</v>
      </c>
      <c r="CE72" s="45">
        <f t="shared" si="37"/>
        <v>7.597110419243382E-3</v>
      </c>
      <c r="CJ72" s="43">
        <v>4.3040000000000003</v>
      </c>
      <c r="CK72" s="43">
        <v>1.26440834367</v>
      </c>
      <c r="CL72" s="43">
        <v>0.31525462724199999</v>
      </c>
      <c r="CM72" s="44">
        <f t="shared" si="38"/>
        <v>1.3559338809999932E-2</v>
      </c>
      <c r="CU72" s="35">
        <v>3.3040000000000003</v>
      </c>
      <c r="CV72" s="35">
        <v>1.1587136196800001</v>
      </c>
      <c r="CW72" s="35">
        <v>0.48223919431700002</v>
      </c>
      <c r="CX72" s="45">
        <f t="shared" si="39"/>
        <v>7.4883306914141027E-3</v>
      </c>
      <c r="CY72" s="35">
        <v>2.6020000000000003</v>
      </c>
      <c r="CZ72" s="35">
        <v>0.92126665209199998</v>
      </c>
      <c r="DA72" s="35">
        <v>0.651873256944</v>
      </c>
      <c r="DB72" s="45">
        <f t="shared" si="40"/>
        <v>5.5567197941829245E-2</v>
      </c>
      <c r="DG72" s="44">
        <v>4.0039999999999996</v>
      </c>
      <c r="DH72" s="44">
        <v>1.3326342580899999</v>
      </c>
      <c r="DI72" s="44">
        <v>0.52311739517099998</v>
      </c>
      <c r="DJ72" s="44">
        <f t="shared" si="41"/>
        <v>1.4612217739999878E-2</v>
      </c>
      <c r="DK72" s="47">
        <v>4.7379999999999995</v>
      </c>
      <c r="DL72" s="47">
        <v>1.3081614391700001</v>
      </c>
      <c r="DM72" s="47">
        <v>5.6617465476800001E-2</v>
      </c>
      <c r="DN72" s="47">
        <f t="shared" si="42"/>
        <v>2.3273502178289721E-2</v>
      </c>
      <c r="DO72" s="46"/>
    </row>
    <row r="73" spans="1:119" x14ac:dyDescent="0.25">
      <c r="A73" s="43">
        <v>2.2690000000000001</v>
      </c>
      <c r="B73" s="43">
        <v>1.03629838752</v>
      </c>
      <c r="C73" s="43">
        <v>0.34350837914900001</v>
      </c>
      <c r="D73" s="44">
        <f t="shared" si="29"/>
        <v>6.3571322029230617E-2</v>
      </c>
      <c r="I73" s="35">
        <v>2.2690000000000001</v>
      </c>
      <c r="J73" s="35">
        <v>0.18073438007100001</v>
      </c>
      <c r="K73" s="35">
        <v>0.998342289918</v>
      </c>
      <c r="L73" s="45">
        <f t="shared" si="30"/>
        <v>2.1848127476366688E-2</v>
      </c>
      <c r="M73" s="44">
        <v>2.2690000000000001</v>
      </c>
      <c r="N73" s="44">
        <v>0.78228476453100004</v>
      </c>
      <c r="O73" s="44">
        <v>0.68330179432500004</v>
      </c>
      <c r="P73" s="44">
        <f t="shared" si="31"/>
        <v>1.942225491272093E-2</v>
      </c>
      <c r="AR73" s="44">
        <v>2.302</v>
      </c>
      <c r="AS73" s="44">
        <v>5.1929720967100003E-2</v>
      </c>
      <c r="AT73" s="44">
        <v>0.74721098502700001</v>
      </c>
      <c r="AU73" s="44">
        <f t="shared" si="32"/>
        <v>2.8559889431709815E-2</v>
      </c>
      <c r="BL73" s="35">
        <v>2.569</v>
      </c>
      <c r="BM73" s="35">
        <v>1.0005117160699999</v>
      </c>
      <c r="BN73" s="35">
        <v>1.1508776387099999</v>
      </c>
      <c r="BO73" s="45">
        <f t="shared" si="33"/>
        <v>5.7833047199999932E-3</v>
      </c>
      <c r="BP73" s="35">
        <v>2.8029999999999999</v>
      </c>
      <c r="BQ73" s="35">
        <v>1.04739888534</v>
      </c>
      <c r="BR73" s="35">
        <v>0.90842362870600002</v>
      </c>
      <c r="BS73" s="45">
        <f t="shared" si="34"/>
        <v>6.7111456065898703E-2</v>
      </c>
      <c r="BT73" s="47">
        <v>4.3790000000000004</v>
      </c>
      <c r="BU73" s="47">
        <v>1.3249928529799999</v>
      </c>
      <c r="BV73" s="47">
        <v>0.68804256118999996</v>
      </c>
      <c r="BW73" s="47">
        <f t="shared" si="35"/>
        <v>1.8342686066196795E-2</v>
      </c>
      <c r="BX73" s="44">
        <v>2.6360000000000001</v>
      </c>
      <c r="BY73" s="44">
        <v>0.23890518061300001</v>
      </c>
      <c r="BZ73" s="44">
        <v>0.53833300698200004</v>
      </c>
      <c r="CA73" s="44">
        <f t="shared" si="36"/>
        <v>7.122776320873974E-3</v>
      </c>
      <c r="CB73" s="35">
        <v>2.3690000000000002</v>
      </c>
      <c r="CC73" s="35">
        <v>1.27407415059</v>
      </c>
      <c r="CD73" s="35">
        <v>1.3148445234099999</v>
      </c>
      <c r="CE73" s="45">
        <f t="shared" si="37"/>
        <v>1.0743936592902079E-2</v>
      </c>
      <c r="CJ73" s="43">
        <v>4.3369999999999997</v>
      </c>
      <c r="CK73" s="43">
        <v>1.2677981783700001</v>
      </c>
      <c r="CL73" s="43">
        <v>0.31864446194399998</v>
      </c>
      <c r="CM73" s="44">
        <f t="shared" si="38"/>
        <v>4.7939502083572073E-3</v>
      </c>
      <c r="CU73" s="35">
        <v>3.3370000000000002</v>
      </c>
      <c r="CV73" s="35">
        <v>1.1218759034500001</v>
      </c>
      <c r="CW73" s="35">
        <v>0.46884366114100001</v>
      </c>
      <c r="CX73" s="45">
        <f t="shared" si="39"/>
        <v>3.9197673988533056E-2</v>
      </c>
      <c r="CY73" s="35">
        <v>2.6350000000000002</v>
      </c>
      <c r="CZ73" s="35">
        <v>0.95304346379500005</v>
      </c>
      <c r="DA73" s="35">
        <v>0.61143004204999996</v>
      </c>
      <c r="DB73" s="45">
        <f t="shared" si="40"/>
        <v>5.143364067388375E-2</v>
      </c>
      <c r="DG73" s="44">
        <v>4.0379999999999994</v>
      </c>
      <c r="DH73" s="44">
        <v>1.33847914519</v>
      </c>
      <c r="DI73" s="44">
        <v>0.51727250807400005</v>
      </c>
      <c r="DJ73" s="44">
        <f t="shared" si="41"/>
        <v>8.2659186052382368E-3</v>
      </c>
      <c r="DK73" s="47">
        <v>4.7709999999999999</v>
      </c>
      <c r="DL73" s="47">
        <v>1.30518157257</v>
      </c>
      <c r="DM73" s="47">
        <v>2.38389328323E-2</v>
      </c>
      <c r="DN73" s="47">
        <f t="shared" si="42"/>
        <v>3.29137024243756E-2</v>
      </c>
      <c r="DO73" s="46"/>
    </row>
    <row r="74" spans="1:119" x14ac:dyDescent="0.25">
      <c r="A74" s="43">
        <v>2.302</v>
      </c>
      <c r="B74" s="43">
        <v>1.04495826262</v>
      </c>
      <c r="C74" s="43">
        <v>0.300209003626</v>
      </c>
      <c r="D74" s="44">
        <f t="shared" si="29"/>
        <v>4.4156872142729627E-2</v>
      </c>
      <c r="I74" s="35">
        <v>2.302</v>
      </c>
      <c r="J74" s="35">
        <v>0.18073438007100001</v>
      </c>
      <c r="K74" s="35">
        <v>1.0212926873899999</v>
      </c>
      <c r="L74" s="45">
        <f t="shared" si="30"/>
        <v>2.2950397471999895E-2</v>
      </c>
      <c r="M74" s="44">
        <v>2.302</v>
      </c>
      <c r="N74" s="44">
        <v>0.80782875684199995</v>
      </c>
      <c r="O74" s="44">
        <v>0.66414380009100005</v>
      </c>
      <c r="P74" s="44">
        <f t="shared" si="31"/>
        <v>3.1929990389199921E-2</v>
      </c>
      <c r="AR74" s="44">
        <v>2.335</v>
      </c>
      <c r="AS74" s="44">
        <v>4.6159751970800002E-2</v>
      </c>
      <c r="AT74" s="44">
        <v>0.744326000529</v>
      </c>
      <c r="AU74" s="44">
        <f t="shared" si="32"/>
        <v>6.4510214518294397E-3</v>
      </c>
      <c r="BL74" s="35">
        <v>2.6019999999999999</v>
      </c>
      <c r="BM74" s="35">
        <v>0.98894510663199997</v>
      </c>
      <c r="BN74" s="35">
        <v>1.1769025099399999</v>
      </c>
      <c r="BO74" s="45">
        <f t="shared" si="33"/>
        <v>2.8479472895917665E-2</v>
      </c>
      <c r="BP74" s="35">
        <v>2.8370000000000002</v>
      </c>
      <c r="BQ74" s="35">
        <v>1.03045068331</v>
      </c>
      <c r="BR74" s="35">
        <v>0.92876147113999996</v>
      </c>
      <c r="BS74" s="45">
        <f t="shared" si="34"/>
        <v>2.647393788086513E-2</v>
      </c>
      <c r="BT74" s="47">
        <v>4.4210000000000003</v>
      </c>
      <c r="BU74" s="47">
        <v>1.3147743991</v>
      </c>
      <c r="BV74" s="47">
        <v>0.67782410731099996</v>
      </c>
      <c r="BW74" s="47">
        <f t="shared" si="35"/>
        <v>1.4451076062872773E-2</v>
      </c>
      <c r="BX74" s="44">
        <v>2.669</v>
      </c>
      <c r="BY74" s="44">
        <v>0.23890518061300001</v>
      </c>
      <c r="BZ74" s="44">
        <v>0.52877679975699998</v>
      </c>
      <c r="CA74" s="44">
        <f t="shared" si="36"/>
        <v>9.5562072250000574E-3</v>
      </c>
      <c r="CB74" s="35">
        <v>2.4020000000000001</v>
      </c>
      <c r="CC74" s="35">
        <v>1.2502914331099999</v>
      </c>
      <c r="CD74" s="35">
        <v>1.30804946127</v>
      </c>
      <c r="CE74" s="45">
        <f t="shared" si="37"/>
        <v>2.4734399532229605E-2</v>
      </c>
      <c r="CJ74" s="43">
        <v>4.5039999999999996</v>
      </c>
      <c r="CK74" s="43">
        <v>1.2440693354600001</v>
      </c>
      <c r="CL74" s="43">
        <v>0.30847495783899997</v>
      </c>
      <c r="CM74" s="44">
        <f t="shared" si="38"/>
        <v>2.5816211952745291E-2</v>
      </c>
      <c r="CU74" s="35">
        <v>3.37</v>
      </c>
      <c r="CV74" s="35">
        <v>1.10513148698</v>
      </c>
      <c r="CW74" s="35">
        <v>0.47219254443499997</v>
      </c>
      <c r="CX74" s="45">
        <f t="shared" si="39"/>
        <v>1.7076021264851006E-2</v>
      </c>
      <c r="CY74" s="35">
        <v>2.669</v>
      </c>
      <c r="CZ74" s="35">
        <v>0.95304346379500005</v>
      </c>
      <c r="DA74" s="35">
        <v>0.60854124098600004</v>
      </c>
      <c r="DB74" s="45">
        <f t="shared" si="40"/>
        <v>2.8888010639999129E-3</v>
      </c>
      <c r="DG74" s="44">
        <v>4.0709999999999997</v>
      </c>
      <c r="DH74" s="44">
        <v>1.3326342580899999</v>
      </c>
      <c r="DI74" s="44">
        <v>0.51435006452599996</v>
      </c>
      <c r="DJ74" s="44">
        <f t="shared" si="41"/>
        <v>6.5347824373114928E-3</v>
      </c>
      <c r="DN74" s="47">
        <f>SUM(DN6:DN73)</f>
        <v>2.0879042092897389</v>
      </c>
      <c r="DO74" s="46"/>
    </row>
    <row r="75" spans="1:119" x14ac:dyDescent="0.25">
      <c r="A75" s="43">
        <v>2.335</v>
      </c>
      <c r="B75" s="43">
        <v>1.0565047627599999</v>
      </c>
      <c r="C75" s="43">
        <v>0.26845612824300003</v>
      </c>
      <c r="D75" s="44">
        <f t="shared" si="29"/>
        <v>3.3787079787565899E-2</v>
      </c>
      <c r="I75" s="35">
        <v>2.3359999999999999</v>
      </c>
      <c r="J75" s="35">
        <v>0.20368477754100001</v>
      </c>
      <c r="K75" s="35">
        <v>1.0298990864399999</v>
      </c>
      <c r="L75" s="45">
        <f t="shared" si="30"/>
        <v>2.4511035242086854E-2</v>
      </c>
      <c r="M75" s="44">
        <v>2.3360000000000003</v>
      </c>
      <c r="N75" s="44">
        <v>0.81421475491999995</v>
      </c>
      <c r="O75" s="44">
        <v>0.65137180393600003</v>
      </c>
      <c r="P75" s="44">
        <f t="shared" si="31"/>
        <v>1.4279525805696596E-2</v>
      </c>
      <c r="AR75" s="44">
        <v>2.3690000000000002</v>
      </c>
      <c r="AS75" s="44">
        <v>3.4619813978100003E-2</v>
      </c>
      <c r="AT75" s="44">
        <v>0.73567104703399999</v>
      </c>
      <c r="AU75" s="44">
        <f t="shared" si="32"/>
        <v>1.4424922491160003E-2</v>
      </c>
      <c r="BL75" s="35">
        <v>2.6360000000000001</v>
      </c>
      <c r="BM75" s="35">
        <v>0.96581188776299998</v>
      </c>
      <c r="BN75" s="35">
        <v>1.1884691193700001</v>
      </c>
      <c r="BO75" s="45">
        <f t="shared" si="33"/>
        <v>2.586372496272003E-2</v>
      </c>
      <c r="BP75" s="35">
        <v>2.87</v>
      </c>
      <c r="BQ75" s="35">
        <v>1.0270610429</v>
      </c>
      <c r="BR75" s="35">
        <v>0.94570967316800003</v>
      </c>
      <c r="BS75" s="45">
        <f t="shared" si="34"/>
        <v>1.7283842573079942E-2</v>
      </c>
      <c r="BT75" s="47">
        <v>4.4630000000000001</v>
      </c>
      <c r="BU75" s="47">
        <v>1.3079620965200001</v>
      </c>
      <c r="BV75" s="47">
        <v>0.67441795601800003</v>
      </c>
      <c r="BW75" s="47">
        <f t="shared" si="35"/>
        <v>7.6163858274301936E-3</v>
      </c>
      <c r="BX75" s="44">
        <v>2.702</v>
      </c>
      <c r="BY75" s="44">
        <v>0.23571977820500001</v>
      </c>
      <c r="BZ75" s="44">
        <v>0.52240599494100004</v>
      </c>
      <c r="CA75" s="44">
        <f t="shared" si="36"/>
        <v>7.1227763199794673E-3</v>
      </c>
      <c r="CB75" s="35">
        <v>2.4360000000000004</v>
      </c>
      <c r="CC75" s="35">
        <v>1.24349637098</v>
      </c>
      <c r="CD75" s="35">
        <v>1.3114469923400001</v>
      </c>
      <c r="CE75" s="45">
        <f t="shared" si="37"/>
        <v>7.5971104192432831E-3</v>
      </c>
      <c r="CJ75" s="43">
        <v>4.5380000000000003</v>
      </c>
      <c r="CK75" s="43">
        <v>1.21017098845</v>
      </c>
      <c r="CL75" s="43">
        <v>0.28813594963</v>
      </c>
      <c r="CM75" s="44">
        <f t="shared" si="38"/>
        <v>3.9531926147560126E-2</v>
      </c>
      <c r="CU75" s="35">
        <v>3.4039999999999999</v>
      </c>
      <c r="CV75" s="35">
        <v>1.0950848370899999</v>
      </c>
      <c r="CW75" s="35">
        <v>0.44540147808399999</v>
      </c>
      <c r="CX75" s="45">
        <f t="shared" si="39"/>
        <v>2.8612871408439964E-2</v>
      </c>
      <c r="CY75" s="35">
        <v>2.702</v>
      </c>
      <c r="CZ75" s="35">
        <v>0.95304346379500005</v>
      </c>
      <c r="DA75" s="35">
        <v>0.58543083247500005</v>
      </c>
      <c r="DB75" s="45">
        <f t="shared" si="40"/>
        <v>2.3110408510999991E-2</v>
      </c>
      <c r="DG75" s="44">
        <v>4.4719999999999995</v>
      </c>
      <c r="DH75" s="44">
        <v>1.2975649355100001</v>
      </c>
      <c r="DI75" s="44">
        <v>0.50266029033199999</v>
      </c>
      <c r="DJ75" s="44">
        <f t="shared" si="41"/>
        <v>3.6966311784201497E-2</v>
      </c>
    </row>
    <row r="76" spans="1:119" x14ac:dyDescent="0.25">
      <c r="A76" s="43">
        <v>2.3690000000000002</v>
      </c>
      <c r="B76" s="43">
        <v>1.0680512629000001</v>
      </c>
      <c r="C76" s="43">
        <v>0.25402300306800002</v>
      </c>
      <c r="D76" s="44">
        <f t="shared" si="29"/>
        <v>1.8483418725989034E-2</v>
      </c>
      <c r="I76" s="35">
        <v>2.3690000000000002</v>
      </c>
      <c r="J76" s="35">
        <v>0.19507837849000001</v>
      </c>
      <c r="K76" s="35">
        <v>1.0557182835900001</v>
      </c>
      <c r="L76" s="45">
        <f t="shared" si="30"/>
        <v>2.7215823450625721E-2</v>
      </c>
      <c r="M76" s="44">
        <v>2.3690000000000002</v>
      </c>
      <c r="N76" s="44">
        <v>0.82060075299699997</v>
      </c>
      <c r="O76" s="44">
        <v>0.63540680874099997</v>
      </c>
      <c r="P76" s="44">
        <f t="shared" si="31"/>
        <v>1.7194826053665759E-2</v>
      </c>
      <c r="AR76" s="44">
        <v>2.4020000000000001</v>
      </c>
      <c r="AS76" s="44">
        <v>4.32747674726E-2</v>
      </c>
      <c r="AT76" s="44">
        <v>0.74144101603099999</v>
      </c>
      <c r="AU76" s="44">
        <f t="shared" si="32"/>
        <v>1.0401959537428456E-2</v>
      </c>
      <c r="BL76" s="35">
        <v>2.669</v>
      </c>
      <c r="BM76" s="35">
        <v>0.968703540122</v>
      </c>
      <c r="BN76" s="35">
        <v>1.24051886183</v>
      </c>
      <c r="BO76" s="45">
        <f t="shared" si="33"/>
        <v>5.2130004253957536E-2</v>
      </c>
      <c r="BP76" s="35">
        <v>2.903</v>
      </c>
      <c r="BQ76" s="35">
        <v>1.00672320047</v>
      </c>
      <c r="BR76" s="35">
        <v>0.98977499844100003</v>
      </c>
      <c r="BS76" s="45">
        <f t="shared" si="34"/>
        <v>4.8532264794905272E-2</v>
      </c>
      <c r="BT76" s="47">
        <v>4.5049999999999999</v>
      </c>
      <c r="BU76" s="47">
        <v>1.32158670169</v>
      </c>
      <c r="BV76" s="47">
        <v>0.67101180472400002</v>
      </c>
      <c r="BW76" s="47">
        <f t="shared" si="35"/>
        <v>1.4043921556175395E-2</v>
      </c>
      <c r="BX76" s="44">
        <v>2.7360000000000002</v>
      </c>
      <c r="BY76" s="44">
        <v>0.22934897338900001</v>
      </c>
      <c r="BZ76" s="44">
        <v>0.50010817808399999</v>
      </c>
      <c r="CA76" s="44">
        <f t="shared" si="36"/>
        <v>2.319007957278035E-2</v>
      </c>
      <c r="CB76" s="35">
        <v>2.4690000000000003</v>
      </c>
      <c r="CC76" s="35">
        <v>1.2265087156400001</v>
      </c>
      <c r="CD76" s="35">
        <v>1.34202477196</v>
      </c>
      <c r="CE76" s="45">
        <f t="shared" si="37"/>
        <v>3.4979723275633742E-2</v>
      </c>
      <c r="CJ76" s="43">
        <v>4.5709999999999997</v>
      </c>
      <c r="CK76" s="43">
        <v>1.21695065785</v>
      </c>
      <c r="CL76" s="43">
        <v>0.26779694142100002</v>
      </c>
      <c r="CM76" s="44">
        <f t="shared" si="38"/>
        <v>2.1439197095485276E-2</v>
      </c>
      <c r="CU76" s="35">
        <v>3.4370000000000003</v>
      </c>
      <c r="CV76" s="35">
        <v>1.06494488745</v>
      </c>
      <c r="CW76" s="35">
        <v>0.43535482820299998</v>
      </c>
      <c r="CX76" s="45">
        <f t="shared" si="39"/>
        <v>3.1770296475373452E-2</v>
      </c>
      <c r="CY76" s="35">
        <v>2.7360000000000002</v>
      </c>
      <c r="CZ76" s="35">
        <v>0.94437706060299997</v>
      </c>
      <c r="DA76" s="35">
        <v>0.56232042396399995</v>
      </c>
      <c r="DB76" s="45">
        <f t="shared" si="40"/>
        <v>2.4681927109357061E-2</v>
      </c>
      <c r="DG76" s="44">
        <v>4.5049999999999999</v>
      </c>
      <c r="DH76" s="44">
        <v>1.29172004841</v>
      </c>
      <c r="DI76" s="44">
        <v>0.48220318549300001</v>
      </c>
      <c r="DJ76" s="44">
        <f t="shared" si="41"/>
        <v>2.1275710178642309E-2</v>
      </c>
    </row>
    <row r="77" spans="1:119" x14ac:dyDescent="0.25">
      <c r="A77" s="43">
        <v>2.4020000000000001</v>
      </c>
      <c r="B77" s="43">
        <v>1.0738245129699999</v>
      </c>
      <c r="C77" s="43">
        <v>0.24536312796400001</v>
      </c>
      <c r="D77" s="44">
        <f t="shared" si="29"/>
        <v>1.040787457589841E-2</v>
      </c>
      <c r="I77" s="35">
        <v>2.403</v>
      </c>
      <c r="J77" s="35">
        <v>0.220897575643</v>
      </c>
      <c r="K77" s="35">
        <v>1.0643246826399999</v>
      </c>
      <c r="L77" s="45">
        <f t="shared" si="30"/>
        <v>2.7215823453155347E-2</v>
      </c>
      <c r="M77" s="44">
        <v>2.4020000000000001</v>
      </c>
      <c r="N77" s="44">
        <v>0.80144275876399995</v>
      </c>
      <c r="O77" s="44">
        <v>0.62902081066299997</v>
      </c>
      <c r="P77" s="44">
        <f t="shared" si="31"/>
        <v>2.0194299058988941E-2</v>
      </c>
      <c r="AR77" s="44">
        <v>2.4350000000000001</v>
      </c>
      <c r="AS77" s="44">
        <v>5.1929720967100003E-2</v>
      </c>
      <c r="AT77" s="44">
        <v>0.73567104703399999</v>
      </c>
      <c r="AU77" s="44">
        <f t="shared" si="32"/>
        <v>1.0401959537428463E-2</v>
      </c>
      <c r="BL77" s="35">
        <v>2.702</v>
      </c>
      <c r="BM77" s="35">
        <v>0.99472841134900003</v>
      </c>
      <c r="BN77" s="35">
        <v>1.25786877598</v>
      </c>
      <c r="BO77" s="45">
        <f t="shared" si="33"/>
        <v>3.1278002548025728E-2</v>
      </c>
      <c r="BP77" s="35">
        <v>2.9370000000000003</v>
      </c>
      <c r="BQ77" s="35">
        <v>0.99655427925200002</v>
      </c>
      <c r="BR77" s="35">
        <v>1.03045068331</v>
      </c>
      <c r="BS77" s="45">
        <f t="shared" si="34"/>
        <v>4.1927536277488124E-2</v>
      </c>
      <c r="BT77" s="47">
        <v>4.5469999999999997</v>
      </c>
      <c r="BU77" s="47">
        <v>1.28411903747</v>
      </c>
      <c r="BV77" s="47">
        <v>0.64716874567299998</v>
      </c>
      <c r="BW77" s="47">
        <f t="shared" si="35"/>
        <v>4.4410779401088486E-2</v>
      </c>
      <c r="BX77" s="44">
        <v>2.7690000000000001</v>
      </c>
      <c r="BY77" s="44">
        <v>0.21342196134800001</v>
      </c>
      <c r="BZ77" s="44">
        <v>0.47781036122600001</v>
      </c>
      <c r="CA77" s="44">
        <f t="shared" si="36"/>
        <v>2.7401867622245508E-2</v>
      </c>
      <c r="CB77" s="35">
        <v>2.5020000000000002</v>
      </c>
      <c r="CC77" s="35">
        <v>1.21291859136</v>
      </c>
      <c r="CD77" s="35">
        <v>1.34202477196</v>
      </c>
      <c r="CE77" s="45">
        <f t="shared" si="37"/>
        <v>1.359012428000006E-2</v>
      </c>
      <c r="CJ77" s="43">
        <v>4.6040000000000001</v>
      </c>
      <c r="CK77" s="43">
        <v>1.22373032725</v>
      </c>
      <c r="CL77" s="43">
        <v>0.23728842910699999</v>
      </c>
      <c r="CM77" s="44">
        <f t="shared" si="38"/>
        <v>3.1252731733190743E-2</v>
      </c>
      <c r="CU77" s="35">
        <v>3.4710000000000001</v>
      </c>
      <c r="CV77" s="35">
        <v>1.0716426540399999</v>
      </c>
      <c r="CW77" s="35">
        <v>0.43870371149600002</v>
      </c>
      <c r="CX77" s="45">
        <f t="shared" si="39"/>
        <v>7.4883306954389604E-3</v>
      </c>
      <c r="CY77" s="35">
        <v>2.7690000000000001</v>
      </c>
      <c r="CZ77" s="35">
        <v>0.947265861667</v>
      </c>
      <c r="DA77" s="35">
        <v>0.54209881651699998</v>
      </c>
      <c r="DB77" s="45">
        <f t="shared" si="40"/>
        <v>2.0426908217543158E-2</v>
      </c>
      <c r="DG77" s="44">
        <v>4.5379999999999994</v>
      </c>
      <c r="DH77" s="44">
        <v>1.2887976048600001</v>
      </c>
      <c r="DI77" s="44">
        <v>0.47343585484799999</v>
      </c>
      <c r="DJ77" s="44">
        <f t="shared" si="41"/>
        <v>9.2415779465247483E-3</v>
      </c>
    </row>
    <row r="78" spans="1:119" x14ac:dyDescent="0.25">
      <c r="A78" s="43">
        <v>2.4350000000000001</v>
      </c>
      <c r="B78" s="43">
        <v>1.0738245129699999</v>
      </c>
      <c r="C78" s="43">
        <v>0.242476502929</v>
      </c>
      <c r="D78" s="44">
        <f t="shared" si="29"/>
        <v>2.8866250350000067E-3</v>
      </c>
      <c r="I78" s="35">
        <v>2.4359999999999999</v>
      </c>
      <c r="J78" s="35">
        <v>0.23524157406099999</v>
      </c>
      <c r="K78" s="35">
        <v>1.0844062804300001</v>
      </c>
      <c r="L78" s="45">
        <f t="shared" si="30"/>
        <v>2.4678348008222238E-2</v>
      </c>
      <c r="M78" s="44">
        <v>2.4360000000000004</v>
      </c>
      <c r="N78" s="44">
        <v>0.78547776356999999</v>
      </c>
      <c r="O78" s="44">
        <v>0.63540680874099997</v>
      </c>
      <c r="P78" s="44">
        <f t="shared" si="31"/>
        <v>1.7194826053108583E-2</v>
      </c>
      <c r="AR78" s="44">
        <v>2.4689999999999999</v>
      </c>
      <c r="AS78" s="44">
        <v>4.0389782974399997E-2</v>
      </c>
      <c r="AT78" s="44">
        <v>0.74144101603099999</v>
      </c>
      <c r="AU78" s="44">
        <f t="shared" si="32"/>
        <v>1.2902042904195528E-2</v>
      </c>
      <c r="BL78" s="35">
        <v>2.7360000000000002</v>
      </c>
      <c r="BM78" s="35">
        <v>1.0120783255000001</v>
      </c>
      <c r="BN78" s="35">
        <v>1.29256860428</v>
      </c>
      <c r="BO78" s="45">
        <f t="shared" si="33"/>
        <v>3.8795587443632693E-2</v>
      </c>
      <c r="BP78" s="35">
        <v>2.97</v>
      </c>
      <c r="BQ78" s="35">
        <v>0.98299571763000004</v>
      </c>
      <c r="BR78" s="35">
        <v>1.0745160085800001</v>
      </c>
      <c r="BS78" s="45">
        <f t="shared" si="34"/>
        <v>4.6104094009192687E-2</v>
      </c>
      <c r="BT78" s="47">
        <v>4.5890000000000004</v>
      </c>
      <c r="BU78" s="47">
        <v>1.2670882809999999</v>
      </c>
      <c r="BV78" s="47">
        <v>0.60970108145000002</v>
      </c>
      <c r="BW78" s="47">
        <f t="shared" si="35"/>
        <v>4.1156682668406608E-2</v>
      </c>
      <c r="BX78" s="44">
        <v>2.802</v>
      </c>
      <c r="BY78" s="44">
        <v>0.19112414449099999</v>
      </c>
      <c r="BZ78" s="44">
        <v>0.44914173955300002</v>
      </c>
      <c r="CA78" s="44">
        <f t="shared" si="36"/>
        <v>3.6319175447935483E-2</v>
      </c>
      <c r="CB78" s="35">
        <v>2.536</v>
      </c>
      <c r="CC78" s="35">
        <v>1.22311118457</v>
      </c>
      <c r="CD78" s="35">
        <v>1.35221736516</v>
      </c>
      <c r="CE78" s="45">
        <f t="shared" si="37"/>
        <v>1.4414503546262837E-2</v>
      </c>
      <c r="CJ78" s="43">
        <v>4.6379999999999999</v>
      </c>
      <c r="CK78" s="43">
        <v>1.2610185089699999</v>
      </c>
      <c r="CL78" s="43">
        <v>0.22372909030099999</v>
      </c>
      <c r="CM78" s="44">
        <f t="shared" si="38"/>
        <v>3.9676997931290543E-2</v>
      </c>
      <c r="CU78" s="35">
        <v>3.504</v>
      </c>
      <c r="CV78" s="35">
        <v>1.06494488745</v>
      </c>
      <c r="CW78" s="35">
        <v>0.43535482820299998</v>
      </c>
      <c r="CX78" s="45">
        <f t="shared" si="39"/>
        <v>7.4883306954389604E-3</v>
      </c>
      <c r="CY78" s="35">
        <v>2.802</v>
      </c>
      <c r="CZ78" s="35">
        <v>0.94148825954000004</v>
      </c>
      <c r="DA78" s="35">
        <v>0.530543612261</v>
      </c>
      <c r="DB78" s="45">
        <f t="shared" si="40"/>
        <v>1.2919111104708196E-2</v>
      </c>
      <c r="DG78" s="44">
        <v>4.5720000000000001</v>
      </c>
      <c r="DH78" s="44">
        <v>1.2654180564799999</v>
      </c>
      <c r="DI78" s="44">
        <v>0.464668524202</v>
      </c>
      <c r="DJ78" s="44">
        <f t="shared" si="41"/>
        <v>2.4969368616548089E-2</v>
      </c>
    </row>
    <row r="79" spans="1:119" x14ac:dyDescent="0.25">
      <c r="A79" s="43">
        <v>2.4689999999999999</v>
      </c>
      <c r="B79" s="43">
        <v>1.0738245129699999</v>
      </c>
      <c r="C79" s="43">
        <v>0.242476502929</v>
      </c>
      <c r="D79" s="44">
        <f t="shared" si="29"/>
        <v>0</v>
      </c>
      <c r="I79" s="35">
        <v>2.4689999999999999</v>
      </c>
      <c r="J79" s="35">
        <v>0.215159976275</v>
      </c>
      <c r="K79" s="35">
        <v>1.08727508011</v>
      </c>
      <c r="L79" s="45">
        <f t="shared" si="30"/>
        <v>2.0285477101676639E-2</v>
      </c>
      <c r="M79" s="44">
        <v>2.4690000000000003</v>
      </c>
      <c r="N79" s="44">
        <v>0.77270576741399999</v>
      </c>
      <c r="O79" s="44">
        <v>0.63540680874099997</v>
      </c>
      <c r="P79" s="44">
        <f t="shared" si="31"/>
        <v>1.2771996155999998E-2</v>
      </c>
      <c r="AR79" s="44">
        <v>2.5020000000000002</v>
      </c>
      <c r="AS79" s="44">
        <v>3.7504798476299998E-2</v>
      </c>
      <c r="AT79" s="44">
        <v>0.75298095402300003</v>
      </c>
      <c r="AU79" s="44">
        <f t="shared" si="32"/>
        <v>1.1895095813547831E-2</v>
      </c>
      <c r="BL79" s="35">
        <v>2.7690000000000001</v>
      </c>
      <c r="BM79" s="35">
        <v>1.0323198920100001</v>
      </c>
      <c r="BN79" s="35">
        <v>1.3359433896599999</v>
      </c>
      <c r="BO79" s="45">
        <f t="shared" si="33"/>
        <v>4.7865363484881317E-2</v>
      </c>
      <c r="BP79" s="35">
        <v>3.0030000000000001</v>
      </c>
      <c r="BQ79" s="35">
        <v>0.97282679641299996</v>
      </c>
      <c r="BR79" s="35">
        <v>1.1355295358799999</v>
      </c>
      <c r="BS79" s="45">
        <f t="shared" si="34"/>
        <v>6.1855132950349272E-2</v>
      </c>
      <c r="BT79" s="47">
        <v>4.6310000000000002</v>
      </c>
      <c r="BU79" s="47">
        <v>1.26368212971</v>
      </c>
      <c r="BV79" s="47">
        <v>0.59267032498500005</v>
      </c>
      <c r="BW79" s="47">
        <f t="shared" si="35"/>
        <v>1.7368031908667887E-2</v>
      </c>
      <c r="BX79" s="44">
        <v>2.8359999999999999</v>
      </c>
      <c r="BY79" s="44">
        <v>0.17201173004100001</v>
      </c>
      <c r="BZ79" s="44">
        <v>0.43958553232800002</v>
      </c>
      <c r="CA79" s="44">
        <f t="shared" si="36"/>
        <v>2.1368328962174606E-2</v>
      </c>
      <c r="CB79" s="35">
        <v>2.5690000000000004</v>
      </c>
      <c r="CC79" s="35">
        <v>1.2299062466999999</v>
      </c>
      <c r="CD79" s="35">
        <v>1.3590124272999999</v>
      </c>
      <c r="CE79" s="45">
        <f t="shared" si="37"/>
        <v>9.6096690284847644E-3</v>
      </c>
      <c r="CJ79" s="43">
        <v>4.6710000000000003</v>
      </c>
      <c r="CK79" s="43">
        <v>1.27118801307</v>
      </c>
      <c r="CL79" s="43">
        <v>0.17966123918099999</v>
      </c>
      <c r="CM79" s="44">
        <f t="shared" si="38"/>
        <v>4.5226035819806311E-2</v>
      </c>
      <c r="CU79" s="35">
        <v>3.5369999999999999</v>
      </c>
      <c r="CV79" s="35">
        <v>1.06829377074</v>
      </c>
      <c r="CW79" s="35">
        <v>0.42530817832099999</v>
      </c>
      <c r="CX79" s="45">
        <f t="shared" si="39"/>
        <v>1.0590098825862357E-2</v>
      </c>
      <c r="CY79" s="35">
        <v>2.8360000000000003</v>
      </c>
      <c r="CZ79" s="35">
        <v>0.95015466273100002</v>
      </c>
      <c r="DA79" s="35">
        <v>0.51898840800599999</v>
      </c>
      <c r="DB79" s="45">
        <f t="shared" si="40"/>
        <v>1.4444005318599995E-2</v>
      </c>
      <c r="DG79" s="44">
        <v>4.6049999999999995</v>
      </c>
      <c r="DH79" s="44">
        <v>1.2595731693800001</v>
      </c>
      <c r="DI79" s="44">
        <v>0.45882363710599999</v>
      </c>
      <c r="DJ79" s="44">
        <f t="shared" si="41"/>
        <v>8.26591860453103E-3</v>
      </c>
    </row>
    <row r="80" spans="1:119" x14ac:dyDescent="0.25">
      <c r="A80" s="43">
        <v>2.5020000000000002</v>
      </c>
      <c r="B80" s="43">
        <v>1.0767111380100001</v>
      </c>
      <c r="C80" s="43">
        <v>0.242476502929</v>
      </c>
      <c r="D80" s="44">
        <f t="shared" si="29"/>
        <v>2.8866250400001459E-3</v>
      </c>
      <c r="I80" s="35">
        <v>2.5030000000000001</v>
      </c>
      <c r="J80" s="35">
        <v>0.212291176592</v>
      </c>
      <c r="K80" s="35">
        <v>1.1188318766300001</v>
      </c>
      <c r="L80" s="45">
        <f t="shared" si="30"/>
        <v>3.1686928191698722E-2</v>
      </c>
      <c r="M80" s="44">
        <v>2.5020000000000002</v>
      </c>
      <c r="N80" s="44">
        <v>0.80463575780300001</v>
      </c>
      <c r="O80" s="44">
        <v>0.63540680874099997</v>
      </c>
      <c r="P80" s="44">
        <f t="shared" si="31"/>
        <v>3.1929990389000018E-2</v>
      </c>
      <c r="AR80" s="44">
        <v>2.5350000000000001</v>
      </c>
      <c r="AS80" s="44">
        <v>5.76996899635E-2</v>
      </c>
      <c r="AT80" s="44">
        <v>0.72990107803799997</v>
      </c>
      <c r="AU80" s="44">
        <f t="shared" si="32"/>
        <v>3.0667805882761898E-2</v>
      </c>
      <c r="BL80" s="35">
        <v>2.802</v>
      </c>
      <c r="BM80" s="35">
        <v>1.0352115443700001</v>
      </c>
      <c r="BN80" s="35">
        <v>1.3619682608899999</v>
      </c>
      <c r="BO80" s="45">
        <f t="shared" si="33"/>
        <v>2.6185025795465118E-2</v>
      </c>
      <c r="BP80" s="35">
        <v>3.0369999999999999</v>
      </c>
      <c r="BQ80" s="35">
        <v>0.98977499844100003</v>
      </c>
      <c r="BR80" s="35">
        <v>1.16603629953</v>
      </c>
      <c r="BS80" s="45">
        <f t="shared" si="34"/>
        <v>3.4898483926653172E-2</v>
      </c>
      <c r="BT80" s="47">
        <v>4.673</v>
      </c>
      <c r="BU80" s="47">
        <v>1.2602759784199999</v>
      </c>
      <c r="BV80" s="47">
        <v>0.58245187110600005</v>
      </c>
      <c r="BW80" s="47">
        <f t="shared" si="35"/>
        <v>1.077119614005889E-2</v>
      </c>
      <c r="BX80" s="44">
        <v>2.8690000000000002</v>
      </c>
      <c r="BY80" s="44">
        <v>0.17838253485800001</v>
      </c>
      <c r="BZ80" s="44">
        <v>0.43640012991999999</v>
      </c>
      <c r="CA80" s="44">
        <f t="shared" si="36"/>
        <v>7.1227763208739619E-3</v>
      </c>
      <c r="CB80" s="35">
        <v>2.6020000000000003</v>
      </c>
      <c r="CC80" s="35">
        <v>1.2367013088400001</v>
      </c>
      <c r="CD80" s="35">
        <v>1.37260255157</v>
      </c>
      <c r="CE80" s="45">
        <f t="shared" si="37"/>
        <v>1.5194220847431036E-2</v>
      </c>
      <c r="CJ80" s="43">
        <v>4.7039999999999997</v>
      </c>
      <c r="CK80" s="43">
        <v>1.27118801307</v>
      </c>
      <c r="CL80" s="43">
        <v>0.16949173507599999</v>
      </c>
      <c r="CM80" s="44">
        <f t="shared" si="38"/>
        <v>1.0169504105000005E-2</v>
      </c>
      <c r="CU80" s="35">
        <v>3.5710000000000002</v>
      </c>
      <c r="CV80" s="35">
        <v>1.04150270439</v>
      </c>
      <c r="CW80" s="35">
        <v>0.39516822867599999</v>
      </c>
      <c r="CX80" s="45">
        <f t="shared" si="39"/>
        <v>4.0325894915962314E-2</v>
      </c>
      <c r="CY80" s="35">
        <v>2.8690000000000002</v>
      </c>
      <c r="CZ80" s="35">
        <v>0.947265861667</v>
      </c>
      <c r="DA80" s="35">
        <v>0.50165560162300005</v>
      </c>
      <c r="DB80" s="45">
        <f t="shared" si="40"/>
        <v>1.7571890868598384E-2</v>
      </c>
      <c r="DG80" s="44">
        <v>4.6379999999999999</v>
      </c>
      <c r="DH80" s="44">
        <v>1.2595731693800001</v>
      </c>
      <c r="DI80" s="44">
        <v>0.45590119355699998</v>
      </c>
      <c r="DJ80" s="44">
        <f t="shared" si="41"/>
        <v>2.9224435490000089E-3</v>
      </c>
    </row>
    <row r="81" spans="1:131" x14ac:dyDescent="0.25">
      <c r="A81" s="43">
        <v>2.5350000000000001</v>
      </c>
      <c r="B81" s="43">
        <v>1.0824843880799999</v>
      </c>
      <c r="C81" s="43">
        <v>0.23670325285900001</v>
      </c>
      <c r="D81" s="44">
        <f t="shared" si="29"/>
        <v>8.1646085479653019E-3</v>
      </c>
      <c r="I81" s="35">
        <v>2.5359999999999996</v>
      </c>
      <c r="J81" s="35">
        <v>0.20368477754100001</v>
      </c>
      <c r="K81" s="35">
        <v>1.13891347442</v>
      </c>
      <c r="L81" s="45">
        <f t="shared" si="30"/>
        <v>2.1848127480962414E-2</v>
      </c>
      <c r="M81" s="44">
        <v>2.536</v>
      </c>
      <c r="N81" s="44">
        <v>0.80144275876399995</v>
      </c>
      <c r="O81" s="44">
        <v>0.64498580585800003</v>
      </c>
      <c r="P81" s="44">
        <f t="shared" si="31"/>
        <v>1.0097149529968872E-2</v>
      </c>
      <c r="AR81" s="44">
        <v>2.569</v>
      </c>
      <c r="AS81" s="44">
        <v>3.1734829479900001E-2</v>
      </c>
      <c r="AT81" s="44">
        <v>0.72413110904199995</v>
      </c>
      <c r="AU81" s="44">
        <f t="shared" si="32"/>
        <v>2.6598242839473703E-2</v>
      </c>
      <c r="BL81" s="35">
        <v>2.8359999999999999</v>
      </c>
      <c r="BM81" s="35">
        <v>1.0207532825800001</v>
      </c>
      <c r="BN81" s="35">
        <v>1.3504016514499999</v>
      </c>
      <c r="BO81" s="45">
        <f t="shared" si="33"/>
        <v>1.8515609304737189E-2</v>
      </c>
      <c r="BP81" s="35">
        <v>3.0700000000000003</v>
      </c>
      <c r="BQ81" s="35">
        <v>0.98638535803500005</v>
      </c>
      <c r="BR81" s="35">
        <v>1.19993270359</v>
      </c>
      <c r="BS81" s="45">
        <f t="shared" si="34"/>
        <v>3.4065464480625765E-2</v>
      </c>
      <c r="BT81" s="47">
        <v>4.7149999999999999</v>
      </c>
      <c r="BU81" s="47">
        <v>1.2704944323</v>
      </c>
      <c r="BV81" s="47">
        <v>0.57904571981300001</v>
      </c>
      <c r="BW81" s="47">
        <f t="shared" si="35"/>
        <v>1.077119614195632E-2</v>
      </c>
      <c r="BX81" s="44">
        <v>2.903</v>
      </c>
      <c r="BY81" s="44">
        <v>0.13697230355199999</v>
      </c>
      <c r="BZ81" s="44">
        <v>0.41091691065500002</v>
      </c>
      <c r="CA81" s="44">
        <f t="shared" si="36"/>
        <v>4.8623057502840052E-2</v>
      </c>
      <c r="CB81" s="35">
        <v>2.6360000000000001</v>
      </c>
      <c r="CC81" s="35">
        <v>1.2400988399099999</v>
      </c>
      <c r="CD81" s="35">
        <v>1.38279514478</v>
      </c>
      <c r="CE81" s="45">
        <f t="shared" si="37"/>
        <v>1.0743936602388912E-2</v>
      </c>
      <c r="CJ81" s="43">
        <v>4.7379999999999995</v>
      </c>
      <c r="CK81" s="43">
        <v>1.28813718658</v>
      </c>
      <c r="CL81" s="43">
        <v>0.15593239627</v>
      </c>
      <c r="CM81" s="44">
        <f t="shared" si="38"/>
        <v>2.1705532740017783E-2</v>
      </c>
      <c r="CU81" s="35">
        <v>3.6039999999999996</v>
      </c>
      <c r="CV81" s="35">
        <v>1.04485158769</v>
      </c>
      <c r="CW81" s="35">
        <v>0.35498162914999998</v>
      </c>
      <c r="CX81" s="45">
        <f t="shared" si="39"/>
        <v>4.0325894916543675E-2</v>
      </c>
      <c r="CY81" s="35">
        <v>2.9020000000000001</v>
      </c>
      <c r="CZ81" s="35">
        <v>0.947265861667</v>
      </c>
      <c r="DA81" s="35">
        <v>0.47565639204799998</v>
      </c>
      <c r="DB81" s="45">
        <f t="shared" si="40"/>
        <v>2.5999209575000071E-2</v>
      </c>
      <c r="DG81" s="44">
        <v>4.6719999999999997</v>
      </c>
      <c r="DH81" s="44">
        <v>1.2566507258299999</v>
      </c>
      <c r="DI81" s="44">
        <v>0.45297875000900001</v>
      </c>
      <c r="DJ81" s="44">
        <f t="shared" si="41"/>
        <v>4.132959302265652E-3</v>
      </c>
    </row>
    <row r="82" spans="1:131" s="47" customFormat="1" x14ac:dyDescent="0.25">
      <c r="A82" s="43">
        <v>2.569</v>
      </c>
      <c r="B82" s="43">
        <v>1.07093788794</v>
      </c>
      <c r="C82" s="43">
        <v>0.23381662782400001</v>
      </c>
      <c r="D82" s="44">
        <f t="shared" si="29"/>
        <v>1.1901859920857197E-2</v>
      </c>
      <c r="E82" s="35"/>
      <c r="F82" s="35"/>
      <c r="G82" s="35"/>
      <c r="H82" s="45"/>
      <c r="I82" s="35">
        <v>2.569</v>
      </c>
      <c r="J82" s="35">
        <v>0.17212798101999999</v>
      </c>
      <c r="K82" s="35">
        <v>1.13891347442</v>
      </c>
      <c r="L82" s="45">
        <f t="shared" si="30"/>
        <v>3.1556796521000019E-2</v>
      </c>
      <c r="M82" s="44">
        <v>2.5690000000000004</v>
      </c>
      <c r="N82" s="44">
        <v>0.79186376164700001</v>
      </c>
      <c r="O82" s="44">
        <v>0.65456480297499997</v>
      </c>
      <c r="P82" s="44">
        <f t="shared" si="31"/>
        <v>1.3546747636794096E-2</v>
      </c>
      <c r="Q82" s="45"/>
      <c r="R82" s="45"/>
      <c r="S82" s="45"/>
      <c r="T82" s="45"/>
      <c r="U82" s="35"/>
      <c r="V82" s="35"/>
      <c r="W82" s="35"/>
      <c r="X82" s="45"/>
      <c r="Y82" s="35"/>
      <c r="Z82" s="35"/>
      <c r="AA82" s="35"/>
      <c r="AB82" s="45"/>
      <c r="AC82" s="44"/>
      <c r="AD82" s="44"/>
      <c r="AE82" s="44"/>
      <c r="AF82" s="45"/>
      <c r="AG82" s="45"/>
      <c r="AH82" s="45"/>
      <c r="AI82" s="45"/>
      <c r="AJ82" s="35"/>
      <c r="AK82" s="35"/>
      <c r="AL82" s="35"/>
      <c r="AM82" s="45"/>
      <c r="AN82" s="35"/>
      <c r="AO82" s="35"/>
      <c r="AP82" s="35"/>
      <c r="AQ82" s="45"/>
      <c r="AR82" s="44">
        <v>2.6019999999999999</v>
      </c>
      <c r="AS82" s="44">
        <v>3.7504798476299998E-2</v>
      </c>
      <c r="AT82" s="44">
        <v>0.70682120205200005</v>
      </c>
      <c r="AU82" s="44">
        <f t="shared" si="32"/>
        <v>1.8246244057938735E-2</v>
      </c>
      <c r="AV82" s="46"/>
      <c r="AW82" s="46"/>
      <c r="AX82" s="46"/>
      <c r="AY82" s="46"/>
      <c r="AZ82" s="35"/>
      <c r="BA82" s="35"/>
      <c r="BB82" s="35"/>
      <c r="BC82" s="45"/>
      <c r="BD82" s="35"/>
      <c r="BE82" s="35"/>
      <c r="BF82" s="35"/>
      <c r="BG82" s="45"/>
      <c r="BL82" s="35">
        <v>2.8690000000000002</v>
      </c>
      <c r="BM82" s="35">
        <v>1.0236449349300001</v>
      </c>
      <c r="BN82" s="35">
        <v>1.3735348703200001</v>
      </c>
      <c r="BO82" s="45">
        <f t="shared" si="33"/>
        <v>2.3313246633632854E-2</v>
      </c>
      <c r="BP82" s="35">
        <v>3.1040000000000001</v>
      </c>
      <c r="BQ82" s="35">
        <v>0.98977499844100003</v>
      </c>
      <c r="BR82" s="35">
        <v>1.2575565904799999</v>
      </c>
      <c r="BS82" s="45">
        <f t="shared" si="34"/>
        <v>5.7723496103350203E-2</v>
      </c>
      <c r="BT82" s="47">
        <v>4.7570000000000006</v>
      </c>
      <c r="BU82" s="47">
        <v>1.2568698271200001</v>
      </c>
      <c r="BV82" s="47">
        <v>0.58245187110600005</v>
      </c>
      <c r="BW82" s="47">
        <f t="shared" si="35"/>
        <v>1.404392156563429E-2</v>
      </c>
      <c r="BX82" s="44">
        <v>2.9359999999999999</v>
      </c>
      <c r="BY82" s="44">
        <v>0.117859889102</v>
      </c>
      <c r="BZ82" s="44">
        <v>0.37269208175700003</v>
      </c>
      <c r="CA82" s="44">
        <f t="shared" si="36"/>
        <v>4.2736657922560393E-2</v>
      </c>
      <c r="CB82" s="35">
        <v>2.669</v>
      </c>
      <c r="CC82" s="35">
        <v>1.2367013088400001</v>
      </c>
      <c r="CD82" s="35">
        <v>1.3895902069099999</v>
      </c>
      <c r="CE82" s="45">
        <f t="shared" si="37"/>
        <v>7.5971104192431834E-3</v>
      </c>
      <c r="CF82" s="35"/>
      <c r="CG82" s="35"/>
      <c r="CH82" s="35"/>
      <c r="CI82" s="45"/>
      <c r="CJ82" s="43">
        <v>4.7709999999999999</v>
      </c>
      <c r="CK82" s="43">
        <v>1.3016965253899999</v>
      </c>
      <c r="CL82" s="43">
        <v>0.13220355336</v>
      </c>
      <c r="CM82" s="44">
        <f t="shared" si="38"/>
        <v>2.7329721089170068E-2</v>
      </c>
      <c r="CN82" s="35"/>
      <c r="CO82" s="35"/>
      <c r="CP82" s="35"/>
      <c r="CQ82" s="45"/>
      <c r="CR82" s="35"/>
      <c r="CS82" s="35"/>
      <c r="CT82" s="35"/>
      <c r="CU82" s="35">
        <v>3.637</v>
      </c>
      <c r="CV82" s="35">
        <v>1.04150270439</v>
      </c>
      <c r="CW82" s="35">
        <v>0.33823721268000001</v>
      </c>
      <c r="CX82" s="45">
        <f t="shared" si="39"/>
        <v>1.7076021266027537E-2</v>
      </c>
      <c r="CY82" s="35">
        <v>2.9359999999999999</v>
      </c>
      <c r="CZ82" s="35">
        <v>0.93859945847600001</v>
      </c>
      <c r="DA82" s="35">
        <v>0.46410118779199999</v>
      </c>
      <c r="DB82" s="45">
        <f t="shared" si="40"/>
        <v>1.4444005319399978E-2</v>
      </c>
      <c r="DC82" s="35"/>
      <c r="DD82" s="35"/>
      <c r="DE82" s="35"/>
      <c r="DF82" s="45"/>
      <c r="DG82" s="44">
        <v>4.7719999999999994</v>
      </c>
      <c r="DH82" s="44">
        <v>1.2946424919599999</v>
      </c>
      <c r="DI82" s="44">
        <v>0.43836653226599998</v>
      </c>
      <c r="DJ82" s="44">
        <f t="shared" si="41"/>
        <v>4.070492846137258E-2</v>
      </c>
      <c r="DO82" s="35"/>
      <c r="DP82"/>
      <c r="DQ82"/>
      <c r="DR82"/>
      <c r="DS82"/>
      <c r="DT82"/>
      <c r="DU82"/>
      <c r="DV82"/>
      <c r="DW82" s="35"/>
      <c r="DX82" s="35"/>
      <c r="DY82"/>
      <c r="DZ82"/>
      <c r="EA82"/>
    </row>
    <row r="83" spans="1:131" s="47" customFormat="1" x14ac:dyDescent="0.25">
      <c r="A83" s="43">
        <v>2.6019999999999999</v>
      </c>
      <c r="B83" s="43">
        <v>1.06227801283</v>
      </c>
      <c r="C83" s="43">
        <v>0.23670325285900001</v>
      </c>
      <c r="D83" s="44">
        <f t="shared" si="29"/>
        <v>9.1283098662066769E-3</v>
      </c>
      <c r="E83" s="35"/>
      <c r="F83" s="35"/>
      <c r="G83" s="35"/>
      <c r="H83" s="45"/>
      <c r="I83" s="35">
        <v>2.6029999999999998</v>
      </c>
      <c r="J83" s="35">
        <v>0.143439984184</v>
      </c>
      <c r="K83" s="35">
        <v>1.1561262725200001</v>
      </c>
      <c r="L83" s="45">
        <f t="shared" si="30"/>
        <v>3.3455665901214876E-2</v>
      </c>
      <c r="M83" s="44">
        <v>2.6020000000000003</v>
      </c>
      <c r="N83" s="44">
        <v>0.76631976933599999</v>
      </c>
      <c r="O83" s="44">
        <v>0.67372279720799999</v>
      </c>
      <c r="P83" s="44">
        <f t="shared" si="31"/>
        <v>3.1929990388600026E-2</v>
      </c>
      <c r="Q83" s="45"/>
      <c r="R83" s="45"/>
      <c r="S83" s="45"/>
      <c r="T83" s="45"/>
      <c r="U83" s="35"/>
      <c r="V83" s="35"/>
      <c r="W83" s="35"/>
      <c r="X83" s="45"/>
      <c r="Y83" s="35"/>
      <c r="Z83" s="35"/>
      <c r="AA83" s="35"/>
      <c r="AB83" s="45"/>
      <c r="AC83" s="44"/>
      <c r="AD83" s="44"/>
      <c r="AE83" s="44"/>
      <c r="AF83" s="45"/>
      <c r="AG83" s="45"/>
      <c r="AH83" s="45"/>
      <c r="AI83" s="45"/>
      <c r="AJ83" s="35"/>
      <c r="AK83" s="35"/>
      <c r="AL83" s="35"/>
      <c r="AM83" s="45"/>
      <c r="AN83" s="35"/>
      <c r="AO83" s="35"/>
      <c r="AP83" s="35"/>
      <c r="AQ83" s="45"/>
      <c r="AR83" s="44">
        <v>2.6360000000000001</v>
      </c>
      <c r="AS83" s="44">
        <v>3.1734829479900001E-2</v>
      </c>
      <c r="AT83" s="44">
        <v>0.683741326067</v>
      </c>
      <c r="AU83" s="44">
        <f t="shared" si="32"/>
        <v>2.3790191628114292E-2</v>
      </c>
      <c r="AV83" s="46"/>
      <c r="AW83" s="46"/>
      <c r="AX83" s="46"/>
      <c r="AY83" s="46"/>
      <c r="AZ83" s="35"/>
      <c r="BA83" s="35"/>
      <c r="BB83" s="35"/>
      <c r="BC83" s="45"/>
      <c r="BD83" s="35"/>
      <c r="BE83" s="35"/>
      <c r="BF83" s="35"/>
      <c r="BG83" s="45"/>
      <c r="BL83" s="35">
        <v>2.903</v>
      </c>
      <c r="BM83" s="35">
        <v>0.98605345427299995</v>
      </c>
      <c r="BN83" s="35">
        <v>1.3851014797600001</v>
      </c>
      <c r="BO83" s="45">
        <f t="shared" si="33"/>
        <v>3.933072427407245E-2</v>
      </c>
      <c r="BP83" s="35">
        <v>3.137</v>
      </c>
      <c r="BQ83" s="35">
        <v>1.00333356006</v>
      </c>
      <c r="BR83" s="35">
        <v>1.328739039</v>
      </c>
      <c r="BS83" s="45">
        <f t="shared" si="34"/>
        <v>7.2462235478065976E-2</v>
      </c>
      <c r="BT83" s="47">
        <v>4.8420000000000005</v>
      </c>
      <c r="BU83" s="47">
        <v>1.2364329193700001</v>
      </c>
      <c r="BV83" s="47">
        <v>0.57223341722700005</v>
      </c>
      <c r="BW83" s="47">
        <f t="shared" si="35"/>
        <v>2.2849157491234954E-2</v>
      </c>
      <c r="BX83" s="44">
        <v>2.9689999999999999</v>
      </c>
      <c r="BY83" s="44">
        <v>6.68934505717E-2</v>
      </c>
      <c r="BZ83" s="44">
        <v>0.37906288657300002</v>
      </c>
      <c r="CA83" s="44">
        <f t="shared" si="36"/>
        <v>5.1363070492975955E-2</v>
      </c>
      <c r="CB83" s="35">
        <v>2.7030000000000003</v>
      </c>
      <c r="CC83" s="35">
        <v>1.2265087156400001</v>
      </c>
      <c r="CD83" s="35">
        <v>1.3997828001199999</v>
      </c>
      <c r="CE83" s="45">
        <f t="shared" si="37"/>
        <v>1.4414503546262837E-2</v>
      </c>
      <c r="CF83" s="35"/>
      <c r="CG83" s="35"/>
      <c r="CH83" s="35"/>
      <c r="CI83" s="45"/>
      <c r="CJ83" s="43">
        <v>4.8049999999999997</v>
      </c>
      <c r="CK83" s="43">
        <v>1.30508636009</v>
      </c>
      <c r="CL83" s="43">
        <v>0.115254379852</v>
      </c>
      <c r="CM83" s="44">
        <f t="shared" si="38"/>
        <v>1.728483329099861E-2</v>
      </c>
      <c r="CN83" s="35"/>
      <c r="CO83" s="35"/>
      <c r="CP83" s="35"/>
      <c r="CQ83" s="45"/>
      <c r="CR83" s="35"/>
      <c r="CS83" s="35"/>
      <c r="CT83" s="35"/>
      <c r="CU83" s="35">
        <v>3.6709999999999998</v>
      </c>
      <c r="CV83" s="35">
        <v>1.0348049377999999</v>
      </c>
      <c r="CW83" s="35">
        <v>0.32484167950499998</v>
      </c>
      <c r="CX83" s="45">
        <f t="shared" si="39"/>
        <v>1.4976661388194899E-2</v>
      </c>
      <c r="CY83" s="35">
        <v>2.9690000000000003</v>
      </c>
      <c r="CZ83" s="35">
        <v>0.95304346379500005</v>
      </c>
      <c r="DA83" s="35">
        <v>0.46121238672800002</v>
      </c>
      <c r="DB83" s="45">
        <f t="shared" si="40"/>
        <v>1.4730052995243043E-2</v>
      </c>
      <c r="DC83" s="35"/>
      <c r="DD83" s="35"/>
      <c r="DE83" s="35"/>
      <c r="DF83" s="45"/>
      <c r="DG83" s="44">
        <v>4.8049999999999997</v>
      </c>
      <c r="DH83" s="44">
        <v>1.30048737906</v>
      </c>
      <c r="DI83" s="44">
        <v>0.42667675807299998</v>
      </c>
      <c r="DJ83" s="44">
        <f t="shared" si="41"/>
        <v>1.306956487015065E-2</v>
      </c>
      <c r="DO83" s="35"/>
      <c r="DP83"/>
      <c r="DQ83"/>
      <c r="DR83"/>
      <c r="DS83"/>
      <c r="DT83"/>
      <c r="DU83"/>
      <c r="DV83"/>
      <c r="DW83" s="35"/>
      <c r="DX83" s="35"/>
      <c r="DY83"/>
      <c r="DZ83"/>
      <c r="EA83"/>
    </row>
    <row r="84" spans="1:131" s="47" customFormat="1" x14ac:dyDescent="0.25">
      <c r="A84" s="43">
        <v>2.6360000000000001</v>
      </c>
      <c r="B84" s="43">
        <v>1.06227801283</v>
      </c>
      <c r="C84" s="43">
        <v>0.22804337775399999</v>
      </c>
      <c r="D84" s="44">
        <f t="shared" si="29"/>
        <v>8.65987510500002E-3</v>
      </c>
      <c r="E84" s="35"/>
      <c r="F84" s="35"/>
      <c r="G84" s="35"/>
      <c r="H84" s="45"/>
      <c r="I84" s="35">
        <v>2.6360000000000001</v>
      </c>
      <c r="J84" s="35">
        <v>0.1405711845</v>
      </c>
      <c r="K84" s="35">
        <v>1.17333907062</v>
      </c>
      <c r="L84" s="45">
        <f t="shared" si="30"/>
        <v>1.7450227220820871E-2</v>
      </c>
      <c r="M84" s="44">
        <v>2.6360000000000001</v>
      </c>
      <c r="N84" s="44">
        <v>0.75674077221900005</v>
      </c>
      <c r="O84" s="44">
        <v>0.64817880489699997</v>
      </c>
      <c r="P84" s="44">
        <f t="shared" si="31"/>
        <v>2.7280995747074946E-2</v>
      </c>
      <c r="Q84" s="45"/>
      <c r="R84" s="45"/>
      <c r="S84" s="45"/>
      <c r="T84" s="45"/>
      <c r="U84" s="35"/>
      <c r="V84" s="35"/>
      <c r="W84" s="35"/>
      <c r="X84" s="45"/>
      <c r="Y84" s="35"/>
      <c r="Z84" s="35"/>
      <c r="AA84" s="35"/>
      <c r="AB84" s="45"/>
      <c r="AC84" s="44"/>
      <c r="AD84" s="44"/>
      <c r="AE84" s="44"/>
      <c r="AF84" s="45"/>
      <c r="AG84" s="45"/>
      <c r="AH84" s="45"/>
      <c r="AI84" s="45"/>
      <c r="AJ84" s="35"/>
      <c r="AK84" s="35"/>
      <c r="AL84" s="35"/>
      <c r="AM84" s="45"/>
      <c r="AN84" s="35"/>
      <c r="AO84" s="35"/>
      <c r="AP84" s="35"/>
      <c r="AQ84" s="45"/>
      <c r="AR84" s="44">
        <v>2.669</v>
      </c>
      <c r="AS84" s="44">
        <v>4.0389782974399997E-2</v>
      </c>
      <c r="AT84" s="44">
        <v>0.69816624855800002</v>
      </c>
      <c r="AU84" s="44">
        <f t="shared" si="32"/>
        <v>1.6822205826327177E-2</v>
      </c>
      <c r="AV84" s="46"/>
      <c r="AW84" s="46"/>
      <c r="AX84" s="46"/>
      <c r="AY84" s="46"/>
      <c r="AZ84" s="35"/>
      <c r="BA84" s="35"/>
      <c r="BB84" s="35"/>
      <c r="BC84" s="45"/>
      <c r="BD84" s="35"/>
      <c r="BE84" s="35"/>
      <c r="BF84" s="35"/>
      <c r="BG84" s="45"/>
      <c r="BL84" s="35">
        <v>2.9359999999999999</v>
      </c>
      <c r="BM84" s="35">
        <v>0.99183675899000001</v>
      </c>
      <c r="BN84" s="35">
        <v>1.3908847844700001</v>
      </c>
      <c r="BO84" s="45">
        <f t="shared" si="33"/>
        <v>8.1788279611679834E-3</v>
      </c>
      <c r="BP84" s="35">
        <v>3.17</v>
      </c>
      <c r="BQ84" s="35">
        <v>1.00333356006</v>
      </c>
      <c r="BR84" s="35">
        <v>1.3863629259000001</v>
      </c>
      <c r="BS84" s="45">
        <f t="shared" si="34"/>
        <v>5.7623886900000088E-2</v>
      </c>
      <c r="BT84" s="47">
        <v>4.8840000000000003</v>
      </c>
      <c r="BU84" s="47">
        <v>1.24665137324</v>
      </c>
      <c r="BV84" s="47">
        <v>0.56542111464099998</v>
      </c>
      <c r="BW84" s="47">
        <f t="shared" si="35"/>
        <v>1.2281053131410943E-2</v>
      </c>
      <c r="BX84" s="44">
        <v>3.0030000000000001</v>
      </c>
      <c r="BY84" s="44">
        <v>8.2820462612599996E-2</v>
      </c>
      <c r="BZ84" s="44">
        <v>0.37269208175700003</v>
      </c>
      <c r="CA84" s="44">
        <f t="shared" si="36"/>
        <v>1.7153916944958728E-2</v>
      </c>
      <c r="CB84" s="35">
        <v>2.9360000000000004</v>
      </c>
      <c r="CC84" s="35">
        <v>1.2604840263199999</v>
      </c>
      <c r="CD84" s="35">
        <v>1.3861926758400001</v>
      </c>
      <c r="CE84" s="45">
        <f t="shared" si="37"/>
        <v>3.6592529480050304E-2</v>
      </c>
      <c r="CF84" s="35"/>
      <c r="CG84" s="35"/>
      <c r="CH84" s="35"/>
      <c r="CI84" s="45"/>
      <c r="CJ84" s="43">
        <v>4.8380000000000001</v>
      </c>
      <c r="CK84" s="43">
        <v>1.30508636009</v>
      </c>
      <c r="CL84" s="43">
        <v>9.1525536941300001E-2</v>
      </c>
      <c r="CM84" s="44">
        <f t="shared" si="38"/>
        <v>2.3728842910700002E-2</v>
      </c>
      <c r="CN84" s="35"/>
      <c r="CO84" s="35"/>
      <c r="CP84" s="35"/>
      <c r="CQ84" s="45"/>
      <c r="CR84" s="35"/>
      <c r="CS84" s="35"/>
      <c r="CT84" s="35"/>
      <c r="CU84" s="35">
        <v>3.7040000000000002</v>
      </c>
      <c r="CV84" s="35">
        <v>1.03145605451</v>
      </c>
      <c r="CW84" s="35">
        <v>0.33153944609300001</v>
      </c>
      <c r="CX84" s="45">
        <f t="shared" si="39"/>
        <v>7.4883306923085591E-3</v>
      </c>
      <c r="CY84" s="35">
        <v>3.0030000000000001</v>
      </c>
      <c r="CZ84" s="35">
        <v>0.92993305528400005</v>
      </c>
      <c r="DA84" s="35">
        <v>0.43232437609000002</v>
      </c>
      <c r="DB84" s="45">
        <f t="shared" si="40"/>
        <v>3.6994704217853974E-2</v>
      </c>
      <c r="DC84" s="35"/>
      <c r="DD84" s="35"/>
      <c r="DE84" s="35"/>
      <c r="DF84" s="45"/>
      <c r="DG84" s="44">
        <v>4.8389999999999995</v>
      </c>
      <c r="DH84" s="44">
        <v>1.30048737906</v>
      </c>
      <c r="DI84" s="44">
        <v>0.40329720968499999</v>
      </c>
      <c r="DJ84" s="44">
        <f t="shared" si="41"/>
        <v>2.3379548387999993E-2</v>
      </c>
      <c r="DO84" s="35"/>
      <c r="DP84"/>
      <c r="DQ84"/>
      <c r="DR84"/>
      <c r="DS84"/>
      <c r="DT84"/>
      <c r="DU84"/>
      <c r="DV84"/>
      <c r="DW84" s="35"/>
      <c r="DX84" s="35"/>
      <c r="DY84"/>
      <c r="DZ84"/>
      <c r="EA84"/>
    </row>
    <row r="85" spans="1:131" s="47" customFormat="1" x14ac:dyDescent="0.25">
      <c r="A85" s="43">
        <v>2.669</v>
      </c>
      <c r="B85" s="43">
        <v>1.0420716375900001</v>
      </c>
      <c r="C85" s="43">
        <v>0.20495037747600001</v>
      </c>
      <c r="D85" s="44">
        <f t="shared" si="29"/>
        <v>3.0685245023942515E-2</v>
      </c>
      <c r="E85" s="35"/>
      <c r="F85" s="35"/>
      <c r="G85" s="35"/>
      <c r="H85" s="45"/>
      <c r="I85" s="35">
        <v>2.67</v>
      </c>
      <c r="J85" s="35">
        <v>0.152046383235</v>
      </c>
      <c r="K85" s="35">
        <v>1.1704702709399999</v>
      </c>
      <c r="L85" s="45">
        <f t="shared" si="30"/>
        <v>1.1828364113930302E-2</v>
      </c>
      <c r="M85" s="44">
        <v>2.669</v>
      </c>
      <c r="N85" s="44">
        <v>0.74077577702499997</v>
      </c>
      <c r="O85" s="44">
        <v>0.63859980778000003</v>
      </c>
      <c r="P85" s="44">
        <f t="shared" si="31"/>
        <v>1.8618223795838815E-2</v>
      </c>
      <c r="Q85" s="45"/>
      <c r="R85" s="45"/>
      <c r="S85" s="45"/>
      <c r="T85" s="45"/>
      <c r="U85" s="35"/>
      <c r="V85" s="35"/>
      <c r="W85" s="35"/>
      <c r="X85" s="45"/>
      <c r="Y85" s="35"/>
      <c r="Z85" s="35"/>
      <c r="AA85" s="35"/>
      <c r="AB85" s="45"/>
      <c r="AC85" s="44"/>
      <c r="AD85" s="44"/>
      <c r="AE85" s="44"/>
      <c r="AF85" s="45"/>
      <c r="AG85" s="45"/>
      <c r="AH85" s="45"/>
      <c r="AI85" s="45"/>
      <c r="AJ85" s="35"/>
      <c r="AK85" s="35"/>
      <c r="AL85" s="35"/>
      <c r="AM85" s="45"/>
      <c r="AN85" s="35"/>
      <c r="AO85" s="35"/>
      <c r="AP85" s="35"/>
      <c r="AQ85" s="45"/>
      <c r="AR85" s="44">
        <v>2.702</v>
      </c>
      <c r="AS85" s="44">
        <v>4.0389782974399997E-2</v>
      </c>
      <c r="AT85" s="44">
        <v>0.70393621755400004</v>
      </c>
      <c r="AU85" s="44">
        <f t="shared" si="32"/>
        <v>5.7699689960000189E-3</v>
      </c>
      <c r="AV85" s="46"/>
      <c r="AW85" s="46"/>
      <c r="AX85" s="46"/>
      <c r="AY85" s="46"/>
      <c r="AZ85" s="35"/>
      <c r="BA85" s="35"/>
      <c r="BB85" s="35"/>
      <c r="BC85" s="45"/>
      <c r="BD85" s="35"/>
      <c r="BE85" s="35"/>
      <c r="BF85" s="35"/>
      <c r="BG85" s="45"/>
      <c r="BL85" s="35"/>
      <c r="BM85" s="35"/>
      <c r="BN85" s="35"/>
      <c r="BO85" s="45">
        <f>SUM(BO6:BO84)</f>
        <v>1.489934606374457</v>
      </c>
      <c r="BP85" s="35">
        <v>3.2040000000000002</v>
      </c>
      <c r="BQ85" s="35">
        <v>1.00333356006</v>
      </c>
      <c r="BR85" s="35">
        <v>1.43720753198</v>
      </c>
      <c r="BS85" s="45">
        <f t="shared" si="34"/>
        <v>5.0844606079999854E-2</v>
      </c>
      <c r="BT85" s="47">
        <v>4.9260000000000002</v>
      </c>
      <c r="BU85" s="47">
        <v>1.22621446549</v>
      </c>
      <c r="BV85" s="47">
        <v>0.56882726593400001</v>
      </c>
      <c r="BW85" s="47">
        <f t="shared" si="35"/>
        <v>2.0718809449696042E-2</v>
      </c>
      <c r="BX85" s="44">
        <v>3.036</v>
      </c>
      <c r="BY85" s="44">
        <v>5.4151840939000002E-2</v>
      </c>
      <c r="BZ85" s="44">
        <v>0.30261322877699998</v>
      </c>
      <c r="CA85" s="44">
        <f t="shared" si="36"/>
        <v>7.5716150877183849E-2</v>
      </c>
      <c r="CB85" s="35">
        <v>2.97</v>
      </c>
      <c r="CC85" s="35">
        <v>1.2706766195200001</v>
      </c>
      <c r="CD85" s="35">
        <v>1.3997828001199999</v>
      </c>
      <c r="CE85" s="45">
        <f t="shared" si="37"/>
        <v>1.6987655343999996E-2</v>
      </c>
      <c r="CF85" s="35"/>
      <c r="CG85" s="35"/>
      <c r="CH85" s="35"/>
      <c r="CI85" s="45"/>
      <c r="CJ85" s="43">
        <v>4.8709999999999996</v>
      </c>
      <c r="CK85" s="43">
        <v>1.3152558641900001</v>
      </c>
      <c r="CL85" s="43">
        <v>6.4406859329000005E-2</v>
      </c>
      <c r="CM85" s="44">
        <f t="shared" si="38"/>
        <v>2.8962760384324195E-2</v>
      </c>
      <c r="CN85" s="35"/>
      <c r="CO85" s="35"/>
      <c r="CP85" s="35"/>
      <c r="CQ85" s="45"/>
      <c r="CR85" s="35"/>
      <c r="CS85" s="35"/>
      <c r="CT85" s="35"/>
      <c r="CU85" s="35">
        <v>3.738</v>
      </c>
      <c r="CV85" s="35">
        <v>1.0247582879199999</v>
      </c>
      <c r="CW85" s="35">
        <v>0.328190562799</v>
      </c>
      <c r="CX85" s="45">
        <f t="shared" si="39"/>
        <v>7.4883306958863629E-3</v>
      </c>
      <c r="CY85" s="35">
        <v>3.036</v>
      </c>
      <c r="CZ85" s="35">
        <v>0.96748746911399996</v>
      </c>
      <c r="DA85" s="35">
        <v>0.42654677396200003</v>
      </c>
      <c r="DB85" s="45">
        <f t="shared" si="40"/>
        <v>3.7996245662754086E-2</v>
      </c>
      <c r="DC85" s="35"/>
      <c r="DD85" s="35"/>
      <c r="DE85" s="35"/>
      <c r="DF85" s="45"/>
      <c r="DG85" s="44">
        <v>4.8719999999999999</v>
      </c>
      <c r="DH85" s="44">
        <v>1.30048737906</v>
      </c>
      <c r="DI85" s="44">
        <v>0.39160743549100002</v>
      </c>
      <c r="DJ85" s="44">
        <f t="shared" si="41"/>
        <v>1.1689774193999969E-2</v>
      </c>
      <c r="DO85" s="35"/>
      <c r="DP85"/>
      <c r="DQ85"/>
      <c r="DR85"/>
      <c r="DS85"/>
      <c r="DT85"/>
      <c r="DU85"/>
      <c r="DV85"/>
      <c r="DW85" s="35"/>
      <c r="DX85" s="35"/>
      <c r="DY85"/>
      <c r="DZ85"/>
      <c r="EA85"/>
    </row>
    <row r="86" spans="1:131" s="47" customFormat="1" x14ac:dyDescent="0.25">
      <c r="A86" s="43">
        <v>2.702</v>
      </c>
      <c r="B86" s="43">
        <v>1.02763851241</v>
      </c>
      <c r="C86" s="43">
        <v>0.19340387733600001</v>
      </c>
      <c r="D86" s="44">
        <f t="shared" si="29"/>
        <v>1.8483418729893338E-2</v>
      </c>
      <c r="E86" s="35"/>
      <c r="F86" s="35"/>
      <c r="G86" s="35"/>
      <c r="H86" s="45"/>
      <c r="I86" s="35">
        <v>2.7030000000000003</v>
      </c>
      <c r="J86" s="35">
        <v>0.146308783867</v>
      </c>
      <c r="K86" s="35">
        <v>1.1934206684099999</v>
      </c>
      <c r="L86" s="45">
        <f t="shared" si="30"/>
        <v>2.3656728229800895E-2</v>
      </c>
      <c r="M86" s="44">
        <v>2.7030000000000003</v>
      </c>
      <c r="N86" s="44">
        <v>0.74716177510299997</v>
      </c>
      <c r="O86" s="44">
        <v>0.61624881450799995</v>
      </c>
      <c r="P86" s="44">
        <f t="shared" si="31"/>
        <v>2.3245383879325638E-2</v>
      </c>
      <c r="Q86" s="45"/>
      <c r="R86" s="45"/>
      <c r="S86" s="45"/>
      <c r="T86" s="45"/>
      <c r="U86" s="35"/>
      <c r="V86" s="35"/>
      <c r="W86" s="35"/>
      <c r="X86" s="45"/>
      <c r="Y86" s="35"/>
      <c r="Z86" s="35"/>
      <c r="AA86" s="35"/>
      <c r="AB86" s="45"/>
      <c r="AC86" s="44"/>
      <c r="AD86" s="44"/>
      <c r="AE86" s="44"/>
      <c r="AF86" s="45"/>
      <c r="AG86" s="45"/>
      <c r="AH86" s="45"/>
      <c r="AI86" s="45"/>
      <c r="AJ86" s="35"/>
      <c r="AK86" s="35"/>
      <c r="AL86" s="35"/>
      <c r="AM86" s="45"/>
      <c r="AN86" s="35"/>
      <c r="AO86" s="35"/>
      <c r="AP86" s="35"/>
      <c r="AQ86" s="45"/>
      <c r="AR86" s="44">
        <v>2.7360000000000002</v>
      </c>
      <c r="AS86" s="44">
        <v>5.1929720967100003E-2</v>
      </c>
      <c r="AT86" s="44">
        <v>0.683741326067</v>
      </c>
      <c r="AU86" s="44">
        <f t="shared" si="32"/>
        <v>2.3259488623937282E-2</v>
      </c>
      <c r="AV86" s="46"/>
      <c r="AW86" s="46"/>
      <c r="AX86" s="46"/>
      <c r="AY86" s="46"/>
      <c r="AZ86" s="35"/>
      <c r="BA86" s="35"/>
      <c r="BB86" s="35"/>
      <c r="BC86" s="45"/>
      <c r="BD86" s="35"/>
      <c r="BE86" s="35"/>
      <c r="BF86" s="35"/>
      <c r="BG86" s="45"/>
      <c r="BL86" s="35"/>
      <c r="BM86" s="35"/>
      <c r="BN86" s="35"/>
      <c r="BO86" s="45"/>
      <c r="BP86" s="35">
        <v>3.2370000000000001</v>
      </c>
      <c r="BQ86" s="35">
        <v>0.999943919658</v>
      </c>
      <c r="BR86" s="35">
        <v>1.47449357644</v>
      </c>
      <c r="BS86" s="45">
        <f t="shared" si="34"/>
        <v>3.7439801996377746E-2</v>
      </c>
      <c r="BT86" s="47">
        <v>4.968</v>
      </c>
      <c r="BU86" s="47">
        <v>1.2159960116099999</v>
      </c>
      <c r="BV86" s="47">
        <v>0.55860881205500001</v>
      </c>
      <c r="BW86" s="47">
        <f t="shared" si="35"/>
        <v>1.4451076062872931E-2</v>
      </c>
      <c r="BX86" s="44">
        <v>3.069</v>
      </c>
      <c r="BY86" s="44">
        <v>3.5039426489900001E-2</v>
      </c>
      <c r="BZ86" s="44">
        <v>0.30261322877699998</v>
      </c>
      <c r="CA86" s="44">
        <f t="shared" si="36"/>
        <v>1.9112414449100001E-2</v>
      </c>
      <c r="CB86" s="35">
        <v>3.0030000000000001</v>
      </c>
      <c r="CC86" s="35">
        <v>1.26388155739</v>
      </c>
      <c r="CD86" s="35">
        <v>1.41677045546</v>
      </c>
      <c r="CE86" s="45">
        <f t="shared" si="37"/>
        <v>1.8296264736311532E-2</v>
      </c>
      <c r="CF86" s="35"/>
      <c r="CG86" s="35"/>
      <c r="CH86" s="35"/>
      <c r="CI86" s="45"/>
      <c r="CJ86" s="43">
        <v>4.9050000000000002</v>
      </c>
      <c r="CK86" s="43">
        <v>1.29830669069</v>
      </c>
      <c r="CL86" s="43">
        <v>5.4237355224500003E-2</v>
      </c>
      <c r="CM86" s="44">
        <f t="shared" si="38"/>
        <v>1.9765963069492604E-2</v>
      </c>
      <c r="CN86" s="35"/>
      <c r="CO86" s="35"/>
      <c r="CP86" s="35"/>
      <c r="CQ86" s="45"/>
      <c r="CR86" s="35"/>
      <c r="CS86" s="35"/>
      <c r="CT86" s="35"/>
      <c r="CU86" s="35">
        <v>3.7710000000000004</v>
      </c>
      <c r="CV86" s="35">
        <v>1.0281071712200001</v>
      </c>
      <c r="CW86" s="35">
        <v>0.318143912917</v>
      </c>
      <c r="CX86" s="45">
        <f t="shared" si="39"/>
        <v>1.0590098829024704E-2</v>
      </c>
      <c r="CY86" s="35">
        <v>3.069</v>
      </c>
      <c r="CZ86" s="35">
        <v>0.947265861667</v>
      </c>
      <c r="DA86" s="35">
        <v>0.41499156970599999</v>
      </c>
      <c r="DB86" s="45">
        <f t="shared" si="40"/>
        <v>2.3290258760658843E-2</v>
      </c>
      <c r="DC86" s="35"/>
      <c r="DD86" s="35"/>
      <c r="DE86" s="35"/>
      <c r="DF86" s="45"/>
      <c r="DG86" s="44">
        <v>4.9049999999999994</v>
      </c>
      <c r="DH86" s="44">
        <v>1.30048737906</v>
      </c>
      <c r="DI86" s="44">
        <v>0.35946055645899999</v>
      </c>
      <c r="DJ86" s="44">
        <f t="shared" si="41"/>
        <v>3.2146879032000031E-2</v>
      </c>
      <c r="DO86" s="35"/>
      <c r="DP86"/>
      <c r="DQ86"/>
      <c r="DR86"/>
      <c r="DS86"/>
      <c r="DT86"/>
      <c r="DU86"/>
      <c r="DV86"/>
      <c r="DW86" s="35"/>
      <c r="DX86" s="35"/>
      <c r="DY86"/>
      <c r="DZ86"/>
      <c r="EA86"/>
    </row>
    <row r="87" spans="1:131" s="47" customFormat="1" x14ac:dyDescent="0.25">
      <c r="A87" s="43">
        <v>2.7360000000000002</v>
      </c>
      <c r="B87" s="43">
        <v>1.0016588871000001</v>
      </c>
      <c r="C87" s="43">
        <v>0.17897075216200001</v>
      </c>
      <c r="D87" s="44">
        <f t="shared" si="29"/>
        <v>2.9719623711217204E-2</v>
      </c>
      <c r="E87" s="35"/>
      <c r="F87" s="35"/>
      <c r="G87" s="35"/>
      <c r="H87" s="45"/>
      <c r="I87" s="35">
        <v>2.7359999999999998</v>
      </c>
      <c r="J87" s="35">
        <v>0.129095985765</v>
      </c>
      <c r="K87" s="35">
        <v>1.2278462646099999</v>
      </c>
      <c r="L87" s="45">
        <f t="shared" si="30"/>
        <v>3.8488986635473614E-2</v>
      </c>
      <c r="M87" s="44">
        <v>2.7360000000000002</v>
      </c>
      <c r="N87" s="44">
        <v>0.74077577702499997</v>
      </c>
      <c r="O87" s="44">
        <v>0.61305581546900001</v>
      </c>
      <c r="P87" s="44">
        <f t="shared" si="31"/>
        <v>7.1397629032954766E-3</v>
      </c>
      <c r="Q87" s="45"/>
      <c r="R87" s="45"/>
      <c r="S87" s="45"/>
      <c r="T87" s="45"/>
      <c r="U87" s="35"/>
      <c r="V87" s="35"/>
      <c r="W87" s="35"/>
      <c r="X87" s="45"/>
      <c r="Y87" s="35"/>
      <c r="Z87" s="35"/>
      <c r="AA87" s="35"/>
      <c r="AB87" s="45"/>
      <c r="AC87" s="44"/>
      <c r="AD87" s="44"/>
      <c r="AE87" s="44"/>
      <c r="AF87" s="45"/>
      <c r="AG87" s="45"/>
      <c r="AH87" s="45"/>
      <c r="AI87" s="45"/>
      <c r="AJ87" s="35"/>
      <c r="AK87" s="35"/>
      <c r="AL87" s="35"/>
      <c r="AM87" s="45"/>
      <c r="AN87" s="35"/>
      <c r="AO87" s="35"/>
      <c r="AP87" s="35"/>
      <c r="AQ87" s="45"/>
      <c r="AR87" s="44">
        <v>2.7690000000000001</v>
      </c>
      <c r="AS87" s="44">
        <v>3.7504798476299998E-2</v>
      </c>
      <c r="AT87" s="44">
        <v>0.68951129506300002</v>
      </c>
      <c r="AU87" s="44">
        <f t="shared" si="32"/>
        <v>1.5536116988500997E-2</v>
      </c>
      <c r="AV87" s="46"/>
      <c r="AW87" s="46"/>
      <c r="AX87" s="46"/>
      <c r="AY87" s="46"/>
      <c r="AZ87" s="35"/>
      <c r="BA87" s="35"/>
      <c r="BB87" s="35"/>
      <c r="BC87" s="45"/>
      <c r="BD87" s="35"/>
      <c r="BE87" s="35"/>
      <c r="BF87" s="35"/>
      <c r="BG87" s="45"/>
      <c r="BL87" s="35"/>
      <c r="BM87" s="35"/>
      <c r="BN87" s="35"/>
      <c r="BO87" s="45"/>
      <c r="BP87" s="35"/>
      <c r="BQ87" s="35"/>
      <c r="BR87" s="35"/>
      <c r="BS87" s="45">
        <f>SUM(BS6:BS86)</f>
        <v>1.9694150409715432</v>
      </c>
      <c r="BT87" s="47">
        <v>5.01</v>
      </c>
      <c r="BU87" s="47">
        <v>1.21258986031</v>
      </c>
      <c r="BV87" s="47">
        <v>0.56882726593400001</v>
      </c>
      <c r="BW87" s="47">
        <f t="shared" si="35"/>
        <v>1.0771196143221097E-2</v>
      </c>
      <c r="BX87" s="44">
        <v>3.1030000000000002</v>
      </c>
      <c r="BY87" s="44">
        <v>3.82248288981E-2</v>
      </c>
      <c r="BZ87" s="44">
        <v>0.30261322877699998</v>
      </c>
      <c r="CA87" s="44">
        <f t="shared" si="36"/>
        <v>3.1854024081999985E-3</v>
      </c>
      <c r="CB87" s="35">
        <v>3.036</v>
      </c>
      <c r="CC87" s="35">
        <v>1.2706766195200001</v>
      </c>
      <c r="CD87" s="35">
        <v>1.4235655175899999</v>
      </c>
      <c r="CE87" s="45">
        <f t="shared" si="37"/>
        <v>9.6096690214138528E-3</v>
      </c>
      <c r="CF87" s="35"/>
      <c r="CG87" s="35"/>
      <c r="CH87" s="35"/>
      <c r="CI87" s="45"/>
      <c r="CJ87" s="43">
        <v>4.9379999999999997</v>
      </c>
      <c r="CK87" s="43">
        <v>1.3084761947900001</v>
      </c>
      <c r="CL87" s="43">
        <v>3.7288181716799998E-2</v>
      </c>
      <c r="CM87" s="44">
        <f t="shared" si="38"/>
        <v>1.976596307378008E-2</v>
      </c>
      <c r="CN87" s="35"/>
      <c r="CO87" s="35"/>
      <c r="CP87" s="35"/>
      <c r="CQ87" s="45"/>
      <c r="CR87" s="35"/>
      <c r="CS87" s="35"/>
      <c r="CT87" s="35"/>
      <c r="CU87" s="35">
        <v>3.8039999999999998</v>
      </c>
      <c r="CV87" s="35">
        <v>1.0147116380400001</v>
      </c>
      <c r="CW87" s="35">
        <v>0.29470172985999998</v>
      </c>
      <c r="CX87" s="45">
        <f t="shared" si="39"/>
        <v>2.6999560286315387E-2</v>
      </c>
      <c r="CY87" s="35">
        <v>3.1030000000000002</v>
      </c>
      <c r="CZ87" s="35">
        <v>0.95015466273100002</v>
      </c>
      <c r="DA87" s="35">
        <v>0.39765876332299999</v>
      </c>
      <c r="DB87" s="45">
        <f t="shared" si="40"/>
        <v>1.7571890868598439E-2</v>
      </c>
      <c r="DC87" s="35"/>
      <c r="DD87" s="35"/>
      <c r="DE87" s="35"/>
      <c r="DF87" s="45"/>
      <c r="DG87" s="44">
        <v>4.9390000000000001</v>
      </c>
      <c r="DH87" s="44">
        <v>1.2887976048600001</v>
      </c>
      <c r="DI87" s="44">
        <v>0.34777078226500002</v>
      </c>
      <c r="DJ87" s="44">
        <f t="shared" si="41"/>
        <v>1.6531837210476397E-2</v>
      </c>
      <c r="DO87" s="35"/>
      <c r="DP87"/>
      <c r="DQ87"/>
      <c r="DR87"/>
      <c r="DS87"/>
      <c r="DT87"/>
      <c r="DU87"/>
      <c r="DV87"/>
      <c r="DW87" s="35"/>
      <c r="DX87" s="35"/>
      <c r="DY87"/>
      <c r="DZ87"/>
      <c r="EA87"/>
    </row>
    <row r="88" spans="1:131" s="47" customFormat="1" x14ac:dyDescent="0.25">
      <c r="A88" s="43">
        <v>2.7690000000000001</v>
      </c>
      <c r="B88" s="43">
        <v>0.99588563702900001</v>
      </c>
      <c r="C88" s="43">
        <v>0.164537626987</v>
      </c>
      <c r="D88" s="44">
        <f t="shared" si="29"/>
        <v>1.554495155024682E-2</v>
      </c>
      <c r="E88" s="35"/>
      <c r="F88" s="35"/>
      <c r="G88" s="35"/>
      <c r="H88" s="45"/>
      <c r="I88" s="35">
        <v>2.7700000000000005</v>
      </c>
      <c r="J88" s="35">
        <v>0.160652782286</v>
      </c>
      <c r="K88" s="35">
        <v>1.2565342614499999</v>
      </c>
      <c r="L88" s="45">
        <f t="shared" si="30"/>
        <v>4.2647773322409779E-2</v>
      </c>
      <c r="M88" s="44">
        <v>2.7690000000000001</v>
      </c>
      <c r="N88" s="44">
        <v>0.71842478375300001</v>
      </c>
      <c r="O88" s="44">
        <v>0.58431882411900005</v>
      </c>
      <c r="P88" s="44">
        <f t="shared" si="31"/>
        <v>3.6405790364926298E-2</v>
      </c>
      <c r="Q88" s="45"/>
      <c r="R88" s="45"/>
      <c r="S88" s="45"/>
      <c r="T88" s="45"/>
      <c r="U88" s="35"/>
      <c r="V88" s="35"/>
      <c r="W88" s="35"/>
      <c r="X88" s="45"/>
      <c r="Y88" s="35"/>
      <c r="Z88" s="35"/>
      <c r="AA88" s="35"/>
      <c r="AB88" s="45"/>
      <c r="AC88" s="44"/>
      <c r="AD88" s="44"/>
      <c r="AE88" s="44"/>
      <c r="AF88" s="45"/>
      <c r="AG88" s="45"/>
      <c r="AH88" s="45"/>
      <c r="AI88" s="45"/>
      <c r="AJ88" s="35"/>
      <c r="AK88" s="35"/>
      <c r="AL88" s="35"/>
      <c r="AM88" s="45"/>
      <c r="AN88" s="35"/>
      <c r="AO88" s="35"/>
      <c r="AP88" s="35"/>
      <c r="AQ88" s="45"/>
      <c r="AR88" s="44">
        <v>2.802</v>
      </c>
      <c r="AS88" s="44">
        <v>2.8849844981699999E-2</v>
      </c>
      <c r="AT88" s="44">
        <v>0.68085634156899999</v>
      </c>
      <c r="AU88" s="44">
        <f t="shared" si="32"/>
        <v>1.2239952613347491E-2</v>
      </c>
      <c r="AV88" s="46"/>
      <c r="AW88" s="46"/>
      <c r="AX88" s="46"/>
      <c r="AY88" s="46"/>
      <c r="AZ88" s="35"/>
      <c r="BA88" s="35"/>
      <c r="BB88" s="35"/>
      <c r="BC88" s="45"/>
      <c r="BD88" s="35"/>
      <c r="BE88" s="35"/>
      <c r="BF88" s="35"/>
      <c r="BG88" s="45"/>
      <c r="BL88" s="35"/>
      <c r="BM88" s="35"/>
      <c r="BN88" s="35"/>
      <c r="BO88" s="45"/>
      <c r="BP88" s="35"/>
      <c r="BQ88" s="35"/>
      <c r="BR88" s="35"/>
      <c r="BS88" s="45"/>
      <c r="BT88" s="47">
        <v>5.0520000000000005</v>
      </c>
      <c r="BU88" s="47">
        <v>1.21258986031</v>
      </c>
      <c r="BV88" s="47">
        <v>0.53476575300399998</v>
      </c>
      <c r="BW88" s="47">
        <f t="shared" si="35"/>
        <v>3.4061512930000037E-2</v>
      </c>
      <c r="BX88" s="44">
        <v>3.1360000000000001</v>
      </c>
      <c r="BY88" s="44">
        <v>2.5483219265399999E-2</v>
      </c>
      <c r="BZ88" s="44">
        <v>0.29942782636900001</v>
      </c>
      <c r="CA88" s="44">
        <f t="shared" si="36"/>
        <v>1.3133750588959936E-2</v>
      </c>
      <c r="CB88" s="35">
        <v>3.0700000000000003</v>
      </c>
      <c r="CC88" s="35">
        <v>1.2706766195200001</v>
      </c>
      <c r="CD88" s="35">
        <v>1.4201679865300001</v>
      </c>
      <c r="CE88" s="45">
        <f t="shared" si="37"/>
        <v>3.3975310599998476E-3</v>
      </c>
      <c r="CF88" s="35"/>
      <c r="CG88" s="35"/>
      <c r="CH88" s="35"/>
      <c r="CI88" s="45"/>
      <c r="CJ88" s="43">
        <v>4.9710000000000001</v>
      </c>
      <c r="CK88" s="43">
        <v>1.3084761947900001</v>
      </c>
      <c r="CL88" s="43">
        <v>2.71186776122E-2</v>
      </c>
      <c r="CM88" s="44">
        <f t="shared" si="38"/>
        <v>1.0169504104599998E-2</v>
      </c>
      <c r="CN88" s="35"/>
      <c r="CO88" s="35"/>
      <c r="CP88" s="35"/>
      <c r="CQ88" s="45"/>
      <c r="CR88" s="35"/>
      <c r="CS88" s="35"/>
      <c r="CT88" s="35"/>
      <c r="CU88" s="35">
        <v>3.8380000000000005</v>
      </c>
      <c r="CV88" s="35">
        <v>1.00801387145</v>
      </c>
      <c r="CW88" s="35">
        <v>0.28800396327200001</v>
      </c>
      <c r="CX88" s="45">
        <f t="shared" si="39"/>
        <v>9.4720723477732371E-3</v>
      </c>
      <c r="CY88" s="35">
        <v>3.169</v>
      </c>
      <c r="CZ88" s="35">
        <v>0.92993305528400005</v>
      </c>
      <c r="DA88" s="35">
        <v>0.39476996225900002</v>
      </c>
      <c r="DB88" s="45">
        <f t="shared" si="40"/>
        <v>2.0426908217543151E-2</v>
      </c>
      <c r="DC88" s="35"/>
      <c r="DD88" s="35"/>
      <c r="DE88" s="35"/>
      <c r="DF88" s="45"/>
      <c r="DG88" s="44">
        <v>4.9719999999999995</v>
      </c>
      <c r="DH88" s="44">
        <v>1.3034098226099999</v>
      </c>
      <c r="DI88" s="44">
        <v>0.350693225813</v>
      </c>
      <c r="DJ88" s="44">
        <f t="shared" si="41"/>
        <v>1.4901596688431015E-2</v>
      </c>
      <c r="DO88" s="35"/>
      <c r="DP88"/>
      <c r="DQ88"/>
      <c r="DR88"/>
      <c r="DS88"/>
      <c r="DT88"/>
      <c r="DU88"/>
      <c r="DV88"/>
      <c r="DW88" s="35"/>
      <c r="DX88" s="35"/>
      <c r="DY88"/>
      <c r="DZ88"/>
      <c r="EA88"/>
    </row>
    <row r="89" spans="1:131" s="47" customFormat="1" x14ac:dyDescent="0.25">
      <c r="A89" s="43">
        <v>2.802</v>
      </c>
      <c r="B89" s="43">
        <v>0.98433913688999997</v>
      </c>
      <c r="C89" s="43">
        <v>0.15299112684800001</v>
      </c>
      <c r="D89" s="44">
        <f t="shared" si="29"/>
        <v>1.6329217094516655E-2</v>
      </c>
      <c r="E89" s="35"/>
      <c r="F89" s="35"/>
      <c r="G89" s="35"/>
      <c r="H89" s="45"/>
      <c r="I89" s="35">
        <v>2.8029999999999999</v>
      </c>
      <c r="J89" s="35">
        <v>0.15491518291799999</v>
      </c>
      <c r="K89" s="35">
        <v>1.2622718608200001</v>
      </c>
      <c r="L89" s="45">
        <f t="shared" si="30"/>
        <v>8.1141908431032403E-3</v>
      </c>
      <c r="M89" s="44">
        <v>2.8030000000000004</v>
      </c>
      <c r="N89" s="44">
        <v>0.69607379047999995</v>
      </c>
      <c r="O89" s="44">
        <v>0.56196783084599999</v>
      </c>
      <c r="P89" s="44">
        <f t="shared" si="31"/>
        <v>3.1609077819186489E-2</v>
      </c>
      <c r="Q89" s="45"/>
      <c r="R89" s="45"/>
      <c r="S89" s="45"/>
      <c r="T89" s="45"/>
      <c r="U89" s="35"/>
      <c r="V89" s="35"/>
      <c r="W89" s="35"/>
      <c r="X89" s="45"/>
      <c r="Y89" s="35"/>
      <c r="Z89" s="35"/>
      <c r="AA89" s="35"/>
      <c r="AB89" s="45"/>
      <c r="AC89" s="44"/>
      <c r="AD89" s="44"/>
      <c r="AE89" s="44"/>
      <c r="AF89" s="45"/>
      <c r="AG89" s="45"/>
      <c r="AH89" s="45"/>
      <c r="AI89" s="45"/>
      <c r="AJ89" s="35"/>
      <c r="AK89" s="35"/>
      <c r="AL89" s="35"/>
      <c r="AM89" s="45"/>
      <c r="AN89" s="35"/>
      <c r="AO89" s="35"/>
      <c r="AP89" s="35"/>
      <c r="AQ89" s="45"/>
      <c r="AR89" s="44">
        <v>2.8359999999999999</v>
      </c>
      <c r="AS89" s="44">
        <v>3.7504798476299998E-2</v>
      </c>
      <c r="AT89" s="44">
        <v>0.66643141907799996</v>
      </c>
      <c r="AU89" s="44">
        <f t="shared" si="32"/>
        <v>1.6822205826378629E-2</v>
      </c>
      <c r="AV89" s="46"/>
      <c r="AW89" s="46"/>
      <c r="AX89" s="46"/>
      <c r="AY89" s="46"/>
      <c r="AZ89" s="35"/>
      <c r="BA89" s="35"/>
      <c r="BB89" s="35"/>
      <c r="BC89" s="45"/>
      <c r="BD89" s="35"/>
      <c r="BE89" s="35"/>
      <c r="BF89" s="35"/>
      <c r="BG89" s="45"/>
      <c r="BL89" s="35"/>
      <c r="BM89" s="35"/>
      <c r="BN89" s="35"/>
      <c r="BO89" s="45"/>
      <c r="BP89" s="35"/>
      <c r="BQ89" s="35"/>
      <c r="BR89" s="35"/>
      <c r="BS89" s="45"/>
      <c r="BT89" s="47">
        <v>5.0940000000000003</v>
      </c>
      <c r="BU89" s="47">
        <v>1.2296206167799999</v>
      </c>
      <c r="BV89" s="47">
        <v>0.50411039136699998</v>
      </c>
      <c r="BW89" s="47">
        <f t="shared" si="35"/>
        <v>3.5068473919400787E-2</v>
      </c>
      <c r="BX89" s="44">
        <v>3.169</v>
      </c>
      <c r="BY89" s="44">
        <v>9.5562072245299994E-3</v>
      </c>
      <c r="BZ89" s="44">
        <v>0.289871619144</v>
      </c>
      <c r="CA89" s="44">
        <f t="shared" si="36"/>
        <v>1.8573928208032896E-2</v>
      </c>
      <c r="CB89" s="35">
        <v>5.6720000000000006</v>
      </c>
      <c r="CC89" s="35">
        <v>1.26727908845</v>
      </c>
      <c r="CD89" s="35">
        <v>1.4201679865300001</v>
      </c>
      <c r="CE89" s="45">
        <f t="shared" si="37"/>
        <v>3.3975310700000705E-3</v>
      </c>
      <c r="CF89" s="35"/>
      <c r="CG89" s="35"/>
      <c r="CH89" s="35"/>
      <c r="CI89" s="45"/>
      <c r="CJ89" s="43"/>
      <c r="CK89" s="43"/>
      <c r="CL89" s="43"/>
      <c r="CM89" s="44">
        <f>SUM(CM6:CM88)</f>
        <v>1.8074902353701137</v>
      </c>
      <c r="CN89" s="35"/>
      <c r="CO89" s="35"/>
      <c r="CP89" s="35"/>
      <c r="CQ89" s="45"/>
      <c r="CR89" s="35"/>
      <c r="CS89" s="35"/>
      <c r="CT89" s="35"/>
      <c r="CU89" s="35">
        <v>3.871</v>
      </c>
      <c r="CV89" s="35">
        <v>1.0113627547499999</v>
      </c>
      <c r="CW89" s="35">
        <v>0.27125954680300002</v>
      </c>
      <c r="CX89" s="45">
        <f t="shared" si="39"/>
        <v>1.7076021265046978E-2</v>
      </c>
      <c r="CY89" s="35">
        <v>3.2030000000000003</v>
      </c>
      <c r="CZ89" s="35">
        <v>0.947265861667</v>
      </c>
      <c r="DA89" s="35">
        <v>0.38032595693999999</v>
      </c>
      <c r="DB89" s="45">
        <f t="shared" si="40"/>
        <v>2.2562257572456369E-2</v>
      </c>
      <c r="DC89" s="35"/>
      <c r="DD89" s="35"/>
      <c r="DE89" s="35"/>
      <c r="DF89" s="45"/>
      <c r="DG89" s="44">
        <v>5.0389999999999997</v>
      </c>
      <c r="DH89" s="44">
        <v>1.24203850809</v>
      </c>
      <c r="DI89" s="44">
        <v>0.31854634677999999</v>
      </c>
      <c r="DJ89" s="44">
        <f t="shared" si="41"/>
        <v>6.9281022491553088E-2</v>
      </c>
      <c r="DO89" s="35"/>
      <c r="DP89"/>
      <c r="DQ89"/>
      <c r="DR89"/>
      <c r="DS89"/>
      <c r="DT89"/>
      <c r="DU89"/>
      <c r="DV89"/>
      <c r="DW89" s="35"/>
      <c r="DX89" s="35"/>
      <c r="DY89"/>
      <c r="DZ89"/>
      <c r="EA89"/>
    </row>
    <row r="90" spans="1:131" s="47" customFormat="1" x14ac:dyDescent="0.25">
      <c r="A90" s="43">
        <v>2.8359999999999999</v>
      </c>
      <c r="B90" s="43">
        <v>0.96413276164499995</v>
      </c>
      <c r="C90" s="43">
        <v>0.13855800167400001</v>
      </c>
      <c r="D90" s="44">
        <f t="shared" si="29"/>
        <v>2.4831687474477084E-2</v>
      </c>
      <c r="E90" s="35"/>
      <c r="F90" s="35"/>
      <c r="G90" s="35"/>
      <c r="H90" s="45"/>
      <c r="I90" s="35">
        <v>2.8360000000000003</v>
      </c>
      <c r="J90" s="35">
        <v>0.160652782286</v>
      </c>
      <c r="K90" s="35">
        <v>1.27374705955</v>
      </c>
      <c r="L90" s="45">
        <f t="shared" si="30"/>
        <v>1.2829662209141193E-2</v>
      </c>
      <c r="M90" s="44">
        <v>2.8360000000000003</v>
      </c>
      <c r="N90" s="44">
        <v>0.68010879528599999</v>
      </c>
      <c r="O90" s="44">
        <v>0.55877483180800003</v>
      </c>
      <c r="P90" s="44">
        <f t="shared" si="31"/>
        <v>1.6281164405567271E-2</v>
      </c>
      <c r="Q90" s="45"/>
      <c r="R90" s="45"/>
      <c r="S90" s="45"/>
      <c r="T90" s="45"/>
      <c r="U90" s="35"/>
      <c r="V90" s="35"/>
      <c r="W90" s="35"/>
      <c r="X90" s="45"/>
      <c r="Y90" s="35"/>
      <c r="Z90" s="35"/>
      <c r="AA90" s="35"/>
      <c r="AB90" s="45"/>
      <c r="AC90" s="44"/>
      <c r="AD90" s="44"/>
      <c r="AE90" s="44"/>
      <c r="AF90" s="45"/>
      <c r="AG90" s="45"/>
      <c r="AH90" s="45"/>
      <c r="AI90" s="45"/>
      <c r="AJ90" s="35"/>
      <c r="AK90" s="35"/>
      <c r="AL90" s="35"/>
      <c r="AM90" s="45"/>
      <c r="AN90" s="35"/>
      <c r="AO90" s="35"/>
      <c r="AP90" s="35"/>
      <c r="AQ90" s="45"/>
      <c r="AR90" s="44">
        <v>2.8690000000000002</v>
      </c>
      <c r="AS90" s="44">
        <v>3.1734829479900001E-2</v>
      </c>
      <c r="AT90" s="44">
        <v>0.66931640357599997</v>
      </c>
      <c r="AU90" s="44">
        <f t="shared" si="32"/>
        <v>6.4510214519188785E-3</v>
      </c>
      <c r="AV90" s="46"/>
      <c r="AW90" s="46"/>
      <c r="AX90" s="46"/>
      <c r="AY90" s="46"/>
      <c r="AZ90" s="35"/>
      <c r="BA90" s="35"/>
      <c r="BB90" s="35"/>
      <c r="BC90" s="45"/>
      <c r="BD90" s="35"/>
      <c r="BE90" s="35"/>
      <c r="BF90" s="35"/>
      <c r="BG90" s="45"/>
      <c r="BL90" s="35"/>
      <c r="BM90" s="35"/>
      <c r="BN90" s="35"/>
      <c r="BO90" s="45"/>
      <c r="BP90" s="35"/>
      <c r="BQ90" s="35"/>
      <c r="BR90" s="35"/>
      <c r="BS90" s="45"/>
      <c r="BT90" s="47">
        <v>5.1360000000000001</v>
      </c>
      <c r="BU90" s="47">
        <v>1.2296206167799999</v>
      </c>
      <c r="BV90" s="47">
        <v>0.51432884524599998</v>
      </c>
      <c r="BW90" s="47">
        <f t="shared" si="35"/>
        <v>1.0218453879E-2</v>
      </c>
      <c r="BX90" s="44">
        <v>3.2029999999999998</v>
      </c>
      <c r="BY90" s="44">
        <v>2.86686216736E-2</v>
      </c>
      <c r="BZ90" s="44">
        <v>0.28350081432800001</v>
      </c>
      <c r="CA90" s="44">
        <f t="shared" si="36"/>
        <v>2.0146253747945014E-2</v>
      </c>
      <c r="CB90" s="35">
        <v>5.7060000000000004</v>
      </c>
      <c r="CC90" s="35">
        <v>1.26727908845</v>
      </c>
      <c r="CD90" s="35">
        <v>1.4201679865300001</v>
      </c>
      <c r="CE90" s="45">
        <f t="shared" si="37"/>
        <v>0</v>
      </c>
      <c r="CF90" s="35"/>
      <c r="CG90" s="35"/>
      <c r="CH90" s="35"/>
      <c r="CI90" s="45"/>
      <c r="CJ90" s="43"/>
      <c r="CK90" s="43"/>
      <c r="CL90" s="43"/>
      <c r="CM90" s="44"/>
      <c r="CN90" s="35"/>
      <c r="CO90" s="35"/>
      <c r="CP90" s="35"/>
      <c r="CQ90" s="45"/>
      <c r="CR90" s="35"/>
      <c r="CS90" s="35"/>
      <c r="CT90" s="35"/>
      <c r="CU90" s="35">
        <v>3.9040000000000004</v>
      </c>
      <c r="CV90" s="35">
        <v>1.0113627547499999</v>
      </c>
      <c r="CW90" s="35">
        <v>0.267910663509</v>
      </c>
      <c r="CX90" s="45">
        <f t="shared" si="39"/>
        <v>3.3488832940000157E-3</v>
      </c>
      <c r="CY90" s="35">
        <v>3.2690000000000001</v>
      </c>
      <c r="CZ90" s="35">
        <v>0.95015466273100002</v>
      </c>
      <c r="DA90" s="35">
        <v>0.36010434949300002</v>
      </c>
      <c r="DB90" s="45">
        <f t="shared" si="40"/>
        <v>2.0426908217543158E-2</v>
      </c>
      <c r="DC90" s="35"/>
      <c r="DD90" s="35"/>
      <c r="DE90" s="35"/>
      <c r="DF90" s="45"/>
      <c r="DG90" s="44">
        <v>5.0720000000000001</v>
      </c>
      <c r="DH90" s="44">
        <v>1.23619362099</v>
      </c>
      <c r="DI90" s="44">
        <v>0.28932191129599999</v>
      </c>
      <c r="DJ90" s="44">
        <f t="shared" si="41"/>
        <v>2.980319336195747E-2</v>
      </c>
      <c r="DO90" s="35"/>
      <c r="DP90"/>
      <c r="DQ90"/>
      <c r="DR90"/>
      <c r="DS90"/>
      <c r="DT90"/>
      <c r="DU90"/>
      <c r="DV90"/>
      <c r="DW90" s="35"/>
      <c r="DX90" s="35"/>
      <c r="DY90"/>
      <c r="DZ90"/>
      <c r="EA90"/>
    </row>
    <row r="91" spans="1:131" s="47" customFormat="1" x14ac:dyDescent="0.25">
      <c r="A91" s="43">
        <v>2.8690000000000002</v>
      </c>
      <c r="B91" s="43">
        <v>0.95258626150600001</v>
      </c>
      <c r="C91" s="43">
        <v>0.115465001395</v>
      </c>
      <c r="D91" s="44">
        <f t="shared" si="29"/>
        <v>2.5818759213909175E-2</v>
      </c>
      <c r="E91" s="35"/>
      <c r="F91" s="35"/>
      <c r="G91" s="35"/>
      <c r="H91" s="45"/>
      <c r="I91" s="35">
        <v>2.87</v>
      </c>
      <c r="J91" s="35">
        <v>0.149177583551</v>
      </c>
      <c r="K91" s="35">
        <v>1.29382865734</v>
      </c>
      <c r="L91" s="45">
        <f t="shared" si="30"/>
        <v>2.3129002481885742E-2</v>
      </c>
      <c r="M91" s="44">
        <v>2.8690000000000002</v>
      </c>
      <c r="N91" s="44">
        <v>0.67372279720799999</v>
      </c>
      <c r="O91" s="44">
        <v>0.56516082988500005</v>
      </c>
      <c r="P91" s="44">
        <f t="shared" si="31"/>
        <v>9.0311650904890267E-3</v>
      </c>
      <c r="Q91" s="45"/>
      <c r="R91" s="45"/>
      <c r="S91" s="45"/>
      <c r="T91" s="45"/>
      <c r="U91" s="35"/>
      <c r="V91" s="35"/>
      <c r="W91" s="35"/>
      <c r="X91" s="45"/>
      <c r="Y91" s="35"/>
      <c r="Z91" s="35"/>
      <c r="AA91" s="35"/>
      <c r="AB91" s="45"/>
      <c r="AC91" s="44"/>
      <c r="AD91" s="44"/>
      <c r="AE91" s="44"/>
      <c r="AF91" s="45"/>
      <c r="AG91" s="45"/>
      <c r="AH91" s="45"/>
      <c r="AI91" s="45"/>
      <c r="AJ91" s="35"/>
      <c r="AK91" s="35"/>
      <c r="AL91" s="35"/>
      <c r="AM91" s="45"/>
      <c r="AN91" s="35"/>
      <c r="AO91" s="35"/>
      <c r="AP91" s="35"/>
      <c r="AQ91" s="45"/>
      <c r="AR91" s="44">
        <v>2.903</v>
      </c>
      <c r="AS91" s="44">
        <v>3.1734829479900001E-2</v>
      </c>
      <c r="AT91" s="44">
        <v>0.67797135707099998</v>
      </c>
      <c r="AU91" s="44">
        <f t="shared" si="32"/>
        <v>8.6549534950000062E-3</v>
      </c>
      <c r="AV91" s="46"/>
      <c r="AW91" s="46"/>
      <c r="AX91" s="46"/>
      <c r="AY91" s="46"/>
      <c r="AZ91" s="35"/>
      <c r="BA91" s="35"/>
      <c r="BB91" s="35"/>
      <c r="BC91" s="45"/>
      <c r="BD91" s="35"/>
      <c r="BE91" s="35"/>
      <c r="BF91" s="35"/>
      <c r="BG91" s="45"/>
      <c r="BL91" s="35"/>
      <c r="BM91" s="35"/>
      <c r="BN91" s="35"/>
      <c r="BO91" s="45"/>
      <c r="BP91" s="35"/>
      <c r="BQ91" s="35"/>
      <c r="BR91" s="35"/>
      <c r="BS91" s="45"/>
      <c r="BT91" s="47">
        <v>5.1790000000000003</v>
      </c>
      <c r="BU91" s="47">
        <v>1.22621446549</v>
      </c>
      <c r="BV91" s="47">
        <v>0.51432884524599998</v>
      </c>
      <c r="BW91" s="47">
        <f t="shared" si="35"/>
        <v>3.4061512899998814E-3</v>
      </c>
      <c r="BX91" s="44">
        <v>3.2360000000000002</v>
      </c>
      <c r="BY91" s="44">
        <v>1.9112414449100001E-2</v>
      </c>
      <c r="BZ91" s="44">
        <v>0.280315411919</v>
      </c>
      <c r="CA91" s="44">
        <f t="shared" si="36"/>
        <v>1.0073126874255531E-2</v>
      </c>
      <c r="CB91" s="35">
        <v>5.7389999999999999</v>
      </c>
      <c r="CC91" s="35">
        <v>1.25708649525</v>
      </c>
      <c r="CD91" s="35">
        <v>1.4303605797300001</v>
      </c>
      <c r="CE91" s="45">
        <f t="shared" si="37"/>
        <v>1.4414503539191768E-2</v>
      </c>
      <c r="CF91" s="35"/>
      <c r="CG91" s="35"/>
      <c r="CH91" s="35"/>
      <c r="CI91" s="45"/>
      <c r="CJ91" s="43"/>
      <c r="CK91" s="43"/>
      <c r="CL91" s="43"/>
      <c r="CM91" s="44"/>
      <c r="CN91" s="35"/>
      <c r="CO91" s="35"/>
      <c r="CP91" s="35"/>
      <c r="CQ91" s="45"/>
      <c r="CR91" s="35"/>
      <c r="CS91" s="35"/>
      <c r="CT91" s="35"/>
      <c r="CU91" s="35">
        <v>3.9380000000000002</v>
      </c>
      <c r="CV91" s="35">
        <v>1.00801387145</v>
      </c>
      <c r="CW91" s="35">
        <v>0.25116624704000001</v>
      </c>
      <c r="CX91" s="45">
        <f t="shared" si="39"/>
        <v>1.7076021265046978E-2</v>
      </c>
      <c r="CY91" s="35">
        <v>3.3029999999999999</v>
      </c>
      <c r="CZ91" s="35">
        <v>0.96170986698700001</v>
      </c>
      <c r="DA91" s="35">
        <v>0.34566034417300001</v>
      </c>
      <c r="DB91" s="45">
        <f t="shared" si="40"/>
        <v>1.8497352110020199E-2</v>
      </c>
      <c r="DC91" s="35"/>
      <c r="DD91" s="35"/>
      <c r="DE91" s="35"/>
      <c r="DF91" s="45"/>
      <c r="DG91" s="44">
        <v>5.1059999999999999</v>
      </c>
      <c r="DH91" s="44">
        <v>1.24203850809</v>
      </c>
      <c r="DI91" s="44">
        <v>0.30101168549000001</v>
      </c>
      <c r="DJ91" s="44">
        <f t="shared" si="41"/>
        <v>1.3069564871045108E-2</v>
      </c>
      <c r="DO91" s="35"/>
      <c r="DP91"/>
      <c r="DQ91"/>
      <c r="DR91"/>
      <c r="DS91"/>
      <c r="DT91"/>
      <c r="DU91"/>
      <c r="DV91"/>
      <c r="DW91" s="35"/>
      <c r="DX91" s="35"/>
      <c r="DY91"/>
      <c r="DZ91"/>
      <c r="EA91"/>
    </row>
    <row r="92" spans="1:131" s="47" customFormat="1" x14ac:dyDescent="0.25">
      <c r="A92" s="43">
        <v>2.903</v>
      </c>
      <c r="B92" s="43">
        <v>0.93237988626199997</v>
      </c>
      <c r="C92" s="43">
        <v>8.94853760809E-2</v>
      </c>
      <c r="D92" s="44">
        <f t="shared" si="29"/>
        <v>3.2912589262505058E-2</v>
      </c>
      <c r="E92" s="35"/>
      <c r="F92" s="35"/>
      <c r="G92" s="35"/>
      <c r="H92" s="45"/>
      <c r="I92" s="35">
        <v>2.9030000000000005</v>
      </c>
      <c r="J92" s="35">
        <v>0.1405711845</v>
      </c>
      <c r="K92" s="35">
        <v>1.30817265575</v>
      </c>
      <c r="L92" s="45">
        <f t="shared" si="30"/>
        <v>1.6727832944261976E-2</v>
      </c>
      <c r="M92" s="44">
        <v>2.903</v>
      </c>
      <c r="N92" s="44">
        <v>0.65137180393600003</v>
      </c>
      <c r="O92" s="44">
        <v>0.56516082988500005</v>
      </c>
      <c r="P92" s="44">
        <f t="shared" si="31"/>
        <v>2.2350993271999964E-2</v>
      </c>
      <c r="Q92" s="45"/>
      <c r="R92" s="45"/>
      <c r="S92" s="45"/>
      <c r="T92" s="45"/>
      <c r="U92" s="35"/>
      <c r="V92" s="35"/>
      <c r="W92" s="35"/>
      <c r="X92" s="45"/>
      <c r="Y92" s="35"/>
      <c r="Z92" s="35"/>
      <c r="AA92" s="35"/>
      <c r="AB92" s="45"/>
      <c r="AC92" s="44"/>
      <c r="AD92" s="44"/>
      <c r="AE92" s="44"/>
      <c r="AF92" s="45"/>
      <c r="AG92" s="45"/>
      <c r="AH92" s="45"/>
      <c r="AI92" s="45"/>
      <c r="AJ92" s="35"/>
      <c r="AK92" s="35"/>
      <c r="AL92" s="35"/>
      <c r="AM92" s="45"/>
      <c r="AN92" s="35"/>
      <c r="AO92" s="35"/>
      <c r="AP92" s="35"/>
      <c r="AQ92" s="45"/>
      <c r="AR92" s="44">
        <v>2.9359999999999999</v>
      </c>
      <c r="AS92" s="44">
        <v>3.4619813978100003E-2</v>
      </c>
      <c r="AT92" s="44">
        <v>0.67797135707099998</v>
      </c>
      <c r="AU92" s="44">
        <f t="shared" si="32"/>
        <v>2.8849844982000022E-3</v>
      </c>
      <c r="AV92" s="46"/>
      <c r="AW92" s="46"/>
      <c r="AX92" s="46"/>
      <c r="AY92" s="46"/>
      <c r="AZ92" s="35"/>
      <c r="BA92" s="35"/>
      <c r="BB92" s="35"/>
      <c r="BC92" s="45"/>
      <c r="BD92" s="35"/>
      <c r="BE92" s="35"/>
      <c r="BF92" s="35"/>
      <c r="BG92" s="45"/>
      <c r="BL92" s="35"/>
      <c r="BM92" s="35"/>
      <c r="BN92" s="35"/>
      <c r="BO92" s="45"/>
      <c r="BP92" s="35"/>
      <c r="BQ92" s="35"/>
      <c r="BR92" s="35"/>
      <c r="BS92" s="45"/>
      <c r="BT92" s="47">
        <v>5.2210000000000001</v>
      </c>
      <c r="BU92" s="47">
        <v>1.2364329193700001</v>
      </c>
      <c r="BV92" s="47">
        <v>0.49389193748799998</v>
      </c>
      <c r="BW92" s="47">
        <f t="shared" si="35"/>
        <v>2.2849157498837664E-2</v>
      </c>
      <c r="BX92" s="44">
        <v>3.27</v>
      </c>
      <c r="BY92" s="44">
        <v>1.5927012040899999E-2</v>
      </c>
      <c r="BZ92" s="44">
        <v>0.280315411919</v>
      </c>
      <c r="CA92" s="44">
        <f t="shared" si="36"/>
        <v>3.185402408200002E-3</v>
      </c>
      <c r="CB92" s="35">
        <v>5.7720000000000002</v>
      </c>
      <c r="CC92" s="35">
        <v>1.26388155739</v>
      </c>
      <c r="CD92" s="35">
        <v>1.4235655175899999</v>
      </c>
      <c r="CE92" s="45">
        <f t="shared" si="37"/>
        <v>9.6096690355559882E-3</v>
      </c>
      <c r="CF92" s="35"/>
      <c r="CG92" s="35"/>
      <c r="CH92" s="35"/>
      <c r="CI92" s="45"/>
      <c r="CJ92" s="43"/>
      <c r="CK92" s="43"/>
      <c r="CL92" s="43"/>
      <c r="CM92" s="44"/>
      <c r="CN92" s="35"/>
      <c r="CO92" s="35"/>
      <c r="CP92" s="35"/>
      <c r="CQ92" s="45"/>
      <c r="CR92" s="35"/>
      <c r="CS92" s="35"/>
      <c r="CT92" s="35"/>
      <c r="CU92" s="35">
        <v>3.9710000000000005</v>
      </c>
      <c r="CV92" s="35">
        <v>1.03145605451</v>
      </c>
      <c r="CW92" s="35">
        <v>0.24446848045200001</v>
      </c>
      <c r="CX92" s="45">
        <f t="shared" si="39"/>
        <v>2.4380238388618775E-2</v>
      </c>
      <c r="CY92" s="35">
        <v>3.3360000000000003</v>
      </c>
      <c r="CZ92" s="35">
        <v>0.95882106592299998</v>
      </c>
      <c r="DA92" s="35">
        <v>0.334105139918</v>
      </c>
      <c r="DB92" s="45">
        <f t="shared" si="40"/>
        <v>1.1910831917298553E-2</v>
      </c>
      <c r="DC92" s="35"/>
      <c r="DD92" s="35"/>
      <c r="DE92" s="35"/>
      <c r="DF92" s="45"/>
      <c r="DG92" s="44">
        <v>5.1389999999999993</v>
      </c>
      <c r="DH92" s="44">
        <v>1.23619362099</v>
      </c>
      <c r="DI92" s="44">
        <v>0.28932191129599999</v>
      </c>
      <c r="DJ92" s="44">
        <f t="shared" si="41"/>
        <v>1.3069564871045108E-2</v>
      </c>
      <c r="DO92" s="35"/>
      <c r="DP92"/>
      <c r="DQ92"/>
      <c r="DR92"/>
      <c r="DS92"/>
      <c r="DT92"/>
      <c r="DU92"/>
      <c r="DV92"/>
      <c r="DW92" s="35"/>
      <c r="DX92" s="35"/>
      <c r="DY92"/>
      <c r="DZ92"/>
      <c r="EA92"/>
    </row>
    <row r="93" spans="1:131" s="47" customFormat="1" x14ac:dyDescent="0.25">
      <c r="A93" s="43">
        <v>2.9359999999999999</v>
      </c>
      <c r="B93" s="43">
        <v>0.93815313633200004</v>
      </c>
      <c r="C93" s="43">
        <v>5.7732500697300002E-2</v>
      </c>
      <c r="D93" s="44">
        <f t="shared" si="29"/>
        <v>3.227344901768614E-2</v>
      </c>
      <c r="E93" s="35"/>
      <c r="F93" s="35"/>
      <c r="G93" s="35"/>
      <c r="H93" s="45"/>
      <c r="I93" s="35">
        <v>2.9359999999999999</v>
      </c>
      <c r="J93" s="35">
        <v>0.137702384816</v>
      </c>
      <c r="K93" s="35">
        <v>1.33686065259</v>
      </c>
      <c r="L93" s="45">
        <f t="shared" si="30"/>
        <v>2.8831080006110923E-2</v>
      </c>
      <c r="M93" s="44">
        <v>2.9360000000000004</v>
      </c>
      <c r="N93" s="44">
        <v>0.66414380009100005</v>
      </c>
      <c r="O93" s="44">
        <v>0.53642383853499997</v>
      </c>
      <c r="P93" s="44">
        <f t="shared" si="31"/>
        <v>3.1447393495062745E-2</v>
      </c>
      <c r="Q93" s="45"/>
      <c r="R93" s="45"/>
      <c r="S93" s="45"/>
      <c r="T93" s="45"/>
      <c r="U93" s="35"/>
      <c r="V93" s="35"/>
      <c r="W93" s="35"/>
      <c r="X93" s="45"/>
      <c r="Y93" s="35"/>
      <c r="Z93" s="35"/>
      <c r="AA93" s="35"/>
      <c r="AB93" s="45"/>
      <c r="AC93" s="44"/>
      <c r="AD93" s="44"/>
      <c r="AE93" s="44"/>
      <c r="AF93" s="45"/>
      <c r="AG93" s="45"/>
      <c r="AH93" s="45"/>
      <c r="AI93" s="45"/>
      <c r="AJ93" s="35"/>
      <c r="AK93" s="35"/>
      <c r="AL93" s="35"/>
      <c r="AM93" s="45"/>
      <c r="AN93" s="35"/>
      <c r="AO93" s="35"/>
      <c r="AP93" s="35"/>
      <c r="AQ93" s="45"/>
      <c r="AR93" s="44">
        <v>3.0030000000000001</v>
      </c>
      <c r="AS93" s="44">
        <v>3.4619813978100003E-2</v>
      </c>
      <c r="AT93" s="44">
        <v>0.64046655859400003</v>
      </c>
      <c r="AU93" s="44">
        <f t="shared" si="32"/>
        <v>3.7504798476999945E-2</v>
      </c>
      <c r="AV93" s="46"/>
      <c r="AW93" s="46"/>
      <c r="AX93" s="46"/>
      <c r="AY93" s="46"/>
      <c r="AZ93" s="35"/>
      <c r="BA93" s="35"/>
      <c r="BB93" s="35"/>
      <c r="BC93" s="45"/>
      <c r="BD93" s="35"/>
      <c r="BE93" s="35"/>
      <c r="BF93" s="35"/>
      <c r="BG93" s="45"/>
      <c r="BL93" s="35"/>
      <c r="BM93" s="35"/>
      <c r="BN93" s="35"/>
      <c r="BO93" s="45"/>
      <c r="BP93" s="35"/>
      <c r="BQ93" s="35"/>
      <c r="BR93" s="35"/>
      <c r="BS93" s="45"/>
      <c r="BT93" s="47">
        <v>5.2629999999999999</v>
      </c>
      <c r="BU93" s="47">
        <v>1.2159960116099999</v>
      </c>
      <c r="BV93" s="47">
        <v>0.44961197067800002</v>
      </c>
      <c r="BW93" s="47">
        <f t="shared" si="35"/>
        <v>4.87686647293675E-2</v>
      </c>
      <c r="BX93" s="44">
        <v>3.3029999999999999</v>
      </c>
      <c r="BY93" s="44">
        <v>2.22978168572E-2</v>
      </c>
      <c r="BZ93" s="44">
        <v>0.289871619144</v>
      </c>
      <c r="CA93" s="44">
        <f t="shared" si="36"/>
        <v>1.1485131716028925E-2</v>
      </c>
      <c r="CB93" s="35">
        <v>5.806</v>
      </c>
      <c r="CC93" s="35">
        <v>1.26388155739</v>
      </c>
      <c r="CD93" s="35">
        <v>1.4201679865300001</v>
      </c>
      <c r="CE93" s="45">
        <f t="shared" si="37"/>
        <v>3.3975310599998476E-3</v>
      </c>
      <c r="CF93" s="35"/>
      <c r="CG93" s="35"/>
      <c r="CH93" s="35"/>
      <c r="CI93" s="45"/>
      <c r="CJ93" s="43"/>
      <c r="CK93" s="43"/>
      <c r="CL93" s="43"/>
      <c r="CM93" s="44"/>
      <c r="CN93" s="35"/>
      <c r="CO93" s="35"/>
      <c r="CP93" s="35"/>
      <c r="CQ93" s="45"/>
      <c r="CR93" s="35"/>
      <c r="CS93" s="35"/>
      <c r="CT93" s="35"/>
      <c r="CU93" s="35">
        <v>4.0039999999999996</v>
      </c>
      <c r="CV93" s="35">
        <v>1.04485158769</v>
      </c>
      <c r="CW93" s="35">
        <v>0.247817363746</v>
      </c>
      <c r="CX93" s="45">
        <f t="shared" si="39"/>
        <v>1.3807799552908943E-2</v>
      </c>
      <c r="CY93" s="35">
        <v>3.4359999999999999</v>
      </c>
      <c r="CZ93" s="35">
        <v>0.98193147443399997</v>
      </c>
      <c r="DA93" s="35">
        <v>0.32254993566200002</v>
      </c>
      <c r="DB93" s="45">
        <f t="shared" si="40"/>
        <v>2.583822220941644E-2</v>
      </c>
      <c r="DC93" s="35"/>
      <c r="DD93" s="35"/>
      <c r="DE93" s="35"/>
      <c r="DF93" s="45"/>
      <c r="DG93" s="44">
        <v>5.2719999999999994</v>
      </c>
      <c r="DH93" s="44">
        <v>1.23619362099</v>
      </c>
      <c r="DI93" s="44">
        <v>0.25717503226299998</v>
      </c>
      <c r="DJ93" s="44">
        <f t="shared" si="41"/>
        <v>3.2146879033000009E-2</v>
      </c>
      <c r="DO93" s="35"/>
      <c r="DP93"/>
      <c r="DQ93"/>
      <c r="DR93"/>
      <c r="DS93"/>
      <c r="DT93"/>
      <c r="DU93"/>
      <c r="DV93"/>
      <c r="DW93" s="35"/>
      <c r="DX93" s="35"/>
      <c r="DY93"/>
      <c r="DZ93"/>
      <c r="EA93"/>
    </row>
    <row r="94" spans="1:131" s="47" customFormat="1" x14ac:dyDescent="0.25">
      <c r="A94" s="43">
        <v>2.9689999999999999</v>
      </c>
      <c r="B94" s="43">
        <v>0.94103976136699996</v>
      </c>
      <c r="C94" s="43">
        <v>1.7319750209199999E-2</v>
      </c>
      <c r="D94" s="44">
        <f t="shared" si="29"/>
        <v>4.0515713076609124E-2</v>
      </c>
      <c r="E94" s="35"/>
      <c r="F94" s="35"/>
      <c r="G94" s="35"/>
      <c r="H94" s="45"/>
      <c r="I94" s="35">
        <v>2.9699999999999998</v>
      </c>
      <c r="J94" s="35">
        <v>0.12622718608200001</v>
      </c>
      <c r="K94" s="35">
        <v>1.3397294522800001</v>
      </c>
      <c r="L94" s="45">
        <f t="shared" si="30"/>
        <v>1.1828364115385509E-2</v>
      </c>
      <c r="M94" s="44">
        <v>2.97</v>
      </c>
      <c r="N94" s="44">
        <v>0.66733679912999999</v>
      </c>
      <c r="O94" s="44">
        <v>0.50130084910700001</v>
      </c>
      <c r="P94" s="44">
        <f t="shared" si="31"/>
        <v>3.5267827112291053E-2</v>
      </c>
      <c r="Q94" s="45"/>
      <c r="R94" s="45"/>
      <c r="S94" s="45"/>
      <c r="T94" s="45"/>
      <c r="U94" s="35"/>
      <c r="V94" s="35"/>
      <c r="W94" s="35"/>
      <c r="X94" s="45"/>
      <c r="Y94" s="35"/>
      <c r="Z94" s="35"/>
      <c r="AA94" s="35"/>
      <c r="AB94" s="45"/>
      <c r="AC94" s="44"/>
      <c r="AD94" s="44"/>
      <c r="AE94" s="44"/>
      <c r="AF94" s="45"/>
      <c r="AG94" s="45"/>
      <c r="AH94" s="45"/>
      <c r="AI94" s="45"/>
      <c r="AJ94" s="35"/>
      <c r="AK94" s="35"/>
      <c r="AL94" s="35"/>
      <c r="AM94" s="45"/>
      <c r="AN94" s="35"/>
      <c r="AO94" s="35"/>
      <c r="AP94" s="35"/>
      <c r="AQ94" s="45"/>
      <c r="AR94" s="44">
        <v>3.036</v>
      </c>
      <c r="AS94" s="44">
        <v>3.1734829479900001E-2</v>
      </c>
      <c r="AT94" s="44">
        <v>0.63758157409600003</v>
      </c>
      <c r="AU94" s="44">
        <f t="shared" si="32"/>
        <v>4.0799842044491642E-3</v>
      </c>
      <c r="AV94" s="46"/>
      <c r="AW94" s="46"/>
      <c r="AX94" s="46"/>
      <c r="AY94" s="46"/>
      <c r="AZ94" s="35"/>
      <c r="BA94" s="35"/>
      <c r="BB94" s="35"/>
      <c r="BC94" s="45"/>
      <c r="BD94" s="35"/>
      <c r="BE94" s="35"/>
      <c r="BF94" s="35"/>
      <c r="BG94" s="45"/>
      <c r="BL94" s="35"/>
      <c r="BM94" s="35"/>
      <c r="BN94" s="35"/>
      <c r="BO94" s="45"/>
      <c r="BP94" s="35"/>
      <c r="BQ94" s="35"/>
      <c r="BR94" s="35"/>
      <c r="BS94" s="45"/>
      <c r="BT94" s="47">
        <v>5.3049999999999997</v>
      </c>
      <c r="BU94" s="47">
        <v>1.2296206167799999</v>
      </c>
      <c r="BV94" s="47">
        <v>0.41895660904100002</v>
      </c>
      <c r="BW94" s="47">
        <f t="shared" si="35"/>
        <v>3.3546699735348649E-2</v>
      </c>
      <c r="BX94" s="44">
        <v>3.3359999999999999</v>
      </c>
      <c r="BY94" s="44">
        <v>9.5562072245299994E-3</v>
      </c>
      <c r="BZ94" s="44">
        <v>0.28350081432800001</v>
      </c>
      <c r="CA94" s="44">
        <f t="shared" si="36"/>
        <v>1.4245552640558306E-2</v>
      </c>
      <c r="CB94" s="35">
        <v>8.4079999999999995</v>
      </c>
      <c r="CC94" s="35">
        <v>1.2604840263199999</v>
      </c>
      <c r="CD94" s="35">
        <v>1.4201679865300001</v>
      </c>
      <c r="CE94" s="45">
        <f t="shared" si="37"/>
        <v>3.3975310700000705E-3</v>
      </c>
      <c r="CF94" s="35"/>
      <c r="CG94" s="35"/>
      <c r="CH94" s="35"/>
      <c r="CI94" s="45"/>
      <c r="CJ94" s="43"/>
      <c r="CK94" s="43"/>
      <c r="CL94" s="43"/>
      <c r="CM94" s="44"/>
      <c r="CN94" s="35"/>
      <c r="CO94" s="35"/>
      <c r="CP94" s="35"/>
      <c r="CQ94" s="45"/>
      <c r="CR94" s="35"/>
      <c r="CS94" s="35"/>
      <c r="CT94" s="35"/>
      <c r="CU94" s="35">
        <v>4.0379999999999994</v>
      </c>
      <c r="CV94" s="35">
        <v>1.0381538211000001</v>
      </c>
      <c r="CW94" s="35">
        <v>0.224375180689</v>
      </c>
      <c r="CX94" s="45">
        <f t="shared" si="39"/>
        <v>2.4380238386283594E-2</v>
      </c>
      <c r="CY94" s="35">
        <v>3.47</v>
      </c>
      <c r="CZ94" s="35">
        <v>0.97904267336999995</v>
      </c>
      <c r="DA94" s="35">
        <v>0.319661134598</v>
      </c>
      <c r="DB94" s="45">
        <f t="shared" si="40"/>
        <v>4.0853816437066608E-3</v>
      </c>
      <c r="DC94" s="35"/>
      <c r="DD94" s="35"/>
      <c r="DE94" s="35"/>
      <c r="DF94" s="45"/>
      <c r="DG94" s="44">
        <v>5.306</v>
      </c>
      <c r="DH94" s="44">
        <v>1.2391160645399999</v>
      </c>
      <c r="DI94" s="44">
        <v>0.25717503226299998</v>
      </c>
      <c r="DJ94" s="44">
        <f t="shared" si="41"/>
        <v>2.9224435499999313E-3</v>
      </c>
      <c r="DO94" s="35"/>
      <c r="DP94"/>
      <c r="DQ94"/>
      <c r="DR94"/>
      <c r="DS94"/>
      <c r="DT94"/>
      <c r="DU94"/>
      <c r="DV94"/>
      <c r="DW94" s="35"/>
      <c r="DX94" s="35"/>
      <c r="DY94"/>
      <c r="DZ94"/>
      <c r="EA94"/>
    </row>
    <row r="95" spans="1:131" s="47" customFormat="1" x14ac:dyDescent="0.25">
      <c r="A95" s="43"/>
      <c r="B95" s="43"/>
      <c r="C95" s="43"/>
      <c r="D95" s="44">
        <f>SUM(D6:D94)</f>
        <v>1.7402735785965817</v>
      </c>
      <c r="E95" s="35"/>
      <c r="F95" s="35"/>
      <c r="G95" s="35"/>
      <c r="H95" s="45"/>
      <c r="I95" s="35"/>
      <c r="J95" s="35"/>
      <c r="K95" s="35"/>
      <c r="L95" s="45">
        <f>SUM(L6:L94)</f>
        <v>1.3961874331957573</v>
      </c>
      <c r="M95" s="44">
        <v>3.0030000000000001</v>
      </c>
      <c r="N95" s="44">
        <v>0.66095080105199999</v>
      </c>
      <c r="O95" s="44">
        <v>0.50449384814599996</v>
      </c>
      <c r="P95" s="44">
        <f t="shared" si="31"/>
        <v>7.1397629032954766E-3</v>
      </c>
      <c r="Q95" s="45"/>
      <c r="R95" s="45"/>
      <c r="S95" s="45"/>
      <c r="T95" s="45"/>
      <c r="U95" s="35"/>
      <c r="V95" s="35"/>
      <c r="W95" s="35"/>
      <c r="X95" s="45"/>
      <c r="Y95" s="35"/>
      <c r="Z95" s="35"/>
      <c r="AA95" s="35"/>
      <c r="AB95" s="45"/>
      <c r="AC95" s="44"/>
      <c r="AD95" s="44"/>
      <c r="AE95" s="44"/>
      <c r="AF95" s="45"/>
      <c r="AG95" s="45"/>
      <c r="AH95" s="45"/>
      <c r="AI95" s="45"/>
      <c r="AJ95" s="35"/>
      <c r="AK95" s="35"/>
      <c r="AL95" s="35"/>
      <c r="AM95" s="45"/>
      <c r="AN95" s="35"/>
      <c r="AO95" s="35"/>
      <c r="AP95" s="35"/>
      <c r="AQ95" s="45"/>
      <c r="AR95" s="44">
        <v>3.069</v>
      </c>
      <c r="AS95" s="44">
        <v>3.4619813978100003E-2</v>
      </c>
      <c r="AT95" s="44">
        <v>0.62027166710699999</v>
      </c>
      <c r="AU95" s="44">
        <f t="shared" si="32"/>
        <v>1.7548675605944926E-2</v>
      </c>
      <c r="AV95" s="46"/>
      <c r="AW95" s="46"/>
      <c r="AX95" s="46"/>
      <c r="AY95" s="46"/>
      <c r="AZ95" s="35"/>
      <c r="BA95" s="35"/>
      <c r="BB95" s="35"/>
      <c r="BC95" s="45"/>
      <c r="BD95" s="35"/>
      <c r="BE95" s="35"/>
      <c r="BF95" s="35"/>
      <c r="BG95" s="45"/>
      <c r="BL95" s="35"/>
      <c r="BM95" s="35"/>
      <c r="BN95" s="35"/>
      <c r="BO95" s="45"/>
      <c r="BP95" s="35"/>
      <c r="BQ95" s="35"/>
      <c r="BR95" s="35"/>
      <c r="BS95" s="45"/>
      <c r="BT95" s="47">
        <v>5.3470000000000004</v>
      </c>
      <c r="BU95" s="47">
        <v>1.2296206167799999</v>
      </c>
      <c r="BV95" s="47">
        <v>0.40873815516200002</v>
      </c>
      <c r="BW95" s="47">
        <f t="shared" si="35"/>
        <v>1.0218453879E-2</v>
      </c>
      <c r="BX95" s="44">
        <v>3.37</v>
      </c>
      <c r="BY95" s="44">
        <v>1.9112414449100001E-2</v>
      </c>
      <c r="BZ95" s="44">
        <v>0.28668621673599998</v>
      </c>
      <c r="CA95" s="44">
        <f t="shared" si="36"/>
        <v>1.0073126874005703E-2</v>
      </c>
      <c r="CB95" s="35">
        <v>8.4420000000000002</v>
      </c>
      <c r="CC95" s="35">
        <v>1.2604840263199999</v>
      </c>
      <c r="CD95" s="35">
        <v>1.4201679865300001</v>
      </c>
      <c r="CE95" s="45">
        <f t="shared" si="37"/>
        <v>0</v>
      </c>
      <c r="CF95" s="35"/>
      <c r="CG95" s="35"/>
      <c r="CH95" s="35"/>
      <c r="CI95" s="45"/>
      <c r="CJ95" s="43"/>
      <c r="CK95" s="43"/>
      <c r="CL95" s="43"/>
      <c r="CM95" s="44"/>
      <c r="CN95" s="35"/>
      <c r="CO95" s="35"/>
      <c r="CP95" s="35"/>
      <c r="CQ95" s="45"/>
      <c r="CR95" s="35"/>
      <c r="CS95" s="35"/>
      <c r="CT95" s="35"/>
      <c r="CU95" s="35">
        <v>4.0709999999999997</v>
      </c>
      <c r="CV95" s="35">
        <v>1.0482004709799999</v>
      </c>
      <c r="CW95" s="35">
        <v>0.210979647514</v>
      </c>
      <c r="CX95" s="45">
        <f t="shared" si="39"/>
        <v>1.674441646799989E-2</v>
      </c>
      <c r="CY95" s="35">
        <v>3.5030000000000001</v>
      </c>
      <c r="CZ95" s="35">
        <v>1.01370828614</v>
      </c>
      <c r="DA95" s="35">
        <v>0.34277154310899999</v>
      </c>
      <c r="DB95" s="45">
        <f t="shared" si="40"/>
        <v>4.1662881444577131E-2</v>
      </c>
      <c r="DC95" s="35"/>
      <c r="DD95" s="35"/>
      <c r="DE95" s="35"/>
      <c r="DF95" s="45"/>
      <c r="DG95" s="44">
        <v>5.3389999999999995</v>
      </c>
      <c r="DH95" s="44">
        <v>1.23327117744</v>
      </c>
      <c r="DI95" s="44">
        <v>0.210415935488</v>
      </c>
      <c r="DJ95" s="44">
        <f t="shared" si="41"/>
        <v>4.7122986285098256E-2</v>
      </c>
      <c r="DO95" s="35"/>
      <c r="DP95"/>
      <c r="DQ95"/>
      <c r="DR95"/>
      <c r="DS95"/>
      <c r="DT95"/>
      <c r="DU95"/>
      <c r="DV95"/>
      <c r="DW95" s="35"/>
      <c r="DX95" s="35"/>
      <c r="DY95"/>
      <c r="DZ95"/>
      <c r="EA95"/>
    </row>
    <row r="96" spans="1:131" s="47" customFormat="1" x14ac:dyDescent="0.25">
      <c r="A96" s="43"/>
      <c r="B96" s="43"/>
      <c r="C96" s="43"/>
      <c r="D96" s="44"/>
      <c r="E96" s="35"/>
      <c r="F96" s="35"/>
      <c r="G96" s="35"/>
      <c r="H96" s="45"/>
      <c r="I96" s="35"/>
      <c r="J96" s="35"/>
      <c r="K96" s="35"/>
      <c r="L96" s="45"/>
      <c r="M96" s="44">
        <v>3.036</v>
      </c>
      <c r="N96" s="44">
        <v>0.67372279720799999</v>
      </c>
      <c r="O96" s="44">
        <v>0.48852885295199999</v>
      </c>
      <c r="P96" s="44">
        <f t="shared" si="31"/>
        <v>2.0445169535939795E-2</v>
      </c>
      <c r="Q96" s="45"/>
      <c r="R96" s="45"/>
      <c r="S96" s="45"/>
      <c r="T96" s="45"/>
      <c r="U96" s="35"/>
      <c r="V96" s="35"/>
      <c r="W96" s="35"/>
      <c r="X96" s="45"/>
      <c r="Y96" s="35"/>
      <c r="Z96" s="35"/>
      <c r="AA96" s="35"/>
      <c r="AB96" s="45"/>
      <c r="AC96" s="44"/>
      <c r="AD96" s="44"/>
      <c r="AE96" s="44"/>
      <c r="AF96" s="45"/>
      <c r="AG96" s="45"/>
      <c r="AH96" s="45"/>
      <c r="AI96" s="45"/>
      <c r="AJ96" s="35"/>
      <c r="AK96" s="35"/>
      <c r="AL96" s="35"/>
      <c r="AM96" s="45"/>
      <c r="AN96" s="35"/>
      <c r="AO96" s="35"/>
      <c r="AP96" s="35"/>
      <c r="AQ96" s="45"/>
      <c r="AR96" s="44">
        <v>3.1030000000000002</v>
      </c>
      <c r="AS96" s="44">
        <v>2.8849844981699999E-2</v>
      </c>
      <c r="AT96" s="44">
        <v>0.61738668260899998</v>
      </c>
      <c r="AU96" s="44">
        <f t="shared" si="32"/>
        <v>6.4510214519188846E-3</v>
      </c>
      <c r="AV96" s="46"/>
      <c r="AW96" s="46"/>
      <c r="AX96" s="46"/>
      <c r="AY96" s="46"/>
      <c r="AZ96" s="35"/>
      <c r="BA96" s="35"/>
      <c r="BB96" s="35"/>
      <c r="BC96" s="45"/>
      <c r="BD96" s="35"/>
      <c r="BE96" s="35"/>
      <c r="BF96" s="35"/>
      <c r="BG96" s="45"/>
      <c r="BL96" s="35"/>
      <c r="BM96" s="35"/>
      <c r="BN96" s="35"/>
      <c r="BO96" s="45"/>
      <c r="BP96" s="35"/>
      <c r="BQ96" s="35"/>
      <c r="BR96" s="35"/>
      <c r="BS96" s="45"/>
      <c r="BT96" s="47">
        <v>5.3890000000000002</v>
      </c>
      <c r="BU96" s="47">
        <v>1.2296206167799999</v>
      </c>
      <c r="BV96" s="47">
        <v>0.38830124740400002</v>
      </c>
      <c r="BW96" s="47">
        <f t="shared" si="35"/>
        <v>2.0436907758E-2</v>
      </c>
      <c r="BX96" s="44">
        <v>3.403</v>
      </c>
      <c r="BY96" s="44">
        <v>1.9112414449100001E-2</v>
      </c>
      <c r="BZ96" s="44">
        <v>0.28668621673599998</v>
      </c>
      <c r="CA96" s="44">
        <f t="shared" si="36"/>
        <v>0</v>
      </c>
      <c r="CB96" s="35">
        <v>8.4749999999999996</v>
      </c>
      <c r="CC96" s="35">
        <v>1.22311118457</v>
      </c>
      <c r="CD96" s="35">
        <v>1.4201679865300001</v>
      </c>
      <c r="CE96" s="45">
        <f t="shared" si="37"/>
        <v>3.7372841749999886E-2</v>
      </c>
      <c r="CF96" s="35"/>
      <c r="CG96" s="35"/>
      <c r="CH96" s="35"/>
      <c r="CI96" s="45"/>
      <c r="CJ96" s="43"/>
      <c r="CK96" s="43"/>
      <c r="CL96" s="43"/>
      <c r="CM96" s="44"/>
      <c r="CN96" s="35"/>
      <c r="CO96" s="35"/>
      <c r="CP96" s="35"/>
      <c r="CQ96" s="45"/>
      <c r="CR96" s="35"/>
      <c r="CS96" s="35"/>
      <c r="CT96" s="35"/>
      <c r="CU96" s="35">
        <v>4.1049999999999995</v>
      </c>
      <c r="CV96" s="35">
        <v>1.0482004709799999</v>
      </c>
      <c r="CW96" s="35">
        <v>0.20763076422000001</v>
      </c>
      <c r="CX96" s="45">
        <f t="shared" si="39"/>
        <v>3.348883293999988E-3</v>
      </c>
      <c r="CY96" s="35">
        <v>3.536</v>
      </c>
      <c r="CZ96" s="35">
        <v>1.0050418829400001</v>
      </c>
      <c r="DA96" s="35">
        <v>0.33121633885399998</v>
      </c>
      <c r="DB96" s="45">
        <f t="shared" si="40"/>
        <v>1.4444005323999943E-2</v>
      </c>
      <c r="DC96" s="35"/>
      <c r="DD96" s="35"/>
      <c r="DE96" s="35"/>
      <c r="DF96" s="45"/>
      <c r="DG96" s="44">
        <v>5.3719999999999999</v>
      </c>
      <c r="DH96" s="44">
        <v>1.2595731693800001</v>
      </c>
      <c r="DI96" s="44">
        <v>0.210415935488</v>
      </c>
      <c r="DJ96" s="44">
        <f t="shared" si="41"/>
        <v>2.6301991940000047E-2</v>
      </c>
      <c r="DO96" s="35"/>
      <c r="DP96"/>
      <c r="DQ96"/>
      <c r="DR96"/>
      <c r="DS96"/>
      <c r="DT96"/>
      <c r="DU96"/>
      <c r="DV96"/>
      <c r="DW96" s="35"/>
      <c r="DX96" s="35"/>
      <c r="DY96"/>
      <c r="DZ96"/>
      <c r="EA96"/>
    </row>
    <row r="97" spans="1:131" s="47" customFormat="1" x14ac:dyDescent="0.25">
      <c r="A97" s="43"/>
      <c r="B97" s="43"/>
      <c r="C97" s="43"/>
      <c r="D97" s="44"/>
      <c r="E97" s="35"/>
      <c r="F97" s="35"/>
      <c r="G97" s="35"/>
      <c r="H97" s="45"/>
      <c r="I97" s="35"/>
      <c r="J97" s="35"/>
      <c r="K97" s="35"/>
      <c r="L97" s="45"/>
      <c r="M97" s="44">
        <v>3.0700000000000003</v>
      </c>
      <c r="N97" s="44">
        <v>0.67372279720799999</v>
      </c>
      <c r="O97" s="44">
        <v>0.47894985583499999</v>
      </c>
      <c r="P97" s="44">
        <f t="shared" si="31"/>
        <v>9.5789971169999988E-3</v>
      </c>
      <c r="Q97" s="45"/>
      <c r="R97" s="45"/>
      <c r="S97" s="45"/>
      <c r="T97" s="45"/>
      <c r="U97" s="35"/>
      <c r="V97" s="35"/>
      <c r="W97" s="35"/>
      <c r="X97" s="45"/>
      <c r="Y97" s="35"/>
      <c r="Z97" s="35"/>
      <c r="AA97" s="35"/>
      <c r="AB97" s="45"/>
      <c r="AC97" s="44"/>
      <c r="AD97" s="44"/>
      <c r="AE97" s="44"/>
      <c r="AF97" s="45"/>
      <c r="AG97" s="45"/>
      <c r="AH97" s="45"/>
      <c r="AI97" s="45"/>
      <c r="AJ97" s="35"/>
      <c r="AK97" s="35"/>
      <c r="AL97" s="35"/>
      <c r="AM97" s="45"/>
      <c r="AN97" s="35"/>
      <c r="AO97" s="35"/>
      <c r="AP97" s="35"/>
      <c r="AQ97" s="45"/>
      <c r="AR97" s="44">
        <v>3.1360000000000001</v>
      </c>
      <c r="AS97" s="44">
        <v>3.4619813978100003E-2</v>
      </c>
      <c r="AT97" s="44">
        <v>0.60007677561999995</v>
      </c>
      <c r="AU97" s="44">
        <f t="shared" si="32"/>
        <v>1.8246244056990182E-2</v>
      </c>
      <c r="AV97" s="46"/>
      <c r="AW97" s="46"/>
      <c r="AX97" s="46"/>
      <c r="AY97" s="46"/>
      <c r="AZ97" s="35"/>
      <c r="BA97" s="35"/>
      <c r="BB97" s="35"/>
      <c r="BC97" s="45"/>
      <c r="BD97" s="35"/>
      <c r="BE97" s="35"/>
      <c r="BF97" s="35"/>
      <c r="BG97" s="45"/>
      <c r="BL97" s="35"/>
      <c r="BM97" s="35"/>
      <c r="BN97" s="35"/>
      <c r="BO97" s="45"/>
      <c r="BP97" s="35"/>
      <c r="BQ97" s="35"/>
      <c r="BR97" s="35"/>
      <c r="BS97" s="45"/>
      <c r="BT97" s="47">
        <v>5.431</v>
      </c>
      <c r="BU97" s="47">
        <v>1.22621446549</v>
      </c>
      <c r="BV97" s="47">
        <v>0.37467664223199998</v>
      </c>
      <c r="BW97" s="47">
        <f t="shared" si="35"/>
        <v>1.4043921557145568E-2</v>
      </c>
      <c r="BX97" s="44">
        <v>3.4359999999999999</v>
      </c>
      <c r="BY97" s="44">
        <v>1.2741609632699999E-2</v>
      </c>
      <c r="BZ97" s="44">
        <v>0.280315411919</v>
      </c>
      <c r="CA97" s="44">
        <f t="shared" si="36"/>
        <v>9.0096785750089642E-3</v>
      </c>
      <c r="CB97" s="35">
        <v>8.5080000000000009</v>
      </c>
      <c r="CC97" s="35">
        <v>1.2163161224300001</v>
      </c>
      <c r="CD97" s="35">
        <v>1.43715564187</v>
      </c>
      <c r="CE97" s="45">
        <f t="shared" si="37"/>
        <v>1.8296264740025152E-2</v>
      </c>
      <c r="CF97" s="35"/>
      <c r="CG97" s="35"/>
      <c r="CH97" s="35"/>
      <c r="CI97" s="45"/>
      <c r="CJ97" s="43"/>
      <c r="CK97" s="43"/>
      <c r="CL97" s="43"/>
      <c r="CM97" s="44"/>
      <c r="CN97" s="35"/>
      <c r="CO97" s="35"/>
      <c r="CP97" s="35"/>
      <c r="CQ97" s="45"/>
      <c r="CR97" s="35"/>
      <c r="CS97" s="35"/>
      <c r="CT97" s="35"/>
      <c r="CU97" s="35">
        <v>4.1379999999999999</v>
      </c>
      <c r="CV97" s="35">
        <v>1.03145605451</v>
      </c>
      <c r="CW97" s="35">
        <v>0.19758411433799999</v>
      </c>
      <c r="CX97" s="45">
        <f t="shared" si="39"/>
        <v>1.9527177388765006E-2</v>
      </c>
      <c r="CY97" s="35">
        <v>3.5700000000000003</v>
      </c>
      <c r="CZ97" s="35">
        <v>1.02526349039</v>
      </c>
      <c r="DA97" s="35">
        <v>0.32832753779000001</v>
      </c>
      <c r="DB97" s="45">
        <f t="shared" si="40"/>
        <v>2.0426908220512935E-2</v>
      </c>
      <c r="DC97" s="35"/>
      <c r="DD97" s="35"/>
      <c r="DE97" s="35"/>
      <c r="DF97" s="45"/>
      <c r="DG97" s="44">
        <v>5.4059999999999997</v>
      </c>
      <c r="DH97" s="44">
        <v>1.25372828228</v>
      </c>
      <c r="DI97" s="44">
        <v>0.18995883064899999</v>
      </c>
      <c r="DJ97" s="44">
        <f t="shared" si="41"/>
        <v>2.1275710178642337E-2</v>
      </c>
      <c r="DO97" s="35"/>
      <c r="DP97"/>
      <c r="DQ97"/>
      <c r="DR97"/>
      <c r="DS97"/>
      <c r="DT97"/>
      <c r="DU97"/>
      <c r="DV97"/>
      <c r="DW97" s="35"/>
      <c r="DX97" s="35"/>
      <c r="DY97"/>
      <c r="DZ97"/>
      <c r="EA97"/>
    </row>
    <row r="98" spans="1:131" s="47" customFormat="1" x14ac:dyDescent="0.25">
      <c r="A98" s="43"/>
      <c r="B98" s="43"/>
      <c r="C98" s="43"/>
      <c r="D98" s="44"/>
      <c r="E98" s="35"/>
      <c r="F98" s="35"/>
      <c r="G98" s="35"/>
      <c r="H98" s="45"/>
      <c r="I98" s="35"/>
      <c r="J98" s="35"/>
      <c r="K98" s="35"/>
      <c r="L98" s="45"/>
      <c r="M98" s="44">
        <v>3.1030000000000002</v>
      </c>
      <c r="N98" s="44">
        <v>0.68649479336399999</v>
      </c>
      <c r="O98" s="44">
        <v>0.46937085871799999</v>
      </c>
      <c r="P98" s="44">
        <f t="shared" si="31"/>
        <v>1.5964995194999998E-2</v>
      </c>
      <c r="Q98" s="45"/>
      <c r="R98" s="45"/>
      <c r="S98" s="45"/>
      <c r="T98" s="45"/>
      <c r="U98" s="35"/>
      <c r="V98" s="35"/>
      <c r="W98" s="35"/>
      <c r="X98" s="45"/>
      <c r="Y98" s="35"/>
      <c r="Z98" s="35"/>
      <c r="AA98" s="35"/>
      <c r="AB98" s="45"/>
      <c r="AC98" s="44"/>
      <c r="AD98" s="44"/>
      <c r="AE98" s="44"/>
      <c r="AF98" s="45"/>
      <c r="AG98" s="45"/>
      <c r="AH98" s="45"/>
      <c r="AI98" s="45"/>
      <c r="AJ98" s="35"/>
      <c r="AK98" s="35"/>
      <c r="AL98" s="35"/>
      <c r="AM98" s="45"/>
      <c r="AN98" s="35"/>
      <c r="AO98" s="35"/>
      <c r="AP98" s="35"/>
      <c r="AQ98" s="45"/>
      <c r="AR98" s="44">
        <v>3.169</v>
      </c>
      <c r="AS98" s="44">
        <v>4.0389782974399997E-2</v>
      </c>
      <c r="AT98" s="44">
        <v>0.59719179112200005</v>
      </c>
      <c r="AU98" s="44">
        <f t="shared" si="32"/>
        <v>6.4510214518293833E-3</v>
      </c>
      <c r="AV98" s="46"/>
      <c r="AW98" s="46"/>
      <c r="AX98" s="46"/>
      <c r="AY98" s="46"/>
      <c r="AZ98" s="35"/>
      <c r="BA98" s="35"/>
      <c r="BB98" s="35"/>
      <c r="BC98" s="45"/>
      <c r="BD98" s="35"/>
      <c r="BE98" s="35"/>
      <c r="BF98" s="35"/>
      <c r="BG98" s="45"/>
      <c r="BL98" s="35"/>
      <c r="BM98" s="35"/>
      <c r="BN98" s="35"/>
      <c r="BO98" s="45"/>
      <c r="BP98" s="35"/>
      <c r="BQ98" s="35"/>
      <c r="BR98" s="35"/>
      <c r="BS98" s="45"/>
      <c r="BT98" s="47">
        <v>5.4729999999999999</v>
      </c>
      <c r="BU98" s="47">
        <v>1.21258986031</v>
      </c>
      <c r="BV98" s="47">
        <v>0.38489509611099998</v>
      </c>
      <c r="BW98" s="47">
        <f t="shared" si="35"/>
        <v>1.7030756471399979E-2</v>
      </c>
      <c r="BX98" s="44">
        <v>3.47</v>
      </c>
      <c r="BY98" s="44">
        <v>2.5483219265399999E-2</v>
      </c>
      <c r="BZ98" s="44">
        <v>0.280315411919</v>
      </c>
      <c r="CA98" s="44">
        <f t="shared" si="36"/>
        <v>1.2741609632699999E-2</v>
      </c>
      <c r="CB98" s="35">
        <v>8.5419999999999998</v>
      </c>
      <c r="CC98" s="35">
        <v>1.2095210602899999</v>
      </c>
      <c r="CD98" s="35">
        <v>1.4643358904099999</v>
      </c>
      <c r="CE98" s="45">
        <f t="shared" si="37"/>
        <v>2.8016758916452663E-2</v>
      </c>
      <c r="CF98" s="35"/>
      <c r="CG98" s="35"/>
      <c r="CH98" s="35"/>
      <c r="CI98" s="45"/>
      <c r="CJ98" s="43"/>
      <c r="CK98" s="43"/>
      <c r="CL98" s="43"/>
      <c r="CM98" s="44"/>
      <c r="CN98" s="35"/>
      <c r="CO98" s="35"/>
      <c r="CP98" s="35"/>
      <c r="CQ98" s="45"/>
      <c r="CR98" s="35"/>
      <c r="CS98" s="35"/>
      <c r="CT98" s="35"/>
      <c r="CU98" s="35">
        <v>4.1709999999999994</v>
      </c>
      <c r="CV98" s="35">
        <v>1.0281071712200001</v>
      </c>
      <c r="CW98" s="35">
        <v>0.19423523104400001</v>
      </c>
      <c r="CX98" s="45">
        <f t="shared" si="39"/>
        <v>4.7360361703510049E-3</v>
      </c>
      <c r="CY98" s="35">
        <v>3.6030000000000002</v>
      </c>
      <c r="CZ98" s="35">
        <v>1.01370828614</v>
      </c>
      <c r="DA98" s="35">
        <v>0.32832753779000001</v>
      </c>
      <c r="DB98" s="45">
        <f t="shared" si="40"/>
        <v>1.1555204250000006E-2</v>
      </c>
      <c r="DC98" s="35"/>
      <c r="DD98" s="35"/>
      <c r="DE98" s="35"/>
      <c r="DF98" s="45"/>
      <c r="DG98" s="44">
        <v>5.4390000000000001</v>
      </c>
      <c r="DH98" s="44">
        <v>1.2595731693800001</v>
      </c>
      <c r="DI98" s="44">
        <v>0.16657928226099999</v>
      </c>
      <c r="DJ98" s="44">
        <f t="shared" si="41"/>
        <v>2.40990868714684E-2</v>
      </c>
      <c r="DO98" s="35"/>
      <c r="DP98"/>
      <c r="DQ98"/>
      <c r="DR98"/>
      <c r="DS98"/>
      <c r="DT98"/>
      <c r="DU98"/>
      <c r="DV98"/>
      <c r="DW98" s="35"/>
      <c r="DX98" s="35"/>
      <c r="DY98"/>
      <c r="DZ98"/>
      <c r="EA98"/>
    </row>
    <row r="99" spans="1:131" s="47" customFormat="1" x14ac:dyDescent="0.25">
      <c r="A99" s="43"/>
      <c r="B99" s="43"/>
      <c r="C99" s="43"/>
      <c r="D99" s="44"/>
      <c r="E99" s="35"/>
      <c r="F99" s="35"/>
      <c r="G99" s="35"/>
      <c r="H99" s="45"/>
      <c r="I99" s="35"/>
      <c r="J99" s="35"/>
      <c r="K99" s="35"/>
      <c r="L99" s="45"/>
      <c r="M99" s="44">
        <v>3.1360000000000001</v>
      </c>
      <c r="N99" s="44">
        <v>0.72481078183000003</v>
      </c>
      <c r="O99" s="44">
        <v>0.45659886256299997</v>
      </c>
      <c r="P99" s="44">
        <f t="shared" si="31"/>
        <v>4.0388598117661663E-2</v>
      </c>
      <c r="Q99" s="45"/>
      <c r="R99" s="45"/>
      <c r="S99" s="45"/>
      <c r="T99" s="45"/>
      <c r="U99" s="35"/>
      <c r="V99" s="35"/>
      <c r="W99" s="35"/>
      <c r="X99" s="45"/>
      <c r="Y99" s="35"/>
      <c r="Z99" s="35"/>
      <c r="AA99" s="35"/>
      <c r="AB99" s="45"/>
      <c r="AC99" s="44"/>
      <c r="AD99" s="44"/>
      <c r="AE99" s="44"/>
      <c r="AF99" s="45"/>
      <c r="AG99" s="45"/>
      <c r="AH99" s="45"/>
      <c r="AI99" s="45"/>
      <c r="AJ99" s="35"/>
      <c r="AK99" s="35"/>
      <c r="AL99" s="35"/>
      <c r="AM99" s="45"/>
      <c r="AN99" s="35"/>
      <c r="AO99" s="35"/>
      <c r="AP99" s="35"/>
      <c r="AQ99" s="45"/>
      <c r="AR99" s="44">
        <v>3.2029999999999998</v>
      </c>
      <c r="AS99" s="44">
        <v>4.9044736468900001E-2</v>
      </c>
      <c r="AT99" s="44">
        <v>0.59430680662400004</v>
      </c>
      <c r="AU99" s="44">
        <f t="shared" si="32"/>
        <v>9.1231220284318341E-3</v>
      </c>
      <c r="AV99" s="46"/>
      <c r="AW99" s="46"/>
      <c r="AX99" s="46"/>
      <c r="AY99" s="46"/>
      <c r="AZ99" s="35"/>
      <c r="BA99" s="35"/>
      <c r="BB99" s="35"/>
      <c r="BC99" s="45"/>
      <c r="BD99" s="35"/>
      <c r="BE99" s="35"/>
      <c r="BF99" s="35"/>
      <c r="BG99" s="45"/>
      <c r="BL99" s="35"/>
      <c r="BM99" s="35"/>
      <c r="BN99" s="35"/>
      <c r="BO99" s="45"/>
      <c r="BP99" s="35"/>
      <c r="BQ99" s="35"/>
      <c r="BR99" s="35"/>
      <c r="BS99" s="45"/>
      <c r="BT99" s="47">
        <v>5.5150000000000006</v>
      </c>
      <c r="BU99" s="47">
        <v>1.2500575245400001</v>
      </c>
      <c r="BV99" s="47">
        <v>0.36445818835299998</v>
      </c>
      <c r="BW99" s="47">
        <f t="shared" si="35"/>
        <v>4.2678953379400301E-2</v>
      </c>
      <c r="BX99" s="44">
        <v>3.5030000000000001</v>
      </c>
      <c r="BY99" s="44">
        <v>2.22978168572E-2</v>
      </c>
      <c r="BZ99" s="44">
        <v>0.289871619144</v>
      </c>
      <c r="CA99" s="44">
        <f t="shared" si="36"/>
        <v>1.0073126874476892E-2</v>
      </c>
      <c r="CB99" s="35">
        <v>8.5750000000000011</v>
      </c>
      <c r="CC99" s="35">
        <v>1.1959309360199999</v>
      </c>
      <c r="CD99" s="35">
        <v>1.4745284836200001</v>
      </c>
      <c r="CE99" s="45">
        <f t="shared" si="37"/>
        <v>1.6987655342000176E-2</v>
      </c>
      <c r="CF99" s="35"/>
      <c r="CG99" s="35"/>
      <c r="CH99" s="35"/>
      <c r="CI99" s="45"/>
      <c r="CJ99" s="43"/>
      <c r="CK99" s="43"/>
      <c r="CL99" s="43"/>
      <c r="CM99" s="44"/>
      <c r="CN99" s="35"/>
      <c r="CO99" s="35"/>
      <c r="CP99" s="35"/>
      <c r="CQ99" s="45"/>
      <c r="CR99" s="35"/>
      <c r="CS99" s="35"/>
      <c r="CT99" s="35"/>
      <c r="CU99" s="35">
        <v>4.2050000000000001</v>
      </c>
      <c r="CV99" s="35">
        <v>1.0113627547499999</v>
      </c>
      <c r="CW99" s="35">
        <v>0.187537464456</v>
      </c>
      <c r="CX99" s="45">
        <f t="shared" si="39"/>
        <v>1.8034288458049601E-2</v>
      </c>
      <c r="CY99" s="35">
        <v>3.6360000000000001</v>
      </c>
      <c r="CZ99" s="35">
        <v>1.01370828614</v>
      </c>
      <c r="DA99" s="35">
        <v>0.31677233353500001</v>
      </c>
      <c r="DB99" s="45">
        <f t="shared" si="40"/>
        <v>1.1555204255000007E-2</v>
      </c>
      <c r="DC99" s="35"/>
      <c r="DD99" s="35"/>
      <c r="DE99" s="35"/>
      <c r="DF99" s="45"/>
      <c r="DG99" s="44">
        <v>5.4729999999999999</v>
      </c>
      <c r="DH99" s="44">
        <v>1.2566507258299999</v>
      </c>
      <c r="DI99" s="44">
        <v>0.140277290325</v>
      </c>
      <c r="DJ99" s="44">
        <f t="shared" si="41"/>
        <v>2.6463851875801192E-2</v>
      </c>
      <c r="DO99" s="35"/>
      <c r="DP99"/>
      <c r="DQ99"/>
      <c r="DR99"/>
      <c r="DS99"/>
      <c r="DT99"/>
      <c r="DU99"/>
      <c r="DV99"/>
      <c r="DW99" s="35"/>
      <c r="DX99" s="35"/>
      <c r="DY99"/>
      <c r="DZ99"/>
      <c r="EA99"/>
    </row>
    <row r="100" spans="1:131" s="47" customFormat="1" x14ac:dyDescent="0.25">
      <c r="A100" s="43"/>
      <c r="B100" s="43"/>
      <c r="C100" s="43"/>
      <c r="D100" s="44"/>
      <c r="E100" s="35"/>
      <c r="F100" s="35"/>
      <c r="G100" s="35"/>
      <c r="H100" s="45"/>
      <c r="I100" s="35"/>
      <c r="J100" s="35"/>
      <c r="K100" s="35"/>
      <c r="L100" s="45"/>
      <c r="M100" s="44">
        <v>3.1700000000000004</v>
      </c>
      <c r="N100" s="44">
        <v>0.73119677990800003</v>
      </c>
      <c r="O100" s="44">
        <v>0.43744086832899998</v>
      </c>
      <c r="P100" s="44">
        <f t="shared" si="31"/>
        <v>2.0194299059937606E-2</v>
      </c>
      <c r="Q100" s="45"/>
      <c r="R100" s="45"/>
      <c r="S100" s="45"/>
      <c r="T100" s="45"/>
      <c r="U100" s="35"/>
      <c r="V100" s="35"/>
      <c r="W100" s="35"/>
      <c r="X100" s="45"/>
      <c r="Y100" s="35"/>
      <c r="Z100" s="35"/>
      <c r="AA100" s="35"/>
      <c r="AB100" s="45"/>
      <c r="AC100" s="44"/>
      <c r="AD100" s="44"/>
      <c r="AE100" s="44"/>
      <c r="AF100" s="45"/>
      <c r="AG100" s="45"/>
      <c r="AH100" s="45"/>
      <c r="AI100" s="45"/>
      <c r="AJ100" s="35"/>
      <c r="AK100" s="35"/>
      <c r="AL100" s="35"/>
      <c r="AM100" s="45"/>
      <c r="AN100" s="35"/>
      <c r="AO100" s="35"/>
      <c r="AP100" s="35"/>
      <c r="AQ100" s="45"/>
      <c r="AR100" s="44">
        <v>3.2360000000000002</v>
      </c>
      <c r="AS100" s="44">
        <v>2.8849844981699999E-2</v>
      </c>
      <c r="AT100" s="44">
        <v>0.58276686863100002</v>
      </c>
      <c r="AU100" s="44">
        <f t="shared" si="32"/>
        <v>2.3259488624259743E-2</v>
      </c>
      <c r="AV100" s="46"/>
      <c r="AW100" s="46"/>
      <c r="AX100" s="46"/>
      <c r="AY100" s="46"/>
      <c r="AZ100" s="35"/>
      <c r="BA100" s="35"/>
      <c r="BB100" s="35"/>
      <c r="BC100" s="45"/>
      <c r="BD100" s="35"/>
      <c r="BE100" s="35"/>
      <c r="BF100" s="35"/>
      <c r="BG100" s="45"/>
      <c r="BL100" s="35"/>
      <c r="BM100" s="35"/>
      <c r="BN100" s="35"/>
      <c r="BO100" s="45"/>
      <c r="BP100" s="35"/>
      <c r="BQ100" s="35"/>
      <c r="BR100" s="35"/>
      <c r="BS100" s="45"/>
      <c r="BT100" s="47">
        <v>5.5570000000000004</v>
      </c>
      <c r="BU100" s="47">
        <v>1.2432452219500001</v>
      </c>
      <c r="BV100" s="47">
        <v>0.31336591895799998</v>
      </c>
      <c r="BW100" s="47">
        <f t="shared" si="35"/>
        <v>5.154442218619755E-2</v>
      </c>
      <c r="BX100" s="44">
        <v>3.536</v>
      </c>
      <c r="BY100" s="44">
        <v>2.22978168572E-2</v>
      </c>
      <c r="BZ100" s="44">
        <v>0.289871619144</v>
      </c>
      <c r="CA100" s="44">
        <f t="shared" si="36"/>
        <v>0</v>
      </c>
      <c r="CB100" s="35">
        <v>8.6080000000000005</v>
      </c>
      <c r="CC100" s="35">
        <v>1.2061235292300001</v>
      </c>
      <c r="CD100" s="35">
        <v>1.48132354575</v>
      </c>
      <c r="CE100" s="45">
        <f t="shared" si="37"/>
        <v>1.224997247732016E-2</v>
      </c>
      <c r="CF100" s="35"/>
      <c r="CG100" s="35"/>
      <c r="CH100" s="35"/>
      <c r="CI100" s="45"/>
      <c r="CJ100" s="43"/>
      <c r="CK100" s="43"/>
      <c r="CL100" s="43"/>
      <c r="CM100" s="44"/>
      <c r="CN100" s="35"/>
      <c r="CO100" s="35"/>
      <c r="CP100" s="35"/>
      <c r="CQ100" s="45"/>
      <c r="CR100" s="35"/>
      <c r="CS100" s="35"/>
      <c r="CT100" s="35"/>
      <c r="CU100" s="35">
        <v>4.2379999999999995</v>
      </c>
      <c r="CV100" s="35">
        <v>1.0013161048699999</v>
      </c>
      <c r="CW100" s="35">
        <v>0.18418858116299999</v>
      </c>
      <c r="CX100" s="45">
        <f t="shared" si="39"/>
        <v>1.0590098824913737E-2</v>
      </c>
      <c r="CY100" s="35">
        <v>3.67</v>
      </c>
      <c r="CZ100" s="35">
        <v>1.0223746893300001</v>
      </c>
      <c r="DA100" s="35">
        <v>0.334105139918</v>
      </c>
      <c r="DB100" s="45">
        <f t="shared" si="40"/>
        <v>1.9378666655944357E-2</v>
      </c>
      <c r="DC100" s="35"/>
      <c r="DD100" s="35"/>
      <c r="DE100" s="35"/>
      <c r="DF100" s="45"/>
      <c r="DG100" s="44">
        <v>5.5059999999999993</v>
      </c>
      <c r="DH100" s="44">
        <v>1.2595731693800001</v>
      </c>
      <c r="DI100" s="44">
        <v>9.9363080647100005E-2</v>
      </c>
      <c r="DJ100" s="44">
        <f t="shared" si="41"/>
        <v>4.1018449871613911E-2</v>
      </c>
      <c r="DO100" s="35"/>
      <c r="DP100"/>
      <c r="DQ100"/>
      <c r="DR100"/>
      <c r="DS100"/>
      <c r="DT100"/>
      <c r="DU100"/>
      <c r="DV100"/>
      <c r="DW100" s="35"/>
      <c r="DX100" s="35"/>
      <c r="DY100"/>
      <c r="DZ100"/>
      <c r="EA100"/>
    </row>
    <row r="101" spans="1:131" s="47" customFormat="1" x14ac:dyDescent="0.25">
      <c r="A101" s="43"/>
      <c r="B101" s="43"/>
      <c r="C101" s="43"/>
      <c r="D101" s="44"/>
      <c r="E101" s="35"/>
      <c r="F101" s="35"/>
      <c r="G101" s="35"/>
      <c r="H101" s="45"/>
      <c r="I101" s="35"/>
      <c r="J101" s="35"/>
      <c r="K101" s="35"/>
      <c r="L101" s="45"/>
      <c r="M101" s="44">
        <v>3.2030000000000003</v>
      </c>
      <c r="N101" s="44">
        <v>0.70884578663599995</v>
      </c>
      <c r="O101" s="44">
        <v>0.41508987505700001</v>
      </c>
      <c r="P101" s="44">
        <f t="shared" si="31"/>
        <v>3.1609077817772224E-2</v>
      </c>
      <c r="Q101" s="45"/>
      <c r="R101" s="45"/>
      <c r="S101" s="45"/>
      <c r="T101" s="45"/>
      <c r="U101" s="35"/>
      <c r="V101" s="35"/>
      <c r="W101" s="35"/>
      <c r="X101" s="45"/>
      <c r="Y101" s="35"/>
      <c r="Z101" s="35"/>
      <c r="AA101" s="35"/>
      <c r="AB101" s="45"/>
      <c r="AC101" s="44"/>
      <c r="AD101" s="44"/>
      <c r="AE101" s="44"/>
      <c r="AF101" s="45"/>
      <c r="AG101" s="45"/>
      <c r="AH101" s="45"/>
      <c r="AI101" s="45"/>
      <c r="AJ101" s="35"/>
      <c r="AK101" s="35"/>
      <c r="AL101" s="35"/>
      <c r="AM101" s="45"/>
      <c r="AN101" s="35"/>
      <c r="AO101" s="35"/>
      <c r="AP101" s="35"/>
      <c r="AQ101" s="45"/>
      <c r="AR101" s="44">
        <v>3.27</v>
      </c>
      <c r="AS101" s="44">
        <v>2.3079875985400001E-2</v>
      </c>
      <c r="AT101" s="44">
        <v>0.55968699264599997</v>
      </c>
      <c r="AU101" s="44">
        <f t="shared" si="32"/>
        <v>2.3790191628090041E-2</v>
      </c>
      <c r="AV101" s="46"/>
      <c r="AW101" s="46"/>
      <c r="AX101" s="46"/>
      <c r="AY101" s="46"/>
      <c r="AZ101" s="35"/>
      <c r="BA101" s="35"/>
      <c r="BB101" s="35"/>
      <c r="BC101" s="45"/>
      <c r="BD101" s="35"/>
      <c r="BE101" s="35"/>
      <c r="BF101" s="35"/>
      <c r="BG101" s="45"/>
      <c r="BL101" s="35"/>
      <c r="BM101" s="35"/>
      <c r="BN101" s="35"/>
      <c r="BO101" s="45"/>
      <c r="BP101" s="35"/>
      <c r="BQ101" s="35"/>
      <c r="BR101" s="35"/>
      <c r="BS101" s="45"/>
      <c r="BT101" s="47">
        <v>5.6000000000000005</v>
      </c>
      <c r="BU101" s="47">
        <v>1.23983907066</v>
      </c>
      <c r="BV101" s="47">
        <v>0.289522859907</v>
      </c>
      <c r="BW101" s="47">
        <f t="shared" si="35"/>
        <v>2.4085126769852E-2</v>
      </c>
      <c r="BX101" s="44">
        <v>3.57</v>
      </c>
      <c r="BY101" s="44">
        <v>2.22978168572E-2</v>
      </c>
      <c r="BZ101" s="44">
        <v>0.289871619144</v>
      </c>
      <c r="CA101" s="44">
        <f t="shared" si="36"/>
        <v>0</v>
      </c>
      <c r="CB101" s="35">
        <v>8.6419999999999995</v>
      </c>
      <c r="CC101" s="35">
        <v>1.2265087156400001</v>
      </c>
      <c r="CD101" s="35">
        <v>1.4983112010999999</v>
      </c>
      <c r="CE101" s="45">
        <f t="shared" si="37"/>
        <v>2.6535565930667998E-2</v>
      </c>
      <c r="CF101" s="35"/>
      <c r="CG101" s="35"/>
      <c r="CH101" s="35"/>
      <c r="CI101" s="45"/>
      <c r="CJ101" s="43"/>
      <c r="CK101" s="43"/>
      <c r="CL101" s="43"/>
      <c r="CM101" s="44"/>
      <c r="CN101" s="35"/>
      <c r="CO101" s="35"/>
      <c r="CP101" s="35"/>
      <c r="CQ101" s="45"/>
      <c r="CR101" s="35"/>
      <c r="CS101" s="35"/>
      <c r="CT101" s="35"/>
      <c r="CU101" s="35">
        <v>4.2709999999999999</v>
      </c>
      <c r="CV101" s="35">
        <v>0.99796722157200002</v>
      </c>
      <c r="CW101" s="35">
        <v>0.174141931281</v>
      </c>
      <c r="CX101" s="45">
        <f t="shared" si="39"/>
        <v>1.0590098828392158E-2</v>
      </c>
      <c r="CY101" s="35">
        <v>3.7030000000000003</v>
      </c>
      <c r="CZ101" s="35">
        <v>1.03681869465</v>
      </c>
      <c r="DA101" s="35">
        <v>0.339882742046</v>
      </c>
      <c r="DB101" s="45">
        <f t="shared" si="40"/>
        <v>1.5556669824665413E-2</v>
      </c>
      <c r="DC101" s="35"/>
      <c r="DD101" s="35"/>
      <c r="DE101" s="35"/>
      <c r="DF101" s="45"/>
      <c r="DG101" s="44">
        <v>5.5389999999999997</v>
      </c>
      <c r="DH101" s="44">
        <v>1.27418538712</v>
      </c>
      <c r="DI101" s="44">
        <v>8.1828419356400006E-2</v>
      </c>
      <c r="DJ101" s="44">
        <f t="shared" si="41"/>
        <v>2.2825013775696609E-2</v>
      </c>
      <c r="DO101" s="35"/>
      <c r="DP101"/>
      <c r="DQ101"/>
      <c r="DR101"/>
      <c r="DS101"/>
      <c r="DT101"/>
      <c r="DU101"/>
      <c r="DV101"/>
      <c r="DW101" s="35"/>
      <c r="DX101" s="35"/>
      <c r="DY101"/>
      <c r="DZ101"/>
      <c r="EA101"/>
    </row>
    <row r="102" spans="1:131" s="47" customFormat="1" x14ac:dyDescent="0.25">
      <c r="A102" s="43"/>
      <c r="B102" s="43"/>
      <c r="C102" s="43"/>
      <c r="D102" s="44"/>
      <c r="E102" s="35"/>
      <c r="F102" s="35"/>
      <c r="G102" s="35"/>
      <c r="H102" s="45"/>
      <c r="I102" s="35"/>
      <c r="J102" s="35"/>
      <c r="K102" s="35"/>
      <c r="L102" s="45"/>
      <c r="M102" s="44">
        <v>3.2360000000000002</v>
      </c>
      <c r="N102" s="44">
        <v>0.70245978855799995</v>
      </c>
      <c r="O102" s="44">
        <v>0.42466887217400001</v>
      </c>
      <c r="P102" s="44">
        <f t="shared" si="31"/>
        <v>1.1512521757621741E-2</v>
      </c>
      <c r="Q102" s="45"/>
      <c r="R102" s="45"/>
      <c r="S102" s="45"/>
      <c r="T102" s="45"/>
      <c r="U102" s="35"/>
      <c r="V102" s="35"/>
      <c r="W102" s="35"/>
      <c r="X102" s="45"/>
      <c r="Y102" s="35"/>
      <c r="Z102" s="35"/>
      <c r="AA102" s="35"/>
      <c r="AB102" s="45"/>
      <c r="AC102" s="44"/>
      <c r="AD102" s="44"/>
      <c r="AE102" s="44"/>
      <c r="AF102" s="45"/>
      <c r="AG102" s="45"/>
      <c r="AH102" s="45"/>
      <c r="AI102" s="45"/>
      <c r="AJ102" s="35"/>
      <c r="AK102" s="35"/>
      <c r="AL102" s="35"/>
      <c r="AM102" s="45"/>
      <c r="AN102" s="35"/>
      <c r="AO102" s="35"/>
      <c r="AP102" s="35"/>
      <c r="AQ102" s="45"/>
      <c r="AR102" s="44">
        <v>3.3029999999999999</v>
      </c>
      <c r="AS102" s="44">
        <v>2.59648604836E-2</v>
      </c>
      <c r="AT102" s="44">
        <v>0.54237708565700005</v>
      </c>
      <c r="AU102" s="44">
        <f t="shared" si="32"/>
        <v>1.7548675605944818E-2</v>
      </c>
      <c r="AV102" s="46"/>
      <c r="AW102" s="46"/>
      <c r="AX102" s="46"/>
      <c r="AY102" s="46"/>
      <c r="AZ102" s="35"/>
      <c r="BA102" s="35"/>
      <c r="BB102" s="35"/>
      <c r="BC102" s="45"/>
      <c r="BD102" s="35"/>
      <c r="BE102" s="35"/>
      <c r="BF102" s="35"/>
      <c r="BG102" s="45"/>
      <c r="BL102" s="35"/>
      <c r="BM102" s="35"/>
      <c r="BN102" s="35"/>
      <c r="BO102" s="45"/>
      <c r="BP102" s="35"/>
      <c r="BQ102" s="35"/>
      <c r="BR102" s="35"/>
      <c r="BS102" s="45"/>
      <c r="BT102" s="47">
        <v>5.6420000000000003</v>
      </c>
      <c r="BU102" s="47">
        <v>1.23983907066</v>
      </c>
      <c r="BV102" s="47">
        <v>0.272492103441</v>
      </c>
      <c r="BW102" s="47">
        <f t="shared" si="35"/>
        <v>1.7030756465999997E-2</v>
      </c>
      <c r="BX102" s="44">
        <v>3.6030000000000002</v>
      </c>
      <c r="BY102" s="44">
        <v>2.22978168572E-2</v>
      </c>
      <c r="BZ102" s="44">
        <v>0.289871619144</v>
      </c>
      <c r="CA102" s="44">
        <f t="shared" si="36"/>
        <v>0</v>
      </c>
      <c r="CB102" s="35">
        <v>8.6750000000000007</v>
      </c>
      <c r="CC102" s="35">
        <v>1.17894328068</v>
      </c>
      <c r="CD102" s="35">
        <v>1.4439507039999999</v>
      </c>
      <c r="CE102" s="45">
        <f t="shared" si="37"/>
        <v>7.2232501326571205E-2</v>
      </c>
      <c r="CF102" s="35"/>
      <c r="CG102" s="35"/>
      <c r="CH102" s="35"/>
      <c r="CI102" s="45"/>
      <c r="CJ102" s="43"/>
      <c r="CK102" s="43"/>
      <c r="CL102" s="43"/>
      <c r="CM102" s="44"/>
      <c r="CN102" s="35"/>
      <c r="CO102" s="35"/>
      <c r="CP102" s="35"/>
      <c r="CQ102" s="45"/>
      <c r="CR102" s="35"/>
      <c r="CS102" s="35"/>
      <c r="CT102" s="35"/>
      <c r="CU102" s="35">
        <v>4.3049999999999997</v>
      </c>
      <c r="CV102" s="35">
        <v>1.00466498816</v>
      </c>
      <c r="CW102" s="35">
        <v>0.17079304798700001</v>
      </c>
      <c r="CX102" s="45">
        <f t="shared" si="39"/>
        <v>7.4883306940974363E-3</v>
      </c>
      <c r="CY102" s="35">
        <v>3.7370000000000001</v>
      </c>
      <c r="CZ102" s="35">
        <v>1.01948588826</v>
      </c>
      <c r="DA102" s="35">
        <v>0.32543873672599999</v>
      </c>
      <c r="DB102" s="45">
        <f t="shared" si="40"/>
        <v>2.2562257578474139E-2</v>
      </c>
      <c r="DC102" s="35"/>
      <c r="DD102" s="35"/>
      <c r="DE102" s="35"/>
      <c r="DF102" s="45"/>
      <c r="DG102" s="44">
        <v>5.5729999999999995</v>
      </c>
      <c r="DH102" s="44">
        <v>1.2771078306700001</v>
      </c>
      <c r="DI102" s="44">
        <v>4.3836653226599999E-2</v>
      </c>
      <c r="DJ102" s="44">
        <f t="shared" si="41"/>
        <v>3.8104002020317454E-2</v>
      </c>
      <c r="DO102" s="35"/>
      <c r="DP102"/>
      <c r="DQ102"/>
      <c r="DR102"/>
      <c r="DS102"/>
      <c r="DT102"/>
      <c r="DU102"/>
      <c r="DV102"/>
      <c r="DW102" s="35"/>
      <c r="DX102" s="35"/>
      <c r="DY102"/>
      <c r="DZ102"/>
      <c r="EA102"/>
    </row>
    <row r="103" spans="1:131" s="47" customFormat="1" x14ac:dyDescent="0.25">
      <c r="A103" s="43"/>
      <c r="B103" s="43"/>
      <c r="C103" s="43"/>
      <c r="D103" s="44"/>
      <c r="E103" s="35"/>
      <c r="F103" s="35"/>
      <c r="G103" s="35"/>
      <c r="H103" s="45"/>
      <c r="I103" s="35"/>
      <c r="J103" s="35"/>
      <c r="K103" s="35"/>
      <c r="L103" s="45"/>
      <c r="M103" s="44">
        <v>3.27</v>
      </c>
      <c r="N103" s="44">
        <v>0.70245978855799995</v>
      </c>
      <c r="O103" s="44">
        <v>0.39593188082399999</v>
      </c>
      <c r="P103" s="44">
        <f t="shared" si="31"/>
        <v>2.8736991350000018E-2</v>
      </c>
      <c r="Q103" s="45"/>
      <c r="R103" s="45"/>
      <c r="S103" s="45"/>
      <c r="T103" s="45"/>
      <c r="U103" s="35"/>
      <c r="V103" s="35"/>
      <c r="W103" s="35"/>
      <c r="X103" s="45"/>
      <c r="Y103" s="35"/>
      <c r="Z103" s="35"/>
      <c r="AA103" s="35"/>
      <c r="AB103" s="45"/>
      <c r="AC103" s="44"/>
      <c r="AD103" s="44"/>
      <c r="AE103" s="44"/>
      <c r="AF103" s="45"/>
      <c r="AG103" s="45"/>
      <c r="AH103" s="45"/>
      <c r="AI103" s="45"/>
      <c r="AJ103" s="35"/>
      <c r="AK103" s="35"/>
      <c r="AL103" s="35"/>
      <c r="AM103" s="45"/>
      <c r="AN103" s="35"/>
      <c r="AO103" s="35"/>
      <c r="AP103" s="35"/>
      <c r="AQ103" s="45"/>
      <c r="AR103" s="44">
        <v>3.3359999999999999</v>
      </c>
      <c r="AS103" s="44">
        <v>2.3079875985400001E-2</v>
      </c>
      <c r="AT103" s="44">
        <v>0.51641222517300001</v>
      </c>
      <c r="AU103" s="44">
        <f t="shared" si="32"/>
        <v>2.612464574895593E-2</v>
      </c>
      <c r="AV103" s="46"/>
      <c r="AW103" s="46"/>
      <c r="AX103" s="46"/>
      <c r="AY103" s="46"/>
      <c r="AZ103" s="35"/>
      <c r="BA103" s="35"/>
      <c r="BB103" s="35"/>
      <c r="BC103" s="45"/>
      <c r="BD103" s="35"/>
      <c r="BE103" s="35"/>
      <c r="BF103" s="35"/>
      <c r="BG103" s="45"/>
      <c r="BL103" s="35"/>
      <c r="BM103" s="35"/>
      <c r="BN103" s="35"/>
      <c r="BO103" s="45"/>
      <c r="BP103" s="35"/>
      <c r="BQ103" s="35"/>
      <c r="BR103" s="35"/>
      <c r="BS103" s="45"/>
      <c r="BT103" s="47">
        <v>5.6840000000000002</v>
      </c>
      <c r="BU103" s="47">
        <v>1.23983907066</v>
      </c>
      <c r="BV103" s="47">
        <v>0.241836741804</v>
      </c>
      <c r="BW103" s="47">
        <f t="shared" si="35"/>
        <v>3.0655361637E-2</v>
      </c>
      <c r="BX103" s="44">
        <v>3.637</v>
      </c>
      <c r="BY103" s="44">
        <v>0</v>
      </c>
      <c r="BZ103" s="44">
        <v>0.26120299746999998</v>
      </c>
      <c r="CA103" s="44">
        <f t="shared" si="36"/>
        <v>3.6319175448847635E-2</v>
      </c>
      <c r="CB103" s="35">
        <v>8.7089999999999996</v>
      </c>
      <c r="CC103" s="35">
        <v>1.19932846709</v>
      </c>
      <c r="CD103" s="35">
        <v>1.44734823507</v>
      </c>
      <c r="CE103" s="45">
        <f t="shared" si="37"/>
        <v>2.0666374678256067E-2</v>
      </c>
      <c r="CF103" s="35"/>
      <c r="CG103" s="35"/>
      <c r="CH103" s="35"/>
      <c r="CI103" s="45"/>
      <c r="CJ103" s="43"/>
      <c r="CK103" s="43"/>
      <c r="CL103" s="43"/>
      <c r="CM103" s="44"/>
      <c r="CN103" s="35"/>
      <c r="CO103" s="35"/>
      <c r="CP103" s="35"/>
      <c r="CQ103" s="45"/>
      <c r="CR103" s="35"/>
      <c r="CS103" s="35"/>
      <c r="CT103" s="35"/>
      <c r="CU103" s="35">
        <v>4.3380000000000001</v>
      </c>
      <c r="CV103" s="35">
        <v>1.0013161048699999</v>
      </c>
      <c r="CW103" s="35">
        <v>0.15739751481200001</v>
      </c>
      <c r="CX103" s="45">
        <f t="shared" si="39"/>
        <v>1.3807799547088157E-2</v>
      </c>
      <c r="CY103" s="35">
        <v>3.77</v>
      </c>
      <c r="CZ103" s="35">
        <v>1.01948588826</v>
      </c>
      <c r="DA103" s="35">
        <v>0.33699394098199997</v>
      </c>
      <c r="DB103" s="45">
        <f t="shared" si="40"/>
        <v>1.1555204255999985E-2</v>
      </c>
      <c r="DC103" s="35"/>
      <c r="DD103" s="35"/>
      <c r="DE103" s="35"/>
      <c r="DF103" s="45"/>
      <c r="DG103" s="44">
        <v>5.6059999999999999</v>
      </c>
      <c r="DH103" s="44">
        <v>1.2771078306700001</v>
      </c>
      <c r="DI103" s="44">
        <v>2.0457104839100002E-2</v>
      </c>
      <c r="DJ103" s="44">
        <f t="shared" si="41"/>
        <v>2.3379548387499997E-2</v>
      </c>
      <c r="DO103" s="35"/>
      <c r="DP103"/>
      <c r="DQ103"/>
      <c r="DR103"/>
      <c r="DS103"/>
      <c r="DT103"/>
      <c r="DU103"/>
      <c r="DV103"/>
      <c r="DW103" s="35"/>
      <c r="DX103" s="35"/>
      <c r="DY103"/>
      <c r="DZ103"/>
      <c r="EA103"/>
    </row>
    <row r="104" spans="1:131" s="47" customFormat="1" x14ac:dyDescent="0.25">
      <c r="A104" s="43"/>
      <c r="B104" s="43"/>
      <c r="C104" s="43"/>
      <c r="D104" s="44"/>
      <c r="E104" s="35"/>
      <c r="F104" s="35"/>
      <c r="G104" s="35"/>
      <c r="H104" s="45"/>
      <c r="I104" s="35"/>
      <c r="J104" s="35"/>
      <c r="K104" s="35"/>
      <c r="L104" s="45"/>
      <c r="M104" s="44">
        <v>3.3030000000000004</v>
      </c>
      <c r="N104" s="44">
        <v>0.68968779240300004</v>
      </c>
      <c r="O104" s="44">
        <v>0.39593188082399999</v>
      </c>
      <c r="P104" s="44">
        <f t="shared" si="31"/>
        <v>1.2771996154999909E-2</v>
      </c>
      <c r="Q104" s="45"/>
      <c r="R104" s="45"/>
      <c r="S104" s="45"/>
      <c r="T104" s="45"/>
      <c r="U104" s="35"/>
      <c r="V104" s="35"/>
      <c r="W104" s="35"/>
      <c r="X104" s="45"/>
      <c r="Y104" s="35"/>
      <c r="Z104" s="35"/>
      <c r="AA104" s="35"/>
      <c r="AB104" s="45"/>
      <c r="AC104" s="44"/>
      <c r="AD104" s="44"/>
      <c r="AE104" s="44"/>
      <c r="AF104" s="45"/>
      <c r="AG104" s="45"/>
      <c r="AH104" s="45"/>
      <c r="AI104" s="45"/>
      <c r="AJ104" s="35"/>
      <c r="AK104" s="35"/>
      <c r="AL104" s="35"/>
      <c r="AM104" s="45"/>
      <c r="AN104" s="35"/>
      <c r="AO104" s="35"/>
      <c r="AP104" s="35"/>
      <c r="AQ104" s="45"/>
      <c r="AR104" s="44">
        <v>3.37</v>
      </c>
      <c r="AS104" s="44">
        <v>2.0194891487199999E-2</v>
      </c>
      <c r="AT104" s="44">
        <v>0.51641222517300001</v>
      </c>
      <c r="AU104" s="44">
        <f t="shared" si="32"/>
        <v>2.8849844982000022E-3</v>
      </c>
      <c r="AV104" s="46"/>
      <c r="AW104" s="46"/>
      <c r="AX104" s="46"/>
      <c r="AY104" s="46"/>
      <c r="AZ104" s="35"/>
      <c r="BA104" s="35"/>
      <c r="BB104" s="35"/>
      <c r="BC104" s="45"/>
      <c r="BD104" s="35"/>
      <c r="BE104" s="35"/>
      <c r="BF104" s="35"/>
      <c r="BG104" s="45"/>
      <c r="BL104" s="35"/>
      <c r="BM104" s="35"/>
      <c r="BN104" s="35"/>
      <c r="BO104" s="45"/>
      <c r="BP104" s="35"/>
      <c r="BQ104" s="35"/>
      <c r="BR104" s="35"/>
      <c r="BS104" s="45"/>
      <c r="BT104" s="47">
        <v>5.726</v>
      </c>
      <c r="BU104" s="47">
        <v>1.23983907066</v>
      </c>
      <c r="BV104" s="47">
        <v>0.231618287925</v>
      </c>
      <c r="BW104" s="47">
        <f t="shared" si="35"/>
        <v>1.0218453879E-2</v>
      </c>
      <c r="BX104" s="44">
        <v>3.67</v>
      </c>
      <c r="BY104" s="44">
        <v>1.2741609632699999E-2</v>
      </c>
      <c r="BZ104" s="44">
        <v>0.280315411919</v>
      </c>
      <c r="CA104" s="44">
        <f t="shared" si="36"/>
        <v>2.297026343128129E-2</v>
      </c>
      <c r="CB104" s="35">
        <v>8.7420000000000009</v>
      </c>
      <c r="CC104" s="35">
        <v>1.2061235292300001</v>
      </c>
      <c r="CD104" s="35">
        <v>1.4745284836200001</v>
      </c>
      <c r="CE104" s="45">
        <f t="shared" si="37"/>
        <v>2.8016758926154305E-2</v>
      </c>
      <c r="CF104" s="35"/>
      <c r="CG104" s="35"/>
      <c r="CH104" s="35"/>
      <c r="CI104" s="45"/>
      <c r="CJ104" s="43"/>
      <c r="CK104" s="43"/>
      <c r="CL104" s="43"/>
      <c r="CM104" s="44"/>
      <c r="CN104" s="35"/>
      <c r="CO104" s="35"/>
      <c r="CP104" s="35"/>
      <c r="CQ104" s="45"/>
      <c r="CR104" s="35"/>
      <c r="CS104" s="35"/>
      <c r="CT104" s="35"/>
      <c r="CU104" s="35">
        <v>4.3709999999999996</v>
      </c>
      <c r="CV104" s="35">
        <v>1.0013161048699999</v>
      </c>
      <c r="CW104" s="35">
        <v>0.14735086492999999</v>
      </c>
      <c r="CX104" s="45">
        <f t="shared" si="39"/>
        <v>1.0046649882000019E-2</v>
      </c>
      <c r="CY104" s="35">
        <v>3.8029999999999999</v>
      </c>
      <c r="CZ104" s="35">
        <v>1.0165970872000001</v>
      </c>
      <c r="DA104" s="35">
        <v>0.36299315055699999</v>
      </c>
      <c r="DB104" s="45">
        <f t="shared" si="40"/>
        <v>2.6159206220545548E-2</v>
      </c>
      <c r="DC104" s="35"/>
      <c r="DD104" s="35"/>
      <c r="DE104" s="35"/>
      <c r="DF104" s="45"/>
      <c r="DG104" s="44">
        <v>5.6389999999999993</v>
      </c>
      <c r="DH104" s="44">
        <v>1.28295271777</v>
      </c>
      <c r="DI104" s="44">
        <v>2.9224435484399998E-3</v>
      </c>
      <c r="DJ104" s="44">
        <f t="shared" si="41"/>
        <v>1.8483155893675603E-2</v>
      </c>
      <c r="DO104" s="35"/>
      <c r="DP104"/>
      <c r="DQ104"/>
      <c r="DR104"/>
      <c r="DS104"/>
      <c r="DT104"/>
      <c r="DU104"/>
      <c r="DV104"/>
      <c r="DW104" s="35"/>
      <c r="DX104" s="35"/>
      <c r="DY104"/>
      <c r="DZ104"/>
      <c r="EA104"/>
    </row>
    <row r="105" spans="1:131" s="47" customFormat="1" x14ac:dyDescent="0.25">
      <c r="A105" s="43"/>
      <c r="B105" s="43"/>
      <c r="C105" s="43"/>
      <c r="D105" s="44"/>
      <c r="E105" s="35"/>
      <c r="F105" s="35"/>
      <c r="G105" s="35"/>
      <c r="H105" s="45"/>
      <c r="I105" s="35"/>
      <c r="J105" s="35"/>
      <c r="K105" s="35"/>
      <c r="L105" s="45"/>
      <c r="M105" s="44">
        <v>3.3370000000000002</v>
      </c>
      <c r="N105" s="44">
        <v>0.69607379047999995</v>
      </c>
      <c r="O105" s="44">
        <v>0.39912487986299999</v>
      </c>
      <c r="P105" s="44">
        <f t="shared" si="31"/>
        <v>7.1397629024009942E-3</v>
      </c>
      <c r="Q105" s="45"/>
      <c r="R105" s="45"/>
      <c r="S105" s="45"/>
      <c r="T105" s="45"/>
      <c r="U105" s="35"/>
      <c r="V105" s="35"/>
      <c r="W105" s="35"/>
      <c r="X105" s="45"/>
      <c r="Y105" s="35"/>
      <c r="Z105" s="35"/>
      <c r="AA105" s="35"/>
      <c r="AB105" s="45"/>
      <c r="AC105" s="44"/>
      <c r="AD105" s="44"/>
      <c r="AE105" s="44"/>
      <c r="AF105" s="45"/>
      <c r="AG105" s="45"/>
      <c r="AH105" s="45"/>
      <c r="AI105" s="45"/>
      <c r="AJ105" s="35"/>
      <c r="AK105" s="35"/>
      <c r="AL105" s="35"/>
      <c r="AM105" s="45"/>
      <c r="AN105" s="35"/>
      <c r="AO105" s="35"/>
      <c r="AP105" s="35"/>
      <c r="AQ105" s="45"/>
      <c r="AR105" s="44">
        <v>3.403</v>
      </c>
      <c r="AS105" s="44">
        <v>2.3079875985400001E-2</v>
      </c>
      <c r="AT105" s="44">
        <v>0.51641222517300001</v>
      </c>
      <c r="AU105" s="44">
        <f t="shared" si="32"/>
        <v>2.8849844982000022E-3</v>
      </c>
      <c r="AV105" s="46"/>
      <c r="AW105" s="46"/>
      <c r="AX105" s="46"/>
      <c r="AY105" s="46"/>
      <c r="AZ105" s="35"/>
      <c r="BA105" s="35"/>
      <c r="BB105" s="35"/>
      <c r="BC105" s="45"/>
      <c r="BD105" s="35"/>
      <c r="BE105" s="35"/>
      <c r="BF105" s="35"/>
      <c r="BG105" s="45"/>
      <c r="BL105" s="35"/>
      <c r="BM105" s="35"/>
      <c r="BN105" s="35"/>
      <c r="BO105" s="45"/>
      <c r="BP105" s="35"/>
      <c r="BQ105" s="35"/>
      <c r="BR105" s="35"/>
      <c r="BS105" s="45"/>
      <c r="BT105" s="47">
        <v>5.7679999999999998</v>
      </c>
      <c r="BU105" s="47">
        <v>1.23983907066</v>
      </c>
      <c r="BV105" s="47">
        <v>0.231618287925</v>
      </c>
      <c r="BW105" s="47">
        <f t="shared" si="35"/>
        <v>0</v>
      </c>
      <c r="BX105" s="44">
        <v>3.7029999999999998</v>
      </c>
      <c r="BY105" s="44">
        <v>1.2741609632699999E-2</v>
      </c>
      <c r="BZ105" s="44">
        <v>0.280315411919</v>
      </c>
      <c r="CA105" s="44">
        <f t="shared" si="36"/>
        <v>0</v>
      </c>
      <c r="CB105" s="35">
        <v>9.843</v>
      </c>
      <c r="CC105" s="35">
        <v>1.06002969329</v>
      </c>
      <c r="CD105" s="35">
        <v>1.5085037942999999</v>
      </c>
      <c r="CE105" s="45">
        <f t="shared" si="37"/>
        <v>0.14999243526080303</v>
      </c>
      <c r="CF105" s="35"/>
      <c r="CG105" s="35"/>
      <c r="CH105" s="35"/>
      <c r="CI105" s="45"/>
      <c r="CJ105" s="43"/>
      <c r="CK105" s="43"/>
      <c r="CL105" s="43"/>
      <c r="CM105" s="44"/>
      <c r="CN105" s="35"/>
      <c r="CO105" s="35"/>
      <c r="CP105" s="35"/>
      <c r="CQ105" s="45"/>
      <c r="CR105" s="35"/>
      <c r="CS105" s="35"/>
      <c r="CT105" s="35"/>
      <c r="CU105" s="35">
        <v>4.4049999999999994</v>
      </c>
      <c r="CV105" s="35">
        <v>0.99126945498399999</v>
      </c>
      <c r="CW105" s="35">
        <v>0.14735086492999999</v>
      </c>
      <c r="CX105" s="45">
        <f t="shared" si="39"/>
        <v>1.0046649885999903E-2</v>
      </c>
      <c r="CY105" s="35">
        <v>3.8370000000000002</v>
      </c>
      <c r="CZ105" s="35">
        <v>1.0165970872000001</v>
      </c>
      <c r="DA105" s="35">
        <v>0.36588195161999998</v>
      </c>
      <c r="DB105" s="45">
        <f t="shared" si="40"/>
        <v>2.8888010629999905E-3</v>
      </c>
      <c r="DC105" s="35"/>
      <c r="DD105" s="35"/>
      <c r="DE105" s="35"/>
      <c r="DF105" s="45"/>
      <c r="DG105" s="44"/>
      <c r="DH105" s="44"/>
      <c r="DI105" s="44"/>
      <c r="DJ105" s="44">
        <f>SUM(DJ6:DJ104)</f>
        <v>2.2492551612036369</v>
      </c>
      <c r="DO105" s="35"/>
      <c r="DP105"/>
      <c r="DQ105"/>
      <c r="DR105"/>
      <c r="DS105"/>
      <c r="DT105"/>
      <c r="DU105"/>
      <c r="DV105"/>
      <c r="DW105" s="35"/>
      <c r="DX105" s="35"/>
      <c r="DY105"/>
      <c r="DZ105"/>
      <c r="EA105"/>
    </row>
    <row r="106" spans="1:131" s="47" customFormat="1" x14ac:dyDescent="0.25">
      <c r="A106" s="43"/>
      <c r="B106" s="43"/>
      <c r="C106" s="43"/>
      <c r="D106" s="44"/>
      <c r="E106" s="35"/>
      <c r="F106" s="35"/>
      <c r="G106" s="35"/>
      <c r="H106" s="45"/>
      <c r="I106" s="35"/>
      <c r="J106" s="35"/>
      <c r="K106" s="35"/>
      <c r="L106" s="45"/>
      <c r="M106" s="44">
        <v>3.37</v>
      </c>
      <c r="N106" s="44">
        <v>0.68330179432500004</v>
      </c>
      <c r="O106" s="44">
        <v>0.39593188082399999</v>
      </c>
      <c r="P106" s="44">
        <f t="shared" si="31"/>
        <v>1.3165072299322454E-2</v>
      </c>
      <c r="Q106" s="45"/>
      <c r="R106" s="45"/>
      <c r="S106" s="45"/>
      <c r="T106" s="45"/>
      <c r="U106" s="35"/>
      <c r="V106" s="35"/>
      <c r="W106" s="35"/>
      <c r="X106" s="45"/>
      <c r="Y106" s="35"/>
      <c r="Z106" s="35"/>
      <c r="AA106" s="35"/>
      <c r="AB106" s="45"/>
      <c r="AC106" s="44"/>
      <c r="AD106" s="44"/>
      <c r="AE106" s="44"/>
      <c r="AF106" s="45"/>
      <c r="AG106" s="45"/>
      <c r="AH106" s="45"/>
      <c r="AI106" s="45"/>
      <c r="AJ106" s="35"/>
      <c r="AK106" s="35"/>
      <c r="AL106" s="35"/>
      <c r="AM106" s="45"/>
      <c r="AN106" s="35"/>
      <c r="AO106" s="35"/>
      <c r="AP106" s="35"/>
      <c r="AQ106" s="45"/>
      <c r="AR106" s="44">
        <v>3.4359999999999999</v>
      </c>
      <c r="AS106" s="44">
        <v>3.1734829479900001E-2</v>
      </c>
      <c r="AT106" s="44">
        <v>0.53083714766400003</v>
      </c>
      <c r="AU106" s="44">
        <f t="shared" si="32"/>
        <v>1.682220582632718E-2</v>
      </c>
      <c r="AV106" s="46"/>
      <c r="AW106" s="46"/>
      <c r="AX106" s="46"/>
      <c r="AY106" s="46"/>
      <c r="AZ106" s="35"/>
      <c r="BA106" s="35"/>
      <c r="BB106" s="35"/>
      <c r="BC106" s="45"/>
      <c r="BD106" s="35"/>
      <c r="BE106" s="35"/>
      <c r="BF106" s="35"/>
      <c r="BG106" s="45"/>
      <c r="BL106" s="35"/>
      <c r="BM106" s="35"/>
      <c r="BN106" s="35"/>
      <c r="BO106" s="45"/>
      <c r="BP106" s="35"/>
      <c r="BQ106" s="35"/>
      <c r="BR106" s="35"/>
      <c r="BS106" s="45"/>
      <c r="BT106" s="47">
        <v>5.8100000000000005</v>
      </c>
      <c r="BU106" s="47">
        <v>1.2500575245400001</v>
      </c>
      <c r="BV106" s="47">
        <v>0.22480598533900001</v>
      </c>
      <c r="BW106" s="47">
        <f t="shared" si="35"/>
        <v>1.2281053139731586E-2</v>
      </c>
      <c r="BX106" s="44">
        <v>3.7370000000000001</v>
      </c>
      <c r="BY106" s="44">
        <v>1.2741609632699999E-2</v>
      </c>
      <c r="BZ106" s="44">
        <v>0.280315411919</v>
      </c>
      <c r="CA106" s="44">
        <f t="shared" si="36"/>
        <v>0</v>
      </c>
      <c r="CB106" s="35">
        <v>9.8759999999999994</v>
      </c>
      <c r="CC106" s="35">
        <v>1.06002969329</v>
      </c>
      <c r="CD106" s="35">
        <v>1.5085037942999999</v>
      </c>
      <c r="CE106" s="45">
        <f t="shared" si="37"/>
        <v>0</v>
      </c>
      <c r="CF106" s="35"/>
      <c r="CG106" s="35"/>
      <c r="CH106" s="35"/>
      <c r="CI106" s="45"/>
      <c r="CJ106" s="43"/>
      <c r="CK106" s="43"/>
      <c r="CL106" s="43"/>
      <c r="CM106" s="44"/>
      <c r="CN106" s="35"/>
      <c r="CO106" s="35"/>
      <c r="CP106" s="35"/>
      <c r="CQ106" s="45"/>
      <c r="CR106" s="35"/>
      <c r="CS106" s="35"/>
      <c r="CT106" s="35"/>
      <c r="CU106" s="35">
        <v>4.4379999999999997</v>
      </c>
      <c r="CV106" s="35">
        <v>0.96782727192700002</v>
      </c>
      <c r="CW106" s="35">
        <v>0.15069974822400001</v>
      </c>
      <c r="CX106" s="45">
        <f t="shared" si="39"/>
        <v>2.3680180864907443E-2</v>
      </c>
      <c r="CY106" s="35">
        <v>3.8699999999999997</v>
      </c>
      <c r="CZ106" s="35">
        <v>1.01948588826</v>
      </c>
      <c r="DA106" s="35">
        <v>0.368770752684</v>
      </c>
      <c r="DB106" s="45">
        <f t="shared" si="40"/>
        <v>4.0853816408781395E-3</v>
      </c>
      <c r="DC106" s="35"/>
      <c r="DD106" s="35"/>
      <c r="DE106" s="35"/>
      <c r="DF106" s="45"/>
      <c r="DG106" s="44"/>
      <c r="DH106" s="44"/>
      <c r="DI106" s="44"/>
      <c r="DJ106" s="44"/>
      <c r="DO106" s="35"/>
      <c r="DP106"/>
      <c r="DQ106"/>
      <c r="DR106"/>
      <c r="DS106"/>
      <c r="DT106"/>
      <c r="DU106"/>
      <c r="DV106"/>
      <c r="DW106" s="35"/>
      <c r="DX106" s="35"/>
      <c r="DY106"/>
      <c r="DZ106"/>
      <c r="EA106"/>
    </row>
    <row r="107" spans="1:131" s="47" customFormat="1" x14ac:dyDescent="0.25">
      <c r="A107" s="43"/>
      <c r="B107" s="43"/>
      <c r="C107" s="43"/>
      <c r="D107" s="44"/>
      <c r="E107" s="35"/>
      <c r="F107" s="35"/>
      <c r="G107" s="35"/>
      <c r="H107" s="45"/>
      <c r="I107" s="35"/>
      <c r="J107" s="35"/>
      <c r="K107" s="35"/>
      <c r="L107" s="45"/>
      <c r="M107" s="44">
        <v>3.403</v>
      </c>
      <c r="N107" s="44">
        <v>0.70245978855799995</v>
      </c>
      <c r="O107" s="44">
        <v>0.40231787890100001</v>
      </c>
      <c r="P107" s="44">
        <f t="shared" si="31"/>
        <v>2.0194299058672618E-2</v>
      </c>
      <c r="Q107" s="45"/>
      <c r="R107" s="45"/>
      <c r="S107" s="45"/>
      <c r="T107" s="45"/>
      <c r="U107" s="35"/>
      <c r="V107" s="35"/>
      <c r="W107" s="35"/>
      <c r="X107" s="45"/>
      <c r="Y107" s="35"/>
      <c r="Z107" s="35"/>
      <c r="AA107" s="35"/>
      <c r="AB107" s="45"/>
      <c r="AC107" s="44"/>
      <c r="AD107" s="44"/>
      <c r="AE107" s="44"/>
      <c r="AF107" s="45"/>
      <c r="AG107" s="45"/>
      <c r="AH107" s="45"/>
      <c r="AI107" s="45"/>
      <c r="AJ107" s="35"/>
      <c r="AK107" s="35"/>
      <c r="AL107" s="35"/>
      <c r="AM107" s="45"/>
      <c r="AN107" s="35"/>
      <c r="AO107" s="35"/>
      <c r="AP107" s="35"/>
      <c r="AQ107" s="45"/>
      <c r="AR107" s="44">
        <v>3.47</v>
      </c>
      <c r="AS107" s="44">
        <v>3.4619813978100003E-2</v>
      </c>
      <c r="AT107" s="44">
        <v>0.53083714766400003</v>
      </c>
      <c r="AU107" s="44">
        <f t="shared" si="32"/>
        <v>2.8849844982000022E-3</v>
      </c>
      <c r="AV107" s="46"/>
      <c r="AW107" s="46"/>
      <c r="AX107" s="46"/>
      <c r="AY107" s="46"/>
      <c r="AZ107" s="35"/>
      <c r="BA107" s="35"/>
      <c r="BB107" s="35"/>
      <c r="BC107" s="45"/>
      <c r="BD107" s="35"/>
      <c r="BE107" s="35"/>
      <c r="BF107" s="35"/>
      <c r="BG107" s="45"/>
      <c r="BL107" s="35"/>
      <c r="BM107" s="35"/>
      <c r="BN107" s="35"/>
      <c r="BO107" s="45"/>
      <c r="BP107" s="35"/>
      <c r="BQ107" s="35"/>
      <c r="BR107" s="35"/>
      <c r="BS107" s="45"/>
      <c r="BT107" s="47">
        <v>5.8520000000000003</v>
      </c>
      <c r="BU107" s="47">
        <v>1.2500575245400001</v>
      </c>
      <c r="BV107" s="47">
        <v>0.22480598533900001</v>
      </c>
      <c r="BW107" s="47">
        <f t="shared" si="35"/>
        <v>0</v>
      </c>
      <c r="BX107" s="44">
        <v>3.7699999999999996</v>
      </c>
      <c r="BY107" s="44">
        <v>1.2741609632699999E-2</v>
      </c>
      <c r="BZ107" s="44">
        <v>0.280315411919</v>
      </c>
      <c r="CA107" s="44">
        <f t="shared" si="36"/>
        <v>0</v>
      </c>
      <c r="CB107" s="35">
        <v>9.91</v>
      </c>
      <c r="CC107" s="35">
        <v>1.0430420379500001</v>
      </c>
      <c r="CD107" s="35">
        <v>1.53568404285</v>
      </c>
      <c r="CE107" s="45">
        <f t="shared" si="37"/>
        <v>3.2052243996176163E-2</v>
      </c>
      <c r="CF107" s="35"/>
      <c r="CG107" s="35"/>
      <c r="CH107" s="35"/>
      <c r="CI107" s="45"/>
      <c r="CJ107" s="43"/>
      <c r="CK107" s="43"/>
      <c r="CL107" s="43"/>
      <c r="CM107" s="44"/>
      <c r="CN107" s="35"/>
      <c r="CO107" s="35"/>
      <c r="CP107" s="35"/>
      <c r="CQ107" s="45"/>
      <c r="CR107" s="35"/>
      <c r="CS107" s="35"/>
      <c r="CT107" s="35"/>
      <c r="CU107" s="35">
        <v>4.4719999999999995</v>
      </c>
      <c r="CV107" s="35">
        <v>0.96447838863299995</v>
      </c>
      <c r="CW107" s="35">
        <v>0.15069974822400001</v>
      </c>
      <c r="CX107" s="45">
        <f t="shared" si="39"/>
        <v>3.3488832940000712E-3</v>
      </c>
      <c r="CY107" s="35">
        <v>3.903</v>
      </c>
      <c r="CZ107" s="35">
        <v>1.01370828614</v>
      </c>
      <c r="DA107" s="35">
        <v>0.374548354812</v>
      </c>
      <c r="DB107" s="45">
        <f t="shared" si="40"/>
        <v>8.170763281756397E-3</v>
      </c>
      <c r="DC107" s="35"/>
      <c r="DD107" s="35"/>
      <c r="DE107" s="35"/>
      <c r="DF107" s="45"/>
      <c r="DG107" s="44"/>
      <c r="DH107" s="44"/>
      <c r="DI107" s="44"/>
      <c r="DJ107" s="44"/>
      <c r="DO107" s="35"/>
      <c r="DP107"/>
      <c r="DQ107"/>
      <c r="DR107"/>
      <c r="DS107"/>
      <c r="DT107"/>
      <c r="DU107"/>
      <c r="DV107"/>
      <c r="DW107" s="35"/>
      <c r="DX107" s="35"/>
      <c r="DY107"/>
      <c r="DZ107"/>
      <c r="EA107"/>
    </row>
    <row r="108" spans="1:131" s="47" customFormat="1" x14ac:dyDescent="0.25">
      <c r="A108" s="43"/>
      <c r="B108" s="43"/>
      <c r="C108" s="43"/>
      <c r="D108" s="44"/>
      <c r="E108" s="35"/>
      <c r="F108" s="35"/>
      <c r="G108" s="35"/>
      <c r="H108" s="45"/>
      <c r="I108" s="35"/>
      <c r="J108" s="35"/>
      <c r="K108" s="35"/>
      <c r="L108" s="45"/>
      <c r="M108" s="44">
        <v>3.4370000000000003</v>
      </c>
      <c r="N108" s="44">
        <v>0.68968779240300004</v>
      </c>
      <c r="O108" s="44">
        <v>0.35761589235699998</v>
      </c>
      <c r="P108" s="44">
        <f t="shared" si="31"/>
        <v>4.6490767758376426E-2</v>
      </c>
      <c r="Q108" s="45"/>
      <c r="R108" s="45"/>
      <c r="S108" s="45"/>
      <c r="T108" s="45"/>
      <c r="U108" s="35"/>
      <c r="V108" s="35"/>
      <c r="W108" s="35"/>
      <c r="X108" s="45"/>
      <c r="Y108" s="35"/>
      <c r="Z108" s="35"/>
      <c r="AA108" s="35"/>
      <c r="AB108" s="45"/>
      <c r="AC108" s="44"/>
      <c r="AD108" s="44"/>
      <c r="AE108" s="44"/>
      <c r="AF108" s="45"/>
      <c r="AG108" s="45"/>
      <c r="AH108" s="45"/>
      <c r="AI108" s="45"/>
      <c r="AJ108" s="35"/>
      <c r="AK108" s="35"/>
      <c r="AL108" s="35"/>
      <c r="AM108" s="45"/>
      <c r="AN108" s="35"/>
      <c r="AO108" s="35"/>
      <c r="AP108" s="35"/>
      <c r="AQ108" s="45"/>
      <c r="AR108" s="44">
        <v>3.5030000000000001</v>
      </c>
      <c r="AS108" s="44">
        <v>2.8849844981699999E-2</v>
      </c>
      <c r="AT108" s="44">
        <v>0.52506717866800001</v>
      </c>
      <c r="AU108" s="44">
        <f t="shared" si="32"/>
        <v>8.1599684088983285E-3</v>
      </c>
      <c r="AV108" s="46"/>
      <c r="AW108" s="46"/>
      <c r="AX108" s="46"/>
      <c r="AY108" s="46"/>
      <c r="AZ108" s="35"/>
      <c r="BA108" s="35"/>
      <c r="BB108" s="35"/>
      <c r="BC108" s="45"/>
      <c r="BD108" s="35"/>
      <c r="BE108" s="35"/>
      <c r="BF108" s="35"/>
      <c r="BG108" s="45"/>
      <c r="BL108" s="35"/>
      <c r="BM108" s="35"/>
      <c r="BN108" s="35"/>
      <c r="BO108" s="45"/>
      <c r="BP108" s="35"/>
      <c r="BQ108" s="35"/>
      <c r="BR108" s="35"/>
      <c r="BS108" s="45"/>
      <c r="BT108" s="47">
        <v>5.8940000000000001</v>
      </c>
      <c r="BU108" s="47">
        <v>1.28411903747</v>
      </c>
      <c r="BV108" s="47">
        <v>0.18052601853</v>
      </c>
      <c r="BW108" s="47">
        <f t="shared" si="35"/>
        <v>5.5865034893810769E-2</v>
      </c>
      <c r="BX108" s="44">
        <v>4.2039999999999997</v>
      </c>
      <c r="BY108" s="44">
        <v>3.1854024081800002E-3</v>
      </c>
      <c r="BZ108" s="44">
        <v>0.24527598543000001</v>
      </c>
      <c r="CA108" s="44">
        <f t="shared" si="36"/>
        <v>3.6319175447633752E-2</v>
      </c>
      <c r="CB108" s="35">
        <v>9.9429999999999996</v>
      </c>
      <c r="CC108" s="35">
        <v>1.01925932047</v>
      </c>
      <c r="CD108" s="35">
        <v>1.55606922926</v>
      </c>
      <c r="CE108" s="45">
        <f t="shared" si="37"/>
        <v>3.1323688730798417E-2</v>
      </c>
      <c r="CF108" s="35"/>
      <c r="CG108" s="35"/>
      <c r="CH108" s="35"/>
      <c r="CI108" s="45"/>
      <c r="CJ108" s="43"/>
      <c r="CK108" s="43"/>
      <c r="CL108" s="43"/>
      <c r="CM108" s="44"/>
      <c r="CN108" s="35"/>
      <c r="CO108" s="35"/>
      <c r="CP108" s="35"/>
      <c r="CQ108" s="45"/>
      <c r="CR108" s="35"/>
      <c r="CS108" s="35"/>
      <c r="CT108" s="35"/>
      <c r="CU108" s="35">
        <v>4.5049999999999999</v>
      </c>
      <c r="CV108" s="35">
        <v>0.96447838863299995</v>
      </c>
      <c r="CW108" s="35">
        <v>0.154048631518</v>
      </c>
      <c r="CX108" s="45">
        <f t="shared" si="39"/>
        <v>3.348883293999988E-3</v>
      </c>
      <c r="CY108" s="35">
        <v>3.9369999999999998</v>
      </c>
      <c r="CZ108" s="35">
        <v>1.0165970872000001</v>
      </c>
      <c r="DA108" s="35">
        <v>0.39188116119499999</v>
      </c>
      <c r="DB108" s="45">
        <f t="shared" si="40"/>
        <v>1.7571890867940858E-2</v>
      </c>
      <c r="DC108" s="35"/>
      <c r="DD108" s="35"/>
      <c r="DE108" s="35"/>
      <c r="DF108" s="45"/>
      <c r="DG108" s="44"/>
      <c r="DH108" s="44"/>
      <c r="DI108" s="44"/>
      <c r="DJ108" s="44"/>
      <c r="DO108" s="35"/>
      <c r="DP108"/>
      <c r="DQ108"/>
      <c r="DR108"/>
      <c r="DS108"/>
      <c r="DT108"/>
      <c r="DU108"/>
      <c r="DV108"/>
      <c r="DW108" s="35"/>
      <c r="DX108" s="35"/>
      <c r="DY108"/>
      <c r="DZ108"/>
      <c r="EA108"/>
    </row>
    <row r="109" spans="1:131" s="47" customFormat="1" x14ac:dyDescent="0.25">
      <c r="A109" s="43"/>
      <c r="B109" s="43"/>
      <c r="C109" s="43"/>
      <c r="D109" s="44"/>
      <c r="E109" s="35"/>
      <c r="F109" s="35"/>
      <c r="G109" s="35"/>
      <c r="H109" s="45"/>
      <c r="I109" s="35"/>
      <c r="J109" s="35"/>
      <c r="K109" s="35"/>
      <c r="L109" s="45"/>
      <c r="M109" s="44">
        <v>3.47</v>
      </c>
      <c r="N109" s="44">
        <v>0.69288079144100001</v>
      </c>
      <c r="O109" s="44">
        <v>0.33526489908500001</v>
      </c>
      <c r="P109" s="44">
        <f t="shared" si="31"/>
        <v>2.2577912726858884E-2</v>
      </c>
      <c r="Q109" s="45"/>
      <c r="R109" s="45"/>
      <c r="S109" s="45"/>
      <c r="T109" s="45"/>
      <c r="U109" s="35"/>
      <c r="V109" s="35"/>
      <c r="W109" s="35"/>
      <c r="X109" s="45"/>
      <c r="Y109" s="35"/>
      <c r="Z109" s="35"/>
      <c r="AA109" s="35"/>
      <c r="AB109" s="45"/>
      <c r="AC109" s="44"/>
      <c r="AD109" s="44"/>
      <c r="AE109" s="44"/>
      <c r="AF109" s="45"/>
      <c r="AG109" s="45"/>
      <c r="AH109" s="45"/>
      <c r="AI109" s="45"/>
      <c r="AJ109" s="35"/>
      <c r="AK109" s="35"/>
      <c r="AL109" s="35"/>
      <c r="AM109" s="45"/>
      <c r="AN109" s="35"/>
      <c r="AO109" s="35"/>
      <c r="AP109" s="35"/>
      <c r="AQ109" s="45"/>
      <c r="AR109" s="44">
        <v>3.536</v>
      </c>
      <c r="AS109" s="44">
        <v>2.0194891487199999E-2</v>
      </c>
      <c r="AT109" s="44">
        <v>0.52218219416900002</v>
      </c>
      <c r="AU109" s="44">
        <f t="shared" si="32"/>
        <v>9.1231220287480517E-3</v>
      </c>
      <c r="AV109" s="46"/>
      <c r="AW109" s="46"/>
      <c r="AX109" s="46"/>
      <c r="AY109" s="46"/>
      <c r="AZ109" s="35"/>
      <c r="BA109" s="35"/>
      <c r="BB109" s="35"/>
      <c r="BC109" s="45"/>
      <c r="BD109" s="35"/>
      <c r="BE109" s="35"/>
      <c r="BF109" s="35"/>
      <c r="BG109" s="45"/>
      <c r="BL109" s="35"/>
      <c r="BM109" s="35"/>
      <c r="BN109" s="35"/>
      <c r="BO109" s="45"/>
      <c r="BP109" s="35"/>
      <c r="BQ109" s="35"/>
      <c r="BR109" s="35"/>
      <c r="BS109" s="45"/>
      <c r="BT109" s="47">
        <v>5.9359999999999999</v>
      </c>
      <c r="BU109" s="47">
        <v>1.30455594523</v>
      </c>
      <c r="BV109" s="47">
        <v>0.139652203014</v>
      </c>
      <c r="BW109" s="47">
        <f t="shared" si="35"/>
        <v>4.5698314997675231E-2</v>
      </c>
      <c r="BX109" s="44">
        <v>4.2370000000000001</v>
      </c>
      <c r="BY109" s="44">
        <v>0</v>
      </c>
      <c r="BZ109" s="44">
        <v>0.23253437579700001</v>
      </c>
      <c r="CA109" s="44">
        <f t="shared" si="36"/>
        <v>1.3133750589294642E-2</v>
      </c>
      <c r="CB109" s="35">
        <v>9.9770000000000003</v>
      </c>
      <c r="CC109" s="35">
        <v>1.01925932047</v>
      </c>
      <c r="CD109" s="35">
        <v>1.56626182246</v>
      </c>
      <c r="CE109" s="45">
        <f t="shared" si="37"/>
        <v>1.0192593199999989E-2</v>
      </c>
      <c r="CF109" s="35"/>
      <c r="CG109" s="35"/>
      <c r="CH109" s="35"/>
      <c r="CI109" s="45"/>
      <c r="CJ109" s="43"/>
      <c r="CK109" s="43"/>
      <c r="CL109" s="43"/>
      <c r="CM109" s="44"/>
      <c r="CN109" s="35"/>
      <c r="CO109" s="35"/>
      <c r="CP109" s="35"/>
      <c r="CQ109" s="45"/>
      <c r="CR109" s="35"/>
      <c r="CS109" s="35"/>
      <c r="CT109" s="35"/>
      <c r="CU109" s="35">
        <v>4.5379999999999994</v>
      </c>
      <c r="CV109" s="35">
        <v>0.96112950533899999</v>
      </c>
      <c r="CW109" s="35">
        <v>0.15739751481200001</v>
      </c>
      <c r="CX109" s="45">
        <f t="shared" si="39"/>
        <v>4.7360361731794681E-3</v>
      </c>
      <c r="CY109" s="35">
        <v>3.97</v>
      </c>
      <c r="CZ109" s="35">
        <v>1.0281522914600001</v>
      </c>
      <c r="DA109" s="35">
        <v>0.39765876332299999</v>
      </c>
      <c r="DB109" s="45">
        <f t="shared" si="40"/>
        <v>1.2919111108733153E-2</v>
      </c>
      <c r="DC109" s="35"/>
      <c r="DD109" s="35"/>
      <c r="DE109" s="35"/>
      <c r="DF109" s="45"/>
      <c r="DG109" s="44"/>
      <c r="DH109" s="44"/>
      <c r="DI109" s="44"/>
      <c r="DJ109" s="44"/>
      <c r="DO109" s="35"/>
      <c r="DP109"/>
      <c r="DQ109"/>
      <c r="DR109"/>
      <c r="DS109"/>
      <c r="DT109"/>
      <c r="DU109"/>
      <c r="DV109"/>
      <c r="DW109" s="35"/>
      <c r="DX109" s="35"/>
      <c r="DY109"/>
      <c r="DZ109"/>
      <c r="EA109"/>
    </row>
    <row r="110" spans="1:131" s="47" customFormat="1" x14ac:dyDescent="0.25">
      <c r="A110" s="43"/>
      <c r="B110" s="43"/>
      <c r="C110" s="43"/>
      <c r="D110" s="44"/>
      <c r="E110" s="35"/>
      <c r="F110" s="35"/>
      <c r="G110" s="35"/>
      <c r="H110" s="45"/>
      <c r="I110" s="35"/>
      <c r="J110" s="35"/>
      <c r="K110" s="35"/>
      <c r="L110" s="45"/>
      <c r="M110" s="44">
        <v>3.5030000000000001</v>
      </c>
      <c r="N110" s="44">
        <v>0.70884578663599995</v>
      </c>
      <c r="O110" s="44">
        <v>0.30972090677300002</v>
      </c>
      <c r="P110" s="44">
        <f t="shared" si="31"/>
        <v>3.0122692688600836E-2</v>
      </c>
      <c r="Q110" s="45"/>
      <c r="R110" s="45"/>
      <c r="S110" s="45"/>
      <c r="T110" s="45"/>
      <c r="U110" s="35"/>
      <c r="V110" s="35"/>
      <c r="W110" s="35"/>
      <c r="X110" s="45"/>
      <c r="Y110" s="35"/>
      <c r="Z110" s="35"/>
      <c r="AA110" s="35"/>
      <c r="AB110" s="45"/>
      <c r="AC110" s="44"/>
      <c r="AD110" s="44"/>
      <c r="AE110" s="44"/>
      <c r="AF110" s="45"/>
      <c r="AG110" s="45"/>
      <c r="AH110" s="45"/>
      <c r="AI110" s="45"/>
      <c r="AJ110" s="35"/>
      <c r="AK110" s="35"/>
      <c r="AL110" s="35"/>
      <c r="AM110" s="45"/>
      <c r="AN110" s="35"/>
      <c r="AO110" s="35"/>
      <c r="AP110" s="35"/>
      <c r="AQ110" s="45"/>
      <c r="AR110" s="44">
        <v>3.57</v>
      </c>
      <c r="AS110" s="44">
        <v>4.0389782974399997E-2</v>
      </c>
      <c r="AT110" s="44">
        <v>0.484677395693</v>
      </c>
      <c r="AU110" s="44">
        <f t="shared" si="32"/>
        <v>4.2596285646816161E-2</v>
      </c>
      <c r="AV110" s="46"/>
      <c r="AW110" s="46"/>
      <c r="AX110" s="46"/>
      <c r="AY110" s="46"/>
      <c r="AZ110" s="35"/>
      <c r="BA110" s="35"/>
      <c r="BB110" s="35"/>
      <c r="BC110" s="45"/>
      <c r="BD110" s="35"/>
      <c r="BE110" s="35"/>
      <c r="BF110" s="35"/>
      <c r="BG110" s="45"/>
      <c r="BL110" s="35"/>
      <c r="BM110" s="35"/>
      <c r="BN110" s="35"/>
      <c r="BO110" s="45"/>
      <c r="BP110" s="35"/>
      <c r="BQ110" s="35"/>
      <c r="BR110" s="35"/>
      <c r="BS110" s="45"/>
      <c r="BT110" s="47">
        <v>5.979000000000001</v>
      </c>
      <c r="BU110" s="47">
        <v>1.34883591204</v>
      </c>
      <c r="BV110" s="47">
        <v>0.115809143963</v>
      </c>
      <c r="BW110" s="47">
        <f t="shared" si="35"/>
        <v>5.0291221158410698E-2</v>
      </c>
      <c r="BX110" s="44">
        <v>4.2709999999999999</v>
      </c>
      <c r="BY110" s="44">
        <v>-3.1854024081800002E-3</v>
      </c>
      <c r="BZ110" s="44">
        <v>0.22616357098000001</v>
      </c>
      <c r="CA110" s="44">
        <f t="shared" si="36"/>
        <v>7.1227763209544487E-3</v>
      </c>
      <c r="CB110" s="35">
        <v>10.01</v>
      </c>
      <c r="CC110" s="35">
        <v>1.01925932047</v>
      </c>
      <c r="CD110" s="35">
        <v>1.5696593535300001</v>
      </c>
      <c r="CE110" s="45">
        <f t="shared" si="37"/>
        <v>3.3975310700000705E-3</v>
      </c>
      <c r="CF110" s="35"/>
      <c r="CG110" s="35"/>
      <c r="CH110" s="35"/>
      <c r="CI110" s="45"/>
      <c r="CJ110" s="43"/>
      <c r="CK110" s="43"/>
      <c r="CL110" s="43"/>
      <c r="CM110" s="44"/>
      <c r="CN110" s="35"/>
      <c r="CO110" s="35"/>
      <c r="CP110" s="35"/>
      <c r="CQ110" s="45"/>
      <c r="CR110" s="35"/>
      <c r="CS110" s="35"/>
      <c r="CT110" s="35"/>
      <c r="CU110" s="35">
        <v>4.5720000000000001</v>
      </c>
      <c r="CV110" s="35">
        <v>0.94438508886999994</v>
      </c>
      <c r="CW110" s="35">
        <v>0.14735086492999999</v>
      </c>
      <c r="CX110" s="45">
        <f t="shared" si="39"/>
        <v>1.9527177387907626E-2</v>
      </c>
      <c r="CY110" s="35">
        <v>4.0039999999999996</v>
      </c>
      <c r="CZ110" s="35">
        <v>1.02526349039</v>
      </c>
      <c r="DA110" s="35">
        <v>0.39188116119499999</v>
      </c>
      <c r="DB110" s="45">
        <f t="shared" si="40"/>
        <v>6.459555555261046E-3</v>
      </c>
      <c r="DC110" s="35"/>
      <c r="DD110" s="35"/>
      <c r="DE110" s="35"/>
      <c r="DF110" s="45"/>
      <c r="DG110" s="44"/>
      <c r="DH110" s="44"/>
      <c r="DI110" s="44"/>
      <c r="DJ110" s="44"/>
      <c r="DO110" s="35"/>
      <c r="DP110"/>
      <c r="DQ110"/>
      <c r="DR110"/>
      <c r="DS110"/>
      <c r="DT110"/>
      <c r="DU110"/>
      <c r="DV110"/>
      <c r="DW110" s="35"/>
      <c r="DX110" s="35"/>
      <c r="DY110"/>
      <c r="DZ110"/>
      <c r="EA110"/>
    </row>
    <row r="111" spans="1:131" s="47" customFormat="1" x14ac:dyDescent="0.25">
      <c r="A111" s="43"/>
      <c r="B111" s="43"/>
      <c r="C111" s="43"/>
      <c r="D111" s="44"/>
      <c r="E111" s="35"/>
      <c r="F111" s="35"/>
      <c r="G111" s="35"/>
      <c r="H111" s="45"/>
      <c r="I111" s="35"/>
      <c r="J111" s="35"/>
      <c r="K111" s="35"/>
      <c r="L111" s="45"/>
      <c r="M111" s="44">
        <v>3.5370000000000004</v>
      </c>
      <c r="N111" s="44">
        <v>0.71203878567500001</v>
      </c>
      <c r="O111" s="44">
        <v>0.277790916384</v>
      </c>
      <c r="P111" s="44">
        <f t="shared" si="31"/>
        <v>3.2089243199313514E-2</v>
      </c>
      <c r="Q111" s="45"/>
      <c r="R111" s="45"/>
      <c r="S111" s="45"/>
      <c r="T111" s="45"/>
      <c r="U111" s="35"/>
      <c r="V111" s="35"/>
      <c r="W111" s="35"/>
      <c r="X111" s="45"/>
      <c r="Y111" s="35"/>
      <c r="Z111" s="35"/>
      <c r="AA111" s="35"/>
      <c r="AB111" s="45"/>
      <c r="AC111" s="44"/>
      <c r="AD111" s="44"/>
      <c r="AE111" s="44"/>
      <c r="AF111" s="45"/>
      <c r="AG111" s="45"/>
      <c r="AH111" s="45"/>
      <c r="AI111" s="45"/>
      <c r="AJ111" s="35"/>
      <c r="AK111" s="35"/>
      <c r="AL111" s="35"/>
      <c r="AM111" s="45"/>
      <c r="AN111" s="35"/>
      <c r="AO111" s="35"/>
      <c r="AP111" s="35"/>
      <c r="AQ111" s="45"/>
      <c r="AR111" s="44">
        <v>3.6030000000000002</v>
      </c>
      <c r="AS111" s="44">
        <v>4.0389782974399997E-2</v>
      </c>
      <c r="AT111" s="44">
        <v>0.46736748870400002</v>
      </c>
      <c r="AU111" s="44">
        <f t="shared" si="32"/>
        <v>1.7309906988999979E-2</v>
      </c>
      <c r="AV111" s="46"/>
      <c r="AW111" s="46"/>
      <c r="AX111" s="46"/>
      <c r="AY111" s="46"/>
      <c r="AZ111" s="35"/>
      <c r="BA111" s="35"/>
      <c r="BB111" s="35"/>
      <c r="BC111" s="45"/>
      <c r="BD111" s="35"/>
      <c r="BE111" s="35"/>
      <c r="BF111" s="35"/>
      <c r="BG111" s="45"/>
      <c r="BL111" s="35"/>
      <c r="BM111" s="35"/>
      <c r="BN111" s="35"/>
      <c r="BO111" s="45"/>
      <c r="BP111" s="35"/>
      <c r="BQ111" s="35"/>
      <c r="BR111" s="35"/>
      <c r="BS111" s="45"/>
      <c r="BT111" s="47">
        <v>6.0210000000000008</v>
      </c>
      <c r="BU111" s="47">
        <v>1.3658666685</v>
      </c>
      <c r="BV111" s="47">
        <v>7.4935328446399996E-2</v>
      </c>
      <c r="BW111" s="47">
        <f t="shared" si="35"/>
        <v>4.42799668076308E-2</v>
      </c>
      <c r="BX111" s="44">
        <v>4.3040000000000003</v>
      </c>
      <c r="BY111" s="44">
        <v>0</v>
      </c>
      <c r="BZ111" s="44">
        <v>0.22616357098000001</v>
      </c>
      <c r="CA111" s="44">
        <f t="shared" si="36"/>
        <v>3.1854024081800002E-3</v>
      </c>
      <c r="CB111" s="35">
        <v>10.043000000000001</v>
      </c>
      <c r="CC111" s="35">
        <v>0.98528400979099995</v>
      </c>
      <c r="CD111" s="35">
        <v>1.5798519467300001</v>
      </c>
      <c r="CE111" s="45">
        <f t="shared" si="37"/>
        <v>3.5471265721359051E-2</v>
      </c>
      <c r="CF111" s="35"/>
      <c r="CG111" s="35"/>
      <c r="CH111" s="35"/>
      <c r="CI111" s="45"/>
      <c r="CJ111" s="43"/>
      <c r="CK111" s="43"/>
      <c r="CL111" s="43"/>
      <c r="CM111" s="44"/>
      <c r="CN111" s="35"/>
      <c r="CO111" s="35"/>
      <c r="CP111" s="35"/>
      <c r="CQ111" s="45"/>
      <c r="CR111" s="35"/>
      <c r="CS111" s="35"/>
      <c r="CT111" s="35"/>
      <c r="CU111" s="35">
        <v>4.6049999999999995</v>
      </c>
      <c r="CV111" s="35">
        <v>0.93098955569499997</v>
      </c>
      <c r="CW111" s="35">
        <v>0.154048631518</v>
      </c>
      <c r="CX111" s="45">
        <f t="shared" si="39"/>
        <v>1.4976661387300378E-2</v>
      </c>
      <c r="CY111" s="35">
        <v>4.0369999999999999</v>
      </c>
      <c r="CZ111" s="35">
        <v>1.02526349039</v>
      </c>
      <c r="DA111" s="35">
        <v>0.38899236013100003</v>
      </c>
      <c r="DB111" s="45">
        <f t="shared" si="40"/>
        <v>2.8888010639999684E-3</v>
      </c>
      <c r="DC111" s="35"/>
      <c r="DD111" s="35"/>
      <c r="DE111" s="35"/>
      <c r="DF111" s="45"/>
      <c r="DG111" s="44"/>
      <c r="DH111" s="44"/>
      <c r="DI111" s="44"/>
      <c r="DJ111" s="44"/>
      <c r="DO111" s="35"/>
      <c r="DP111"/>
      <c r="DQ111"/>
      <c r="DR111"/>
      <c r="DS111"/>
      <c r="DT111"/>
      <c r="DU111"/>
      <c r="DV111"/>
      <c r="DW111" s="35"/>
      <c r="DX111" s="35"/>
      <c r="DY111"/>
      <c r="DZ111"/>
      <c r="EA111"/>
    </row>
    <row r="112" spans="1:131" s="47" customFormat="1" x14ac:dyDescent="0.25">
      <c r="A112" s="43"/>
      <c r="B112" s="43"/>
      <c r="C112" s="43"/>
      <c r="D112" s="44"/>
      <c r="E112" s="35"/>
      <c r="F112" s="35"/>
      <c r="G112" s="35"/>
      <c r="H112" s="45"/>
      <c r="I112" s="35"/>
      <c r="J112" s="35"/>
      <c r="K112" s="35"/>
      <c r="L112" s="45"/>
      <c r="M112" s="44">
        <v>3.5700000000000003</v>
      </c>
      <c r="N112" s="44">
        <v>0.70884578663599995</v>
      </c>
      <c r="O112" s="44">
        <v>0.24905392503400001</v>
      </c>
      <c r="P112" s="44">
        <f t="shared" si="31"/>
        <v>2.8913836042853767E-2</v>
      </c>
      <c r="Q112" s="45"/>
      <c r="R112" s="45"/>
      <c r="S112" s="45"/>
      <c r="T112" s="45"/>
      <c r="U112" s="35"/>
      <c r="V112" s="35"/>
      <c r="W112" s="35"/>
      <c r="X112" s="45"/>
      <c r="Y112" s="35"/>
      <c r="Z112" s="35"/>
      <c r="AA112" s="35"/>
      <c r="AB112" s="45"/>
      <c r="AC112" s="44"/>
      <c r="AD112" s="44"/>
      <c r="AE112" s="44"/>
      <c r="AF112" s="45"/>
      <c r="AG112" s="45"/>
      <c r="AH112" s="45"/>
      <c r="AI112" s="45"/>
      <c r="AJ112" s="35"/>
      <c r="AK112" s="35"/>
      <c r="AL112" s="35"/>
      <c r="AM112" s="45"/>
      <c r="AN112" s="35"/>
      <c r="AO112" s="35"/>
      <c r="AP112" s="35"/>
      <c r="AQ112" s="45"/>
      <c r="AR112" s="44">
        <v>3.637</v>
      </c>
      <c r="AS112" s="44">
        <v>3.1734829479900001E-2</v>
      </c>
      <c r="AT112" s="44">
        <v>0.45582755071100001</v>
      </c>
      <c r="AU112" s="44">
        <f t="shared" si="32"/>
        <v>1.4424922491100009E-2</v>
      </c>
      <c r="AV112" s="46"/>
      <c r="AW112" s="46"/>
      <c r="AX112" s="46"/>
      <c r="AY112" s="46"/>
      <c r="AZ112" s="35"/>
      <c r="BA112" s="35"/>
      <c r="BB112" s="35"/>
      <c r="BC112" s="45"/>
      <c r="BD112" s="35"/>
      <c r="BE112" s="35"/>
      <c r="BF112" s="35"/>
      <c r="BG112" s="45"/>
      <c r="BL112" s="35"/>
      <c r="BM112" s="35"/>
      <c r="BN112" s="35"/>
      <c r="BO112" s="45"/>
      <c r="BP112" s="35"/>
      <c r="BQ112" s="35"/>
      <c r="BR112" s="35"/>
      <c r="BS112" s="45"/>
      <c r="BT112" s="47">
        <v>6.0630000000000006</v>
      </c>
      <c r="BU112" s="47">
        <v>1.3624605172099999</v>
      </c>
      <c r="BV112" s="47">
        <v>2.7249210344100001E-2</v>
      </c>
      <c r="BW112" s="47">
        <f t="shared" si="35"/>
        <v>4.7807611593520045E-2</v>
      </c>
      <c r="BX112" s="44">
        <v>4.3369999999999997</v>
      </c>
      <c r="BY112" s="44">
        <v>3.1854024081800002E-3</v>
      </c>
      <c r="BZ112" s="44">
        <v>0.21660736375600001</v>
      </c>
      <c r="CA112" s="44">
        <f t="shared" si="36"/>
        <v>1.007312687352188E-2</v>
      </c>
      <c r="CB112" s="35">
        <v>10.077</v>
      </c>
      <c r="CC112" s="35">
        <v>0.99207907192699996</v>
      </c>
      <c r="CD112" s="35">
        <v>1.61042972635</v>
      </c>
      <c r="CE112" s="45">
        <f t="shared" si="37"/>
        <v>3.1323688734269252E-2</v>
      </c>
      <c r="CF112" s="35"/>
      <c r="CG112" s="35"/>
      <c r="CH112" s="35"/>
      <c r="CI112" s="45"/>
      <c r="CJ112" s="43"/>
      <c r="CK112" s="43"/>
      <c r="CL112" s="43"/>
      <c r="CM112" s="44"/>
      <c r="CN112" s="35"/>
      <c r="CO112" s="35"/>
      <c r="CP112" s="35"/>
      <c r="CQ112" s="45"/>
      <c r="CR112" s="35"/>
      <c r="CS112" s="35"/>
      <c r="CT112" s="35"/>
      <c r="CU112" s="35">
        <v>4.6379999999999999</v>
      </c>
      <c r="CV112" s="35">
        <v>0.93433843898900004</v>
      </c>
      <c r="CW112" s="35">
        <v>0.15739751481200001</v>
      </c>
      <c r="CX112" s="45">
        <f t="shared" si="39"/>
        <v>4.7360361731795461E-3</v>
      </c>
      <c r="CY112" s="35">
        <v>4.0699999999999994</v>
      </c>
      <c r="CZ112" s="35">
        <v>1.02526349039</v>
      </c>
      <c r="DA112" s="35">
        <v>0.38899236013100003</v>
      </c>
      <c r="DB112" s="45">
        <f t="shared" si="40"/>
        <v>0</v>
      </c>
      <c r="DC112" s="35"/>
      <c r="DD112" s="35"/>
      <c r="DE112" s="35"/>
      <c r="DF112" s="45"/>
      <c r="DG112" s="44"/>
      <c r="DH112" s="44"/>
      <c r="DI112" s="44"/>
      <c r="DJ112" s="44"/>
      <c r="DO112" s="35"/>
      <c r="DP112"/>
      <c r="DQ112"/>
      <c r="DR112"/>
      <c r="DS112"/>
      <c r="DT112"/>
      <c r="DU112"/>
      <c r="DV112"/>
      <c r="DW112" s="35"/>
      <c r="DX112" s="35"/>
      <c r="DY112"/>
      <c r="DZ112"/>
      <c r="EA112"/>
    </row>
    <row r="113" spans="1:131" s="47" customFormat="1" x14ac:dyDescent="0.25">
      <c r="A113" s="43"/>
      <c r="B113" s="43"/>
      <c r="C113" s="43"/>
      <c r="D113" s="44"/>
      <c r="E113" s="35"/>
      <c r="F113" s="35"/>
      <c r="G113" s="35"/>
      <c r="H113" s="45"/>
      <c r="I113" s="35"/>
      <c r="J113" s="35"/>
      <c r="K113" s="35"/>
      <c r="L113" s="45"/>
      <c r="M113" s="44">
        <v>3.6030000000000002</v>
      </c>
      <c r="N113" s="44">
        <v>0.70565278759700001</v>
      </c>
      <c r="O113" s="44">
        <v>0.24905392503400001</v>
      </c>
      <c r="P113" s="44">
        <f t="shared" si="31"/>
        <v>3.1929990389999441E-3</v>
      </c>
      <c r="Q113" s="45"/>
      <c r="R113" s="45"/>
      <c r="S113" s="45"/>
      <c r="T113" s="45"/>
      <c r="U113" s="35"/>
      <c r="V113" s="35"/>
      <c r="W113" s="35"/>
      <c r="X113" s="45"/>
      <c r="Y113" s="35"/>
      <c r="Z113" s="35"/>
      <c r="AA113" s="35"/>
      <c r="AB113" s="45"/>
      <c r="AC113" s="44"/>
      <c r="AD113" s="44"/>
      <c r="AE113" s="44"/>
      <c r="AF113" s="45"/>
      <c r="AG113" s="45"/>
      <c r="AH113" s="45"/>
      <c r="AI113" s="45"/>
      <c r="AJ113" s="35"/>
      <c r="AK113" s="35"/>
      <c r="AL113" s="35"/>
      <c r="AM113" s="45"/>
      <c r="AN113" s="35"/>
      <c r="AO113" s="35"/>
      <c r="AP113" s="35"/>
      <c r="AQ113" s="45"/>
      <c r="AR113" s="44">
        <v>3.67</v>
      </c>
      <c r="AS113" s="44">
        <v>3.1734829479900001E-2</v>
      </c>
      <c r="AT113" s="44">
        <v>0.45005758171499999</v>
      </c>
      <c r="AU113" s="44">
        <f t="shared" si="32"/>
        <v>5.7699689960000189E-3</v>
      </c>
      <c r="AV113" s="46"/>
      <c r="AW113" s="46"/>
      <c r="AX113" s="46"/>
      <c r="AY113" s="46"/>
      <c r="AZ113" s="35"/>
      <c r="BA113" s="35"/>
      <c r="BB113" s="35"/>
      <c r="BC113" s="45"/>
      <c r="BD113" s="35"/>
      <c r="BE113" s="35"/>
      <c r="BF113" s="35"/>
      <c r="BG113" s="45"/>
      <c r="BL113" s="35"/>
      <c r="BM113" s="35"/>
      <c r="BN113" s="35"/>
      <c r="BO113" s="45"/>
      <c r="BP113" s="35"/>
      <c r="BQ113" s="35"/>
      <c r="BR113" s="35"/>
      <c r="BS113" s="45"/>
      <c r="BW113" s="47">
        <f>SUM(BW6:BW112)</f>
        <v>2.4494000452852349</v>
      </c>
      <c r="BX113" s="44">
        <v>4.3710000000000004</v>
      </c>
      <c r="BY113" s="44">
        <v>1.2741609632699999E-2</v>
      </c>
      <c r="BZ113" s="44">
        <v>0.20705115653100001</v>
      </c>
      <c r="CA113" s="44">
        <f t="shared" si="36"/>
        <v>1.3514517862103347E-2</v>
      </c>
      <c r="CB113" s="35">
        <v>10.11</v>
      </c>
      <c r="CC113" s="35">
        <v>0.96829635444899997</v>
      </c>
      <c r="CD113" s="35">
        <v>1.6240198506200001</v>
      </c>
      <c r="CE113" s="45">
        <f t="shared" si="37"/>
        <v>2.7391771178812266E-2</v>
      </c>
      <c r="CF113" s="35"/>
      <c r="CG113" s="35"/>
      <c r="CH113" s="35"/>
      <c r="CI113" s="45"/>
      <c r="CJ113" s="43"/>
      <c r="CK113" s="43"/>
      <c r="CL113" s="43"/>
      <c r="CM113" s="44"/>
      <c r="CN113" s="35"/>
      <c r="CO113" s="35"/>
      <c r="CP113" s="35"/>
      <c r="CQ113" s="45"/>
      <c r="CR113" s="35"/>
      <c r="CS113" s="35"/>
      <c r="CT113" s="35"/>
      <c r="CU113" s="35">
        <v>4.6719999999999997</v>
      </c>
      <c r="CV113" s="35">
        <v>0.91089625593099999</v>
      </c>
      <c r="CW113" s="35">
        <v>0.160746398106</v>
      </c>
      <c r="CX113" s="45">
        <f t="shared" si="39"/>
        <v>2.3680180865897474E-2</v>
      </c>
      <c r="CY113" s="35">
        <v>4.1040000000000001</v>
      </c>
      <c r="CZ113" s="35">
        <v>1.02526349039</v>
      </c>
      <c r="DA113" s="35">
        <v>0.38899236013100003</v>
      </c>
      <c r="DB113" s="45">
        <f t="shared" si="40"/>
        <v>0</v>
      </c>
      <c r="DC113" s="35"/>
      <c r="DD113" s="35"/>
      <c r="DE113" s="35"/>
      <c r="DF113" s="45"/>
      <c r="DG113" s="44"/>
      <c r="DH113" s="44"/>
      <c r="DI113" s="44"/>
      <c r="DJ113" s="44"/>
      <c r="DO113" s="35"/>
      <c r="DP113"/>
      <c r="DQ113"/>
      <c r="DR113"/>
      <c r="DS113"/>
      <c r="DT113"/>
      <c r="DU113"/>
      <c r="DV113"/>
      <c r="DW113" s="35"/>
      <c r="DX113" s="35"/>
      <c r="DY113"/>
      <c r="DZ113"/>
      <c r="EA113"/>
    </row>
    <row r="114" spans="1:131" s="35" customFormat="1" x14ac:dyDescent="0.25">
      <c r="A114" s="43"/>
      <c r="B114" s="43"/>
      <c r="C114" s="43"/>
      <c r="D114" s="44"/>
      <c r="H114" s="45"/>
      <c r="L114" s="45"/>
      <c r="M114" s="44">
        <v>3.637</v>
      </c>
      <c r="N114" s="44">
        <v>0.70245978855799995</v>
      </c>
      <c r="O114" s="44">
        <v>0.23308892983999999</v>
      </c>
      <c r="P114" s="44">
        <f t="shared" si="31"/>
        <v>1.6281164405763458E-2</v>
      </c>
      <c r="Q114" s="45"/>
      <c r="R114" s="45"/>
      <c r="S114" s="45"/>
      <c r="T114" s="45"/>
      <c r="X114" s="45"/>
      <c r="AB114" s="45"/>
      <c r="AC114" s="44"/>
      <c r="AD114" s="44"/>
      <c r="AE114" s="44"/>
      <c r="AF114" s="45"/>
      <c r="AG114" s="45"/>
      <c r="AH114" s="45"/>
      <c r="AI114" s="45"/>
      <c r="AM114" s="45"/>
      <c r="AQ114" s="45"/>
      <c r="AR114" s="44">
        <v>3.7029999999999998</v>
      </c>
      <c r="AS114" s="44">
        <v>2.0194891487199999E-2</v>
      </c>
      <c r="AT114" s="44">
        <v>0.44717259721699998</v>
      </c>
      <c r="AU114" s="44">
        <f t="shared" si="32"/>
        <v>1.1895095814202646E-2</v>
      </c>
      <c r="AV114" s="46"/>
      <c r="AW114" s="46"/>
      <c r="AX114" s="46"/>
      <c r="AY114" s="46"/>
      <c r="BC114" s="45"/>
      <c r="BG114" s="45"/>
      <c r="BH114" s="47"/>
      <c r="BI114" s="47"/>
      <c r="BJ114" s="47"/>
      <c r="BK114" s="47"/>
      <c r="BO114" s="45"/>
      <c r="BS114" s="45"/>
      <c r="BT114" s="47"/>
      <c r="BU114" s="47"/>
      <c r="BV114" s="47"/>
      <c r="BW114" s="47"/>
      <c r="BX114" s="44">
        <v>4.4039999999999999</v>
      </c>
      <c r="BY114" s="44">
        <v>4.1410231306299998E-2</v>
      </c>
      <c r="BZ114" s="44">
        <v>0.18475333967400001</v>
      </c>
      <c r="CA114" s="44">
        <f t="shared" si="36"/>
        <v>3.6319175448409083E-2</v>
      </c>
      <c r="CB114" s="35">
        <v>10.143000000000001</v>
      </c>
      <c r="CC114" s="35">
        <v>0.94451363697199997</v>
      </c>
      <c r="CD114" s="35">
        <v>1.6342124438300001</v>
      </c>
      <c r="CE114" s="45">
        <f t="shared" si="37"/>
        <v>2.587482573729414E-2</v>
      </c>
      <c r="CI114" s="45"/>
      <c r="CJ114" s="43"/>
      <c r="CK114" s="43"/>
      <c r="CL114" s="43"/>
      <c r="CM114" s="44"/>
      <c r="CQ114" s="45"/>
      <c r="CU114" s="35">
        <v>4.7050000000000001</v>
      </c>
      <c r="CV114" s="35">
        <v>0.91089625593099999</v>
      </c>
      <c r="CW114" s="35">
        <v>0.160746398106</v>
      </c>
      <c r="CX114" s="45">
        <f t="shared" si="39"/>
        <v>0</v>
      </c>
      <c r="CY114" s="35">
        <v>4.1369999999999996</v>
      </c>
      <c r="CZ114" s="35">
        <v>1.01948588826</v>
      </c>
      <c r="DA114" s="35">
        <v>0.40921396757900003</v>
      </c>
      <c r="DB114" s="45">
        <f t="shared" si="40"/>
        <v>2.1030789194739927E-2</v>
      </c>
      <c r="DF114" s="45"/>
      <c r="DG114" s="44"/>
      <c r="DH114" s="44"/>
      <c r="DI114" s="44"/>
      <c r="DJ114" s="44"/>
      <c r="DK114" s="47"/>
      <c r="DL114" s="47"/>
      <c r="DM114" s="47"/>
      <c r="DN114" s="47"/>
      <c r="DP114"/>
      <c r="DQ114"/>
      <c r="DR114"/>
      <c r="DS114"/>
      <c r="DT114"/>
      <c r="DU114"/>
      <c r="DV114"/>
      <c r="DY114"/>
      <c r="DZ114"/>
      <c r="EA114"/>
    </row>
    <row r="115" spans="1:131" s="35" customFormat="1" x14ac:dyDescent="0.25">
      <c r="A115" s="43"/>
      <c r="B115" s="43"/>
      <c r="C115" s="43"/>
      <c r="D115" s="44"/>
      <c r="H115" s="45"/>
      <c r="L115" s="45"/>
      <c r="M115" s="44">
        <v>3.6700000000000004</v>
      </c>
      <c r="N115" s="44">
        <v>0.70245978855799995</v>
      </c>
      <c r="O115" s="44">
        <v>0.22350993272299999</v>
      </c>
      <c r="P115" s="44">
        <f t="shared" si="31"/>
        <v>9.5789971169999988E-3</v>
      </c>
      <c r="Q115" s="45"/>
      <c r="R115" s="45"/>
      <c r="S115" s="45"/>
      <c r="T115" s="45"/>
      <c r="X115" s="45"/>
      <c r="AB115" s="45"/>
      <c r="AC115" s="44"/>
      <c r="AD115" s="44"/>
      <c r="AE115" s="44"/>
      <c r="AF115" s="45"/>
      <c r="AG115" s="45"/>
      <c r="AH115" s="45"/>
      <c r="AI115" s="45"/>
      <c r="AM115" s="45"/>
      <c r="AQ115" s="45"/>
      <c r="AR115" s="44">
        <v>3.7370000000000001</v>
      </c>
      <c r="AS115" s="44">
        <v>2.59648604836E-2</v>
      </c>
      <c r="AT115" s="44">
        <v>0.42120773673299999</v>
      </c>
      <c r="AU115" s="44">
        <f t="shared" si="32"/>
        <v>2.6598242839950933E-2</v>
      </c>
      <c r="AV115" s="46"/>
      <c r="AW115" s="46"/>
      <c r="AX115" s="46"/>
      <c r="AY115" s="46"/>
      <c r="BC115" s="45"/>
      <c r="BG115" s="45"/>
      <c r="BH115" s="47"/>
      <c r="BI115" s="47"/>
      <c r="BJ115" s="47"/>
      <c r="BK115" s="47"/>
      <c r="BO115" s="45"/>
      <c r="BS115" s="45"/>
      <c r="BT115" s="47"/>
      <c r="BU115" s="47"/>
      <c r="BV115" s="47"/>
      <c r="BW115" s="47"/>
      <c r="BX115" s="44">
        <v>4.4370000000000003</v>
      </c>
      <c r="BY115" s="44">
        <v>5.4151840939000002E-2</v>
      </c>
      <c r="BZ115" s="44">
        <v>0.16882632763300001</v>
      </c>
      <c r="CA115" s="44">
        <f t="shared" si="36"/>
        <v>2.0396527365859916E-2</v>
      </c>
      <c r="CE115" s="45">
        <f>SUM(CE6:CE114)</f>
        <v>2.1587804684403271</v>
      </c>
      <c r="CI115" s="45"/>
      <c r="CJ115" s="43"/>
      <c r="CK115" s="43"/>
      <c r="CL115" s="43"/>
      <c r="CM115" s="44"/>
      <c r="CQ115" s="45"/>
      <c r="CU115" s="35">
        <v>4.7389999999999999</v>
      </c>
      <c r="CV115" s="35">
        <v>0.86736077311100002</v>
      </c>
      <c r="CW115" s="35">
        <v>0.15739751481200001</v>
      </c>
      <c r="CX115" s="45">
        <f t="shared" si="39"/>
        <v>4.3664096047981396E-2</v>
      </c>
      <c r="CY115" s="35">
        <v>4.17</v>
      </c>
      <c r="CZ115" s="35">
        <v>1.00793068401</v>
      </c>
      <c r="DA115" s="35">
        <v>0.39765876332299999</v>
      </c>
      <c r="DB115" s="45">
        <f t="shared" si="40"/>
        <v>1.6341526570583902E-2</v>
      </c>
      <c r="DF115" s="45"/>
      <c r="DG115" s="44"/>
      <c r="DH115" s="44"/>
      <c r="DI115" s="44"/>
      <c r="DJ115" s="44"/>
      <c r="DK115" s="47"/>
      <c r="DL115" s="47"/>
      <c r="DM115" s="47"/>
      <c r="DN115" s="47"/>
      <c r="DP115"/>
      <c r="DQ115"/>
      <c r="DR115"/>
      <c r="DS115"/>
      <c r="DT115"/>
      <c r="DU115"/>
      <c r="DV115"/>
      <c r="DY115"/>
      <c r="DZ115"/>
      <c r="EA115"/>
    </row>
    <row r="116" spans="1:131" s="35" customFormat="1" x14ac:dyDescent="0.25">
      <c r="A116" s="43"/>
      <c r="B116" s="43"/>
      <c r="C116" s="43"/>
      <c r="D116" s="44"/>
      <c r="H116" s="45"/>
      <c r="L116" s="45"/>
      <c r="M116" s="44">
        <v>3.7040000000000002</v>
      </c>
      <c r="N116" s="44">
        <v>0.70245978855799995</v>
      </c>
      <c r="O116" s="44">
        <v>0.201158939451</v>
      </c>
      <c r="P116" s="44">
        <f t="shared" si="31"/>
        <v>2.2350993271999992E-2</v>
      </c>
      <c r="Q116" s="45"/>
      <c r="R116" s="45"/>
      <c r="S116" s="45"/>
      <c r="T116" s="45"/>
      <c r="X116" s="45"/>
      <c r="AB116" s="45"/>
      <c r="AC116" s="44"/>
      <c r="AD116" s="44"/>
      <c r="AE116" s="44"/>
      <c r="AF116" s="45"/>
      <c r="AG116" s="45"/>
      <c r="AH116" s="45"/>
      <c r="AI116" s="45"/>
      <c r="AM116" s="45"/>
      <c r="AQ116" s="45"/>
      <c r="AR116" s="44">
        <v>3.7699999999999996</v>
      </c>
      <c r="AS116" s="44">
        <v>2.3079875985400001E-2</v>
      </c>
      <c r="AT116" s="44">
        <v>0.40966779874100001</v>
      </c>
      <c r="AU116" s="44">
        <f t="shared" si="32"/>
        <v>1.1895095813572032E-2</v>
      </c>
      <c r="AV116" s="46"/>
      <c r="AW116" s="46"/>
      <c r="AX116" s="46"/>
      <c r="AY116" s="46"/>
      <c r="BC116" s="45"/>
      <c r="BG116" s="45"/>
      <c r="BH116" s="47"/>
      <c r="BI116" s="47"/>
      <c r="BJ116" s="47"/>
      <c r="BK116" s="47"/>
      <c r="BO116" s="45"/>
      <c r="BS116" s="45"/>
      <c r="BT116" s="47"/>
      <c r="BU116" s="47"/>
      <c r="BV116" s="47"/>
      <c r="BW116" s="47"/>
      <c r="BX116" s="44">
        <v>4.4710000000000001</v>
      </c>
      <c r="BY116" s="44">
        <v>6.68934505717E-2</v>
      </c>
      <c r="BZ116" s="44">
        <v>0.14652851077599999</v>
      </c>
      <c r="CA116" s="44">
        <f t="shared" si="36"/>
        <v>2.5681535246562418E-2</v>
      </c>
      <c r="CE116" s="45"/>
      <c r="CI116" s="45"/>
      <c r="CJ116" s="43"/>
      <c r="CK116" s="43"/>
      <c r="CL116" s="43"/>
      <c r="CM116" s="44"/>
      <c r="CQ116" s="45"/>
      <c r="CU116" s="35">
        <v>4.7719999999999994</v>
      </c>
      <c r="CV116" s="35">
        <v>0.84056970675999998</v>
      </c>
      <c r="CW116" s="35">
        <v>0.160746398106</v>
      </c>
      <c r="CX116" s="45">
        <f t="shared" si="39"/>
        <v>2.6999560284206827E-2</v>
      </c>
      <c r="CY116" s="35">
        <v>4.2039999999999997</v>
      </c>
      <c r="CZ116" s="35">
        <v>1.01370828614</v>
      </c>
      <c r="DA116" s="35">
        <v>0.41788037077000001</v>
      </c>
      <c r="DB116" s="45">
        <f t="shared" si="40"/>
        <v>2.1030789193778425E-2</v>
      </c>
      <c r="DF116" s="45"/>
      <c r="DG116" s="44"/>
      <c r="DH116" s="44"/>
      <c r="DI116" s="44"/>
      <c r="DJ116" s="44"/>
      <c r="DK116" s="47"/>
      <c r="DL116" s="47"/>
      <c r="DM116" s="47"/>
      <c r="DN116" s="47"/>
      <c r="DP116"/>
      <c r="DQ116"/>
      <c r="DR116"/>
      <c r="DS116"/>
      <c r="DT116"/>
      <c r="DU116"/>
      <c r="DV116"/>
      <c r="DY116"/>
      <c r="DZ116"/>
      <c r="EA116"/>
    </row>
    <row r="117" spans="1:131" s="35" customFormat="1" x14ac:dyDescent="0.25">
      <c r="A117" s="43"/>
      <c r="B117" s="43"/>
      <c r="C117" s="43"/>
      <c r="D117" s="44"/>
      <c r="H117" s="45"/>
      <c r="L117" s="45"/>
      <c r="M117" s="44">
        <v>3.7370000000000001</v>
      </c>
      <c r="N117" s="44">
        <v>0.68649479336399999</v>
      </c>
      <c r="O117" s="44">
        <v>0.182000945217</v>
      </c>
      <c r="P117" s="44">
        <f t="shared" si="31"/>
        <v>2.49381197088798E-2</v>
      </c>
      <c r="Q117" s="45"/>
      <c r="R117" s="45"/>
      <c r="S117" s="45"/>
      <c r="T117" s="45"/>
      <c r="X117" s="45"/>
      <c r="AB117" s="45"/>
      <c r="AC117" s="44"/>
      <c r="AD117" s="44"/>
      <c r="AE117" s="44"/>
      <c r="AF117" s="45"/>
      <c r="AG117" s="45"/>
      <c r="AH117" s="45"/>
      <c r="AI117" s="45"/>
      <c r="AM117" s="45"/>
      <c r="AQ117" s="45"/>
      <c r="AR117" s="44">
        <v>3.8029999999999999</v>
      </c>
      <c r="AS117" s="44">
        <v>2.8849844981699999E-2</v>
      </c>
      <c r="AT117" s="44">
        <v>0.36062306227199997</v>
      </c>
      <c r="AU117" s="44">
        <f t="shared" si="32"/>
        <v>4.9382980038996487E-2</v>
      </c>
      <c r="AV117" s="46"/>
      <c r="AW117" s="46"/>
      <c r="AX117" s="46"/>
      <c r="AY117" s="46"/>
      <c r="BC117" s="45"/>
      <c r="BG117" s="45"/>
      <c r="BH117" s="47"/>
      <c r="BI117" s="47"/>
      <c r="BJ117" s="47"/>
      <c r="BK117" s="47"/>
      <c r="BO117" s="45"/>
      <c r="BS117" s="45"/>
      <c r="BT117" s="47"/>
      <c r="BU117" s="47"/>
      <c r="BV117" s="47"/>
      <c r="BW117" s="47"/>
      <c r="BX117" s="44">
        <v>4.5040000000000004</v>
      </c>
      <c r="BY117" s="44">
        <v>7.3264255387999994E-2</v>
      </c>
      <c r="BZ117" s="44">
        <v>0.117859889102</v>
      </c>
      <c r="CA117" s="44">
        <f t="shared" si="36"/>
        <v>2.9367959116941254E-2</v>
      </c>
      <c r="CE117" s="45"/>
      <c r="CI117" s="45"/>
      <c r="CJ117" s="43"/>
      <c r="CK117" s="43"/>
      <c r="CL117" s="43"/>
      <c r="CM117" s="44"/>
      <c r="CQ117" s="45"/>
      <c r="CU117" s="35">
        <v>4.8049999999999997</v>
      </c>
      <c r="CV117" s="35">
        <v>0.82047640699699997</v>
      </c>
      <c r="CW117" s="35">
        <v>0.180839697869</v>
      </c>
      <c r="CX117" s="45">
        <f t="shared" si="39"/>
        <v>2.8416217037662703E-2</v>
      </c>
      <c r="CY117" s="35">
        <v>4.2370000000000001</v>
      </c>
      <c r="CZ117" s="35">
        <v>1.03104109252</v>
      </c>
      <c r="DA117" s="35">
        <v>0.42654677396200003</v>
      </c>
      <c r="DB117" s="45">
        <f t="shared" si="40"/>
        <v>1.9378666654155469E-2</v>
      </c>
      <c r="DF117" s="45"/>
      <c r="DG117" s="44"/>
      <c r="DH117" s="44"/>
      <c r="DI117" s="44"/>
      <c r="DJ117" s="44"/>
      <c r="DK117" s="47"/>
      <c r="DL117" s="47"/>
      <c r="DM117" s="47"/>
      <c r="DN117" s="47"/>
      <c r="DP117"/>
      <c r="DQ117"/>
      <c r="DR117"/>
      <c r="DS117"/>
      <c r="DT117"/>
      <c r="DU117"/>
      <c r="DV117"/>
      <c r="DY117"/>
      <c r="DZ117"/>
      <c r="EA117"/>
    </row>
    <row r="118" spans="1:131" s="35" customFormat="1" x14ac:dyDescent="0.25">
      <c r="A118" s="43"/>
      <c r="B118" s="43"/>
      <c r="C118" s="43"/>
      <c r="D118" s="44"/>
      <c r="H118" s="45"/>
      <c r="L118" s="45"/>
      <c r="M118" s="44">
        <v>3.77</v>
      </c>
      <c r="N118" s="44">
        <v>0.68330179432500004</v>
      </c>
      <c r="O118" s="44">
        <v>0.102175969245</v>
      </c>
      <c r="P118" s="44">
        <f t="shared" si="31"/>
        <v>7.9888810429204871E-2</v>
      </c>
      <c r="Q118" s="45"/>
      <c r="R118" s="45"/>
      <c r="S118" s="45"/>
      <c r="T118" s="45"/>
      <c r="X118" s="45"/>
      <c r="AB118" s="45"/>
      <c r="AC118" s="44"/>
      <c r="AD118" s="44"/>
      <c r="AE118" s="44"/>
      <c r="AF118" s="45"/>
      <c r="AG118" s="45"/>
      <c r="AH118" s="45"/>
      <c r="AI118" s="45"/>
      <c r="AM118" s="45"/>
      <c r="AQ118" s="45"/>
      <c r="AR118" s="44">
        <v>3.8369999999999997</v>
      </c>
      <c r="AS118" s="44">
        <v>2.0194891487199999E-2</v>
      </c>
      <c r="AT118" s="44">
        <v>0.35485309327499998</v>
      </c>
      <c r="AU118" s="44">
        <f t="shared" si="32"/>
        <v>1.0401959537428462E-2</v>
      </c>
      <c r="AV118" s="46"/>
      <c r="AW118" s="46"/>
      <c r="AX118" s="46"/>
      <c r="AY118" s="46"/>
      <c r="BC118" s="45"/>
      <c r="BG118" s="45"/>
      <c r="BH118" s="47"/>
      <c r="BI118" s="47"/>
      <c r="BJ118" s="47"/>
      <c r="BK118" s="47"/>
      <c r="BO118" s="45"/>
      <c r="BS118" s="45"/>
      <c r="BT118" s="47"/>
      <c r="BU118" s="47"/>
      <c r="BV118" s="47"/>
      <c r="BW118" s="47"/>
      <c r="BX118" s="44">
        <v>4.5369999999999999</v>
      </c>
      <c r="BY118" s="44">
        <v>0.124230693919</v>
      </c>
      <c r="BZ118" s="44">
        <v>9.8747474653400003E-2</v>
      </c>
      <c r="CA118" s="44">
        <f t="shared" si="36"/>
        <v>5.4432180211610635E-2</v>
      </c>
      <c r="CE118" s="45"/>
      <c r="CI118" s="45"/>
      <c r="CJ118" s="43"/>
      <c r="CK118" s="43"/>
      <c r="CL118" s="43"/>
      <c r="CM118" s="44"/>
      <c r="CQ118" s="45"/>
      <c r="CU118" s="35">
        <v>4.8389999999999995</v>
      </c>
      <c r="CV118" s="35">
        <v>0.79368534064600005</v>
      </c>
      <c r="CW118" s="35">
        <v>0.18418858116299999</v>
      </c>
      <c r="CX118" s="45">
        <f t="shared" si="39"/>
        <v>2.6999560284206716E-2</v>
      </c>
      <c r="CY118" s="35">
        <v>4.2699999999999996</v>
      </c>
      <c r="CZ118" s="35">
        <v>1.01948588826</v>
      </c>
      <c r="DA118" s="35">
        <v>0.44965718247300002</v>
      </c>
      <c r="DB118" s="45">
        <f t="shared" si="40"/>
        <v>2.5838222211205304E-2</v>
      </c>
      <c r="DF118" s="45"/>
      <c r="DG118" s="44"/>
      <c r="DH118" s="44"/>
      <c r="DI118" s="44"/>
      <c r="DJ118" s="44"/>
      <c r="DK118" s="47"/>
      <c r="DL118" s="47"/>
      <c r="DM118" s="47"/>
      <c r="DN118" s="47"/>
      <c r="DP118"/>
      <c r="DQ118"/>
      <c r="DR118"/>
      <c r="DS118"/>
      <c r="DT118"/>
      <c r="DU118"/>
      <c r="DV118"/>
      <c r="DY118"/>
      <c r="DZ118"/>
      <c r="EA118"/>
    </row>
    <row r="119" spans="1:131" s="35" customFormat="1" x14ac:dyDescent="0.25">
      <c r="A119" s="43"/>
      <c r="B119" s="43"/>
      <c r="C119" s="43"/>
      <c r="D119" s="44"/>
      <c r="H119" s="45"/>
      <c r="L119" s="45"/>
      <c r="M119" s="44">
        <v>3.8040000000000003</v>
      </c>
      <c r="N119" s="44">
        <v>0.68010879528599999</v>
      </c>
      <c r="O119" s="44">
        <v>0.105368968284</v>
      </c>
      <c r="P119" s="44">
        <f t="shared" si="31"/>
        <v>4.5155825455980977E-3</v>
      </c>
      <c r="Q119" s="45"/>
      <c r="R119" s="45"/>
      <c r="S119" s="45"/>
      <c r="T119" s="45"/>
      <c r="X119" s="45"/>
      <c r="AB119" s="45"/>
      <c r="AC119" s="44"/>
      <c r="AD119" s="44"/>
      <c r="AE119" s="44"/>
      <c r="AF119" s="45"/>
      <c r="AG119" s="45"/>
      <c r="AH119" s="45"/>
      <c r="AI119" s="45"/>
      <c r="AM119" s="45"/>
      <c r="AQ119" s="45"/>
      <c r="AR119" s="44">
        <v>3.87</v>
      </c>
      <c r="AS119" s="44">
        <v>2.59648604836E-2</v>
      </c>
      <c r="AT119" s="44">
        <v>0.337543186286</v>
      </c>
      <c r="AU119" s="44">
        <f t="shared" si="32"/>
        <v>1.8246244056990126E-2</v>
      </c>
      <c r="AV119" s="46"/>
      <c r="AW119" s="46"/>
      <c r="AX119" s="46"/>
      <c r="AY119" s="46"/>
      <c r="BC119" s="45"/>
      <c r="BG119" s="45"/>
      <c r="BH119" s="47"/>
      <c r="BI119" s="47"/>
      <c r="BJ119" s="47"/>
      <c r="BK119" s="47"/>
      <c r="BO119" s="45"/>
      <c r="BS119" s="45"/>
      <c r="BT119" s="47"/>
      <c r="BU119" s="47"/>
      <c r="BV119" s="47"/>
      <c r="BW119" s="47"/>
      <c r="BX119" s="44">
        <v>4.5709999999999997</v>
      </c>
      <c r="BY119" s="44">
        <v>0.12104529151100001</v>
      </c>
      <c r="BZ119" s="44">
        <v>7.9635060204400004E-2</v>
      </c>
      <c r="CA119" s="44">
        <f t="shared" si="36"/>
        <v>1.9376046412290512E-2</v>
      </c>
      <c r="CE119" s="45"/>
      <c r="CI119" s="45"/>
      <c r="CJ119" s="43"/>
      <c r="CK119" s="43"/>
      <c r="CL119" s="43"/>
      <c r="CM119" s="44"/>
      <c r="CQ119" s="45"/>
      <c r="CU119" s="35">
        <v>4.8719999999999999</v>
      </c>
      <c r="CV119" s="35">
        <v>0.78028980747099996</v>
      </c>
      <c r="CW119" s="35">
        <v>0.18418858116299999</v>
      </c>
      <c r="CX119" s="45">
        <f t="shared" si="39"/>
        <v>1.3395533175000085E-2</v>
      </c>
      <c r="CY119" s="35">
        <v>4.5369999999999999</v>
      </c>
      <c r="CZ119" s="35">
        <v>1.0483738989</v>
      </c>
      <c r="DA119" s="35">
        <v>0.44676838140899999</v>
      </c>
      <c r="DB119" s="45">
        <f t="shared" si="40"/>
        <v>2.9032091387361708E-2</v>
      </c>
      <c r="DF119" s="45"/>
      <c r="DG119" s="44"/>
      <c r="DH119" s="44"/>
      <c r="DI119" s="44"/>
      <c r="DJ119" s="44"/>
      <c r="DK119" s="47"/>
      <c r="DL119" s="47"/>
      <c r="DM119" s="47"/>
      <c r="DN119" s="47"/>
      <c r="DP119"/>
      <c r="DQ119"/>
      <c r="DR119"/>
      <c r="DS119"/>
      <c r="DT119"/>
      <c r="DU119"/>
      <c r="DV119"/>
      <c r="DY119"/>
      <c r="DZ119"/>
      <c r="EA119"/>
    </row>
    <row r="120" spans="1:131" s="35" customFormat="1" x14ac:dyDescent="0.25">
      <c r="A120" s="43"/>
      <c r="B120" s="43"/>
      <c r="C120" s="43"/>
      <c r="D120" s="44"/>
      <c r="H120" s="45"/>
      <c r="L120" s="45"/>
      <c r="M120" s="44">
        <v>3.8369999999999997</v>
      </c>
      <c r="N120" s="44">
        <v>0.68010879528599999</v>
      </c>
      <c r="O120" s="44">
        <v>6.7052979816900005E-2</v>
      </c>
      <c r="P120" s="44">
        <f t="shared" si="31"/>
        <v>3.8315988467099993E-2</v>
      </c>
      <c r="Q120" s="45"/>
      <c r="R120" s="45"/>
      <c r="S120" s="45"/>
      <c r="T120" s="45"/>
      <c r="X120" s="45"/>
      <c r="AB120" s="45"/>
      <c r="AC120" s="44"/>
      <c r="AD120" s="44"/>
      <c r="AE120" s="44"/>
      <c r="AF120" s="45"/>
      <c r="AG120" s="45"/>
      <c r="AH120" s="45"/>
      <c r="AI120" s="45"/>
      <c r="AM120" s="45"/>
      <c r="AQ120" s="45"/>
      <c r="AR120" s="44">
        <v>3.9039999999999999</v>
      </c>
      <c r="AS120" s="44">
        <v>2.3079875985400001E-2</v>
      </c>
      <c r="AT120" s="44">
        <v>0.34042817078400001</v>
      </c>
      <c r="AU120" s="44">
        <f t="shared" si="32"/>
        <v>4.0799842044491625E-3</v>
      </c>
      <c r="AV120" s="46"/>
      <c r="AW120" s="46"/>
      <c r="AX120" s="46"/>
      <c r="AY120" s="46"/>
      <c r="BC120" s="45"/>
      <c r="BG120" s="45"/>
      <c r="BH120" s="47"/>
      <c r="BI120" s="47"/>
      <c r="BJ120" s="47"/>
      <c r="BK120" s="47"/>
      <c r="BO120" s="45"/>
      <c r="BS120" s="45"/>
      <c r="BT120" s="47"/>
      <c r="BU120" s="47"/>
      <c r="BV120" s="47"/>
      <c r="BW120" s="47"/>
      <c r="BX120" s="44">
        <v>4.6040000000000001</v>
      </c>
      <c r="BY120" s="44">
        <v>0.12104529151100001</v>
      </c>
      <c r="BZ120" s="44">
        <v>5.4151840939000002E-2</v>
      </c>
      <c r="CA120" s="44">
        <f t="shared" si="36"/>
        <v>2.5483219265400002E-2</v>
      </c>
      <c r="CE120" s="45"/>
      <c r="CI120" s="45"/>
      <c r="CJ120" s="43"/>
      <c r="CK120" s="43"/>
      <c r="CL120" s="43"/>
      <c r="CM120" s="44"/>
      <c r="CQ120" s="45"/>
      <c r="CU120" s="35">
        <v>4.9049999999999994</v>
      </c>
      <c r="CV120" s="35">
        <v>0.78028980747099996</v>
      </c>
      <c r="CW120" s="35">
        <v>0.17749081457499999</v>
      </c>
      <c r="CX120" s="45">
        <f t="shared" si="39"/>
        <v>6.6977665880000037E-3</v>
      </c>
      <c r="CY120" s="35">
        <v>4.5709999999999997</v>
      </c>
      <c r="CZ120" s="35">
        <v>1.04259629678</v>
      </c>
      <c r="DA120" s="35">
        <v>0.43521317715300001</v>
      </c>
      <c r="DB120" s="45">
        <f t="shared" si="40"/>
        <v>1.2919111101577721E-2</v>
      </c>
      <c r="DF120" s="45"/>
      <c r="DG120" s="44"/>
      <c r="DH120" s="44"/>
      <c r="DI120" s="44"/>
      <c r="DJ120" s="44"/>
      <c r="DK120" s="47"/>
      <c r="DL120" s="47"/>
      <c r="DM120" s="47"/>
      <c r="DN120" s="47"/>
      <c r="DP120"/>
      <c r="DQ120"/>
      <c r="DR120"/>
      <c r="DS120"/>
      <c r="DT120"/>
      <c r="DU120"/>
      <c r="DV120"/>
      <c r="DY120"/>
      <c r="DZ120"/>
      <c r="EA120"/>
    </row>
    <row r="121" spans="1:131" s="35" customFormat="1" x14ac:dyDescent="0.25">
      <c r="A121" s="43"/>
      <c r="B121" s="43"/>
      <c r="C121" s="43"/>
      <c r="D121" s="44"/>
      <c r="H121" s="45"/>
      <c r="L121" s="45"/>
      <c r="M121" s="44">
        <v>3.87</v>
      </c>
      <c r="N121" s="44">
        <v>0.66733679912999999</v>
      </c>
      <c r="O121" s="44">
        <v>4.4701986544600003E-2</v>
      </c>
      <c r="P121" s="44">
        <f t="shared" si="31"/>
        <v>2.5742781241879804E-2</v>
      </c>
      <c r="Q121" s="45"/>
      <c r="R121" s="45"/>
      <c r="S121" s="45"/>
      <c r="T121" s="45"/>
      <c r="X121" s="45"/>
      <c r="AB121" s="45"/>
      <c r="AC121" s="44"/>
      <c r="AD121" s="44"/>
      <c r="AE121" s="44"/>
      <c r="AF121" s="45"/>
      <c r="AG121" s="45"/>
      <c r="AH121" s="45"/>
      <c r="AI121" s="45"/>
      <c r="AM121" s="45"/>
      <c r="AQ121" s="45"/>
      <c r="AR121" s="44">
        <v>3.9370000000000003</v>
      </c>
      <c r="AS121" s="44">
        <v>2.3079875985400001E-2</v>
      </c>
      <c r="AT121" s="44">
        <v>0.337543186286</v>
      </c>
      <c r="AU121" s="44">
        <f t="shared" si="32"/>
        <v>2.8849844980000094E-3</v>
      </c>
      <c r="AV121" s="46"/>
      <c r="AW121" s="46"/>
      <c r="AX121" s="46"/>
      <c r="AY121" s="46"/>
      <c r="BC121" s="45"/>
      <c r="BG121" s="45"/>
      <c r="BH121" s="47"/>
      <c r="BI121" s="47"/>
      <c r="BJ121" s="47"/>
      <c r="BK121" s="47"/>
      <c r="BO121" s="45"/>
      <c r="BS121" s="45"/>
      <c r="BT121" s="47"/>
      <c r="BU121" s="47"/>
      <c r="BV121" s="47"/>
      <c r="BW121" s="47"/>
      <c r="BX121" s="44">
        <v>4.6379999999999999</v>
      </c>
      <c r="BY121" s="44">
        <v>0.14015770595999999</v>
      </c>
      <c r="BZ121" s="44">
        <v>1.9112414449100001E-2</v>
      </c>
      <c r="CA121" s="44">
        <f t="shared" si="36"/>
        <v>3.9912977774296032E-2</v>
      </c>
      <c r="CE121" s="45"/>
      <c r="CI121" s="45"/>
      <c r="CJ121" s="43"/>
      <c r="CK121" s="43"/>
      <c r="CL121" s="43"/>
      <c r="CM121" s="44"/>
      <c r="CQ121" s="45"/>
      <c r="CU121" s="35">
        <v>4.9390000000000001</v>
      </c>
      <c r="CV121" s="35">
        <v>0.79033645735199998</v>
      </c>
      <c r="CW121" s="35">
        <v>0.167444164693</v>
      </c>
      <c r="CX121" s="45">
        <f t="shared" si="39"/>
        <v>1.4208108518831353E-2</v>
      </c>
      <c r="CY121" s="35">
        <v>4.6040000000000001</v>
      </c>
      <c r="CZ121" s="35">
        <v>1.03681869465</v>
      </c>
      <c r="DA121" s="35">
        <v>0.43521317715300001</v>
      </c>
      <c r="DB121" s="45">
        <f t="shared" si="40"/>
        <v>5.7776021300000036E-3</v>
      </c>
      <c r="DF121" s="45"/>
      <c r="DG121" s="44"/>
      <c r="DH121" s="44"/>
      <c r="DI121" s="44"/>
      <c r="DJ121" s="44"/>
      <c r="DK121" s="47"/>
      <c r="DL121" s="47"/>
      <c r="DM121" s="47"/>
      <c r="DN121" s="47"/>
      <c r="DP121"/>
      <c r="DQ121"/>
      <c r="DR121"/>
      <c r="DS121"/>
      <c r="DT121"/>
      <c r="DU121"/>
      <c r="DV121"/>
      <c r="DY121"/>
      <c r="DZ121"/>
      <c r="EA121"/>
    </row>
    <row r="122" spans="1:131" s="35" customFormat="1" x14ac:dyDescent="0.25">
      <c r="A122" s="43"/>
      <c r="B122" s="43"/>
      <c r="C122" s="43"/>
      <c r="D122" s="44"/>
      <c r="H122" s="45"/>
      <c r="L122" s="45"/>
      <c r="M122" s="44">
        <v>3.9039999999999999</v>
      </c>
      <c r="N122" s="44">
        <v>0.66733679912999999</v>
      </c>
      <c r="O122" s="44">
        <v>2.5543992311200001E-2</v>
      </c>
      <c r="P122" s="44">
        <f t="shared" si="31"/>
        <v>1.9157994233400002E-2</v>
      </c>
      <c r="Q122" s="45"/>
      <c r="R122" s="45"/>
      <c r="S122" s="45"/>
      <c r="T122" s="45"/>
      <c r="X122" s="45"/>
      <c r="AB122" s="45"/>
      <c r="AC122" s="44"/>
      <c r="AD122" s="44"/>
      <c r="AE122" s="44"/>
      <c r="AF122" s="45"/>
      <c r="AG122" s="45"/>
      <c r="AH122" s="45"/>
      <c r="AI122" s="45"/>
      <c r="AM122" s="45"/>
      <c r="AQ122" s="45"/>
      <c r="AR122" s="44">
        <v>3.9699999999999998</v>
      </c>
      <c r="AS122" s="44">
        <v>2.0194891487199999E-2</v>
      </c>
      <c r="AT122" s="44">
        <v>0.346198139781</v>
      </c>
      <c r="AU122" s="44">
        <f t="shared" si="32"/>
        <v>9.1231220289694232E-3</v>
      </c>
      <c r="AV122" s="46"/>
      <c r="AW122" s="46"/>
      <c r="AX122" s="46"/>
      <c r="AY122" s="46"/>
      <c r="BC122" s="45"/>
      <c r="BG122" s="45"/>
      <c r="BH122" s="47"/>
      <c r="BI122" s="47"/>
      <c r="BJ122" s="47"/>
      <c r="BK122" s="47"/>
      <c r="BO122" s="45"/>
      <c r="BS122" s="45"/>
      <c r="BT122" s="47"/>
      <c r="BU122" s="47"/>
      <c r="BV122" s="47"/>
      <c r="BW122" s="47"/>
      <c r="BX122" s="44">
        <v>4.6710000000000003</v>
      </c>
      <c r="BY122" s="44">
        <v>0.13378690114299999</v>
      </c>
      <c r="BZ122" s="44">
        <v>3.1854024081800002E-3</v>
      </c>
      <c r="CA122" s="44">
        <f t="shared" si="36"/>
        <v>1.7153916945348697E-2</v>
      </c>
      <c r="CE122" s="45"/>
      <c r="CI122" s="45"/>
      <c r="CJ122" s="43"/>
      <c r="CK122" s="43"/>
      <c r="CL122" s="43"/>
      <c r="CM122" s="44"/>
      <c r="CQ122" s="45"/>
      <c r="CU122" s="35">
        <v>4.9719999999999995</v>
      </c>
      <c r="CV122" s="35">
        <v>0.78363869076500003</v>
      </c>
      <c r="CW122" s="35">
        <v>0.16409528139900001</v>
      </c>
      <c r="CX122" s="45">
        <f t="shared" si="39"/>
        <v>7.4883306932029296E-3</v>
      </c>
      <c r="CY122" s="35">
        <v>4.6369999999999996</v>
      </c>
      <c r="CZ122" s="35">
        <v>1.0570403020900001</v>
      </c>
      <c r="DA122" s="35">
        <v>0.43521317715300001</v>
      </c>
      <c r="DB122" s="45">
        <f t="shared" si="40"/>
        <v>2.0221607440000122E-2</v>
      </c>
      <c r="DF122" s="45"/>
      <c r="DG122" s="44"/>
      <c r="DH122" s="44"/>
      <c r="DI122" s="44"/>
      <c r="DJ122" s="44"/>
      <c r="DK122" s="47"/>
      <c r="DL122" s="47"/>
      <c r="DM122" s="47"/>
      <c r="DN122" s="47"/>
      <c r="DP122"/>
      <c r="DQ122"/>
      <c r="DR122"/>
      <c r="DS122"/>
      <c r="DT122"/>
      <c r="DU122"/>
      <c r="DV122"/>
      <c r="DY122"/>
      <c r="DZ122"/>
      <c r="EA122"/>
    </row>
    <row r="123" spans="1:131" s="35" customFormat="1" x14ac:dyDescent="0.25">
      <c r="A123" s="43"/>
      <c r="B123" s="43"/>
      <c r="C123" s="43"/>
      <c r="D123" s="44"/>
      <c r="H123" s="45"/>
      <c r="L123" s="45"/>
      <c r="M123" s="44">
        <v>3.9370000000000003</v>
      </c>
      <c r="N123" s="44">
        <v>0.67052979816900005</v>
      </c>
      <c r="O123" s="44">
        <v>6.3859980778000003E-3</v>
      </c>
      <c r="P123" s="44">
        <f t="shared" si="31"/>
        <v>1.94222549131156E-2</v>
      </c>
      <c r="Q123" s="45"/>
      <c r="R123" s="45"/>
      <c r="S123" s="45"/>
      <c r="T123" s="45"/>
      <c r="X123" s="45"/>
      <c r="AB123" s="45"/>
      <c r="AC123" s="44"/>
      <c r="AD123" s="44"/>
      <c r="AE123" s="44"/>
      <c r="AF123" s="45"/>
      <c r="AG123" s="45"/>
      <c r="AH123" s="45"/>
      <c r="AI123" s="45"/>
      <c r="AM123" s="45"/>
      <c r="AQ123" s="45"/>
      <c r="AR123" s="44">
        <v>4.0040000000000004</v>
      </c>
      <c r="AS123" s="44">
        <v>2.0194891487199999E-2</v>
      </c>
      <c r="AT123" s="44">
        <v>0.33177321728999998</v>
      </c>
      <c r="AU123" s="44">
        <f t="shared" si="32"/>
        <v>1.4424922491000025E-2</v>
      </c>
      <c r="AV123" s="46"/>
      <c r="AW123" s="46"/>
      <c r="AX123" s="46"/>
      <c r="AY123" s="46"/>
      <c r="BC123" s="45"/>
      <c r="BG123" s="45"/>
      <c r="BH123" s="47"/>
      <c r="BI123" s="47"/>
      <c r="BJ123" s="47"/>
      <c r="BK123" s="47"/>
      <c r="BO123" s="45"/>
      <c r="BS123" s="45"/>
      <c r="BT123" s="47"/>
      <c r="BU123" s="47"/>
      <c r="BV123" s="47"/>
      <c r="BW123" s="47"/>
      <c r="BX123" s="44"/>
      <c r="BY123" s="44"/>
      <c r="BZ123" s="44"/>
      <c r="CA123" s="44">
        <f>SUM(CA6:CA122)</f>
        <v>2.365666699328365</v>
      </c>
      <c r="CE123" s="45"/>
      <c r="CI123" s="45"/>
      <c r="CJ123" s="43"/>
      <c r="CK123" s="43"/>
      <c r="CL123" s="43"/>
      <c r="CM123" s="44"/>
      <c r="CQ123" s="45"/>
      <c r="CU123" s="35">
        <v>5.0049999999999999</v>
      </c>
      <c r="CV123" s="35">
        <v>0.78363869076500003</v>
      </c>
      <c r="CW123" s="35">
        <v>0.167444164693</v>
      </c>
      <c r="CX123" s="45">
        <f t="shared" si="39"/>
        <v>3.348883293999988E-3</v>
      </c>
      <c r="CY123" s="35">
        <v>4.6709999999999994</v>
      </c>
      <c r="CZ123" s="35">
        <v>1.0570403020900001</v>
      </c>
      <c r="DA123" s="35">
        <v>0.43521317715300001</v>
      </c>
      <c r="DB123" s="45">
        <f t="shared" si="40"/>
        <v>0</v>
      </c>
      <c r="DF123" s="45"/>
      <c r="DG123" s="44"/>
      <c r="DH123" s="44"/>
      <c r="DI123" s="44"/>
      <c r="DJ123" s="44"/>
      <c r="DK123" s="47"/>
      <c r="DL123" s="47"/>
      <c r="DM123" s="47"/>
      <c r="DN123" s="47"/>
      <c r="DP123"/>
      <c r="DQ123"/>
      <c r="DR123"/>
      <c r="DS123"/>
      <c r="DT123"/>
      <c r="DU123"/>
      <c r="DV123"/>
      <c r="DY123"/>
      <c r="DZ123"/>
      <c r="EA123"/>
    </row>
    <row r="124" spans="1:131" s="35" customFormat="1" x14ac:dyDescent="0.25">
      <c r="A124" s="43"/>
      <c r="B124" s="43"/>
      <c r="C124" s="43"/>
      <c r="D124" s="44"/>
      <c r="H124" s="45"/>
      <c r="L124" s="45"/>
      <c r="M124" s="44"/>
      <c r="N124" s="44"/>
      <c r="O124" s="44"/>
      <c r="P124" s="44">
        <f>SUM(P6:P123)</f>
        <v>2.4398026607686236</v>
      </c>
      <c r="Q124" s="45"/>
      <c r="R124" s="45"/>
      <c r="S124" s="45"/>
      <c r="T124" s="45"/>
      <c r="X124" s="45"/>
      <c r="AB124" s="45"/>
      <c r="AC124" s="44"/>
      <c r="AD124" s="44"/>
      <c r="AE124" s="44"/>
      <c r="AF124" s="45"/>
      <c r="AG124" s="45"/>
      <c r="AH124" s="45"/>
      <c r="AI124" s="45"/>
      <c r="AM124" s="45"/>
      <c r="AQ124" s="45"/>
      <c r="AR124" s="44">
        <v>4.0369999999999999</v>
      </c>
      <c r="AS124" s="44">
        <v>5.4814705465299998E-2</v>
      </c>
      <c r="AT124" s="44">
        <v>0.314463310301</v>
      </c>
      <c r="AU124" s="44">
        <f t="shared" si="32"/>
        <v>3.8706128711692142E-2</v>
      </c>
      <c r="AV124" s="46"/>
      <c r="AW124" s="46"/>
      <c r="AX124" s="46"/>
      <c r="AY124" s="46"/>
      <c r="BC124" s="45"/>
      <c r="BG124" s="45"/>
      <c r="BH124" s="47"/>
      <c r="BI124" s="47"/>
      <c r="BJ124" s="47"/>
      <c r="BK124" s="47"/>
      <c r="BO124" s="45"/>
      <c r="BS124" s="45"/>
      <c r="BT124" s="47"/>
      <c r="BU124" s="47"/>
      <c r="BV124" s="47"/>
      <c r="BW124" s="47"/>
      <c r="BX124" s="44"/>
      <c r="BY124" s="44"/>
      <c r="BZ124" s="44"/>
      <c r="CA124" s="44"/>
      <c r="CE124" s="45"/>
      <c r="CI124" s="45"/>
      <c r="CJ124" s="43"/>
      <c r="CK124" s="43"/>
      <c r="CL124" s="43"/>
      <c r="CM124" s="44"/>
      <c r="CQ124" s="45"/>
      <c r="CU124" s="35">
        <v>5.0389999999999997</v>
      </c>
      <c r="CV124" s="35">
        <v>0.79368534064600005</v>
      </c>
      <c r="CW124" s="35">
        <v>0.17079304798700001</v>
      </c>
      <c r="CX124" s="45">
        <f t="shared" si="39"/>
        <v>1.059009882617863E-2</v>
      </c>
      <c r="CY124" s="35">
        <v>4.7039999999999997</v>
      </c>
      <c r="CZ124" s="35">
        <v>1.04259629678</v>
      </c>
      <c r="DA124" s="35">
        <v>0.52476601013400004</v>
      </c>
      <c r="DB124" s="45">
        <f t="shared" si="40"/>
        <v>9.0710193387062071E-2</v>
      </c>
      <c r="DF124" s="45"/>
      <c r="DG124" s="44"/>
      <c r="DH124" s="44"/>
      <c r="DI124" s="44"/>
      <c r="DJ124" s="44"/>
      <c r="DK124" s="47"/>
      <c r="DL124" s="47"/>
      <c r="DM124" s="47"/>
      <c r="DN124" s="47"/>
      <c r="DP124"/>
      <c r="DQ124"/>
      <c r="DR124"/>
      <c r="DS124"/>
      <c r="DT124"/>
      <c r="DU124"/>
      <c r="DV124"/>
      <c r="DY124"/>
      <c r="DZ124"/>
      <c r="EA124"/>
    </row>
    <row r="125" spans="1:131" s="35" customFormat="1" x14ac:dyDescent="0.25">
      <c r="A125" s="43"/>
      <c r="B125" s="43"/>
      <c r="C125" s="43"/>
      <c r="D125" s="44"/>
      <c r="H125" s="45"/>
      <c r="L125" s="45"/>
      <c r="M125" s="44"/>
      <c r="N125" s="44"/>
      <c r="O125" s="44"/>
      <c r="P125" s="44"/>
      <c r="Q125" s="45"/>
      <c r="R125" s="45"/>
      <c r="S125" s="45"/>
      <c r="T125" s="45"/>
      <c r="X125" s="45"/>
      <c r="AB125" s="45"/>
      <c r="AC125" s="44"/>
      <c r="AD125" s="44"/>
      <c r="AE125" s="44"/>
      <c r="AF125" s="45"/>
      <c r="AG125" s="45"/>
      <c r="AH125" s="45"/>
      <c r="AI125" s="45"/>
      <c r="AM125" s="45"/>
      <c r="AQ125" s="45"/>
      <c r="AR125" s="44">
        <v>4.07</v>
      </c>
      <c r="AS125" s="44">
        <v>5.4814705465299998E-2</v>
      </c>
      <c r="AT125" s="44">
        <v>0.32311826379500003</v>
      </c>
      <c r="AU125" s="44">
        <f t="shared" si="32"/>
        <v>8.6549534940000283E-3</v>
      </c>
      <c r="AV125" s="46"/>
      <c r="AW125" s="46"/>
      <c r="AX125" s="46"/>
      <c r="AY125" s="46"/>
      <c r="BC125" s="45"/>
      <c r="BG125" s="45"/>
      <c r="BH125" s="47"/>
      <c r="BI125" s="47"/>
      <c r="BJ125" s="47"/>
      <c r="BK125" s="47"/>
      <c r="BO125" s="45"/>
      <c r="BS125" s="45"/>
      <c r="BT125" s="47"/>
      <c r="BU125" s="47"/>
      <c r="BV125" s="47"/>
      <c r="BW125" s="47"/>
      <c r="BX125" s="44"/>
      <c r="BY125" s="44"/>
      <c r="BZ125" s="44"/>
      <c r="CA125" s="44"/>
      <c r="CE125" s="45"/>
      <c r="CI125" s="45"/>
      <c r="CJ125" s="43"/>
      <c r="CK125" s="43"/>
      <c r="CL125" s="43"/>
      <c r="CM125" s="44"/>
      <c r="CQ125" s="45"/>
      <c r="CU125" s="35">
        <v>5.0720000000000001</v>
      </c>
      <c r="CV125" s="35">
        <v>0.79368534064600005</v>
      </c>
      <c r="CW125" s="35">
        <v>0.174141931281</v>
      </c>
      <c r="CX125" s="45">
        <f t="shared" si="39"/>
        <v>3.348883293999988E-3</v>
      </c>
      <c r="CY125" s="35">
        <v>4.7379999999999995</v>
      </c>
      <c r="CZ125" s="35">
        <v>1.0512626999700001</v>
      </c>
      <c r="DA125" s="35">
        <v>0.54787641864500003</v>
      </c>
      <c r="DB125" s="45">
        <f t="shared" si="40"/>
        <v>2.4681927108654727E-2</v>
      </c>
      <c r="DF125" s="45"/>
      <c r="DG125" s="44"/>
      <c r="DH125" s="44"/>
      <c r="DI125" s="44"/>
      <c r="DJ125" s="44"/>
      <c r="DK125" s="47"/>
      <c r="DL125" s="47"/>
      <c r="DM125" s="47"/>
      <c r="DN125" s="47"/>
      <c r="DP125"/>
      <c r="DQ125"/>
      <c r="DR125"/>
      <c r="DS125"/>
      <c r="DT125"/>
      <c r="DU125"/>
      <c r="DV125"/>
      <c r="DY125"/>
      <c r="DZ125"/>
      <c r="EA125"/>
    </row>
    <row r="126" spans="1:131" s="35" customFormat="1" x14ac:dyDescent="0.25">
      <c r="A126" s="43"/>
      <c r="B126" s="43"/>
      <c r="C126" s="43"/>
      <c r="D126" s="44"/>
      <c r="H126" s="45"/>
      <c r="L126" s="45"/>
      <c r="M126" s="44"/>
      <c r="N126" s="44"/>
      <c r="O126" s="44"/>
      <c r="P126" s="44"/>
      <c r="Q126" s="45"/>
      <c r="R126" s="45"/>
      <c r="S126" s="45"/>
      <c r="T126" s="45"/>
      <c r="X126" s="45"/>
      <c r="AB126" s="45"/>
      <c r="AC126" s="44"/>
      <c r="AD126" s="44"/>
      <c r="AE126" s="44"/>
      <c r="AF126" s="45"/>
      <c r="AG126" s="45"/>
      <c r="AH126" s="45"/>
      <c r="AI126" s="45"/>
      <c r="AM126" s="45"/>
      <c r="AQ126" s="45"/>
      <c r="AR126" s="44">
        <v>4.1040000000000001</v>
      </c>
      <c r="AS126" s="44">
        <v>0.115399379927</v>
      </c>
      <c r="AT126" s="44">
        <v>0.28849844981700001</v>
      </c>
      <c r="AU126" s="44">
        <f t="shared" si="32"/>
        <v>6.9778465872369896E-2</v>
      </c>
      <c r="AV126" s="46"/>
      <c r="AW126" s="46"/>
      <c r="AX126" s="46"/>
      <c r="AY126" s="46"/>
      <c r="BC126" s="45"/>
      <c r="BG126" s="45"/>
      <c r="BH126" s="47"/>
      <c r="BI126" s="47"/>
      <c r="BJ126" s="47"/>
      <c r="BK126" s="47"/>
      <c r="BO126" s="45"/>
      <c r="BS126" s="45"/>
      <c r="BT126" s="47"/>
      <c r="BU126" s="47"/>
      <c r="BV126" s="47"/>
      <c r="BW126" s="47"/>
      <c r="BX126" s="44"/>
      <c r="BY126" s="44"/>
      <c r="BZ126" s="44"/>
      <c r="CA126" s="44"/>
      <c r="CE126" s="45"/>
      <c r="CI126" s="45"/>
      <c r="CJ126" s="43"/>
      <c r="CK126" s="43"/>
      <c r="CL126" s="43"/>
      <c r="CM126" s="44"/>
      <c r="CQ126" s="45"/>
      <c r="CU126" s="35">
        <v>5.1059999999999999</v>
      </c>
      <c r="CV126" s="35">
        <v>0.756847624414</v>
      </c>
      <c r="CW126" s="35">
        <v>0.17749081457499999</v>
      </c>
      <c r="CX126" s="45">
        <f t="shared" si="39"/>
        <v>3.6989624984665528E-2</v>
      </c>
      <c r="CY126" s="35">
        <v>4.7709999999999999</v>
      </c>
      <c r="CZ126" s="35">
        <v>1.0483738989</v>
      </c>
      <c r="DA126" s="35">
        <v>0.57676442928299998</v>
      </c>
      <c r="DB126" s="45">
        <f t="shared" si="40"/>
        <v>2.90320913859686E-2</v>
      </c>
      <c r="DF126" s="45"/>
      <c r="DG126" s="44"/>
      <c r="DH126" s="44"/>
      <c r="DI126" s="44"/>
      <c r="DJ126" s="44"/>
      <c r="DK126" s="47"/>
      <c r="DL126" s="47"/>
      <c r="DM126" s="47"/>
      <c r="DN126" s="47"/>
      <c r="DP126"/>
      <c r="DQ126"/>
      <c r="DR126"/>
      <c r="DS126"/>
      <c r="DT126"/>
      <c r="DU126"/>
      <c r="DV126"/>
      <c r="DY126"/>
      <c r="DZ126"/>
      <c r="EA126"/>
    </row>
    <row r="127" spans="1:131" s="35" customFormat="1" x14ac:dyDescent="0.25">
      <c r="A127" s="43"/>
      <c r="B127" s="43"/>
      <c r="C127" s="43"/>
      <c r="D127" s="44"/>
      <c r="H127" s="45"/>
      <c r="L127" s="45"/>
      <c r="M127" s="44"/>
      <c r="N127" s="44"/>
      <c r="O127" s="44"/>
      <c r="P127" s="44"/>
      <c r="Q127" s="45"/>
      <c r="R127" s="45"/>
      <c r="S127" s="45"/>
      <c r="T127" s="45"/>
      <c r="X127" s="45"/>
      <c r="AB127" s="45"/>
      <c r="AC127" s="44"/>
      <c r="AD127" s="44"/>
      <c r="AE127" s="44"/>
      <c r="AF127" s="45"/>
      <c r="AG127" s="45"/>
      <c r="AH127" s="45"/>
      <c r="AI127" s="45"/>
      <c r="AM127" s="45"/>
      <c r="AQ127" s="45"/>
      <c r="AR127" s="44">
        <v>4.1370000000000005</v>
      </c>
      <c r="AS127" s="44">
        <v>9.8089472937900005E-2</v>
      </c>
      <c r="AT127" s="44">
        <v>0.29426841881400001</v>
      </c>
      <c r="AU127" s="44">
        <f t="shared" si="32"/>
        <v>1.8246244057274749E-2</v>
      </c>
      <c r="AV127" s="46"/>
      <c r="AW127" s="46"/>
      <c r="AX127" s="46"/>
      <c r="AY127" s="46"/>
      <c r="BC127" s="45"/>
      <c r="BG127" s="45"/>
      <c r="BH127" s="47"/>
      <c r="BI127" s="47"/>
      <c r="BJ127" s="47"/>
      <c r="BK127" s="47"/>
      <c r="BO127" s="45"/>
      <c r="BS127" s="45"/>
      <c r="BT127" s="47"/>
      <c r="BU127" s="47"/>
      <c r="BV127" s="47"/>
      <c r="BW127" s="47"/>
      <c r="BX127" s="44"/>
      <c r="BY127" s="44"/>
      <c r="BZ127" s="44"/>
      <c r="CA127" s="44"/>
      <c r="CE127" s="45"/>
      <c r="CI127" s="45"/>
      <c r="CJ127" s="43"/>
      <c r="CK127" s="43"/>
      <c r="CL127" s="43"/>
      <c r="CM127" s="44"/>
      <c r="CQ127" s="45"/>
      <c r="CU127" s="35">
        <v>5.1389999999999993</v>
      </c>
      <c r="CV127" s="35">
        <v>0.73005655806299996</v>
      </c>
      <c r="CW127" s="35">
        <v>0.180839697869</v>
      </c>
      <c r="CX127" s="45">
        <f t="shared" si="39"/>
        <v>2.6999560284206831E-2</v>
      </c>
      <c r="CY127" s="35">
        <v>4.8039999999999994</v>
      </c>
      <c r="CZ127" s="35">
        <v>1.04259629678</v>
      </c>
      <c r="DA127" s="35">
        <v>0.62298524630499996</v>
      </c>
      <c r="DB127" s="45">
        <f t="shared" si="40"/>
        <v>4.6580517520077337E-2</v>
      </c>
      <c r="DF127" s="45"/>
      <c r="DG127" s="44"/>
      <c r="DH127" s="44"/>
      <c r="DI127" s="44"/>
      <c r="DJ127" s="44"/>
      <c r="DK127" s="47"/>
      <c r="DL127" s="47"/>
      <c r="DM127" s="47"/>
      <c r="DN127" s="47"/>
      <c r="DP127"/>
      <c r="DQ127"/>
      <c r="DR127"/>
      <c r="DS127"/>
      <c r="DT127"/>
      <c r="DU127"/>
      <c r="DV127"/>
      <c r="DY127"/>
      <c r="DZ127"/>
      <c r="EA127"/>
    </row>
    <row r="128" spans="1:131" s="35" customFormat="1" x14ac:dyDescent="0.25">
      <c r="A128" s="43"/>
      <c r="B128" s="43"/>
      <c r="C128" s="43"/>
      <c r="D128" s="44"/>
      <c r="H128" s="45"/>
      <c r="L128" s="45"/>
      <c r="M128" s="44"/>
      <c r="N128" s="44"/>
      <c r="O128" s="44"/>
      <c r="P128" s="44"/>
      <c r="Q128" s="45"/>
      <c r="R128" s="45"/>
      <c r="S128" s="45"/>
      <c r="T128" s="45"/>
      <c r="X128" s="45"/>
      <c r="AB128" s="45"/>
      <c r="AC128" s="44"/>
      <c r="AD128" s="44"/>
      <c r="AE128" s="44"/>
      <c r="AF128" s="45"/>
      <c r="AG128" s="45"/>
      <c r="AH128" s="45"/>
      <c r="AI128" s="45"/>
      <c r="AM128" s="45"/>
      <c r="AQ128" s="45"/>
      <c r="AR128" s="44">
        <v>4.17</v>
      </c>
      <c r="AS128" s="44">
        <v>0.109629410931</v>
      </c>
      <c r="AT128" s="44">
        <v>0.29715340331200002</v>
      </c>
      <c r="AU128" s="44">
        <f t="shared" si="32"/>
        <v>1.1895095814590693E-2</v>
      </c>
      <c r="AV128" s="46"/>
      <c r="AW128" s="46"/>
      <c r="AX128" s="46"/>
      <c r="AY128" s="46"/>
      <c r="BC128" s="45"/>
      <c r="BG128" s="45"/>
      <c r="BH128" s="47"/>
      <c r="BI128" s="47"/>
      <c r="BJ128" s="47"/>
      <c r="BK128" s="47"/>
      <c r="BO128" s="45"/>
      <c r="BS128" s="45"/>
      <c r="BT128" s="47"/>
      <c r="BU128" s="47"/>
      <c r="BV128" s="47"/>
      <c r="BW128" s="47"/>
      <c r="BX128" s="44"/>
      <c r="BY128" s="44"/>
      <c r="BZ128" s="44"/>
      <c r="CA128" s="44"/>
      <c r="CE128" s="45"/>
      <c r="CI128" s="45"/>
      <c r="CJ128" s="43"/>
      <c r="CK128" s="43"/>
      <c r="CL128" s="43"/>
      <c r="CM128" s="44"/>
      <c r="CQ128" s="45"/>
      <c r="CU128" s="35">
        <v>5.1719999999999997</v>
      </c>
      <c r="CV128" s="35">
        <v>0.706614375006</v>
      </c>
      <c r="CW128" s="35">
        <v>0.19758411433799999</v>
      </c>
      <c r="CX128" s="45">
        <f t="shared" si="39"/>
        <v>2.8808183374958139E-2</v>
      </c>
      <c r="CY128" s="35">
        <v>4.8380000000000001</v>
      </c>
      <c r="CZ128" s="35">
        <v>1.0165970872000001</v>
      </c>
      <c r="DA128" s="35">
        <v>0.64031805268899999</v>
      </c>
      <c r="DB128" s="45">
        <f t="shared" si="40"/>
        <v>3.1247161085928926E-2</v>
      </c>
      <c r="DF128" s="45"/>
      <c r="DG128" s="44"/>
      <c r="DH128" s="44"/>
      <c r="DI128" s="44"/>
      <c r="DJ128" s="44"/>
      <c r="DK128" s="47"/>
      <c r="DL128" s="47"/>
      <c r="DM128" s="47"/>
      <c r="DN128" s="47"/>
      <c r="DP128"/>
      <c r="DQ128"/>
      <c r="DR128"/>
      <c r="DS128"/>
      <c r="DT128"/>
      <c r="DU128"/>
      <c r="DV128"/>
      <c r="DY128"/>
      <c r="DZ128"/>
      <c r="EA128"/>
    </row>
    <row r="129" spans="1:131" s="35" customFormat="1" x14ac:dyDescent="0.25">
      <c r="A129" s="43"/>
      <c r="B129" s="43"/>
      <c r="C129" s="43"/>
      <c r="D129" s="44"/>
      <c r="H129" s="45"/>
      <c r="L129" s="45"/>
      <c r="M129" s="44"/>
      <c r="N129" s="44"/>
      <c r="O129" s="44"/>
      <c r="P129" s="44"/>
      <c r="Q129" s="45"/>
      <c r="R129" s="45"/>
      <c r="S129" s="45"/>
      <c r="T129" s="45"/>
      <c r="X129" s="45"/>
      <c r="AB129" s="45"/>
      <c r="AC129" s="44"/>
      <c r="AD129" s="44"/>
      <c r="AE129" s="44"/>
      <c r="AF129" s="45"/>
      <c r="AG129" s="45"/>
      <c r="AH129" s="45"/>
      <c r="AI129" s="45"/>
      <c r="AM129" s="45"/>
      <c r="AQ129" s="45"/>
      <c r="AR129" s="44">
        <v>4.2039999999999997</v>
      </c>
      <c r="AS129" s="44">
        <v>0.103859441934</v>
      </c>
      <c r="AT129" s="44">
        <v>0.25099365134099999</v>
      </c>
      <c r="AU129" s="44">
        <f t="shared" si="32"/>
        <v>4.6518977248544299E-2</v>
      </c>
      <c r="AV129" s="46"/>
      <c r="AW129" s="46"/>
      <c r="AX129" s="46"/>
      <c r="AY129" s="46"/>
      <c r="BC129" s="45"/>
      <c r="BG129" s="45"/>
      <c r="BH129" s="47"/>
      <c r="BI129" s="47"/>
      <c r="BJ129" s="47"/>
      <c r="BK129" s="47"/>
      <c r="BO129" s="45"/>
      <c r="BS129" s="45"/>
      <c r="BT129" s="47"/>
      <c r="BU129" s="47"/>
      <c r="BV129" s="47"/>
      <c r="BW129" s="47"/>
      <c r="BX129" s="44"/>
      <c r="BY129" s="44"/>
      <c r="BZ129" s="44"/>
      <c r="CA129" s="44"/>
      <c r="CE129" s="45"/>
      <c r="CI129" s="45"/>
      <c r="CJ129" s="43"/>
      <c r="CK129" s="43"/>
      <c r="CL129" s="43"/>
      <c r="CM129" s="44"/>
      <c r="CQ129" s="45"/>
      <c r="CU129" s="35">
        <v>5.2059999999999995</v>
      </c>
      <c r="CV129" s="35">
        <v>0.68652107524200001</v>
      </c>
      <c r="CW129" s="35">
        <v>0.22772406398299999</v>
      </c>
      <c r="CX129" s="45">
        <f t="shared" si="39"/>
        <v>3.6223711295353171E-2</v>
      </c>
      <c r="CY129" s="35">
        <v>4.8709999999999996</v>
      </c>
      <c r="CZ129" s="35">
        <v>1.00793068401</v>
      </c>
      <c r="DA129" s="35">
        <v>0.66053966013599996</v>
      </c>
      <c r="DB129" s="45">
        <f t="shared" si="40"/>
        <v>2.2000453449695274E-2</v>
      </c>
      <c r="DF129" s="45"/>
      <c r="DG129" s="44"/>
      <c r="DH129" s="44"/>
      <c r="DI129" s="44"/>
      <c r="DJ129" s="44"/>
      <c r="DK129" s="47"/>
      <c r="DL129" s="47"/>
      <c r="DM129" s="47"/>
      <c r="DN129" s="47"/>
      <c r="DP129"/>
      <c r="DQ129"/>
      <c r="DR129"/>
      <c r="DS129"/>
      <c r="DT129"/>
      <c r="DU129"/>
      <c r="DV129"/>
      <c r="DY129"/>
      <c r="DZ129"/>
      <c r="EA129"/>
    </row>
    <row r="130" spans="1:131" s="35" customFormat="1" x14ac:dyDescent="0.25">
      <c r="A130" s="43"/>
      <c r="B130" s="43"/>
      <c r="C130" s="43"/>
      <c r="D130" s="44"/>
      <c r="H130" s="45"/>
      <c r="L130" s="45"/>
      <c r="M130" s="44"/>
      <c r="N130" s="44"/>
      <c r="O130" s="44"/>
      <c r="P130" s="44"/>
      <c r="Q130" s="45"/>
      <c r="R130" s="45"/>
      <c r="S130" s="45"/>
      <c r="T130" s="45"/>
      <c r="X130" s="45"/>
      <c r="AB130" s="45"/>
      <c r="AC130" s="44"/>
      <c r="AD130" s="44"/>
      <c r="AE130" s="44"/>
      <c r="AF130" s="45"/>
      <c r="AG130" s="45"/>
      <c r="AH130" s="45"/>
      <c r="AI130" s="45"/>
      <c r="AM130" s="45"/>
      <c r="AQ130" s="45"/>
      <c r="AR130" s="44">
        <v>4.2370000000000001</v>
      </c>
      <c r="AS130" s="44">
        <v>9.5204488439700002E-2</v>
      </c>
      <c r="AT130" s="44">
        <v>0.239453713348</v>
      </c>
      <c r="AU130" s="44">
        <f t="shared" si="32"/>
        <v>1.4424922490979987E-2</v>
      </c>
      <c r="AV130" s="46"/>
      <c r="AW130" s="46"/>
      <c r="AX130" s="46"/>
      <c r="AY130" s="46"/>
      <c r="BC130" s="45"/>
      <c r="BG130" s="45"/>
      <c r="BH130" s="47"/>
      <c r="BI130" s="47"/>
      <c r="BJ130" s="47"/>
      <c r="BK130" s="47"/>
      <c r="BO130" s="45"/>
      <c r="BS130" s="45"/>
      <c r="BT130" s="47"/>
      <c r="BU130" s="47"/>
      <c r="BV130" s="47"/>
      <c r="BW130" s="47"/>
      <c r="BX130" s="44"/>
      <c r="BY130" s="44"/>
      <c r="BZ130" s="44"/>
      <c r="CA130" s="44"/>
      <c r="CE130" s="45"/>
      <c r="CI130" s="45"/>
      <c r="CJ130" s="43"/>
      <c r="CK130" s="43"/>
      <c r="CL130" s="43"/>
      <c r="CM130" s="44"/>
      <c r="CQ130" s="45"/>
      <c r="CU130" s="35">
        <v>5.2389999999999999</v>
      </c>
      <c r="CV130" s="35">
        <v>0.66977665877299997</v>
      </c>
      <c r="CW130" s="35">
        <v>0.25786401362799999</v>
      </c>
      <c r="CX130" s="45">
        <f t="shared" si="39"/>
        <v>3.4478863778994451E-2</v>
      </c>
      <c r="CY130" s="35">
        <v>4.9039999999999999</v>
      </c>
      <c r="CZ130" s="35">
        <v>1.0165970872000001</v>
      </c>
      <c r="DA130" s="35">
        <v>0.69520527290199996</v>
      </c>
      <c r="DB130" s="45">
        <f t="shared" si="40"/>
        <v>3.5732495752380716E-2</v>
      </c>
      <c r="DF130" s="45"/>
      <c r="DG130" s="44"/>
      <c r="DH130" s="44"/>
      <c r="DI130" s="44"/>
      <c r="DJ130" s="44"/>
      <c r="DK130" s="47"/>
      <c r="DL130" s="47"/>
      <c r="DM130" s="47"/>
      <c r="DN130" s="47"/>
      <c r="DP130"/>
      <c r="DQ130"/>
      <c r="DR130"/>
      <c r="DS130"/>
      <c r="DT130"/>
      <c r="DU130"/>
      <c r="DV130"/>
      <c r="DY130"/>
      <c r="DZ130"/>
      <c r="EA130"/>
    </row>
    <row r="131" spans="1:131" s="35" customFormat="1" x14ac:dyDescent="0.25">
      <c r="A131" s="43"/>
      <c r="B131" s="43"/>
      <c r="C131" s="43"/>
      <c r="D131" s="44"/>
      <c r="H131" s="45"/>
      <c r="L131" s="45"/>
      <c r="M131" s="44"/>
      <c r="N131" s="44"/>
      <c r="O131" s="44"/>
      <c r="P131" s="44"/>
      <c r="Q131" s="45"/>
      <c r="R131" s="45"/>
      <c r="S131" s="45"/>
      <c r="T131" s="45"/>
      <c r="X131" s="45"/>
      <c r="AB131" s="45"/>
      <c r="AC131" s="44"/>
      <c r="AD131" s="44"/>
      <c r="AE131" s="44"/>
      <c r="AF131" s="45"/>
      <c r="AG131" s="45"/>
      <c r="AH131" s="45"/>
      <c r="AI131" s="45"/>
      <c r="AM131" s="45"/>
      <c r="AQ131" s="45"/>
      <c r="AR131" s="44">
        <v>4.2709999999999999</v>
      </c>
      <c r="AS131" s="44">
        <v>9.5204488439700002E-2</v>
      </c>
      <c r="AT131" s="44">
        <v>0.23656872884999999</v>
      </c>
      <c r="AU131" s="44">
        <f t="shared" si="32"/>
        <v>2.8849844980000094E-3</v>
      </c>
      <c r="AV131" s="46"/>
      <c r="AW131" s="46"/>
      <c r="AX131" s="46"/>
      <c r="AY131" s="46"/>
      <c r="BC131" s="45"/>
      <c r="BG131" s="45"/>
      <c r="BH131" s="47"/>
      <c r="BI131" s="47"/>
      <c r="BJ131" s="47"/>
      <c r="BK131" s="47"/>
      <c r="BO131" s="45"/>
      <c r="BS131" s="45"/>
      <c r="BT131" s="47"/>
      <c r="BU131" s="47"/>
      <c r="BV131" s="47"/>
      <c r="BW131" s="47"/>
      <c r="BX131" s="44"/>
      <c r="BY131" s="44"/>
      <c r="BZ131" s="44"/>
      <c r="CA131" s="44"/>
      <c r="CE131" s="45"/>
      <c r="CI131" s="45"/>
      <c r="CJ131" s="43"/>
      <c r="CK131" s="43"/>
      <c r="CL131" s="43"/>
      <c r="CM131" s="44"/>
      <c r="CQ131" s="45"/>
      <c r="CU131" s="35">
        <v>5.2719999999999994</v>
      </c>
      <c r="CV131" s="35">
        <v>0.66642777547900001</v>
      </c>
      <c r="CW131" s="35">
        <v>0.29470172985999998</v>
      </c>
      <c r="CX131" s="45">
        <f t="shared" si="39"/>
        <v>3.6989624984665466E-2</v>
      </c>
      <c r="CY131" s="35">
        <v>4.9379999999999997</v>
      </c>
      <c r="CZ131" s="35">
        <v>1.01370828614</v>
      </c>
      <c r="DA131" s="35">
        <v>0.73564848779600001</v>
      </c>
      <c r="DB131" s="45">
        <f t="shared" si="40"/>
        <v>4.0546255098671255E-2</v>
      </c>
      <c r="DF131" s="45"/>
      <c r="DG131" s="44"/>
      <c r="DH131" s="44"/>
      <c r="DI131" s="44"/>
      <c r="DJ131" s="44"/>
      <c r="DK131" s="47"/>
      <c r="DL131" s="47"/>
      <c r="DM131" s="47"/>
      <c r="DN131" s="47"/>
      <c r="DP131"/>
      <c r="DQ131"/>
      <c r="DR131"/>
      <c r="DS131"/>
      <c r="DT131"/>
      <c r="DU131"/>
      <c r="DV131"/>
      <c r="DY131"/>
      <c r="DZ131"/>
      <c r="EA131"/>
    </row>
    <row r="132" spans="1:131" s="35" customFormat="1" x14ac:dyDescent="0.25">
      <c r="A132" s="43"/>
      <c r="B132" s="43"/>
      <c r="C132" s="43"/>
      <c r="D132" s="44"/>
      <c r="H132" s="45"/>
      <c r="L132" s="45"/>
      <c r="M132" s="44"/>
      <c r="N132" s="44"/>
      <c r="O132" s="44"/>
      <c r="P132" s="44"/>
      <c r="Q132" s="45"/>
      <c r="R132" s="45"/>
      <c r="S132" s="45"/>
      <c r="T132" s="45"/>
      <c r="X132" s="45"/>
      <c r="AB132" s="45"/>
      <c r="AC132" s="44"/>
      <c r="AD132" s="44"/>
      <c r="AE132" s="44"/>
      <c r="AF132" s="45"/>
      <c r="AG132" s="45"/>
      <c r="AH132" s="45"/>
      <c r="AI132" s="45"/>
      <c r="AM132" s="45"/>
      <c r="AQ132" s="45"/>
      <c r="AR132" s="44">
        <v>4.3040000000000003</v>
      </c>
      <c r="AS132" s="44">
        <v>0.100974457436</v>
      </c>
      <c r="AT132" s="44">
        <v>0.24233869784699999</v>
      </c>
      <c r="AU132" s="44">
        <f t="shared" si="32"/>
        <v>8.1599684095347083E-3</v>
      </c>
      <c r="AV132" s="46"/>
      <c r="AW132" s="46"/>
      <c r="AX132" s="46"/>
      <c r="AY132" s="46"/>
      <c r="BC132" s="45"/>
      <c r="BG132" s="45"/>
      <c r="BH132" s="47"/>
      <c r="BI132" s="47"/>
      <c r="BJ132" s="47"/>
      <c r="BK132" s="47"/>
      <c r="BO132" s="45"/>
      <c r="BS132" s="45"/>
      <c r="BT132" s="47"/>
      <c r="BU132" s="47"/>
      <c r="BV132" s="47"/>
      <c r="BW132" s="47"/>
      <c r="BX132" s="44"/>
      <c r="BY132" s="44"/>
      <c r="BZ132" s="44"/>
      <c r="CA132" s="44"/>
      <c r="CE132" s="45"/>
      <c r="CI132" s="45"/>
      <c r="CJ132" s="43"/>
      <c r="CK132" s="43"/>
      <c r="CL132" s="43"/>
      <c r="CM132" s="44"/>
      <c r="CQ132" s="45"/>
      <c r="CU132" s="35">
        <v>5.306</v>
      </c>
      <c r="CV132" s="35">
        <v>0.65303224230400003</v>
      </c>
      <c r="CW132" s="35">
        <v>0.30474837974199998</v>
      </c>
      <c r="CX132" s="45">
        <f t="shared" si="39"/>
        <v>1.6744416469199976E-2</v>
      </c>
      <c r="CY132" s="35">
        <v>4.9710000000000001</v>
      </c>
      <c r="CZ132" s="35">
        <v>1.0050418829400001</v>
      </c>
      <c r="DA132" s="35">
        <v>0.76742529949899996</v>
      </c>
      <c r="DB132" s="45">
        <f t="shared" si="40"/>
        <v>3.293739981287052E-2</v>
      </c>
      <c r="DF132" s="45"/>
      <c r="DG132" s="44"/>
      <c r="DH132" s="44"/>
      <c r="DI132" s="44"/>
      <c r="DJ132" s="44"/>
      <c r="DK132" s="47"/>
      <c r="DL132" s="47"/>
      <c r="DM132" s="47"/>
      <c r="DN132" s="47"/>
      <c r="DP132"/>
      <c r="DQ132"/>
      <c r="DR132"/>
      <c r="DS132"/>
      <c r="DT132"/>
      <c r="DU132"/>
      <c r="DV132"/>
      <c r="DY132"/>
      <c r="DZ132"/>
      <c r="EA132"/>
    </row>
    <row r="133" spans="1:131" s="35" customFormat="1" x14ac:dyDescent="0.25">
      <c r="A133" s="43"/>
      <c r="B133" s="43"/>
      <c r="C133" s="43"/>
      <c r="D133" s="44"/>
      <c r="H133" s="45"/>
      <c r="L133" s="45"/>
      <c r="M133" s="44"/>
      <c r="N133" s="44"/>
      <c r="O133" s="44"/>
      <c r="P133" s="44"/>
      <c r="Q133" s="45"/>
      <c r="R133" s="45"/>
      <c r="S133" s="45"/>
      <c r="T133" s="45"/>
      <c r="X133" s="45"/>
      <c r="AB133" s="45"/>
      <c r="AC133" s="44"/>
      <c r="AD133" s="44"/>
      <c r="AE133" s="44"/>
      <c r="AF133" s="45"/>
      <c r="AG133" s="45"/>
      <c r="AH133" s="45"/>
      <c r="AI133" s="45"/>
      <c r="AM133" s="45"/>
      <c r="AQ133" s="45"/>
      <c r="AR133" s="44">
        <v>4.3369999999999997</v>
      </c>
      <c r="AS133" s="44">
        <v>9.8089472937900005E-2</v>
      </c>
      <c r="AT133" s="44">
        <v>0.239453713348</v>
      </c>
      <c r="AU133" s="44">
        <f t="shared" si="32"/>
        <v>4.0799842050855432E-3</v>
      </c>
      <c r="AV133" s="46"/>
      <c r="AW133" s="46"/>
      <c r="AX133" s="46"/>
      <c r="AY133" s="46"/>
      <c r="BC133" s="45"/>
      <c r="BG133" s="45"/>
      <c r="BH133" s="47"/>
      <c r="BI133" s="47"/>
      <c r="BJ133" s="47"/>
      <c r="BK133" s="47"/>
      <c r="BO133" s="45"/>
      <c r="BS133" s="45"/>
      <c r="BT133" s="47"/>
      <c r="BU133" s="47"/>
      <c r="BV133" s="47"/>
      <c r="BW133" s="47"/>
      <c r="BX133" s="44"/>
      <c r="BY133" s="44"/>
      <c r="BZ133" s="44"/>
      <c r="CA133" s="44"/>
      <c r="CE133" s="45"/>
      <c r="CI133" s="45"/>
      <c r="CJ133" s="43"/>
      <c r="CK133" s="43"/>
      <c r="CL133" s="43"/>
      <c r="CM133" s="44"/>
      <c r="CQ133" s="45"/>
      <c r="CU133" s="35">
        <v>5.3389999999999995</v>
      </c>
      <c r="CV133" s="35">
        <v>0.66642777547900001</v>
      </c>
      <c r="CW133" s="35">
        <v>0.32484167950499998</v>
      </c>
      <c r="CX133" s="45">
        <f t="shared" si="39"/>
        <v>2.4149140862736732E-2</v>
      </c>
      <c r="CY133" s="35">
        <v>5.0049999999999999</v>
      </c>
      <c r="CZ133" s="35">
        <v>1.0108194850700001</v>
      </c>
      <c r="DA133" s="35">
        <v>0.79053570800999995</v>
      </c>
      <c r="DB133" s="45">
        <f t="shared" si="40"/>
        <v>2.382166383605229E-2</v>
      </c>
      <c r="DF133" s="45"/>
      <c r="DG133" s="44"/>
      <c r="DH133" s="44"/>
      <c r="DI133" s="44"/>
      <c r="DJ133" s="44"/>
      <c r="DK133" s="47"/>
      <c r="DL133" s="47"/>
      <c r="DM133" s="47"/>
      <c r="DN133" s="47"/>
      <c r="DP133"/>
      <c r="DQ133"/>
      <c r="DR133"/>
      <c r="DS133"/>
      <c r="DT133"/>
      <c r="DU133"/>
      <c r="DV133"/>
      <c r="DY133"/>
      <c r="DZ133"/>
      <c r="EA133"/>
    </row>
    <row r="134" spans="1:131" s="35" customFormat="1" x14ac:dyDescent="0.25">
      <c r="A134" s="43"/>
      <c r="B134" s="43"/>
      <c r="C134" s="43"/>
      <c r="D134" s="44"/>
      <c r="H134" s="45"/>
      <c r="L134" s="45"/>
      <c r="M134" s="44"/>
      <c r="N134" s="44"/>
      <c r="O134" s="44"/>
      <c r="P134" s="44"/>
      <c r="Q134" s="45"/>
      <c r="R134" s="45"/>
      <c r="S134" s="45"/>
      <c r="T134" s="45"/>
      <c r="X134" s="45"/>
      <c r="AB134" s="45"/>
      <c r="AC134" s="44"/>
      <c r="AD134" s="44"/>
      <c r="AE134" s="44"/>
      <c r="AF134" s="45"/>
      <c r="AG134" s="45"/>
      <c r="AH134" s="45"/>
      <c r="AI134" s="45"/>
      <c r="AM134" s="45"/>
      <c r="AQ134" s="45"/>
      <c r="AR134" s="44">
        <v>4.3710000000000004</v>
      </c>
      <c r="AS134" s="44">
        <v>0.103859441934</v>
      </c>
      <c r="AT134" s="44">
        <v>0.23656872884999999</v>
      </c>
      <c r="AU134" s="44">
        <f t="shared" si="32"/>
        <v>6.451021451650548E-3</v>
      </c>
      <c r="AV134" s="46"/>
      <c r="AW134" s="46"/>
      <c r="AX134" s="46"/>
      <c r="AY134" s="46"/>
      <c r="BC134" s="45"/>
      <c r="BG134" s="45"/>
      <c r="BH134" s="47"/>
      <c r="BI134" s="47"/>
      <c r="BJ134" s="47"/>
      <c r="BK134" s="47"/>
      <c r="BO134" s="45"/>
      <c r="BS134" s="45"/>
      <c r="BT134" s="47"/>
      <c r="BU134" s="47"/>
      <c r="BV134" s="47"/>
      <c r="BW134" s="47"/>
      <c r="BX134" s="44"/>
      <c r="BY134" s="44"/>
      <c r="BZ134" s="44"/>
      <c r="CA134" s="44"/>
      <c r="CE134" s="45"/>
      <c r="CI134" s="45"/>
      <c r="CJ134" s="43"/>
      <c r="CK134" s="43"/>
      <c r="CL134" s="43"/>
      <c r="CM134" s="44"/>
      <c r="CQ134" s="45"/>
      <c r="CU134" s="35">
        <v>5.3719999999999999</v>
      </c>
      <c r="CV134" s="35">
        <v>0.66642777547900001</v>
      </c>
      <c r="CW134" s="35">
        <v>0.348283862562</v>
      </c>
      <c r="CX134" s="45">
        <f t="shared" si="39"/>
        <v>2.3442183057000021E-2</v>
      </c>
      <c r="CY134" s="35">
        <v>5.0379999999999994</v>
      </c>
      <c r="CZ134" s="35">
        <v>1.00793068401</v>
      </c>
      <c r="DA134" s="35">
        <v>0.82520132077700004</v>
      </c>
      <c r="DB134" s="45">
        <f t="shared" si="40"/>
        <v>3.4785771230143182E-2</v>
      </c>
      <c r="DF134" s="45"/>
      <c r="DG134" s="44"/>
      <c r="DH134" s="44"/>
      <c r="DI134" s="44"/>
      <c r="DJ134" s="44"/>
      <c r="DK134" s="47"/>
      <c r="DL134" s="47"/>
      <c r="DM134" s="47"/>
      <c r="DN134" s="47"/>
      <c r="DP134"/>
      <c r="DQ134"/>
      <c r="DR134"/>
      <c r="DS134"/>
      <c r="DT134"/>
      <c r="DU134"/>
      <c r="DV134"/>
      <c r="DY134"/>
      <c r="DZ134"/>
      <c r="EA134"/>
    </row>
    <row r="135" spans="1:131" s="35" customFormat="1" x14ac:dyDescent="0.25">
      <c r="A135" s="43"/>
      <c r="B135" s="43"/>
      <c r="C135" s="43"/>
      <c r="D135" s="44"/>
      <c r="H135" s="45"/>
      <c r="L135" s="45"/>
      <c r="M135" s="44"/>
      <c r="N135" s="44"/>
      <c r="O135" s="44"/>
      <c r="P135" s="44"/>
      <c r="Q135" s="45"/>
      <c r="R135" s="45"/>
      <c r="S135" s="45"/>
      <c r="T135" s="45"/>
      <c r="X135" s="45"/>
      <c r="AB135" s="45"/>
      <c r="AC135" s="44"/>
      <c r="AD135" s="44"/>
      <c r="AE135" s="44"/>
      <c r="AF135" s="45"/>
      <c r="AG135" s="45"/>
      <c r="AH135" s="45"/>
      <c r="AI135" s="45"/>
      <c r="AM135" s="45"/>
      <c r="AQ135" s="45"/>
      <c r="AR135" s="44">
        <v>4.4039999999999999</v>
      </c>
      <c r="AS135" s="44">
        <v>9.23195039415E-2</v>
      </c>
      <c r="AT135" s="44">
        <v>0.22791377535599999</v>
      </c>
      <c r="AU135" s="44">
        <f t="shared" ref="AU135:AU151" si="43">SQRT((AS135-AS134)^2+(AT135-AT134)^2)</f>
        <v>1.44249224904E-2</v>
      </c>
      <c r="AV135" s="46"/>
      <c r="AW135" s="46"/>
      <c r="AX135" s="46"/>
      <c r="AY135" s="46"/>
      <c r="BC135" s="45"/>
      <c r="BG135" s="45"/>
      <c r="BH135" s="47"/>
      <c r="BI135" s="47"/>
      <c r="BJ135" s="47"/>
      <c r="BK135" s="47"/>
      <c r="BO135" s="45"/>
      <c r="BS135" s="45"/>
      <c r="BT135" s="47"/>
      <c r="BU135" s="47"/>
      <c r="BV135" s="47"/>
      <c r="BW135" s="47"/>
      <c r="BX135" s="44"/>
      <c r="BY135" s="44"/>
      <c r="BZ135" s="44"/>
      <c r="CA135" s="44"/>
      <c r="CE135" s="45"/>
      <c r="CI135" s="45"/>
      <c r="CJ135" s="43"/>
      <c r="CK135" s="43"/>
      <c r="CL135" s="43"/>
      <c r="CM135" s="44"/>
      <c r="CQ135" s="45"/>
      <c r="CU135" s="35">
        <v>5.4059999999999997</v>
      </c>
      <c r="CV135" s="35">
        <v>0.68317219194900003</v>
      </c>
      <c r="CW135" s="35">
        <v>0.39516822867599999</v>
      </c>
      <c r="CX135" s="45">
        <f t="shared" ref="CX135:CX163" si="44">SQRT((CV135-CV134)^2+(CW135-CW134)^2)</f>
        <v>4.9784729273466964E-2</v>
      </c>
      <c r="CY135" s="35">
        <v>5.0709999999999997</v>
      </c>
      <c r="CZ135" s="35">
        <v>1.0165970872000001</v>
      </c>
      <c r="DA135" s="35">
        <v>0.86564453567099997</v>
      </c>
      <c r="DB135" s="45">
        <f t="shared" ref="DB135:DB150" si="45">SQRT((CZ135-CZ134)^2+(DA135-DA134)^2)</f>
        <v>4.1361336719379638E-2</v>
      </c>
      <c r="DF135" s="45"/>
      <c r="DG135" s="44"/>
      <c r="DH135" s="44"/>
      <c r="DI135" s="44"/>
      <c r="DJ135" s="44"/>
      <c r="DK135" s="47"/>
      <c r="DL135" s="47"/>
      <c r="DM135" s="47"/>
      <c r="DN135" s="47"/>
      <c r="DP135"/>
      <c r="DQ135"/>
      <c r="DR135"/>
      <c r="DS135"/>
      <c r="DT135"/>
      <c r="DU135"/>
      <c r="DV135"/>
      <c r="DY135"/>
      <c r="DZ135"/>
      <c r="EA135"/>
    </row>
    <row r="136" spans="1:131" s="35" customFormat="1" x14ac:dyDescent="0.25">
      <c r="A136" s="43"/>
      <c r="B136" s="43"/>
      <c r="C136" s="43"/>
      <c r="D136" s="44"/>
      <c r="H136" s="45"/>
      <c r="L136" s="45"/>
      <c r="M136" s="44"/>
      <c r="N136" s="44"/>
      <c r="O136" s="44"/>
      <c r="P136" s="44"/>
      <c r="Q136" s="45"/>
      <c r="R136" s="45"/>
      <c r="S136" s="45"/>
      <c r="T136" s="45"/>
      <c r="X136" s="45"/>
      <c r="AB136" s="45"/>
      <c r="AC136" s="44"/>
      <c r="AD136" s="44"/>
      <c r="AE136" s="44"/>
      <c r="AF136" s="45"/>
      <c r="AG136" s="45"/>
      <c r="AH136" s="45"/>
      <c r="AI136" s="45"/>
      <c r="AM136" s="45"/>
      <c r="AQ136" s="45"/>
      <c r="AR136" s="44">
        <v>4.4370000000000003</v>
      </c>
      <c r="AS136" s="44">
        <v>8.0779565948899998E-2</v>
      </c>
      <c r="AT136" s="44">
        <v>0.22791377535599999</v>
      </c>
      <c r="AU136" s="44">
        <f t="shared" si="43"/>
        <v>1.1539937992600002E-2</v>
      </c>
      <c r="AV136" s="46"/>
      <c r="AW136" s="46"/>
      <c r="AX136" s="46"/>
      <c r="AY136" s="46"/>
      <c r="BC136" s="45"/>
      <c r="BG136" s="45"/>
      <c r="BH136" s="47"/>
      <c r="BI136" s="47"/>
      <c r="BJ136" s="47"/>
      <c r="BK136" s="47"/>
      <c r="BO136" s="45"/>
      <c r="BS136" s="45"/>
      <c r="BT136" s="47"/>
      <c r="BU136" s="47"/>
      <c r="BV136" s="47"/>
      <c r="BW136" s="47"/>
      <c r="BX136" s="44"/>
      <c r="BY136" s="44"/>
      <c r="BZ136" s="44"/>
      <c r="CA136" s="44"/>
      <c r="CE136" s="45"/>
      <c r="CI136" s="45"/>
      <c r="CJ136" s="43"/>
      <c r="CK136" s="43"/>
      <c r="CL136" s="43"/>
      <c r="CM136" s="44"/>
      <c r="CQ136" s="45"/>
      <c r="CU136" s="35">
        <v>5.4390000000000001</v>
      </c>
      <c r="CV136" s="35">
        <v>0.676474425361</v>
      </c>
      <c r="CW136" s="35">
        <v>0.44540147808399999</v>
      </c>
      <c r="CX136" s="45">
        <f t="shared" si="44"/>
        <v>5.067780010373045E-2</v>
      </c>
      <c r="CY136" s="35">
        <v>5.1049999999999995</v>
      </c>
      <c r="CZ136" s="35">
        <v>1.01370828614</v>
      </c>
      <c r="DA136" s="35">
        <v>0.90031014843699997</v>
      </c>
      <c r="DB136" s="45">
        <f t="shared" si="45"/>
        <v>3.4785771229146549E-2</v>
      </c>
      <c r="DF136" s="45"/>
      <c r="DG136" s="44"/>
      <c r="DH136" s="44"/>
      <c r="DI136" s="44"/>
      <c r="DJ136" s="44"/>
      <c r="DK136" s="47"/>
      <c r="DL136" s="47"/>
      <c r="DM136" s="47"/>
      <c r="DN136" s="47"/>
      <c r="DP136"/>
      <c r="DQ136"/>
      <c r="DR136"/>
      <c r="DS136"/>
      <c r="DT136"/>
      <c r="DU136"/>
      <c r="DV136"/>
      <c r="DY136"/>
      <c r="DZ136"/>
      <c r="EA136"/>
    </row>
    <row r="137" spans="1:131" s="35" customFormat="1" x14ac:dyDescent="0.25">
      <c r="A137" s="43"/>
      <c r="B137" s="43"/>
      <c r="C137" s="43"/>
      <c r="D137" s="44"/>
      <c r="H137" s="45"/>
      <c r="L137" s="45"/>
      <c r="M137" s="44"/>
      <c r="N137" s="44"/>
      <c r="O137" s="44"/>
      <c r="P137" s="44"/>
      <c r="Q137" s="45"/>
      <c r="R137" s="45"/>
      <c r="S137" s="45"/>
      <c r="T137" s="45"/>
      <c r="X137" s="45"/>
      <c r="AB137" s="45"/>
      <c r="AC137" s="44"/>
      <c r="AD137" s="44"/>
      <c r="AE137" s="44"/>
      <c r="AF137" s="45"/>
      <c r="AG137" s="45"/>
      <c r="AH137" s="45"/>
      <c r="AI137" s="45"/>
      <c r="AM137" s="45"/>
      <c r="AQ137" s="45"/>
      <c r="AR137" s="44">
        <v>4.4710000000000001</v>
      </c>
      <c r="AS137" s="44">
        <v>0.100974457436</v>
      </c>
      <c r="AT137" s="44">
        <v>0.222143806359</v>
      </c>
      <c r="AU137" s="44">
        <f t="shared" si="43"/>
        <v>2.1003004175643193E-2</v>
      </c>
      <c r="AV137" s="46"/>
      <c r="AW137" s="46"/>
      <c r="AX137" s="46"/>
      <c r="AY137" s="46"/>
      <c r="BC137" s="45"/>
      <c r="BG137" s="45"/>
      <c r="BH137" s="47"/>
      <c r="BI137" s="47"/>
      <c r="BJ137" s="47"/>
      <c r="BK137" s="47"/>
      <c r="BO137" s="45"/>
      <c r="BS137" s="45"/>
      <c r="BT137" s="47"/>
      <c r="BU137" s="47"/>
      <c r="BV137" s="47"/>
      <c r="BW137" s="47"/>
      <c r="BX137" s="44"/>
      <c r="BY137" s="44"/>
      <c r="BZ137" s="44"/>
      <c r="CA137" s="44"/>
      <c r="CE137" s="45"/>
      <c r="CI137" s="45"/>
      <c r="CJ137" s="43"/>
      <c r="CK137" s="43"/>
      <c r="CL137" s="43"/>
      <c r="CM137" s="44"/>
      <c r="CQ137" s="45"/>
      <c r="CU137" s="35">
        <v>5.4729999999999999</v>
      </c>
      <c r="CV137" s="35">
        <v>0.68317219194900003</v>
      </c>
      <c r="CW137" s="35">
        <v>0.48223919431700002</v>
      </c>
      <c r="CX137" s="45">
        <f t="shared" si="44"/>
        <v>3.7441653469503233E-2</v>
      </c>
      <c r="CY137" s="35">
        <v>5.1379999999999999</v>
      </c>
      <c r="CZ137" s="35">
        <v>1.0165970872000001</v>
      </c>
      <c r="DA137" s="35">
        <v>0.93208696014000003</v>
      </c>
      <c r="DB137" s="45">
        <f t="shared" si="45"/>
        <v>3.1907850657356719E-2</v>
      </c>
      <c r="DF137" s="45"/>
      <c r="DG137" s="44"/>
      <c r="DH137" s="44"/>
      <c r="DI137" s="44"/>
      <c r="DJ137" s="44"/>
      <c r="DK137" s="47"/>
      <c r="DL137" s="47"/>
      <c r="DM137" s="47"/>
      <c r="DN137" s="47"/>
      <c r="DP137"/>
      <c r="DQ137"/>
      <c r="DR137"/>
      <c r="DS137"/>
      <c r="DT137"/>
      <c r="DU137"/>
      <c r="DV137"/>
      <c r="DY137"/>
      <c r="DZ137"/>
      <c r="EA137"/>
    </row>
    <row r="138" spans="1:131" s="35" customFormat="1" x14ac:dyDescent="0.25">
      <c r="A138" s="43"/>
      <c r="B138" s="43"/>
      <c r="C138" s="43"/>
      <c r="D138" s="44"/>
      <c r="H138" s="45"/>
      <c r="L138" s="45"/>
      <c r="M138" s="44"/>
      <c r="N138" s="44"/>
      <c r="O138" s="44"/>
      <c r="P138" s="44"/>
      <c r="Q138" s="45"/>
      <c r="R138" s="45"/>
      <c r="S138" s="45"/>
      <c r="T138" s="45"/>
      <c r="X138" s="45"/>
      <c r="AB138" s="45"/>
      <c r="AC138" s="44"/>
      <c r="AD138" s="44"/>
      <c r="AE138" s="44"/>
      <c r="AF138" s="45"/>
      <c r="AG138" s="45"/>
      <c r="AH138" s="45"/>
      <c r="AI138" s="45"/>
      <c r="AM138" s="45"/>
      <c r="AQ138" s="45"/>
      <c r="AR138" s="44">
        <v>4.5040000000000004</v>
      </c>
      <c r="AS138" s="44">
        <v>9.23195039415E-2</v>
      </c>
      <c r="AT138" s="44">
        <v>0.22791377535599999</v>
      </c>
      <c r="AU138" s="44">
        <f t="shared" si="43"/>
        <v>1.0401959537428463E-2</v>
      </c>
      <c r="AV138" s="46"/>
      <c r="AW138" s="46"/>
      <c r="AX138" s="46"/>
      <c r="AY138" s="46"/>
      <c r="BC138" s="45"/>
      <c r="BG138" s="45"/>
      <c r="BH138" s="47"/>
      <c r="BI138" s="47"/>
      <c r="BJ138" s="47"/>
      <c r="BK138" s="47"/>
      <c r="BO138" s="45"/>
      <c r="BS138" s="45"/>
      <c r="BT138" s="47"/>
      <c r="BU138" s="47"/>
      <c r="BV138" s="47"/>
      <c r="BW138" s="47"/>
      <c r="BX138" s="44"/>
      <c r="BY138" s="44"/>
      <c r="BZ138" s="44"/>
      <c r="CA138" s="44"/>
      <c r="CE138" s="45"/>
      <c r="CI138" s="45"/>
      <c r="CJ138" s="43"/>
      <c r="CK138" s="43"/>
      <c r="CL138" s="43"/>
      <c r="CM138" s="44"/>
      <c r="CQ138" s="45"/>
      <c r="CU138" s="35">
        <v>5.5059999999999993</v>
      </c>
      <c r="CV138" s="35">
        <v>0.68317219194900003</v>
      </c>
      <c r="CW138" s="35">
        <v>0.56261239336900004</v>
      </c>
      <c r="CX138" s="45">
        <f t="shared" si="44"/>
        <v>8.0373199052000022E-2</v>
      </c>
      <c r="CY138" s="35">
        <v>5.1709999999999994</v>
      </c>
      <c r="CZ138" s="35">
        <v>1.0165970872000001</v>
      </c>
      <c r="DA138" s="35">
        <v>0.96675257290600003</v>
      </c>
      <c r="DB138" s="45">
        <f t="shared" si="45"/>
        <v>3.4665612765999998E-2</v>
      </c>
      <c r="DF138" s="45"/>
      <c r="DG138" s="44"/>
      <c r="DH138" s="44"/>
      <c r="DI138" s="44"/>
      <c r="DJ138" s="44"/>
      <c r="DK138" s="47"/>
      <c r="DL138" s="47"/>
      <c r="DM138" s="47"/>
      <c r="DN138" s="47"/>
      <c r="DP138"/>
      <c r="DQ138"/>
      <c r="DR138"/>
      <c r="DS138"/>
      <c r="DT138"/>
      <c r="DU138"/>
      <c r="DV138"/>
      <c r="DY138"/>
      <c r="DZ138"/>
      <c r="EA138"/>
    </row>
    <row r="139" spans="1:131" s="35" customFormat="1" x14ac:dyDescent="0.25">
      <c r="A139" s="43"/>
      <c r="B139" s="43"/>
      <c r="C139" s="43"/>
      <c r="D139" s="44"/>
      <c r="H139" s="45"/>
      <c r="L139" s="45"/>
      <c r="M139" s="44"/>
      <c r="N139" s="44"/>
      <c r="O139" s="44"/>
      <c r="P139" s="44"/>
      <c r="Q139" s="45"/>
      <c r="R139" s="45"/>
      <c r="S139" s="45"/>
      <c r="T139" s="45"/>
      <c r="X139" s="45"/>
      <c r="AB139" s="45"/>
      <c r="AC139" s="44"/>
      <c r="AD139" s="44"/>
      <c r="AE139" s="44"/>
      <c r="AF139" s="45"/>
      <c r="AG139" s="45"/>
      <c r="AH139" s="45"/>
      <c r="AI139" s="45"/>
      <c r="AM139" s="45"/>
      <c r="AQ139" s="45"/>
      <c r="AR139" s="44">
        <v>4.5369999999999999</v>
      </c>
      <c r="AS139" s="44">
        <v>9.23195039415E-2</v>
      </c>
      <c r="AT139" s="44">
        <v>0.22791377535599999</v>
      </c>
      <c r="AU139" s="44">
        <f t="shared" si="43"/>
        <v>0</v>
      </c>
      <c r="AV139" s="46"/>
      <c r="AW139" s="46"/>
      <c r="AX139" s="46"/>
      <c r="AY139" s="46"/>
      <c r="BC139" s="45"/>
      <c r="BG139" s="45"/>
      <c r="BH139" s="47"/>
      <c r="BI139" s="47"/>
      <c r="BJ139" s="47"/>
      <c r="BK139" s="47"/>
      <c r="BO139" s="45"/>
      <c r="BS139" s="45"/>
      <c r="BT139" s="47"/>
      <c r="BU139" s="47"/>
      <c r="BV139" s="47"/>
      <c r="BW139" s="47"/>
      <c r="BX139" s="44"/>
      <c r="BY139" s="44"/>
      <c r="BZ139" s="44"/>
      <c r="CA139" s="44"/>
      <c r="CE139" s="45"/>
      <c r="CI139" s="45"/>
      <c r="CJ139" s="43"/>
      <c r="CK139" s="43"/>
      <c r="CL139" s="43"/>
      <c r="CM139" s="44"/>
      <c r="CQ139" s="45"/>
      <c r="CU139" s="35">
        <v>5.5389999999999997</v>
      </c>
      <c r="CV139" s="35">
        <v>0.68317219194900003</v>
      </c>
      <c r="CW139" s="35">
        <v>0.60614787618999999</v>
      </c>
      <c r="CX139" s="45">
        <f t="shared" si="44"/>
        <v>4.3535482820999949E-2</v>
      </c>
      <c r="CY139" s="35">
        <v>5.2050000000000001</v>
      </c>
      <c r="CZ139" s="35">
        <v>1.01370828614</v>
      </c>
      <c r="DA139" s="35">
        <v>1.00141818567</v>
      </c>
      <c r="DB139" s="45">
        <f t="shared" si="45"/>
        <v>3.4785771227153386E-2</v>
      </c>
      <c r="DF139" s="45"/>
      <c r="DG139" s="44"/>
      <c r="DH139" s="44"/>
      <c r="DI139" s="44"/>
      <c r="DJ139" s="44"/>
      <c r="DK139" s="47"/>
      <c r="DL139" s="47"/>
      <c r="DM139" s="47"/>
      <c r="DN139" s="47"/>
      <c r="DP139"/>
      <c r="DQ139"/>
      <c r="DR139"/>
      <c r="DS139"/>
      <c r="DT139"/>
      <c r="DU139"/>
      <c r="DV139"/>
      <c r="DY139"/>
      <c r="DZ139"/>
      <c r="EA139"/>
    </row>
    <row r="140" spans="1:131" s="35" customFormat="1" x14ac:dyDescent="0.25">
      <c r="A140" s="43"/>
      <c r="B140" s="43"/>
      <c r="C140" s="43"/>
      <c r="D140" s="44"/>
      <c r="H140" s="45"/>
      <c r="L140" s="45"/>
      <c r="M140" s="44"/>
      <c r="N140" s="44"/>
      <c r="O140" s="44"/>
      <c r="P140" s="44"/>
      <c r="Q140" s="45"/>
      <c r="R140" s="45"/>
      <c r="S140" s="45"/>
      <c r="T140" s="45"/>
      <c r="X140" s="45"/>
      <c r="AB140" s="45"/>
      <c r="AC140" s="44"/>
      <c r="AD140" s="44"/>
      <c r="AE140" s="44"/>
      <c r="AF140" s="45"/>
      <c r="AG140" s="45"/>
      <c r="AH140" s="45"/>
      <c r="AI140" s="45"/>
      <c r="AM140" s="45"/>
      <c r="AQ140" s="45"/>
      <c r="AR140" s="44">
        <v>4.5709999999999997</v>
      </c>
      <c r="AS140" s="44">
        <v>6.6354643458000004E-2</v>
      </c>
      <c r="AT140" s="44">
        <v>0.170214085392</v>
      </c>
      <c r="AU140" s="44">
        <f t="shared" si="43"/>
        <v>6.3272649714306586E-2</v>
      </c>
      <c r="AV140" s="46"/>
      <c r="AW140" s="46"/>
      <c r="AX140" s="46"/>
      <c r="AY140" s="46"/>
      <c r="BC140" s="45"/>
      <c r="BG140" s="45"/>
      <c r="BH140" s="47"/>
      <c r="BI140" s="47"/>
      <c r="BJ140" s="47"/>
      <c r="BK140" s="47"/>
      <c r="BO140" s="45"/>
      <c r="BS140" s="45"/>
      <c r="BT140" s="47"/>
      <c r="BU140" s="47"/>
      <c r="BV140" s="47"/>
      <c r="BW140" s="47"/>
      <c r="BX140" s="44"/>
      <c r="BY140" s="44"/>
      <c r="BZ140" s="44"/>
      <c r="CA140" s="44"/>
      <c r="CE140" s="45"/>
      <c r="CI140" s="45"/>
      <c r="CJ140" s="43"/>
      <c r="CK140" s="43"/>
      <c r="CL140" s="43"/>
      <c r="CM140" s="44"/>
      <c r="CQ140" s="45"/>
      <c r="CU140" s="35">
        <v>5.5729999999999995</v>
      </c>
      <c r="CV140" s="35">
        <v>0.69321884183000004</v>
      </c>
      <c r="CW140" s="35">
        <v>0.65303224230400003</v>
      </c>
      <c r="CX140" s="45">
        <f t="shared" si="44"/>
        <v>4.7948711763122404E-2</v>
      </c>
      <c r="CY140" s="35">
        <v>5.2379999999999995</v>
      </c>
      <c r="CZ140" s="35">
        <v>1.01370828614</v>
      </c>
      <c r="DA140" s="35">
        <v>1.05341660482</v>
      </c>
      <c r="DB140" s="45">
        <f t="shared" si="45"/>
        <v>5.199841915000003E-2</v>
      </c>
      <c r="DF140" s="45"/>
      <c r="DG140" s="44"/>
      <c r="DH140" s="44"/>
      <c r="DI140" s="44"/>
      <c r="DJ140" s="44"/>
      <c r="DK140" s="47"/>
      <c r="DL140" s="47"/>
      <c r="DM140" s="47"/>
      <c r="DN140" s="47"/>
      <c r="DP140"/>
      <c r="DQ140"/>
      <c r="DR140"/>
      <c r="DS140"/>
      <c r="DT140"/>
      <c r="DU140"/>
      <c r="DV140"/>
      <c r="DY140"/>
      <c r="DZ140"/>
      <c r="EA140"/>
    </row>
    <row r="141" spans="1:131" s="35" customFormat="1" x14ac:dyDescent="0.25">
      <c r="A141" s="43"/>
      <c r="B141" s="43"/>
      <c r="C141" s="43"/>
      <c r="D141" s="44"/>
      <c r="H141" s="45"/>
      <c r="L141" s="45"/>
      <c r="M141" s="44"/>
      <c r="N141" s="44"/>
      <c r="O141" s="44"/>
      <c r="P141" s="44"/>
      <c r="Q141" s="45"/>
      <c r="R141" s="45"/>
      <c r="S141" s="45"/>
      <c r="T141" s="45"/>
      <c r="X141" s="45"/>
      <c r="AB141" s="45"/>
      <c r="AC141" s="44"/>
      <c r="AD141" s="44"/>
      <c r="AE141" s="44"/>
      <c r="AF141" s="45"/>
      <c r="AG141" s="45"/>
      <c r="AH141" s="45"/>
      <c r="AI141" s="45"/>
      <c r="AM141" s="45"/>
      <c r="AQ141" s="45"/>
      <c r="AR141" s="44">
        <v>4.6040000000000001</v>
      </c>
      <c r="AS141" s="44">
        <v>5.1929720967100003E-2</v>
      </c>
      <c r="AT141" s="44">
        <v>0.152904178403</v>
      </c>
      <c r="AU141" s="44">
        <f t="shared" si="43"/>
        <v>2.2532449241844617E-2</v>
      </c>
      <c r="AV141" s="46"/>
      <c r="AW141" s="46"/>
      <c r="AX141" s="46"/>
      <c r="AY141" s="46"/>
      <c r="BC141" s="45"/>
      <c r="BG141" s="45"/>
      <c r="BH141" s="47"/>
      <c r="BI141" s="47"/>
      <c r="BJ141" s="47"/>
      <c r="BK141" s="47"/>
      <c r="BO141" s="45"/>
      <c r="BS141" s="45"/>
      <c r="BT141" s="47"/>
      <c r="BU141" s="47"/>
      <c r="BV141" s="47"/>
      <c r="BW141" s="47"/>
      <c r="BX141" s="44"/>
      <c r="BY141" s="44"/>
      <c r="BZ141" s="44"/>
      <c r="CA141" s="44"/>
      <c r="CE141" s="45"/>
      <c r="CI141" s="45"/>
      <c r="CJ141" s="43"/>
      <c r="CK141" s="43"/>
      <c r="CL141" s="43"/>
      <c r="CM141" s="44"/>
      <c r="CQ141" s="45"/>
      <c r="CU141" s="35">
        <v>5.6059999999999999</v>
      </c>
      <c r="CV141" s="35">
        <v>0.68652107524200001</v>
      </c>
      <c r="CW141" s="35">
        <v>0.70326549171200003</v>
      </c>
      <c r="CX141" s="45">
        <f t="shared" si="44"/>
        <v>5.067780010373045E-2</v>
      </c>
      <c r="CY141" s="35">
        <v>5.2709999999999999</v>
      </c>
      <c r="CZ141" s="35">
        <v>1.0165970872000001</v>
      </c>
      <c r="DA141" s="35">
        <v>1.08230461546</v>
      </c>
      <c r="DB141" s="45">
        <f t="shared" si="45"/>
        <v>2.9032091386963704E-2</v>
      </c>
      <c r="DF141" s="45"/>
      <c r="DG141" s="44"/>
      <c r="DH141" s="44"/>
      <c r="DI141" s="44"/>
      <c r="DJ141" s="44"/>
      <c r="DK141" s="47"/>
      <c r="DL141" s="47"/>
      <c r="DM141" s="47"/>
      <c r="DN141" s="47"/>
      <c r="DP141"/>
      <c r="DQ141"/>
      <c r="DR141"/>
      <c r="DS141"/>
      <c r="DT141"/>
      <c r="DU141"/>
      <c r="DV141"/>
      <c r="DY141"/>
      <c r="DZ141"/>
      <c r="EA141"/>
    </row>
    <row r="142" spans="1:131" s="35" customFormat="1" x14ac:dyDescent="0.25">
      <c r="A142" s="43"/>
      <c r="B142" s="43"/>
      <c r="C142" s="43"/>
      <c r="D142" s="44"/>
      <c r="H142" s="45"/>
      <c r="L142" s="45"/>
      <c r="M142" s="44"/>
      <c r="N142" s="44"/>
      <c r="O142" s="44"/>
      <c r="P142" s="44"/>
      <c r="Q142" s="45"/>
      <c r="R142" s="45"/>
      <c r="S142" s="45"/>
      <c r="T142" s="45"/>
      <c r="X142" s="45"/>
      <c r="AB142" s="45"/>
      <c r="AC142" s="44"/>
      <c r="AD142" s="44"/>
      <c r="AE142" s="44"/>
      <c r="AF142" s="45"/>
      <c r="AG142" s="45"/>
      <c r="AH142" s="45"/>
      <c r="AI142" s="45"/>
      <c r="AM142" s="45"/>
      <c r="AQ142" s="45"/>
      <c r="AR142" s="44">
        <v>4.6379999999999999</v>
      </c>
      <c r="AS142" s="44">
        <v>4.0389782974399997E-2</v>
      </c>
      <c r="AT142" s="44">
        <v>0.138479255912</v>
      </c>
      <c r="AU142" s="44">
        <f t="shared" si="43"/>
        <v>1.8472914164979995E-2</v>
      </c>
      <c r="AV142" s="46"/>
      <c r="AW142" s="46"/>
      <c r="AX142" s="46"/>
      <c r="AY142" s="46"/>
      <c r="BC142" s="45"/>
      <c r="BG142" s="45"/>
      <c r="BH142" s="47"/>
      <c r="BI142" s="47"/>
      <c r="BJ142" s="47"/>
      <c r="BK142" s="47"/>
      <c r="BO142" s="45"/>
      <c r="BS142" s="45"/>
      <c r="BT142" s="47"/>
      <c r="BU142" s="47"/>
      <c r="BV142" s="47"/>
      <c r="BW142" s="47"/>
      <c r="BX142" s="44"/>
      <c r="BY142" s="44"/>
      <c r="BZ142" s="44"/>
      <c r="CA142" s="44"/>
      <c r="CE142" s="45"/>
      <c r="CI142" s="45"/>
      <c r="CJ142" s="43"/>
      <c r="CK142" s="43"/>
      <c r="CL142" s="43"/>
      <c r="CM142" s="44"/>
      <c r="CQ142" s="45"/>
      <c r="CU142" s="35">
        <v>5.6389999999999993</v>
      </c>
      <c r="CV142" s="35">
        <v>0.66977665877299997</v>
      </c>
      <c r="CW142" s="35">
        <v>0.74010320794399997</v>
      </c>
      <c r="CX142" s="45">
        <f t="shared" si="44"/>
        <v>4.0464710799370258E-2</v>
      </c>
      <c r="CY142" s="35">
        <v>5.3049999999999997</v>
      </c>
      <c r="CZ142" s="35">
        <v>1.0223746893300001</v>
      </c>
      <c r="DA142" s="35">
        <v>1.14008063674</v>
      </c>
      <c r="DB142" s="45">
        <f t="shared" si="45"/>
        <v>5.8064182774922424E-2</v>
      </c>
      <c r="DF142" s="45"/>
      <c r="DG142" s="44"/>
      <c r="DH142" s="44"/>
      <c r="DI142" s="44"/>
      <c r="DJ142" s="44"/>
      <c r="DK142" s="47"/>
      <c r="DL142" s="47"/>
      <c r="DM142" s="47"/>
      <c r="DN142" s="47"/>
      <c r="DP142"/>
      <c r="DQ142"/>
      <c r="DR142"/>
      <c r="DS142"/>
      <c r="DT142"/>
      <c r="DU142"/>
      <c r="DV142"/>
      <c r="DY142"/>
      <c r="DZ142"/>
      <c r="EA142"/>
    </row>
    <row r="143" spans="1:131" s="35" customFormat="1" x14ac:dyDescent="0.25">
      <c r="A143" s="43"/>
      <c r="B143" s="43"/>
      <c r="C143" s="43"/>
      <c r="D143" s="44"/>
      <c r="H143" s="45"/>
      <c r="L143" s="45"/>
      <c r="M143" s="44"/>
      <c r="N143" s="44"/>
      <c r="O143" s="44"/>
      <c r="P143" s="44"/>
      <c r="Q143" s="45"/>
      <c r="R143" s="45"/>
      <c r="S143" s="45"/>
      <c r="T143" s="45"/>
      <c r="X143" s="45"/>
      <c r="AB143" s="45"/>
      <c r="AC143" s="44"/>
      <c r="AD143" s="44"/>
      <c r="AE143" s="44"/>
      <c r="AF143" s="45"/>
      <c r="AG143" s="45"/>
      <c r="AH143" s="45"/>
      <c r="AI143" s="45"/>
      <c r="AM143" s="45"/>
      <c r="AQ143" s="45"/>
      <c r="AR143" s="44">
        <v>4.6710000000000003</v>
      </c>
      <c r="AS143" s="44">
        <v>2.0194891487199999E-2</v>
      </c>
      <c r="AT143" s="44">
        <v>0.12116934892300001</v>
      </c>
      <c r="AU143" s="44">
        <f t="shared" si="43"/>
        <v>2.6598242839473697E-2</v>
      </c>
      <c r="AV143" s="46"/>
      <c r="AW143" s="46"/>
      <c r="AX143" s="46"/>
      <c r="AY143" s="46"/>
      <c r="BC143" s="45"/>
      <c r="BG143" s="45"/>
      <c r="BH143" s="47"/>
      <c r="BI143" s="47"/>
      <c r="BJ143" s="47"/>
      <c r="BK143" s="47"/>
      <c r="BO143" s="45"/>
      <c r="BS143" s="45"/>
      <c r="BT143" s="47"/>
      <c r="BU143" s="47"/>
      <c r="BV143" s="47"/>
      <c r="BW143" s="47"/>
      <c r="BX143" s="44"/>
      <c r="BY143" s="44"/>
      <c r="BZ143" s="44"/>
      <c r="CA143" s="44"/>
      <c r="CE143" s="45"/>
      <c r="CI143" s="45"/>
      <c r="CJ143" s="43"/>
      <c r="CK143" s="43"/>
      <c r="CL143" s="43"/>
      <c r="CM143" s="44"/>
      <c r="CQ143" s="45"/>
      <c r="CU143" s="35">
        <v>5.673</v>
      </c>
      <c r="CV143" s="35">
        <v>0.676474425361</v>
      </c>
      <c r="CW143" s="35">
        <v>0.76019650770799996</v>
      </c>
      <c r="CX143" s="45">
        <f t="shared" si="44"/>
        <v>2.1180197654254586E-2</v>
      </c>
      <c r="CY143" s="35">
        <v>5.3380000000000001</v>
      </c>
      <c r="CZ143" s="35">
        <v>1.0281522914600001</v>
      </c>
      <c r="DA143" s="35">
        <v>1.1805238516300001</v>
      </c>
      <c r="DB143" s="45">
        <f t="shared" si="45"/>
        <v>4.0853816431409444E-2</v>
      </c>
      <c r="DF143" s="45"/>
      <c r="DG143" s="44"/>
      <c r="DH143" s="44"/>
      <c r="DI143" s="44"/>
      <c r="DJ143" s="44"/>
      <c r="DK143" s="47"/>
      <c r="DL143" s="47"/>
      <c r="DM143" s="47"/>
      <c r="DN143" s="47"/>
      <c r="DP143"/>
      <c r="DQ143"/>
      <c r="DR143"/>
      <c r="DS143"/>
      <c r="DT143"/>
      <c r="DU143"/>
      <c r="DV143"/>
      <c r="DY143"/>
      <c r="DZ143"/>
      <c r="EA143"/>
    </row>
    <row r="144" spans="1:131" s="35" customFormat="1" x14ac:dyDescent="0.25">
      <c r="A144" s="43"/>
      <c r="B144" s="43"/>
      <c r="C144" s="43"/>
      <c r="D144" s="44"/>
      <c r="H144" s="45"/>
      <c r="L144" s="45"/>
      <c r="M144" s="44"/>
      <c r="N144" s="44"/>
      <c r="O144" s="44"/>
      <c r="P144" s="44"/>
      <c r="Q144" s="45"/>
      <c r="R144" s="45"/>
      <c r="S144" s="45"/>
      <c r="T144" s="45"/>
      <c r="X144" s="45"/>
      <c r="AB144" s="45"/>
      <c r="AC144" s="44"/>
      <c r="AD144" s="44"/>
      <c r="AE144" s="44"/>
      <c r="AF144" s="45"/>
      <c r="AG144" s="45"/>
      <c r="AH144" s="45"/>
      <c r="AI144" s="45"/>
      <c r="AM144" s="45"/>
      <c r="AQ144" s="45"/>
      <c r="AR144" s="44">
        <v>4.7039999999999997</v>
      </c>
      <c r="AS144" s="44">
        <v>5.7699689963500002E-3</v>
      </c>
      <c r="AT144" s="44">
        <v>0.115399379927</v>
      </c>
      <c r="AU144" s="44">
        <f t="shared" si="43"/>
        <v>1.553611698854741E-2</v>
      </c>
      <c r="AV144" s="46"/>
      <c r="AW144" s="46"/>
      <c r="AX144" s="46"/>
      <c r="AY144" s="46"/>
      <c r="BC144" s="45"/>
      <c r="BG144" s="45"/>
      <c r="BH144" s="47"/>
      <c r="BI144" s="47"/>
      <c r="BJ144" s="47"/>
      <c r="BK144" s="47"/>
      <c r="BO144" s="45"/>
      <c r="BS144" s="45"/>
      <c r="BT144" s="47"/>
      <c r="BU144" s="47"/>
      <c r="BV144" s="47"/>
      <c r="BW144" s="47"/>
      <c r="BX144" s="44"/>
      <c r="BY144" s="44"/>
      <c r="BZ144" s="44"/>
      <c r="CA144" s="44"/>
      <c r="CE144" s="45"/>
      <c r="CI144" s="45"/>
      <c r="CJ144" s="43"/>
      <c r="CK144" s="43"/>
      <c r="CL144" s="43"/>
      <c r="CM144" s="44"/>
      <c r="CQ144" s="45"/>
      <c r="CU144" s="35">
        <v>5.7059999999999995</v>
      </c>
      <c r="CV144" s="35">
        <v>0.68652107524200001</v>
      </c>
      <c r="CW144" s="35">
        <v>0.77359204088300004</v>
      </c>
      <c r="CX144" s="45">
        <f t="shared" si="44"/>
        <v>1.6744416468600077E-2</v>
      </c>
      <c r="CY144" s="35">
        <v>5.3719999999999999</v>
      </c>
      <c r="CZ144" s="35">
        <v>1.0223746893300001</v>
      </c>
      <c r="DA144" s="35">
        <v>1.20652306121</v>
      </c>
      <c r="DB144" s="45">
        <f t="shared" si="45"/>
        <v>2.6633429842161511E-2</v>
      </c>
      <c r="DF144" s="45"/>
      <c r="DG144" s="44"/>
      <c r="DH144" s="44"/>
      <c r="DI144" s="44"/>
      <c r="DJ144" s="44"/>
      <c r="DK144" s="47"/>
      <c r="DL144" s="47"/>
      <c r="DM144" s="47"/>
      <c r="DN144" s="47"/>
      <c r="DP144"/>
      <c r="DQ144"/>
      <c r="DR144"/>
      <c r="DS144"/>
      <c r="DT144"/>
      <c r="DU144"/>
      <c r="DV144"/>
      <c r="DY144"/>
      <c r="DZ144"/>
      <c r="EA144"/>
    </row>
    <row r="145" spans="1:131" s="35" customFormat="1" x14ac:dyDescent="0.25">
      <c r="A145" s="43"/>
      <c r="B145" s="43"/>
      <c r="C145" s="43"/>
      <c r="D145" s="44"/>
      <c r="H145" s="45"/>
      <c r="L145" s="45"/>
      <c r="M145" s="44"/>
      <c r="N145" s="44"/>
      <c r="O145" s="44"/>
      <c r="P145" s="44"/>
      <c r="Q145" s="45"/>
      <c r="R145" s="45"/>
      <c r="S145" s="45"/>
      <c r="T145" s="45"/>
      <c r="X145" s="45"/>
      <c r="AB145" s="45"/>
      <c r="AC145" s="44"/>
      <c r="AD145" s="44"/>
      <c r="AE145" s="44"/>
      <c r="AF145" s="45"/>
      <c r="AG145" s="45"/>
      <c r="AH145" s="45"/>
      <c r="AI145" s="45"/>
      <c r="AM145" s="45"/>
      <c r="AQ145" s="45"/>
      <c r="AR145" s="44">
        <v>4.7380000000000004</v>
      </c>
      <c r="AS145" s="44">
        <v>2.3079875985400001E-2</v>
      </c>
      <c r="AT145" s="44">
        <v>0.100974457436</v>
      </c>
      <c r="AU145" s="44">
        <f t="shared" si="43"/>
        <v>2.2532449241947038E-2</v>
      </c>
      <c r="AV145" s="46"/>
      <c r="AW145" s="46"/>
      <c r="AX145" s="46"/>
      <c r="AY145" s="46"/>
      <c r="BC145" s="45"/>
      <c r="BG145" s="45"/>
      <c r="BH145" s="47"/>
      <c r="BI145" s="47"/>
      <c r="BJ145" s="47"/>
      <c r="BK145" s="47"/>
      <c r="BO145" s="45"/>
      <c r="BS145" s="45"/>
      <c r="BT145" s="47"/>
      <c r="BU145" s="47"/>
      <c r="BV145" s="47"/>
      <c r="BW145" s="47"/>
      <c r="BX145" s="44"/>
      <c r="BY145" s="44"/>
      <c r="BZ145" s="44"/>
      <c r="CA145" s="44"/>
      <c r="CE145" s="45"/>
      <c r="CI145" s="45"/>
      <c r="CJ145" s="43"/>
      <c r="CK145" s="43"/>
      <c r="CL145" s="43"/>
      <c r="CM145" s="44"/>
      <c r="CQ145" s="45"/>
      <c r="CU145" s="35">
        <v>5.7399999999999993</v>
      </c>
      <c r="CV145" s="35">
        <v>0.676474425361</v>
      </c>
      <c r="CW145" s="35">
        <v>0.80373199052800004</v>
      </c>
      <c r="CX145" s="45">
        <f t="shared" si="44"/>
        <v>3.1770296480116977E-2</v>
      </c>
      <c r="CY145" s="35">
        <v>5.4049999999999994</v>
      </c>
      <c r="CZ145" s="35">
        <v>1.00793068401</v>
      </c>
      <c r="DA145" s="35">
        <v>1.2498550771700001</v>
      </c>
      <c r="DB145" s="45">
        <f t="shared" si="45"/>
        <v>4.5675955346789393E-2</v>
      </c>
      <c r="DF145" s="45"/>
      <c r="DG145" s="44"/>
      <c r="DH145" s="44"/>
      <c r="DI145" s="44"/>
      <c r="DJ145" s="44"/>
      <c r="DK145" s="47"/>
      <c r="DL145" s="47"/>
      <c r="DM145" s="47"/>
      <c r="DN145" s="47"/>
      <c r="DP145"/>
      <c r="DQ145"/>
      <c r="DR145"/>
      <c r="DS145"/>
      <c r="DT145"/>
      <c r="DU145"/>
      <c r="DV145"/>
      <c r="DY145"/>
      <c r="DZ145"/>
      <c r="EA145"/>
    </row>
    <row r="146" spans="1:131" s="35" customFormat="1" x14ac:dyDescent="0.25">
      <c r="A146" s="43"/>
      <c r="B146" s="43"/>
      <c r="C146" s="43"/>
      <c r="D146" s="44"/>
      <c r="H146" s="45"/>
      <c r="L146" s="45"/>
      <c r="M146" s="44"/>
      <c r="N146" s="44"/>
      <c r="O146" s="44"/>
      <c r="P146" s="44"/>
      <c r="Q146" s="45"/>
      <c r="R146" s="45"/>
      <c r="S146" s="45"/>
      <c r="T146" s="45"/>
      <c r="X146" s="45"/>
      <c r="AB146" s="45"/>
      <c r="AC146" s="44"/>
      <c r="AD146" s="44"/>
      <c r="AE146" s="44"/>
      <c r="AF146" s="45"/>
      <c r="AG146" s="45"/>
      <c r="AH146" s="45"/>
      <c r="AI146" s="45"/>
      <c r="AM146" s="45"/>
      <c r="AQ146" s="45"/>
      <c r="AR146" s="44">
        <v>4.7709999999999999</v>
      </c>
      <c r="AS146" s="44">
        <v>2.59648604836E-2</v>
      </c>
      <c r="AT146" s="44">
        <v>0.10674442643199999</v>
      </c>
      <c r="AU146" s="44">
        <f t="shared" si="43"/>
        <v>6.4510214516505402E-3</v>
      </c>
      <c r="AV146" s="46"/>
      <c r="AW146" s="46"/>
      <c r="AX146" s="46"/>
      <c r="AY146" s="46"/>
      <c r="BC146" s="45"/>
      <c r="BG146" s="45"/>
      <c r="BH146" s="47"/>
      <c r="BI146" s="47"/>
      <c r="BJ146" s="47"/>
      <c r="BK146" s="47"/>
      <c r="BO146" s="45"/>
      <c r="BS146" s="45"/>
      <c r="BT146" s="47"/>
      <c r="BU146" s="47"/>
      <c r="BV146" s="47"/>
      <c r="BW146" s="47"/>
      <c r="BX146" s="44"/>
      <c r="BY146" s="44"/>
      <c r="BZ146" s="44"/>
      <c r="CA146" s="44"/>
      <c r="CE146" s="45"/>
      <c r="CI146" s="45"/>
      <c r="CJ146" s="43"/>
      <c r="CK146" s="43"/>
      <c r="CL146" s="43"/>
      <c r="CM146" s="44"/>
      <c r="CQ146" s="45"/>
      <c r="CU146" s="35">
        <v>5.7729999999999997</v>
      </c>
      <c r="CV146" s="35">
        <v>0.67312554206700004</v>
      </c>
      <c r="CW146" s="35">
        <v>0.82717417358500001</v>
      </c>
      <c r="CX146" s="45">
        <f t="shared" si="44"/>
        <v>2.3680180864907436E-2</v>
      </c>
      <c r="CY146" s="35">
        <v>5.4379999999999997</v>
      </c>
      <c r="CZ146" s="35">
        <v>1.0108194850700001</v>
      </c>
      <c r="DA146" s="35">
        <v>1.2845206899299999</v>
      </c>
      <c r="DB146" s="45">
        <f t="shared" si="45"/>
        <v>3.4785771223167075E-2</v>
      </c>
      <c r="DF146" s="45"/>
      <c r="DG146" s="44"/>
      <c r="DH146" s="44"/>
      <c r="DI146" s="44"/>
      <c r="DJ146" s="44"/>
      <c r="DK146" s="47"/>
      <c r="DL146" s="47"/>
      <c r="DM146" s="47"/>
      <c r="DN146" s="47"/>
      <c r="DP146"/>
      <c r="DQ146"/>
      <c r="DR146"/>
      <c r="DS146"/>
      <c r="DT146"/>
      <c r="DU146"/>
      <c r="DV146"/>
      <c r="DY146"/>
      <c r="DZ146"/>
      <c r="EA146"/>
    </row>
    <row r="147" spans="1:131" s="35" customFormat="1" x14ac:dyDescent="0.25">
      <c r="A147" s="43"/>
      <c r="B147" s="43"/>
      <c r="C147" s="43"/>
      <c r="D147" s="44"/>
      <c r="H147" s="45"/>
      <c r="L147" s="45"/>
      <c r="M147" s="44"/>
      <c r="N147" s="44"/>
      <c r="O147" s="44"/>
      <c r="P147" s="44"/>
      <c r="Q147" s="45"/>
      <c r="R147" s="45"/>
      <c r="S147" s="45"/>
      <c r="T147" s="45"/>
      <c r="X147" s="45"/>
      <c r="AB147" s="45"/>
      <c r="AC147" s="44"/>
      <c r="AD147" s="44"/>
      <c r="AE147" s="44"/>
      <c r="AF147" s="45"/>
      <c r="AG147" s="45"/>
      <c r="AH147" s="45"/>
      <c r="AI147" s="45"/>
      <c r="AM147" s="45"/>
      <c r="AQ147" s="45"/>
      <c r="AR147" s="44">
        <v>4.8040000000000003</v>
      </c>
      <c r="AS147" s="44">
        <v>4.32747674726E-2</v>
      </c>
      <c r="AT147" s="44">
        <v>0.115399379927</v>
      </c>
      <c r="AU147" s="44">
        <f t="shared" si="43"/>
        <v>1.9353064356024963E-2</v>
      </c>
      <c r="AV147" s="46"/>
      <c r="AW147" s="46"/>
      <c r="AX147" s="46"/>
      <c r="AY147" s="46"/>
      <c r="BC147" s="45"/>
      <c r="BG147" s="45"/>
      <c r="BH147" s="47"/>
      <c r="BI147" s="47"/>
      <c r="BJ147" s="47"/>
      <c r="BK147" s="47"/>
      <c r="BO147" s="45"/>
      <c r="BS147" s="45"/>
      <c r="BT147" s="47"/>
      <c r="BU147" s="47"/>
      <c r="BV147" s="47"/>
      <c r="BW147" s="47"/>
      <c r="BX147" s="44"/>
      <c r="BY147" s="44"/>
      <c r="BZ147" s="44"/>
      <c r="CA147" s="44"/>
      <c r="CE147" s="45"/>
      <c r="CI147" s="45"/>
      <c r="CJ147" s="43"/>
      <c r="CK147" s="43"/>
      <c r="CL147" s="43"/>
      <c r="CM147" s="44"/>
      <c r="CQ147" s="45"/>
      <c r="CU147" s="35">
        <v>5.806</v>
      </c>
      <c r="CV147" s="35">
        <v>0.66642777547900001</v>
      </c>
      <c r="CW147" s="35">
        <v>0.86066300652399996</v>
      </c>
      <c r="CX147" s="45">
        <f t="shared" si="44"/>
        <v>3.4152042528721151E-2</v>
      </c>
      <c r="CY147" s="35">
        <v>5.4719999999999995</v>
      </c>
      <c r="CZ147" s="35">
        <v>1.0050418829400001</v>
      </c>
      <c r="DA147" s="35">
        <v>1.3134087005699999</v>
      </c>
      <c r="DB147" s="45">
        <f t="shared" si="45"/>
        <v>2.946010599283945E-2</v>
      </c>
      <c r="DF147" s="45"/>
      <c r="DG147" s="44"/>
      <c r="DH147" s="44"/>
      <c r="DI147" s="44"/>
      <c r="DJ147" s="44"/>
      <c r="DK147" s="47"/>
      <c r="DL147" s="47"/>
      <c r="DM147" s="47"/>
      <c r="DN147" s="47"/>
      <c r="DP147"/>
      <c r="DQ147"/>
      <c r="DR147"/>
      <c r="DS147"/>
      <c r="DT147"/>
      <c r="DU147"/>
      <c r="DV147"/>
      <c r="DY147"/>
      <c r="DZ147"/>
      <c r="EA147"/>
    </row>
    <row r="148" spans="1:131" s="35" customFormat="1" x14ac:dyDescent="0.25">
      <c r="A148" s="43"/>
      <c r="B148" s="43"/>
      <c r="C148" s="43"/>
      <c r="D148" s="44"/>
      <c r="H148" s="45"/>
      <c r="L148" s="45"/>
      <c r="M148" s="44"/>
      <c r="N148" s="44"/>
      <c r="O148" s="44"/>
      <c r="P148" s="44"/>
      <c r="Q148" s="45"/>
      <c r="R148" s="45"/>
      <c r="S148" s="45"/>
      <c r="T148" s="45"/>
      <c r="X148" s="45"/>
      <c r="AB148" s="45"/>
      <c r="AC148" s="44"/>
      <c r="AD148" s="44"/>
      <c r="AE148" s="44"/>
      <c r="AF148" s="45"/>
      <c r="AG148" s="45"/>
      <c r="AH148" s="45"/>
      <c r="AI148" s="45"/>
      <c r="AM148" s="45"/>
      <c r="AQ148" s="45"/>
      <c r="AR148" s="44">
        <v>4.8380000000000001</v>
      </c>
      <c r="AS148" s="44">
        <v>6.0584674461599999E-2</v>
      </c>
      <c r="AT148" s="44">
        <v>8.9434519443400001E-2</v>
      </c>
      <c r="AU148" s="44">
        <f t="shared" si="43"/>
        <v>3.1205878611259188E-2</v>
      </c>
      <c r="AV148" s="46"/>
      <c r="AW148" s="46"/>
      <c r="AX148" s="46"/>
      <c r="AY148" s="46"/>
      <c r="BC148" s="45"/>
      <c r="BG148" s="45"/>
      <c r="BH148" s="47"/>
      <c r="BI148" s="47"/>
      <c r="BJ148" s="47"/>
      <c r="BK148" s="47"/>
      <c r="BO148" s="45"/>
      <c r="BS148" s="45"/>
      <c r="BT148" s="47"/>
      <c r="BU148" s="47"/>
      <c r="BV148" s="47"/>
      <c r="BW148" s="47"/>
      <c r="BX148" s="44"/>
      <c r="BY148" s="44"/>
      <c r="BZ148" s="44"/>
      <c r="CA148" s="44"/>
      <c r="CE148" s="45"/>
      <c r="CI148" s="45"/>
      <c r="CJ148" s="43"/>
      <c r="CK148" s="43"/>
      <c r="CL148" s="43"/>
      <c r="CM148" s="44"/>
      <c r="CQ148" s="45"/>
      <c r="CU148" s="35">
        <v>5.84</v>
      </c>
      <c r="CV148" s="35">
        <v>0.66977665877299997</v>
      </c>
      <c r="CW148" s="35">
        <v>0.91759402251900002</v>
      </c>
      <c r="CX148" s="45">
        <f t="shared" si="44"/>
        <v>5.7029427504927524E-2</v>
      </c>
      <c r="CY148" s="35">
        <v>5.5049999999999999</v>
      </c>
      <c r="CZ148" s="35">
        <v>1.0108194850700001</v>
      </c>
      <c r="DA148" s="35">
        <v>1.33940791015</v>
      </c>
      <c r="DB148" s="45">
        <f t="shared" si="45"/>
        <v>2.6633429842161729E-2</v>
      </c>
      <c r="DF148" s="45"/>
      <c r="DG148" s="44"/>
      <c r="DH148" s="44"/>
      <c r="DI148" s="44"/>
      <c r="DJ148" s="44"/>
      <c r="DK148" s="47"/>
      <c r="DL148" s="47"/>
      <c r="DM148" s="47"/>
      <c r="DN148" s="47"/>
      <c r="DP148"/>
      <c r="DQ148"/>
      <c r="DR148"/>
      <c r="DS148"/>
      <c r="DT148"/>
      <c r="DU148"/>
      <c r="DV148"/>
      <c r="DY148"/>
      <c r="DZ148"/>
      <c r="EA148"/>
    </row>
    <row r="149" spans="1:131" s="35" customFormat="1" x14ac:dyDescent="0.25">
      <c r="A149" s="43"/>
      <c r="B149" s="43"/>
      <c r="C149" s="43"/>
      <c r="D149" s="44"/>
      <c r="H149" s="45"/>
      <c r="L149" s="45"/>
      <c r="M149" s="44"/>
      <c r="N149" s="44"/>
      <c r="O149" s="44"/>
      <c r="P149" s="44"/>
      <c r="Q149" s="45"/>
      <c r="R149" s="45"/>
      <c r="S149" s="45"/>
      <c r="T149" s="45"/>
      <c r="X149" s="45"/>
      <c r="AB149" s="45"/>
      <c r="AC149" s="44"/>
      <c r="AD149" s="44"/>
      <c r="AE149" s="44"/>
      <c r="AF149" s="45"/>
      <c r="AG149" s="45"/>
      <c r="AH149" s="45"/>
      <c r="AI149" s="45"/>
      <c r="AM149" s="45"/>
      <c r="AQ149" s="45"/>
      <c r="AR149" s="44">
        <v>4.8710000000000004</v>
      </c>
      <c r="AS149" s="44">
        <v>8.6549534945199999E-2</v>
      </c>
      <c r="AT149" s="44">
        <v>6.9239627956200006E-2</v>
      </c>
      <c r="AU149" s="44">
        <f t="shared" si="43"/>
        <v>3.289388426611542E-2</v>
      </c>
      <c r="AV149" s="46"/>
      <c r="AW149" s="46"/>
      <c r="AX149" s="46"/>
      <c r="AY149" s="46"/>
      <c r="BC149" s="45"/>
      <c r="BG149" s="45"/>
      <c r="BH149" s="47"/>
      <c r="BI149" s="47"/>
      <c r="BJ149" s="47"/>
      <c r="BK149" s="47"/>
      <c r="BO149" s="45"/>
      <c r="BS149" s="45"/>
      <c r="BT149" s="47"/>
      <c r="BU149" s="47"/>
      <c r="BV149" s="47"/>
      <c r="BW149" s="47"/>
      <c r="BX149" s="44"/>
      <c r="BY149" s="44"/>
      <c r="BZ149" s="44"/>
      <c r="CA149" s="44"/>
      <c r="CE149" s="45"/>
      <c r="CI149" s="45"/>
      <c r="CJ149" s="43"/>
      <c r="CK149" s="43"/>
      <c r="CL149" s="43"/>
      <c r="CM149" s="44"/>
      <c r="CQ149" s="45"/>
      <c r="CU149" s="35">
        <v>5.8729999999999993</v>
      </c>
      <c r="CV149" s="35">
        <v>0.676474425361</v>
      </c>
      <c r="CW149" s="35">
        <v>0.92764067240100001</v>
      </c>
      <c r="CX149" s="45">
        <f t="shared" si="44"/>
        <v>1.2074570432061756E-2</v>
      </c>
      <c r="CY149" s="35">
        <v>5.5379999999999994</v>
      </c>
      <c r="CZ149" s="35">
        <v>1.0339298935800001</v>
      </c>
      <c r="DA149" s="35">
        <v>1.36540711972</v>
      </c>
      <c r="DB149" s="45">
        <f t="shared" si="45"/>
        <v>3.4785771225658568E-2</v>
      </c>
      <c r="DF149" s="45"/>
      <c r="DG149" s="44"/>
      <c r="DH149" s="44"/>
      <c r="DI149" s="44"/>
      <c r="DJ149" s="44"/>
      <c r="DK149" s="47"/>
      <c r="DL149" s="47"/>
      <c r="DM149" s="47"/>
      <c r="DN149" s="47"/>
      <c r="DP149"/>
      <c r="DQ149"/>
      <c r="DR149"/>
      <c r="DS149"/>
      <c r="DT149"/>
      <c r="DU149"/>
      <c r="DV149"/>
      <c r="DY149"/>
      <c r="DZ149"/>
      <c r="EA149"/>
    </row>
    <row r="150" spans="1:131" s="35" customFormat="1" x14ac:dyDescent="0.25">
      <c r="A150" s="43"/>
      <c r="B150" s="43"/>
      <c r="C150" s="43"/>
      <c r="D150" s="44"/>
      <c r="H150" s="45"/>
      <c r="L150" s="45"/>
      <c r="M150" s="44"/>
      <c r="N150" s="44"/>
      <c r="O150" s="44"/>
      <c r="P150" s="44"/>
      <c r="Q150" s="45"/>
      <c r="R150" s="45"/>
      <c r="S150" s="45"/>
      <c r="T150" s="45"/>
      <c r="X150" s="45"/>
      <c r="AB150" s="45"/>
      <c r="AC150" s="44"/>
      <c r="AD150" s="44"/>
      <c r="AE150" s="44"/>
      <c r="AF150" s="45"/>
      <c r="AG150" s="45"/>
      <c r="AH150" s="45"/>
      <c r="AI150" s="45"/>
      <c r="AM150" s="45"/>
      <c r="AQ150" s="45"/>
      <c r="AR150" s="44">
        <v>4.9050000000000002</v>
      </c>
      <c r="AS150" s="44">
        <v>8.9434519443400001E-2</v>
      </c>
      <c r="AT150" s="44">
        <v>4.0389782974399997E-2</v>
      </c>
      <c r="AU150" s="44">
        <f t="shared" si="43"/>
        <v>2.8993735375572868E-2</v>
      </c>
      <c r="AV150" s="46"/>
      <c r="AW150" s="46"/>
      <c r="AX150" s="46"/>
      <c r="AY150" s="46"/>
      <c r="BC150" s="45"/>
      <c r="BG150" s="45"/>
      <c r="BH150" s="47"/>
      <c r="BI150" s="47"/>
      <c r="BJ150" s="47"/>
      <c r="BK150" s="47"/>
      <c r="BO150" s="45"/>
      <c r="BS150" s="45"/>
      <c r="BT150" s="47"/>
      <c r="BU150" s="47"/>
      <c r="BV150" s="47"/>
      <c r="BW150" s="47"/>
      <c r="BX150" s="44"/>
      <c r="BY150" s="44"/>
      <c r="BZ150" s="44"/>
      <c r="CA150" s="44"/>
      <c r="CE150" s="45"/>
      <c r="CI150" s="45"/>
      <c r="CJ150" s="43"/>
      <c r="CK150" s="43"/>
      <c r="CL150" s="43"/>
      <c r="CM150" s="44"/>
      <c r="CQ150" s="45"/>
      <c r="CU150" s="35">
        <v>5.9059999999999997</v>
      </c>
      <c r="CV150" s="35">
        <v>0.68986995853599997</v>
      </c>
      <c r="CW150" s="35">
        <v>0.95108285545799998</v>
      </c>
      <c r="CX150" s="45">
        <f t="shared" si="44"/>
        <v>2.6999560283834646E-2</v>
      </c>
      <c r="CY150" s="35">
        <v>5.5720000000000001</v>
      </c>
      <c r="CZ150" s="35">
        <v>1.01370828614</v>
      </c>
      <c r="DA150" s="35">
        <v>1.3740735229100001</v>
      </c>
      <c r="DB150" s="45">
        <f t="shared" si="45"/>
        <v>2.2000453443261403E-2</v>
      </c>
      <c r="DF150" s="45"/>
      <c r="DG150" s="44"/>
      <c r="DH150" s="44"/>
      <c r="DI150" s="44"/>
      <c r="DJ150" s="44"/>
      <c r="DK150" s="47"/>
      <c r="DL150" s="47"/>
      <c r="DM150" s="47"/>
      <c r="DN150" s="47"/>
      <c r="DP150"/>
      <c r="DQ150"/>
      <c r="DR150"/>
      <c r="DS150"/>
      <c r="DT150"/>
      <c r="DU150"/>
      <c r="DV150"/>
      <c r="DY150"/>
      <c r="DZ150"/>
      <c r="EA150"/>
    </row>
    <row r="151" spans="1:131" s="35" customFormat="1" x14ac:dyDescent="0.25">
      <c r="A151" s="43"/>
      <c r="B151" s="43"/>
      <c r="C151" s="43"/>
      <c r="D151" s="44"/>
      <c r="H151" s="45"/>
      <c r="L151" s="45"/>
      <c r="M151" s="44"/>
      <c r="N151" s="44"/>
      <c r="O151" s="44"/>
      <c r="P151" s="44"/>
      <c r="Q151" s="45"/>
      <c r="R151" s="45"/>
      <c r="S151" s="45"/>
      <c r="T151" s="45"/>
      <c r="X151" s="45"/>
      <c r="AB151" s="45"/>
      <c r="AC151" s="44"/>
      <c r="AD151" s="44"/>
      <c r="AE151" s="44"/>
      <c r="AF151" s="45"/>
      <c r="AG151" s="45"/>
      <c r="AH151" s="45"/>
      <c r="AI151" s="45"/>
      <c r="AM151" s="45"/>
      <c r="AQ151" s="45"/>
      <c r="AR151" s="44">
        <v>4.9379999999999997</v>
      </c>
      <c r="AS151" s="44">
        <v>0.115399379927</v>
      </c>
      <c r="AT151" s="44">
        <v>1.15399379927E-2</v>
      </c>
      <c r="AU151" s="44">
        <f t="shared" si="43"/>
        <v>3.8813496820061619E-2</v>
      </c>
      <c r="AV151" s="46"/>
      <c r="AW151" s="46"/>
      <c r="AX151" s="46"/>
      <c r="AY151" s="46"/>
      <c r="BC151" s="45"/>
      <c r="BG151" s="45"/>
      <c r="BH151" s="47"/>
      <c r="BI151" s="47"/>
      <c r="BJ151" s="47"/>
      <c r="BK151" s="47"/>
      <c r="BO151" s="45"/>
      <c r="BS151" s="45"/>
      <c r="BT151" s="47"/>
      <c r="BU151" s="47"/>
      <c r="BV151" s="47"/>
      <c r="BW151" s="47"/>
      <c r="BX151" s="44"/>
      <c r="BY151" s="44"/>
      <c r="BZ151" s="44"/>
      <c r="CA151" s="44"/>
      <c r="CE151" s="45"/>
      <c r="CI151" s="45"/>
      <c r="CJ151" s="43"/>
      <c r="CK151" s="43"/>
      <c r="CL151" s="43"/>
      <c r="CM151" s="44"/>
      <c r="CQ151" s="45"/>
      <c r="CU151" s="35">
        <v>5.9399999999999995</v>
      </c>
      <c r="CV151" s="35">
        <v>0.69321884183000004</v>
      </c>
      <c r="CW151" s="35">
        <v>0.98792057169000003</v>
      </c>
      <c r="CX151" s="45">
        <f t="shared" si="44"/>
        <v>3.6989624984665535E-2</v>
      </c>
      <c r="DB151" s="45">
        <f>SUM(DB6:DB150)</f>
        <v>3.441305666991596</v>
      </c>
      <c r="DF151" s="45"/>
      <c r="DG151" s="44"/>
      <c r="DH151" s="44"/>
      <c r="DI151" s="44"/>
      <c r="DJ151" s="44"/>
      <c r="DK151" s="47"/>
      <c r="DL151" s="47"/>
      <c r="DM151" s="47"/>
      <c r="DN151" s="47"/>
      <c r="DP151"/>
      <c r="DQ151"/>
      <c r="DR151"/>
      <c r="DS151"/>
      <c r="DT151"/>
      <c r="DU151"/>
      <c r="DV151"/>
      <c r="DY151"/>
      <c r="DZ151"/>
      <c r="EA151"/>
    </row>
    <row r="152" spans="1:131" s="35" customFormat="1" x14ac:dyDescent="0.25">
      <c r="A152" s="43"/>
      <c r="B152" s="43"/>
      <c r="C152" s="43"/>
      <c r="D152" s="44"/>
      <c r="H152" s="45"/>
      <c r="L152" s="45"/>
      <c r="M152" s="44"/>
      <c r="N152" s="44"/>
      <c r="O152" s="44"/>
      <c r="P152" s="44"/>
      <c r="Q152" s="45"/>
      <c r="R152" s="45"/>
      <c r="S152" s="45"/>
      <c r="T152" s="45"/>
      <c r="X152" s="45"/>
      <c r="AB152" s="45"/>
      <c r="AC152" s="44"/>
      <c r="AD152" s="44"/>
      <c r="AE152" s="44"/>
      <c r="AF152" s="45"/>
      <c r="AG152" s="45"/>
      <c r="AH152" s="45"/>
      <c r="AI152" s="45"/>
      <c r="AM152" s="45"/>
      <c r="AQ152" s="45"/>
      <c r="AR152" s="44"/>
      <c r="AS152" s="44"/>
      <c r="AT152" s="44"/>
      <c r="AU152" s="44">
        <f>SUM(AU6:AU151)</f>
        <v>2.5070422027805388</v>
      </c>
      <c r="AV152" s="46"/>
      <c r="AW152" s="46"/>
      <c r="AX152" s="46"/>
      <c r="AY152" s="46"/>
      <c r="BC152" s="45"/>
      <c r="BG152" s="45"/>
      <c r="BH152" s="47"/>
      <c r="BI152" s="47"/>
      <c r="BJ152" s="47"/>
      <c r="BK152" s="47"/>
      <c r="BO152" s="45"/>
      <c r="BS152" s="45"/>
      <c r="BT152" s="47"/>
      <c r="BU152" s="47"/>
      <c r="BV152" s="47"/>
      <c r="BW152" s="47"/>
      <c r="BX152" s="44"/>
      <c r="BY152" s="44"/>
      <c r="BZ152" s="44"/>
      <c r="CA152" s="44"/>
      <c r="CE152" s="45"/>
      <c r="CI152" s="45"/>
      <c r="CJ152" s="43"/>
      <c r="CK152" s="43"/>
      <c r="CL152" s="43"/>
      <c r="CM152" s="44"/>
      <c r="CQ152" s="45"/>
      <c r="CU152" s="35">
        <v>5.9729999999999999</v>
      </c>
      <c r="CV152" s="35">
        <v>0.68652107524200001</v>
      </c>
      <c r="CW152" s="35">
        <v>1.01806052134</v>
      </c>
      <c r="CX152" s="45">
        <f t="shared" si="44"/>
        <v>3.0875178415223199E-2</v>
      </c>
      <c r="DB152" s="45"/>
      <c r="DF152" s="45"/>
      <c r="DG152" s="44"/>
      <c r="DH152" s="44"/>
      <c r="DI152" s="44"/>
      <c r="DJ152" s="44"/>
      <c r="DK152" s="47"/>
      <c r="DL152" s="47"/>
      <c r="DM152" s="47"/>
      <c r="DN152" s="47"/>
      <c r="DP152"/>
      <c r="DQ152"/>
      <c r="DR152"/>
      <c r="DS152"/>
      <c r="DT152"/>
      <c r="DU152"/>
      <c r="DV152"/>
      <c r="DY152"/>
      <c r="DZ152"/>
      <c r="EA152"/>
    </row>
    <row r="153" spans="1:131" s="35" customFormat="1" x14ac:dyDescent="0.25">
      <c r="A153" s="43"/>
      <c r="B153" s="43"/>
      <c r="C153" s="43"/>
      <c r="D153" s="44"/>
      <c r="H153" s="45"/>
      <c r="L153" s="45"/>
      <c r="M153" s="44"/>
      <c r="N153" s="44"/>
      <c r="O153" s="44"/>
      <c r="P153" s="44"/>
      <c r="Q153" s="45"/>
      <c r="R153" s="45"/>
      <c r="S153" s="45"/>
      <c r="T153" s="45"/>
      <c r="X153" s="45"/>
      <c r="AB153" s="45"/>
      <c r="AC153" s="44"/>
      <c r="AD153" s="44"/>
      <c r="AE153" s="44"/>
      <c r="AF153" s="45"/>
      <c r="AG153" s="45"/>
      <c r="AH153" s="45"/>
      <c r="AI153" s="45"/>
      <c r="AM153" s="45"/>
      <c r="AQ153" s="45"/>
      <c r="AR153" s="44"/>
      <c r="AS153" s="44"/>
      <c r="AT153" s="44"/>
      <c r="AU153" s="44"/>
      <c r="AV153" s="46"/>
      <c r="AW153" s="46"/>
      <c r="AX153" s="46"/>
      <c r="AY153" s="46"/>
      <c r="BC153" s="45"/>
      <c r="BG153" s="45"/>
      <c r="BH153" s="47"/>
      <c r="BI153" s="47"/>
      <c r="BJ153" s="47"/>
      <c r="BK153" s="47"/>
      <c r="BO153" s="45"/>
      <c r="BS153" s="45"/>
      <c r="BT153" s="47"/>
      <c r="BU153" s="47"/>
      <c r="BV153" s="47"/>
      <c r="BW153" s="47"/>
      <c r="BX153" s="44"/>
      <c r="BY153" s="44"/>
      <c r="BZ153" s="44"/>
      <c r="CA153" s="44"/>
      <c r="CE153" s="45"/>
      <c r="CI153" s="45"/>
      <c r="CJ153" s="43"/>
      <c r="CK153" s="43"/>
      <c r="CL153" s="43"/>
      <c r="CM153" s="44"/>
      <c r="CQ153" s="45"/>
      <c r="CU153" s="35">
        <v>6.0059999999999993</v>
      </c>
      <c r="CV153" s="35">
        <v>0.69991660841799996</v>
      </c>
      <c r="CW153" s="35">
        <v>1.05489823757</v>
      </c>
      <c r="CX153" s="45">
        <f t="shared" si="44"/>
        <v>3.9197673988533036E-2</v>
      </c>
      <c r="DB153" s="45"/>
      <c r="DF153" s="45"/>
      <c r="DG153" s="44"/>
      <c r="DH153" s="44"/>
      <c r="DI153" s="44"/>
      <c r="DJ153" s="44"/>
      <c r="DK153" s="47"/>
      <c r="DL153" s="47"/>
      <c r="DM153" s="47"/>
      <c r="DN153" s="47"/>
      <c r="DP153"/>
      <c r="DQ153"/>
      <c r="DR153"/>
      <c r="DS153"/>
      <c r="DT153"/>
      <c r="DU153"/>
      <c r="DV153"/>
      <c r="DY153"/>
      <c r="DZ153"/>
      <c r="EA153"/>
    </row>
    <row r="154" spans="1:131" s="35" customFormat="1" x14ac:dyDescent="0.25">
      <c r="A154" s="43"/>
      <c r="B154" s="43"/>
      <c r="C154" s="43"/>
      <c r="D154" s="44"/>
      <c r="H154" s="45"/>
      <c r="L154" s="45"/>
      <c r="M154" s="44"/>
      <c r="N154" s="44"/>
      <c r="O154" s="44"/>
      <c r="P154" s="44"/>
      <c r="Q154" s="45"/>
      <c r="R154" s="45"/>
      <c r="S154" s="45"/>
      <c r="T154" s="45"/>
      <c r="X154" s="45"/>
      <c r="AB154" s="45"/>
      <c r="AC154" s="44"/>
      <c r="AD154" s="44"/>
      <c r="AE154" s="44"/>
      <c r="AF154" s="45"/>
      <c r="AG154" s="45"/>
      <c r="AH154" s="45"/>
      <c r="AI154" s="45"/>
      <c r="AM154" s="45"/>
      <c r="AQ154" s="45"/>
      <c r="AR154" s="44"/>
      <c r="AS154" s="44"/>
      <c r="AT154" s="44"/>
      <c r="AU154" s="44"/>
      <c r="AV154" s="46"/>
      <c r="AW154" s="46"/>
      <c r="AX154" s="46"/>
      <c r="AY154" s="46"/>
      <c r="BC154" s="45"/>
      <c r="BG154" s="45"/>
      <c r="BH154" s="47"/>
      <c r="BI154" s="47"/>
      <c r="BJ154" s="47"/>
      <c r="BK154" s="47"/>
      <c r="BO154" s="45"/>
      <c r="BS154" s="45"/>
      <c r="BT154" s="47"/>
      <c r="BU154" s="47"/>
      <c r="BV154" s="47"/>
      <c r="BW154" s="47"/>
      <c r="BX154" s="44"/>
      <c r="BY154" s="44"/>
      <c r="BZ154" s="44"/>
      <c r="CA154" s="44"/>
      <c r="CE154" s="45"/>
      <c r="CI154" s="45"/>
      <c r="CJ154" s="43"/>
      <c r="CK154" s="43"/>
      <c r="CL154" s="43"/>
      <c r="CM154" s="44"/>
      <c r="CQ154" s="45"/>
      <c r="CU154" s="35">
        <v>6.04</v>
      </c>
      <c r="CV154" s="35">
        <v>0.706614375006</v>
      </c>
      <c r="CW154" s="35">
        <v>1.0883870705100001</v>
      </c>
      <c r="CX154" s="45">
        <f t="shared" si="44"/>
        <v>3.4152042529701818E-2</v>
      </c>
      <c r="DB154" s="45"/>
      <c r="DF154" s="45"/>
      <c r="DG154" s="44"/>
      <c r="DH154" s="44"/>
      <c r="DI154" s="44"/>
      <c r="DJ154" s="44"/>
      <c r="DK154" s="47"/>
      <c r="DL154" s="47"/>
      <c r="DM154" s="47"/>
      <c r="DN154" s="47"/>
      <c r="DP154"/>
      <c r="DQ154"/>
      <c r="DR154"/>
      <c r="DS154"/>
      <c r="DT154"/>
      <c r="DU154"/>
      <c r="DV154"/>
      <c r="DY154"/>
      <c r="DZ154"/>
      <c r="EA154"/>
    </row>
    <row r="155" spans="1:131" s="35" customFormat="1" x14ac:dyDescent="0.25">
      <c r="A155" s="43"/>
      <c r="B155" s="43"/>
      <c r="C155" s="43"/>
      <c r="D155" s="44"/>
      <c r="H155" s="45"/>
      <c r="L155" s="45"/>
      <c r="M155" s="44"/>
      <c r="N155" s="44"/>
      <c r="O155" s="44"/>
      <c r="P155" s="44"/>
      <c r="Q155" s="45"/>
      <c r="R155" s="45"/>
      <c r="S155" s="45"/>
      <c r="T155" s="45"/>
      <c r="X155" s="45"/>
      <c r="AB155" s="45"/>
      <c r="AC155" s="44"/>
      <c r="AD155" s="44"/>
      <c r="AE155" s="44"/>
      <c r="AF155" s="45"/>
      <c r="AG155" s="45"/>
      <c r="AH155" s="45"/>
      <c r="AI155" s="45"/>
      <c r="AM155" s="45"/>
      <c r="AQ155" s="45"/>
      <c r="AR155" s="44"/>
      <c r="AS155" s="44"/>
      <c r="AT155" s="44"/>
      <c r="AU155" s="44"/>
      <c r="AV155" s="46"/>
      <c r="AW155" s="46"/>
      <c r="AX155" s="46"/>
      <c r="AY155" s="46"/>
      <c r="BC155" s="45"/>
      <c r="BG155" s="45"/>
      <c r="BH155" s="47"/>
      <c r="BI155" s="47"/>
      <c r="BJ155" s="47"/>
      <c r="BK155" s="47"/>
      <c r="BO155" s="45"/>
      <c r="BS155" s="45"/>
      <c r="BT155" s="47"/>
      <c r="BU155" s="47"/>
      <c r="BV155" s="47"/>
      <c r="BW155" s="47"/>
      <c r="BX155" s="44"/>
      <c r="BY155" s="44"/>
      <c r="BZ155" s="44"/>
      <c r="CA155" s="44"/>
      <c r="CE155" s="45"/>
      <c r="CI155" s="45"/>
      <c r="CJ155" s="43"/>
      <c r="CK155" s="43"/>
      <c r="CL155" s="43"/>
      <c r="CM155" s="44"/>
      <c r="CQ155" s="45"/>
      <c r="CU155" s="35">
        <v>6.0729999999999995</v>
      </c>
      <c r="CV155" s="35">
        <v>0.69991660841799996</v>
      </c>
      <c r="CW155" s="35">
        <v>1.1352714366200001</v>
      </c>
      <c r="CX155" s="45">
        <f t="shared" si="44"/>
        <v>4.7360361725855178E-2</v>
      </c>
      <c r="DB155" s="45"/>
      <c r="DF155" s="45"/>
      <c r="DG155" s="44"/>
      <c r="DH155" s="44"/>
      <c r="DI155" s="44"/>
      <c r="DJ155" s="44"/>
      <c r="DK155" s="47"/>
      <c r="DL155" s="47"/>
      <c r="DM155" s="47"/>
      <c r="DN155" s="47"/>
      <c r="DP155"/>
      <c r="DQ155"/>
      <c r="DR155"/>
      <c r="DS155"/>
      <c r="DT155"/>
      <c r="DU155"/>
      <c r="DV155"/>
      <c r="DY155"/>
      <c r="DZ155"/>
      <c r="EA155"/>
    </row>
    <row r="156" spans="1:131" s="35" customFormat="1" x14ac:dyDescent="0.25">
      <c r="A156" s="43"/>
      <c r="B156" s="43"/>
      <c r="C156" s="43"/>
      <c r="D156" s="44"/>
      <c r="H156" s="45"/>
      <c r="L156" s="45"/>
      <c r="M156" s="44"/>
      <c r="N156" s="44"/>
      <c r="O156" s="44"/>
      <c r="P156" s="44"/>
      <c r="Q156" s="45"/>
      <c r="R156" s="45"/>
      <c r="S156" s="45"/>
      <c r="T156" s="45"/>
      <c r="X156" s="45"/>
      <c r="AB156" s="45"/>
      <c r="AC156" s="44"/>
      <c r="AD156" s="44"/>
      <c r="AE156" s="44"/>
      <c r="AF156" s="45"/>
      <c r="AG156" s="45"/>
      <c r="AH156" s="45"/>
      <c r="AI156" s="45"/>
      <c r="AM156" s="45"/>
      <c r="AQ156" s="45"/>
      <c r="AR156" s="44"/>
      <c r="AS156" s="44"/>
      <c r="AT156" s="44"/>
      <c r="AU156" s="44"/>
      <c r="AV156" s="46"/>
      <c r="AW156" s="46"/>
      <c r="AX156" s="46"/>
      <c r="AY156" s="46"/>
      <c r="BC156" s="45"/>
      <c r="BG156" s="45"/>
      <c r="BH156" s="47"/>
      <c r="BI156" s="47"/>
      <c r="BJ156" s="47"/>
      <c r="BK156" s="47"/>
      <c r="BO156" s="45"/>
      <c r="BS156" s="45"/>
      <c r="BT156" s="47"/>
      <c r="BU156" s="47"/>
      <c r="BV156" s="47"/>
      <c r="BW156" s="47"/>
      <c r="BX156" s="44"/>
      <c r="BY156" s="44"/>
      <c r="BZ156" s="44"/>
      <c r="CA156" s="44"/>
      <c r="CE156" s="45"/>
      <c r="CI156" s="45"/>
      <c r="CJ156" s="43"/>
      <c r="CK156" s="43"/>
      <c r="CL156" s="43"/>
      <c r="CM156" s="44"/>
      <c r="CQ156" s="45"/>
      <c r="CU156" s="35">
        <v>6.1069999999999993</v>
      </c>
      <c r="CV156" s="35">
        <v>0.70326549171200003</v>
      </c>
      <c r="CW156" s="35">
        <v>1.1352714366200001</v>
      </c>
      <c r="CX156" s="45">
        <f t="shared" si="44"/>
        <v>3.3488832940000712E-3</v>
      </c>
      <c r="DB156" s="45"/>
      <c r="DF156" s="45"/>
      <c r="DG156" s="44"/>
      <c r="DH156" s="44"/>
      <c r="DI156" s="44"/>
      <c r="DJ156" s="44"/>
      <c r="DK156" s="47"/>
      <c r="DL156" s="47"/>
      <c r="DM156" s="47"/>
      <c r="DN156" s="47"/>
      <c r="DP156"/>
      <c r="DQ156"/>
      <c r="DR156"/>
      <c r="DS156"/>
      <c r="DT156"/>
      <c r="DU156"/>
      <c r="DV156"/>
      <c r="DY156"/>
      <c r="DZ156"/>
      <c r="EA156"/>
    </row>
    <row r="157" spans="1:131" s="35" customFormat="1" x14ac:dyDescent="0.25">
      <c r="A157" s="43"/>
      <c r="B157" s="43"/>
      <c r="C157" s="43"/>
      <c r="D157" s="44"/>
      <c r="H157" s="45"/>
      <c r="L157" s="45"/>
      <c r="M157" s="44"/>
      <c r="N157" s="44"/>
      <c r="O157" s="44"/>
      <c r="P157" s="44"/>
      <c r="Q157" s="45"/>
      <c r="R157" s="45"/>
      <c r="S157" s="45"/>
      <c r="T157" s="45"/>
      <c r="X157" s="45"/>
      <c r="AB157" s="45"/>
      <c r="AC157" s="44"/>
      <c r="AD157" s="44"/>
      <c r="AE157" s="44"/>
      <c r="AF157" s="45"/>
      <c r="AG157" s="45"/>
      <c r="AH157" s="45"/>
      <c r="AI157" s="45"/>
      <c r="AM157" s="45"/>
      <c r="AQ157" s="45"/>
      <c r="AR157" s="44"/>
      <c r="AS157" s="44"/>
      <c r="AT157" s="44"/>
      <c r="AU157" s="44"/>
      <c r="AV157" s="46"/>
      <c r="AW157" s="46"/>
      <c r="AX157" s="46"/>
      <c r="AY157" s="46"/>
      <c r="BC157" s="45"/>
      <c r="BG157" s="45"/>
      <c r="BH157" s="47"/>
      <c r="BI157" s="47"/>
      <c r="BJ157" s="47"/>
      <c r="BK157" s="47"/>
      <c r="BO157" s="45"/>
      <c r="BS157" s="45"/>
      <c r="BT157" s="47"/>
      <c r="BU157" s="47"/>
      <c r="BV157" s="47"/>
      <c r="BW157" s="47"/>
      <c r="BX157" s="44"/>
      <c r="BY157" s="44"/>
      <c r="BZ157" s="44"/>
      <c r="CA157" s="44"/>
      <c r="CE157" s="45"/>
      <c r="CI157" s="45"/>
      <c r="CJ157" s="43"/>
      <c r="CK157" s="43"/>
      <c r="CL157" s="43"/>
      <c r="CM157" s="44"/>
      <c r="CQ157" s="45"/>
      <c r="CU157" s="35">
        <v>6.14</v>
      </c>
      <c r="CV157" s="35">
        <v>0.68652107524200001</v>
      </c>
      <c r="CW157" s="35">
        <v>1.1821558027300001</v>
      </c>
      <c r="CX157" s="45">
        <f t="shared" si="44"/>
        <v>4.9784729269700026E-2</v>
      </c>
      <c r="DB157" s="45"/>
      <c r="DF157" s="45"/>
      <c r="DG157" s="44"/>
      <c r="DH157" s="44"/>
      <c r="DI157" s="44"/>
      <c r="DJ157" s="44"/>
      <c r="DK157" s="47"/>
      <c r="DL157" s="47"/>
      <c r="DM157" s="47"/>
      <c r="DN157" s="47"/>
      <c r="DP157"/>
      <c r="DQ157"/>
      <c r="DR157"/>
      <c r="DS157"/>
      <c r="DT157"/>
      <c r="DU157"/>
      <c r="DV157"/>
      <c r="DY157"/>
      <c r="DZ157"/>
      <c r="EA157"/>
    </row>
    <row r="158" spans="1:131" s="35" customFormat="1" x14ac:dyDescent="0.25">
      <c r="A158" s="43"/>
      <c r="B158" s="43"/>
      <c r="C158" s="43"/>
      <c r="D158" s="44"/>
      <c r="H158" s="45"/>
      <c r="L158" s="45"/>
      <c r="M158" s="44"/>
      <c r="N158" s="44"/>
      <c r="O158" s="44"/>
      <c r="P158" s="44"/>
      <c r="Q158" s="45"/>
      <c r="R158" s="45"/>
      <c r="S158" s="45"/>
      <c r="T158" s="45"/>
      <c r="X158" s="45"/>
      <c r="AB158" s="45"/>
      <c r="AC158" s="44"/>
      <c r="AD158" s="44"/>
      <c r="AE158" s="44"/>
      <c r="AF158" s="45"/>
      <c r="AG158" s="45"/>
      <c r="AH158" s="45"/>
      <c r="AI158" s="45"/>
      <c r="AM158" s="45"/>
      <c r="AQ158" s="45"/>
      <c r="AR158" s="44"/>
      <c r="AS158" s="44"/>
      <c r="AT158" s="44"/>
      <c r="AU158" s="44"/>
      <c r="AV158" s="46"/>
      <c r="AW158" s="46"/>
      <c r="AX158" s="46"/>
      <c r="AY158" s="46"/>
      <c r="BC158" s="45"/>
      <c r="BG158" s="45"/>
      <c r="BH158" s="47"/>
      <c r="BI158" s="47"/>
      <c r="BJ158" s="47"/>
      <c r="BK158" s="47"/>
      <c r="BO158" s="45"/>
      <c r="BS158" s="45"/>
      <c r="BT158" s="47"/>
      <c r="BU158" s="47"/>
      <c r="BV158" s="47"/>
      <c r="BW158" s="47"/>
      <c r="BX158" s="44"/>
      <c r="BY158" s="44"/>
      <c r="BZ158" s="44"/>
      <c r="CA158" s="44"/>
      <c r="CE158" s="45"/>
      <c r="CI158" s="45"/>
      <c r="CJ158" s="43"/>
      <c r="CK158" s="43"/>
      <c r="CL158" s="43"/>
      <c r="CM158" s="44"/>
      <c r="CQ158" s="45"/>
      <c r="CU158" s="35">
        <v>6.173</v>
      </c>
      <c r="CV158" s="35">
        <v>0.696567725124</v>
      </c>
      <c r="CW158" s="35">
        <v>1.1922024526199999</v>
      </c>
      <c r="CX158" s="45">
        <f t="shared" si="44"/>
        <v>1.4208108525195173E-2</v>
      </c>
      <c r="DB158" s="45"/>
      <c r="DF158" s="45"/>
      <c r="DG158" s="44"/>
      <c r="DH158" s="44"/>
      <c r="DI158" s="44"/>
      <c r="DJ158" s="44"/>
      <c r="DK158" s="47"/>
      <c r="DL158" s="47"/>
      <c r="DM158" s="47"/>
      <c r="DN158" s="47"/>
      <c r="DP158"/>
      <c r="DQ158"/>
      <c r="DR158"/>
      <c r="DS158"/>
      <c r="DT158"/>
      <c r="DU158"/>
      <c r="DV158"/>
      <c r="DY158"/>
      <c r="DZ158"/>
      <c r="EA158"/>
    </row>
    <row r="159" spans="1:131" s="35" customFormat="1" x14ac:dyDescent="0.25">
      <c r="A159" s="43"/>
      <c r="B159" s="43"/>
      <c r="C159" s="43"/>
      <c r="D159" s="44"/>
      <c r="H159" s="45"/>
      <c r="L159" s="45"/>
      <c r="M159" s="44"/>
      <c r="N159" s="44"/>
      <c r="O159" s="44"/>
      <c r="P159" s="44"/>
      <c r="Q159" s="45"/>
      <c r="R159" s="45"/>
      <c r="S159" s="45"/>
      <c r="T159" s="45"/>
      <c r="X159" s="45"/>
      <c r="AB159" s="45"/>
      <c r="AC159" s="44"/>
      <c r="AD159" s="44"/>
      <c r="AE159" s="44"/>
      <c r="AF159" s="45"/>
      <c r="AG159" s="45"/>
      <c r="AH159" s="45"/>
      <c r="AI159" s="45"/>
      <c r="AM159" s="45"/>
      <c r="AQ159" s="45"/>
      <c r="AR159" s="44"/>
      <c r="AS159" s="44"/>
      <c r="AT159" s="44"/>
      <c r="AU159" s="44"/>
      <c r="AV159" s="46"/>
      <c r="AW159" s="46"/>
      <c r="AX159" s="46"/>
      <c r="AY159" s="46"/>
      <c r="BC159" s="45"/>
      <c r="BG159" s="45"/>
      <c r="BH159" s="47"/>
      <c r="BI159" s="47"/>
      <c r="BJ159" s="47"/>
      <c r="BK159" s="47"/>
      <c r="BO159" s="45"/>
      <c r="BS159" s="45"/>
      <c r="BT159" s="47"/>
      <c r="BU159" s="47"/>
      <c r="BV159" s="47"/>
      <c r="BW159" s="47"/>
      <c r="BX159" s="44"/>
      <c r="BY159" s="44"/>
      <c r="BZ159" s="44"/>
      <c r="CA159" s="44"/>
      <c r="CE159" s="45"/>
      <c r="CI159" s="45"/>
      <c r="CJ159" s="43"/>
      <c r="CK159" s="43"/>
      <c r="CL159" s="43"/>
      <c r="CM159" s="44"/>
      <c r="CQ159" s="45"/>
      <c r="CU159" s="35">
        <v>6.2069999999999999</v>
      </c>
      <c r="CV159" s="35">
        <v>0.68986995853599997</v>
      </c>
      <c r="CW159" s="35">
        <v>1.2323890521400001</v>
      </c>
      <c r="CX159" s="45">
        <f t="shared" si="44"/>
        <v>4.0740923630278751E-2</v>
      </c>
      <c r="DB159" s="45"/>
      <c r="DF159" s="45"/>
      <c r="DG159" s="44"/>
      <c r="DH159" s="44"/>
      <c r="DI159" s="44"/>
      <c r="DJ159" s="44"/>
      <c r="DK159" s="47"/>
      <c r="DL159" s="47"/>
      <c r="DM159" s="47"/>
      <c r="DN159" s="47"/>
      <c r="DP159"/>
      <c r="DQ159"/>
      <c r="DR159"/>
      <c r="DS159"/>
      <c r="DT159"/>
      <c r="DU159"/>
      <c r="DV159"/>
      <c r="DY159"/>
      <c r="DZ159"/>
      <c r="EA159"/>
    </row>
    <row r="160" spans="1:131" s="35" customFormat="1" x14ac:dyDescent="0.25">
      <c r="A160" s="43"/>
      <c r="B160" s="43"/>
      <c r="C160" s="43"/>
      <c r="D160" s="44"/>
      <c r="H160" s="45"/>
      <c r="L160" s="45"/>
      <c r="M160" s="44"/>
      <c r="N160" s="44"/>
      <c r="O160" s="44"/>
      <c r="P160" s="44"/>
      <c r="Q160" s="45"/>
      <c r="R160" s="45"/>
      <c r="S160" s="45"/>
      <c r="T160" s="45"/>
      <c r="X160" s="45"/>
      <c r="AB160" s="45"/>
      <c r="AC160" s="44"/>
      <c r="AD160" s="44"/>
      <c r="AE160" s="44"/>
      <c r="AF160" s="45"/>
      <c r="AG160" s="45"/>
      <c r="AH160" s="45"/>
      <c r="AI160" s="45"/>
      <c r="AM160" s="45"/>
      <c r="AQ160" s="45"/>
      <c r="AR160" s="44"/>
      <c r="AS160" s="44"/>
      <c r="AT160" s="44"/>
      <c r="AU160" s="44"/>
      <c r="AV160" s="46"/>
      <c r="AW160" s="46"/>
      <c r="AX160" s="46"/>
      <c r="AY160" s="46"/>
      <c r="BC160" s="45"/>
      <c r="BG160" s="45"/>
      <c r="BH160" s="47"/>
      <c r="BI160" s="47"/>
      <c r="BJ160" s="47"/>
      <c r="BK160" s="47"/>
      <c r="BO160" s="45"/>
      <c r="BS160" s="45"/>
      <c r="BT160" s="47"/>
      <c r="BU160" s="47"/>
      <c r="BV160" s="47"/>
      <c r="BW160" s="47"/>
      <c r="BX160" s="44"/>
      <c r="BY160" s="44"/>
      <c r="BZ160" s="44"/>
      <c r="CA160" s="44"/>
      <c r="CE160" s="45"/>
      <c r="CI160" s="45"/>
      <c r="CJ160" s="43"/>
      <c r="CK160" s="43"/>
      <c r="CL160" s="43"/>
      <c r="CM160" s="44"/>
      <c r="CQ160" s="45"/>
      <c r="CU160" s="35">
        <v>6.2399999999999993</v>
      </c>
      <c r="CV160" s="35">
        <v>0.68986995853599997</v>
      </c>
      <c r="CW160" s="35">
        <v>1.3027156013100001</v>
      </c>
      <c r="CX160" s="45">
        <f t="shared" si="44"/>
        <v>7.032654917000003E-2</v>
      </c>
      <c r="DB160" s="45"/>
      <c r="DF160" s="45"/>
      <c r="DG160" s="44"/>
      <c r="DH160" s="44"/>
      <c r="DI160" s="44"/>
      <c r="DJ160" s="44"/>
      <c r="DK160" s="47"/>
      <c r="DL160" s="47"/>
      <c r="DM160" s="47"/>
      <c r="DN160" s="47"/>
      <c r="DP160"/>
      <c r="DQ160"/>
      <c r="DR160"/>
      <c r="DS160"/>
      <c r="DT160"/>
      <c r="DU160"/>
      <c r="DV160"/>
      <c r="DY160"/>
      <c r="DZ160"/>
      <c r="EA160"/>
    </row>
    <row r="161" spans="1:131" s="35" customFormat="1" x14ac:dyDescent="0.25">
      <c r="A161" s="43"/>
      <c r="B161" s="43"/>
      <c r="C161" s="43"/>
      <c r="D161" s="44"/>
      <c r="H161" s="45"/>
      <c r="L161" s="45"/>
      <c r="M161" s="44"/>
      <c r="N161" s="44"/>
      <c r="O161" s="44"/>
      <c r="P161" s="44"/>
      <c r="Q161" s="45"/>
      <c r="R161" s="45"/>
      <c r="S161" s="45"/>
      <c r="T161" s="45"/>
      <c r="X161" s="45"/>
      <c r="AB161" s="45"/>
      <c r="AC161" s="44"/>
      <c r="AD161" s="44"/>
      <c r="AE161" s="44"/>
      <c r="AF161" s="45"/>
      <c r="AG161" s="45"/>
      <c r="AH161" s="45"/>
      <c r="AI161" s="45"/>
      <c r="AM161" s="45"/>
      <c r="AQ161" s="45"/>
      <c r="AR161" s="44"/>
      <c r="AS161" s="44"/>
      <c r="AT161" s="44"/>
      <c r="AU161" s="44"/>
      <c r="AV161" s="46"/>
      <c r="AW161" s="46"/>
      <c r="AX161" s="46"/>
      <c r="AY161" s="46"/>
      <c r="BC161" s="45"/>
      <c r="BG161" s="45"/>
      <c r="BH161" s="47"/>
      <c r="BI161" s="47"/>
      <c r="BJ161" s="47"/>
      <c r="BK161" s="47"/>
      <c r="BO161" s="45"/>
      <c r="BS161" s="45"/>
      <c r="BT161" s="47"/>
      <c r="BU161" s="47"/>
      <c r="BV161" s="47"/>
      <c r="BW161" s="47"/>
      <c r="BX161" s="44"/>
      <c r="BY161" s="44"/>
      <c r="BZ161" s="44"/>
      <c r="CA161" s="44"/>
      <c r="CE161" s="45"/>
      <c r="CI161" s="45"/>
      <c r="CJ161" s="43"/>
      <c r="CK161" s="43"/>
      <c r="CL161" s="43"/>
      <c r="CM161" s="44"/>
      <c r="CQ161" s="45"/>
      <c r="CU161" s="35">
        <v>6.2729999999999997</v>
      </c>
      <c r="CV161" s="35">
        <v>0.68317219194900003</v>
      </c>
      <c r="CW161" s="35">
        <v>1.35294885072</v>
      </c>
      <c r="CX161" s="45">
        <f t="shared" si="44"/>
        <v>5.0677800105580685E-2</v>
      </c>
      <c r="DB161" s="45"/>
      <c r="DF161" s="45"/>
      <c r="DG161" s="44"/>
      <c r="DH161" s="44"/>
      <c r="DI161" s="44"/>
      <c r="DJ161" s="44"/>
      <c r="DK161" s="47"/>
      <c r="DL161" s="47"/>
      <c r="DM161" s="47"/>
      <c r="DN161" s="47"/>
      <c r="DP161"/>
      <c r="DQ161"/>
      <c r="DR161"/>
      <c r="DS161"/>
      <c r="DT161"/>
      <c r="DU161"/>
      <c r="DV161"/>
      <c r="DY161"/>
      <c r="DZ161"/>
      <c r="EA161"/>
    </row>
    <row r="162" spans="1:131" s="35" customFormat="1" x14ac:dyDescent="0.25">
      <c r="A162" s="43"/>
      <c r="B162" s="43"/>
      <c r="C162" s="43"/>
      <c r="D162" s="44"/>
      <c r="H162" s="45"/>
      <c r="L162" s="45"/>
      <c r="M162" s="44"/>
      <c r="N162" s="44"/>
      <c r="O162" s="44"/>
      <c r="P162" s="44"/>
      <c r="Q162" s="45"/>
      <c r="R162" s="45"/>
      <c r="S162" s="45"/>
      <c r="T162" s="45"/>
      <c r="X162" s="45"/>
      <c r="AB162" s="45"/>
      <c r="AC162" s="44"/>
      <c r="AD162" s="44"/>
      <c r="AE162" s="44"/>
      <c r="AF162" s="45"/>
      <c r="AG162" s="45"/>
      <c r="AH162" s="45"/>
      <c r="AI162" s="45"/>
      <c r="AM162" s="45"/>
      <c r="AQ162" s="45"/>
      <c r="AR162" s="44"/>
      <c r="AS162" s="44"/>
      <c r="AT162" s="44"/>
      <c r="AU162" s="44"/>
      <c r="AV162" s="46"/>
      <c r="AW162" s="46"/>
      <c r="AX162" s="46"/>
      <c r="AY162" s="46"/>
      <c r="BC162" s="45"/>
      <c r="BG162" s="45"/>
      <c r="BH162" s="47"/>
      <c r="BI162" s="47"/>
      <c r="BJ162" s="47"/>
      <c r="BK162" s="47"/>
      <c r="BO162" s="45"/>
      <c r="BS162" s="45"/>
      <c r="BT162" s="47"/>
      <c r="BU162" s="47"/>
      <c r="BV162" s="47"/>
      <c r="BW162" s="47"/>
      <c r="BX162" s="44"/>
      <c r="BY162" s="44"/>
      <c r="BZ162" s="44"/>
      <c r="CA162" s="44"/>
      <c r="CE162" s="45"/>
      <c r="CI162" s="45"/>
      <c r="CJ162" s="43"/>
      <c r="CK162" s="43"/>
      <c r="CL162" s="43"/>
      <c r="CM162" s="44"/>
      <c r="CQ162" s="45"/>
      <c r="CU162" s="35">
        <v>6.3069999999999995</v>
      </c>
      <c r="CV162" s="35">
        <v>0.67982330865499996</v>
      </c>
      <c r="CW162" s="35">
        <v>1.39313545025</v>
      </c>
      <c r="CX162" s="45">
        <f t="shared" si="44"/>
        <v>4.0325894920031503E-2</v>
      </c>
      <c r="DB162" s="45"/>
      <c r="DF162" s="45"/>
      <c r="DG162" s="44"/>
      <c r="DH162" s="44"/>
      <c r="DI162" s="44"/>
      <c r="DJ162" s="44"/>
      <c r="DK162" s="47"/>
      <c r="DL162" s="47"/>
      <c r="DM162" s="47"/>
      <c r="DN162" s="47"/>
      <c r="DP162"/>
      <c r="DQ162"/>
      <c r="DR162"/>
      <c r="DS162"/>
      <c r="DT162"/>
      <c r="DU162"/>
      <c r="DV162"/>
      <c r="DY162"/>
      <c r="DZ162"/>
      <c r="EA162"/>
    </row>
    <row r="163" spans="1:131" s="35" customFormat="1" x14ac:dyDescent="0.25">
      <c r="A163" s="43"/>
      <c r="B163" s="43"/>
      <c r="C163" s="43"/>
      <c r="D163" s="44"/>
      <c r="H163" s="45"/>
      <c r="L163" s="45"/>
      <c r="M163" s="44"/>
      <c r="N163" s="44"/>
      <c r="O163" s="44"/>
      <c r="P163" s="44"/>
      <c r="Q163" s="45"/>
      <c r="R163" s="45"/>
      <c r="S163" s="45"/>
      <c r="T163" s="45"/>
      <c r="X163" s="45"/>
      <c r="AB163" s="45"/>
      <c r="AC163" s="44"/>
      <c r="AD163" s="44"/>
      <c r="AE163" s="44"/>
      <c r="AF163" s="45"/>
      <c r="AG163" s="45"/>
      <c r="AH163" s="45"/>
      <c r="AI163" s="45"/>
      <c r="AM163" s="45"/>
      <c r="AQ163" s="45"/>
      <c r="AR163" s="44"/>
      <c r="AS163" s="44"/>
      <c r="AT163" s="44"/>
      <c r="AU163" s="44"/>
      <c r="AV163" s="46"/>
      <c r="AW163" s="46"/>
      <c r="AX163" s="46"/>
      <c r="AY163" s="46"/>
      <c r="BC163" s="45"/>
      <c r="BG163" s="45"/>
      <c r="BH163" s="47"/>
      <c r="BI163" s="47"/>
      <c r="BJ163" s="47"/>
      <c r="BK163" s="47"/>
      <c r="BO163" s="45"/>
      <c r="BS163" s="45"/>
      <c r="BT163" s="47"/>
      <c r="BU163" s="47"/>
      <c r="BV163" s="47"/>
      <c r="BW163" s="47"/>
      <c r="BX163" s="44"/>
      <c r="BY163" s="44"/>
      <c r="BZ163" s="44"/>
      <c r="CA163" s="44"/>
      <c r="CE163" s="45"/>
      <c r="CI163" s="45"/>
      <c r="CJ163" s="43"/>
      <c r="CK163" s="43"/>
      <c r="CL163" s="43"/>
      <c r="CM163" s="44"/>
      <c r="CQ163" s="45"/>
      <c r="CU163" s="35">
        <v>6.34</v>
      </c>
      <c r="CV163" s="35">
        <v>0.67312554206700004</v>
      </c>
      <c r="CW163" s="35">
        <v>1.44001981636</v>
      </c>
      <c r="CX163" s="45">
        <f t="shared" si="44"/>
        <v>4.7360361725855164E-2</v>
      </c>
      <c r="DB163" s="45"/>
      <c r="DF163" s="45"/>
      <c r="DG163" s="44"/>
      <c r="DH163" s="44"/>
      <c r="DI163" s="44"/>
      <c r="DJ163" s="44"/>
      <c r="DK163" s="47"/>
      <c r="DL163" s="47"/>
      <c r="DM163" s="47"/>
      <c r="DN163" s="47"/>
      <c r="DP163"/>
      <c r="DQ163"/>
      <c r="DR163"/>
      <c r="DS163"/>
      <c r="DT163"/>
      <c r="DU163"/>
      <c r="DV163"/>
      <c r="DY163"/>
      <c r="DZ163"/>
      <c r="EA163"/>
    </row>
    <row r="164" spans="1:131" s="35" customFormat="1" x14ac:dyDescent="0.25">
      <c r="A164" s="43"/>
      <c r="B164" s="43"/>
      <c r="C164" s="43"/>
      <c r="D164" s="44"/>
      <c r="H164" s="45"/>
      <c r="L164" s="45"/>
      <c r="M164" s="44"/>
      <c r="N164" s="44"/>
      <c r="O164" s="44"/>
      <c r="P164" s="44"/>
      <c r="Q164" s="45"/>
      <c r="R164" s="45"/>
      <c r="S164" s="45"/>
      <c r="T164" s="45"/>
      <c r="X164" s="45"/>
      <c r="AB164" s="45"/>
      <c r="AC164" s="44"/>
      <c r="AD164" s="44"/>
      <c r="AE164" s="44"/>
      <c r="AF164" s="45"/>
      <c r="AG164" s="45"/>
      <c r="AH164" s="45"/>
      <c r="AI164" s="45"/>
      <c r="AM164" s="45"/>
      <c r="AQ164" s="45"/>
      <c r="AR164" s="44"/>
      <c r="AS164" s="44"/>
      <c r="AT164" s="44"/>
      <c r="AU164" s="44"/>
      <c r="AV164" s="46"/>
      <c r="AW164" s="46"/>
      <c r="AX164" s="46"/>
      <c r="AY164" s="46"/>
      <c r="BC164" s="45"/>
      <c r="BG164" s="45"/>
      <c r="BH164" s="47"/>
      <c r="BI164" s="47"/>
      <c r="BJ164" s="47"/>
      <c r="BK164" s="47"/>
      <c r="BO164" s="45"/>
      <c r="BS164" s="45"/>
      <c r="BT164" s="47"/>
      <c r="BU164" s="47"/>
      <c r="BV164" s="47"/>
      <c r="BW164" s="47"/>
      <c r="BX164" s="44"/>
      <c r="BY164" s="44"/>
      <c r="BZ164" s="44"/>
      <c r="CA164" s="44"/>
      <c r="CE164" s="45"/>
      <c r="CI164" s="45"/>
      <c r="CJ164" s="43"/>
      <c r="CK164" s="43"/>
      <c r="CL164" s="43"/>
      <c r="CM164" s="44"/>
      <c r="CQ164" s="45"/>
      <c r="CX164" s="45">
        <f>SUM(CX6:CX163)</f>
        <v>3.5530917867729315</v>
      </c>
      <c r="DB164" s="45"/>
      <c r="DF164" s="45"/>
      <c r="DG164" s="44"/>
      <c r="DH164" s="44"/>
      <c r="DI164" s="44"/>
      <c r="DJ164" s="44"/>
      <c r="DK164" s="47"/>
      <c r="DL164" s="47"/>
      <c r="DM164" s="47"/>
      <c r="DN164" s="47"/>
      <c r="DP164"/>
      <c r="DQ164"/>
      <c r="DR164"/>
      <c r="DS164"/>
      <c r="DT164"/>
      <c r="DU164"/>
      <c r="DV164"/>
      <c r="DY164"/>
      <c r="DZ164"/>
      <c r="EA164"/>
    </row>
  </sheetData>
  <mergeCells count="62">
    <mergeCell ref="DK3:DN3"/>
    <mergeCell ref="DR4:DT4"/>
    <mergeCell ref="DV4:DZ4"/>
    <mergeCell ref="A1:DN1"/>
    <mergeCell ref="CN3:CQ3"/>
    <mergeCell ref="CR3:CT3"/>
    <mergeCell ref="CU3:CX3"/>
    <mergeCell ref="CY3:DB3"/>
    <mergeCell ref="DC3:DF3"/>
    <mergeCell ref="DG3:DJ3"/>
    <mergeCell ref="BP3:BS3"/>
    <mergeCell ref="BT3:BW3"/>
    <mergeCell ref="BX3:CA3"/>
    <mergeCell ref="CB3:CE3"/>
    <mergeCell ref="CF3:CI3"/>
    <mergeCell ref="CJ3:CM3"/>
    <mergeCell ref="AR3:AU3"/>
    <mergeCell ref="AV3:AY3"/>
    <mergeCell ref="AZ3:BC3"/>
    <mergeCell ref="BD3:BG3"/>
    <mergeCell ref="BH3:BK3"/>
    <mergeCell ref="BL3:BO3"/>
    <mergeCell ref="U3:X3"/>
    <mergeCell ref="Y3:AB3"/>
    <mergeCell ref="AC3:AE3"/>
    <mergeCell ref="AF3:AI3"/>
    <mergeCell ref="AJ3:AM3"/>
    <mergeCell ref="AN3:AQ3"/>
    <mergeCell ref="CU2:CX2"/>
    <mergeCell ref="CY2:DB2"/>
    <mergeCell ref="DC2:DF2"/>
    <mergeCell ref="DG2:DJ2"/>
    <mergeCell ref="DK2:DN2"/>
    <mergeCell ref="A3:D3"/>
    <mergeCell ref="E3:H3"/>
    <mergeCell ref="I3:L3"/>
    <mergeCell ref="M3:P3"/>
    <mergeCell ref="Q3:T3"/>
    <mergeCell ref="BX2:CA2"/>
    <mergeCell ref="CB2:CE2"/>
    <mergeCell ref="CF2:CI2"/>
    <mergeCell ref="CJ2:CM2"/>
    <mergeCell ref="CN2:CQ2"/>
    <mergeCell ref="CR2:CT2"/>
    <mergeCell ref="AZ2:BC2"/>
    <mergeCell ref="BD2:BG2"/>
    <mergeCell ref="BH2:BK2"/>
    <mergeCell ref="BL2:BO2"/>
    <mergeCell ref="BP2:BS2"/>
    <mergeCell ref="BT2:BW2"/>
    <mergeCell ref="Y2:AB2"/>
    <mergeCell ref="AF2:AI2"/>
    <mergeCell ref="AJ2:AM2"/>
    <mergeCell ref="AN2:AQ2"/>
    <mergeCell ref="AR2:AU2"/>
    <mergeCell ref="AV2:AY2"/>
    <mergeCell ref="A2:D2"/>
    <mergeCell ref="E2:H2"/>
    <mergeCell ref="I2:L2"/>
    <mergeCell ref="M2:P2"/>
    <mergeCell ref="Q2:T2"/>
    <mergeCell ref="U2:X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AFE4A-E9D5-4E57-82BF-1F8FB09AF46A}">
  <dimension ref="A1:EN300"/>
  <sheetViews>
    <sheetView zoomScale="90" zoomScaleNormal="90" workbookViewId="0">
      <pane ySplit="2" topLeftCell="A3" activePane="bottomLeft" state="frozen"/>
      <selection activeCell="BW1" sqref="BW1"/>
      <selection pane="bottomLeft" activeCell="G21" sqref="G21"/>
    </sheetView>
  </sheetViews>
  <sheetFormatPr defaultRowHeight="15" x14ac:dyDescent="0.25"/>
  <cols>
    <col min="1" max="3" width="9.140625" style="43"/>
    <col min="4" max="4" width="13.28515625" style="43" bestFit="1" customWidth="1"/>
    <col min="5" max="7" width="9.140625" style="46"/>
    <col min="8" max="8" width="12.140625" style="46" bestFit="1" customWidth="1"/>
    <col min="9" max="11" width="9.140625" style="46"/>
    <col min="12" max="12" width="13.28515625" style="46" bestFit="1" customWidth="1"/>
    <col min="13" max="15" width="9.140625" style="35"/>
    <col min="16" max="16" width="13.28515625" style="45" bestFit="1" customWidth="1"/>
    <col min="17" max="19" width="9.140625" style="35"/>
    <col min="20" max="20" width="12.140625" style="45" bestFit="1" customWidth="1"/>
    <col min="21" max="23" width="9.140625" style="46"/>
    <col min="24" max="24" width="12.140625" style="46" bestFit="1" customWidth="1"/>
    <col min="25" max="27" width="9.140625" style="35"/>
    <col min="28" max="28" width="12.140625" style="45" bestFit="1" customWidth="1"/>
    <col min="29" max="31" width="9.140625" style="35"/>
    <col min="32" max="32" width="12.140625" style="45" bestFit="1" customWidth="1"/>
    <col min="33" max="35" width="9.140625" style="44"/>
    <col min="36" max="36" width="12.140625" style="44" bestFit="1" customWidth="1"/>
    <col min="37" max="39" width="9.140625" style="35"/>
    <col min="40" max="42" width="9.140625" style="46"/>
    <col min="43" max="43" width="12.140625" style="46" bestFit="1" customWidth="1"/>
    <col min="44" max="46" width="9.140625" style="43"/>
    <col min="47" max="47" width="12.140625" style="44" bestFit="1" customWidth="1"/>
    <col min="48" max="50" width="9.140625" style="46"/>
    <col min="51" max="51" width="12.140625" style="46" bestFit="1" customWidth="1"/>
    <col min="52" max="54" width="9.140625" style="46"/>
    <col min="55" max="55" width="12.140625" style="46" bestFit="1" customWidth="1"/>
    <col min="56" max="58" width="9.140625" style="35"/>
    <col min="59" max="59" width="12.140625" style="45" bestFit="1" customWidth="1"/>
    <col min="60" max="62" width="9.140625" style="35"/>
    <col min="63" max="63" width="12.140625" style="45" bestFit="1" customWidth="1"/>
    <col min="64" max="66" width="9.140625" style="43"/>
    <col min="67" max="67" width="12.140625" style="44" bestFit="1" customWidth="1"/>
    <col min="68" max="70" width="9.140625" style="35"/>
    <col min="71" max="71" width="12.140625" style="45" bestFit="1" customWidth="1"/>
    <col min="72" max="74" width="9.140625" style="45"/>
    <col min="75" max="75" width="12.140625" style="45" bestFit="1" customWidth="1"/>
    <col min="76" max="81" width="9.140625" style="35"/>
    <col min="82" max="82" width="12.140625" style="45" bestFit="1" customWidth="1"/>
    <col min="83" max="85" width="9.140625" style="45"/>
    <col min="86" max="86" width="12.140625" style="45" bestFit="1" customWidth="1"/>
    <col min="87" max="89" width="9.140625" style="35"/>
    <col min="90" max="90" width="12.140625" style="45" bestFit="1" customWidth="1"/>
    <col min="91" max="93" width="9.140625" style="47"/>
    <col min="94" max="94" width="12.140625" style="47" bestFit="1" customWidth="1"/>
    <col min="95" max="97" width="9.140625" style="35"/>
    <col min="98" max="98" width="12.140625" style="45" bestFit="1" customWidth="1"/>
    <col min="99" max="101" width="9.140625" style="35"/>
    <col min="102" max="102" width="12.140625" style="45" bestFit="1" customWidth="1"/>
    <col min="103" max="105" width="9.140625" style="43"/>
    <col min="106" max="106" width="12.140625" style="44" bestFit="1" customWidth="1"/>
    <col min="107" max="109" width="9.140625" style="35"/>
    <col min="110" max="110" width="12.140625" style="45" bestFit="1" customWidth="1"/>
    <col min="111" max="113" width="9.140625" style="43"/>
    <col min="114" max="114" width="12.140625" style="44" bestFit="1" customWidth="1"/>
    <col min="115" max="117" width="9.140625" style="35"/>
    <col min="118" max="120" width="9.140625" style="43"/>
    <col min="121" max="121" width="12.140625" style="44" bestFit="1" customWidth="1"/>
    <col min="122" max="124" width="9.140625" style="35"/>
    <col min="125" max="125" width="12.140625" style="45" bestFit="1" customWidth="1"/>
    <col min="126" max="128" width="9.140625" style="35"/>
    <col min="129" max="129" width="12.140625" style="45" bestFit="1" customWidth="1"/>
    <col min="133" max="133" width="14.85546875" bestFit="1" customWidth="1"/>
    <col min="134" max="134" width="16.140625" bestFit="1" customWidth="1"/>
    <col min="135" max="135" width="20.28515625" bestFit="1" customWidth="1"/>
    <col min="136" max="136" width="20.28515625" customWidth="1"/>
    <col min="138" max="138" width="19.7109375" style="35" bestFit="1" customWidth="1"/>
    <col min="139" max="139" width="13.85546875" bestFit="1" customWidth="1"/>
    <col min="140" max="140" width="20.140625" bestFit="1" customWidth="1"/>
    <col min="143" max="143" width="16.42578125" bestFit="1" customWidth="1"/>
    <col min="144" max="144" width="16.85546875" bestFit="1" customWidth="1"/>
  </cols>
  <sheetData>
    <row r="1" spans="1:144" x14ac:dyDescent="0.25">
      <c r="A1" s="58" t="s">
        <v>233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</row>
    <row r="2" spans="1:144" x14ac:dyDescent="0.25">
      <c r="A2" s="36" t="s">
        <v>162</v>
      </c>
      <c r="B2" s="36"/>
      <c r="C2" s="36"/>
      <c r="D2" s="36"/>
      <c r="E2" s="40" t="s">
        <v>163</v>
      </c>
      <c r="F2" s="40"/>
      <c r="G2" s="40"/>
      <c r="H2" s="40"/>
      <c r="I2" s="40" t="s">
        <v>164</v>
      </c>
      <c r="J2" s="40"/>
      <c r="K2" s="40"/>
      <c r="L2" s="40"/>
      <c r="M2" s="34" t="s">
        <v>165</v>
      </c>
      <c r="N2" s="34"/>
      <c r="O2" s="34"/>
      <c r="P2" s="34"/>
      <c r="Q2" s="34" t="s">
        <v>166</v>
      </c>
      <c r="R2" s="34"/>
      <c r="S2" s="34"/>
      <c r="T2" s="34"/>
      <c r="U2" s="40" t="s">
        <v>167</v>
      </c>
      <c r="V2" s="40"/>
      <c r="W2" s="40"/>
      <c r="X2" s="40"/>
      <c r="Y2" s="34" t="s">
        <v>168</v>
      </c>
      <c r="Z2" s="34"/>
      <c r="AA2" s="34"/>
      <c r="AB2" s="34"/>
      <c r="AC2" s="34" t="s">
        <v>169</v>
      </c>
      <c r="AD2" s="34"/>
      <c r="AE2" s="34"/>
      <c r="AF2" s="34"/>
      <c r="AG2" s="37" t="s">
        <v>170</v>
      </c>
      <c r="AH2" s="37"/>
      <c r="AI2" s="37"/>
      <c r="AJ2" s="37"/>
      <c r="AK2" s="42"/>
      <c r="AL2" s="42">
        <v>142</v>
      </c>
      <c r="AM2" s="42"/>
      <c r="AN2" s="40" t="s">
        <v>171</v>
      </c>
      <c r="AO2" s="40"/>
      <c r="AP2" s="40"/>
      <c r="AQ2" s="40"/>
      <c r="AR2" s="36" t="s">
        <v>172</v>
      </c>
      <c r="AS2" s="36"/>
      <c r="AT2" s="36"/>
      <c r="AU2" s="36"/>
      <c r="AV2" s="40" t="s">
        <v>173</v>
      </c>
      <c r="AW2" s="40"/>
      <c r="AX2" s="40"/>
      <c r="AY2" s="40"/>
      <c r="AZ2" s="40" t="s">
        <v>174</v>
      </c>
      <c r="BA2" s="40"/>
      <c r="BB2" s="40"/>
      <c r="BC2" s="40"/>
      <c r="BD2" s="34" t="s">
        <v>175</v>
      </c>
      <c r="BE2" s="34"/>
      <c r="BF2" s="34"/>
      <c r="BG2" s="34"/>
      <c r="BH2" s="34" t="s">
        <v>176</v>
      </c>
      <c r="BI2" s="34"/>
      <c r="BJ2" s="34"/>
      <c r="BK2" s="34"/>
      <c r="BL2" s="36" t="s">
        <v>177</v>
      </c>
      <c r="BM2" s="36"/>
      <c r="BN2" s="36"/>
      <c r="BO2" s="36"/>
      <c r="BP2" s="34" t="s">
        <v>178</v>
      </c>
      <c r="BQ2" s="34"/>
      <c r="BR2" s="34"/>
      <c r="BS2" s="34"/>
      <c r="BT2" s="38" t="s">
        <v>179</v>
      </c>
      <c r="BU2" s="38"/>
      <c r="BV2" s="38"/>
      <c r="BW2" s="38"/>
      <c r="BX2" s="42"/>
      <c r="BY2" s="42">
        <v>168</v>
      </c>
      <c r="BZ2" s="42"/>
      <c r="CA2" s="34" t="s">
        <v>180</v>
      </c>
      <c r="CB2" s="34"/>
      <c r="CC2" s="34"/>
      <c r="CD2" s="34"/>
      <c r="CE2" s="38" t="s">
        <v>181</v>
      </c>
      <c r="CF2" s="38"/>
      <c r="CG2" s="38"/>
      <c r="CH2" s="38"/>
      <c r="CI2" s="34" t="s">
        <v>182</v>
      </c>
      <c r="CJ2" s="34"/>
      <c r="CK2" s="34"/>
      <c r="CL2" s="34"/>
      <c r="CM2" s="41" t="s">
        <v>183</v>
      </c>
      <c r="CN2" s="41"/>
      <c r="CO2" s="41"/>
      <c r="CP2" s="41"/>
      <c r="CQ2" s="34" t="s">
        <v>184</v>
      </c>
      <c r="CR2" s="34"/>
      <c r="CS2" s="34"/>
      <c r="CT2" s="34"/>
      <c r="CU2" s="34" t="s">
        <v>185</v>
      </c>
      <c r="CV2" s="34"/>
      <c r="CW2" s="34"/>
      <c r="CX2" s="34"/>
      <c r="CY2" s="36" t="s">
        <v>186</v>
      </c>
      <c r="CZ2" s="36"/>
      <c r="DA2" s="36"/>
      <c r="DB2" s="36"/>
      <c r="DC2" s="34" t="s">
        <v>187</v>
      </c>
      <c r="DD2" s="34"/>
      <c r="DE2" s="34"/>
      <c r="DF2" s="34"/>
      <c r="DG2" s="36" t="s">
        <v>188</v>
      </c>
      <c r="DH2" s="36"/>
      <c r="DI2" s="36"/>
      <c r="DJ2" s="36"/>
      <c r="DK2" s="42"/>
      <c r="DL2" s="42">
        <v>258</v>
      </c>
      <c r="DM2" s="42"/>
      <c r="DN2" s="36" t="s">
        <v>189</v>
      </c>
      <c r="DO2" s="36"/>
      <c r="DP2" s="36"/>
      <c r="DQ2" s="36"/>
      <c r="DR2" s="34" t="s">
        <v>190</v>
      </c>
      <c r="DS2" s="34"/>
      <c r="DT2" s="34"/>
      <c r="DU2" s="34"/>
      <c r="DV2" s="34" t="s">
        <v>191</v>
      </c>
      <c r="DW2" s="34"/>
      <c r="DX2" s="34"/>
      <c r="DY2" s="34"/>
      <c r="DZ2" s="4"/>
    </row>
    <row r="3" spans="1:144" x14ac:dyDescent="0.25">
      <c r="A3" s="36">
        <v>1</v>
      </c>
      <c r="B3" s="36"/>
      <c r="C3" s="36"/>
      <c r="D3" s="36"/>
      <c r="E3" s="40">
        <v>2</v>
      </c>
      <c r="F3" s="40"/>
      <c r="G3" s="40"/>
      <c r="H3" s="40"/>
      <c r="I3" s="40">
        <v>3</v>
      </c>
      <c r="J3" s="40"/>
      <c r="K3" s="40"/>
      <c r="L3" s="40"/>
      <c r="M3" s="38">
        <v>4</v>
      </c>
      <c r="N3" s="38"/>
      <c r="O3" s="38"/>
      <c r="P3" s="38"/>
      <c r="Q3" s="34">
        <v>5</v>
      </c>
      <c r="R3" s="34"/>
      <c r="S3" s="34"/>
      <c r="T3" s="34"/>
      <c r="U3" s="40">
        <v>6</v>
      </c>
      <c r="V3" s="40"/>
      <c r="W3" s="40"/>
      <c r="X3" s="40"/>
      <c r="Y3" s="34">
        <v>7</v>
      </c>
      <c r="Z3" s="34"/>
      <c r="AA3" s="34"/>
      <c r="AB3" s="34"/>
      <c r="AC3" s="38">
        <v>8</v>
      </c>
      <c r="AD3" s="38"/>
      <c r="AE3" s="38"/>
      <c r="AF3" s="38"/>
      <c r="AG3" s="37">
        <v>9</v>
      </c>
      <c r="AH3" s="37"/>
      <c r="AI3" s="37"/>
      <c r="AJ3" s="37"/>
      <c r="AK3" s="38">
        <v>10</v>
      </c>
      <c r="AL3" s="38"/>
      <c r="AM3" s="38"/>
      <c r="AN3" s="40">
        <v>11</v>
      </c>
      <c r="AO3" s="40"/>
      <c r="AP3" s="40"/>
      <c r="AQ3" s="40"/>
      <c r="AR3" s="37">
        <v>12</v>
      </c>
      <c r="AS3" s="37"/>
      <c r="AT3" s="37"/>
      <c r="AU3" s="37"/>
      <c r="AV3" s="40">
        <v>13</v>
      </c>
      <c r="AW3" s="40"/>
      <c r="AX3" s="40"/>
      <c r="AY3" s="40"/>
      <c r="AZ3" s="40">
        <v>14</v>
      </c>
      <c r="BA3" s="40"/>
      <c r="BB3" s="40"/>
      <c r="BC3" s="40"/>
      <c r="BD3" s="34">
        <v>15</v>
      </c>
      <c r="BE3" s="34"/>
      <c r="BF3" s="34"/>
      <c r="BG3" s="34"/>
      <c r="BH3" s="38">
        <v>16</v>
      </c>
      <c r="BI3" s="38"/>
      <c r="BJ3" s="38"/>
      <c r="BK3" s="38"/>
      <c r="BL3" s="36">
        <v>17</v>
      </c>
      <c r="BM3" s="36"/>
      <c r="BN3" s="36"/>
      <c r="BO3" s="36"/>
      <c r="BP3" s="38">
        <v>18</v>
      </c>
      <c r="BQ3" s="38"/>
      <c r="BR3" s="38"/>
      <c r="BS3" s="38"/>
      <c r="BT3" s="38">
        <v>19</v>
      </c>
      <c r="BU3" s="38"/>
      <c r="BV3" s="38"/>
      <c r="BW3" s="38"/>
      <c r="BX3" s="38">
        <v>20</v>
      </c>
      <c r="BY3" s="38"/>
      <c r="BZ3" s="38"/>
      <c r="CA3" s="34">
        <v>21</v>
      </c>
      <c r="CB3" s="34"/>
      <c r="CC3" s="34"/>
      <c r="CD3" s="34"/>
      <c r="CE3" s="38">
        <v>22</v>
      </c>
      <c r="CF3" s="38"/>
      <c r="CG3" s="38"/>
      <c r="CH3" s="38"/>
      <c r="CI3" s="34">
        <v>23</v>
      </c>
      <c r="CJ3" s="34"/>
      <c r="CK3" s="34"/>
      <c r="CL3" s="34"/>
      <c r="CM3" s="37">
        <v>24</v>
      </c>
      <c r="CN3" s="37"/>
      <c r="CO3" s="37"/>
      <c r="CP3" s="37"/>
      <c r="CQ3" s="34">
        <v>25</v>
      </c>
      <c r="CR3" s="34"/>
      <c r="CS3" s="34"/>
      <c r="CT3" s="34"/>
      <c r="CU3" s="38">
        <v>26</v>
      </c>
      <c r="CV3" s="38"/>
      <c r="CW3" s="38"/>
      <c r="CX3" s="38"/>
      <c r="CY3" s="36">
        <v>27</v>
      </c>
      <c r="CZ3" s="36"/>
      <c r="DA3" s="36"/>
      <c r="DB3" s="36"/>
      <c r="DC3" s="38">
        <v>28</v>
      </c>
      <c r="DD3" s="38"/>
      <c r="DE3" s="38"/>
      <c r="DF3" s="38"/>
      <c r="DG3" s="36">
        <v>29</v>
      </c>
      <c r="DH3" s="36"/>
      <c r="DI3" s="36"/>
      <c r="DJ3" s="36"/>
      <c r="DK3" s="38">
        <v>30</v>
      </c>
      <c r="DL3" s="38"/>
      <c r="DM3" s="38"/>
      <c r="DN3" s="36">
        <v>31</v>
      </c>
      <c r="DO3" s="36"/>
      <c r="DP3" s="36"/>
      <c r="DQ3" s="36"/>
      <c r="DR3" s="38">
        <v>32</v>
      </c>
      <c r="DS3" s="38"/>
      <c r="DT3" s="38"/>
      <c r="DU3" s="38"/>
      <c r="DV3" s="34">
        <v>33</v>
      </c>
      <c r="DW3" s="34"/>
      <c r="DX3" s="34"/>
      <c r="DY3" s="34"/>
      <c r="DZ3" s="4"/>
    </row>
    <row r="4" spans="1:144" x14ac:dyDescent="0.25">
      <c r="A4" s="43" t="s">
        <v>119</v>
      </c>
      <c r="B4" s="43" t="s">
        <v>120</v>
      </c>
      <c r="C4" s="43" t="s">
        <v>121</v>
      </c>
      <c r="D4" s="43" t="s">
        <v>150</v>
      </c>
      <c r="E4" s="46" t="s">
        <v>119</v>
      </c>
      <c r="F4" s="46" t="s">
        <v>120</v>
      </c>
      <c r="G4" s="46" t="s">
        <v>121</v>
      </c>
      <c r="H4" s="46" t="s">
        <v>150</v>
      </c>
      <c r="I4" s="46" t="s">
        <v>119</v>
      </c>
      <c r="J4" s="46" t="s">
        <v>120</v>
      </c>
      <c r="K4" s="46" t="s">
        <v>121</v>
      </c>
      <c r="L4" s="46" t="s">
        <v>150</v>
      </c>
      <c r="M4" s="35" t="s">
        <v>119</v>
      </c>
      <c r="N4" s="35" t="s">
        <v>120</v>
      </c>
      <c r="O4" s="35" t="s">
        <v>121</v>
      </c>
      <c r="P4" s="45" t="s">
        <v>150</v>
      </c>
      <c r="Q4" s="35" t="s">
        <v>119</v>
      </c>
      <c r="R4" s="35" t="s">
        <v>120</v>
      </c>
      <c r="S4" s="35" t="s">
        <v>121</v>
      </c>
      <c r="T4" s="45" t="s">
        <v>150</v>
      </c>
      <c r="U4" s="46" t="s">
        <v>119</v>
      </c>
      <c r="V4" s="46" t="s">
        <v>120</v>
      </c>
      <c r="W4" s="46" t="s">
        <v>121</v>
      </c>
      <c r="X4" s="46" t="s">
        <v>150</v>
      </c>
      <c r="Y4" s="35" t="s">
        <v>119</v>
      </c>
      <c r="Z4" s="35" t="s">
        <v>120</v>
      </c>
      <c r="AA4" s="35" t="s">
        <v>121</v>
      </c>
      <c r="AB4" s="45" t="s">
        <v>150</v>
      </c>
      <c r="AC4" s="35" t="s">
        <v>119</v>
      </c>
      <c r="AD4" s="35" t="s">
        <v>120</v>
      </c>
      <c r="AE4" s="35" t="s">
        <v>121</v>
      </c>
      <c r="AF4" s="45" t="s">
        <v>150</v>
      </c>
      <c r="AG4" s="44" t="s">
        <v>119</v>
      </c>
      <c r="AH4" s="44" t="s">
        <v>120</v>
      </c>
      <c r="AI4" s="44" t="s">
        <v>121</v>
      </c>
      <c r="AJ4" s="44" t="s">
        <v>150</v>
      </c>
      <c r="AL4" s="35" t="s">
        <v>152</v>
      </c>
      <c r="AN4" s="46" t="s">
        <v>119</v>
      </c>
      <c r="AO4" s="46" t="s">
        <v>120</v>
      </c>
      <c r="AP4" s="46" t="s">
        <v>121</v>
      </c>
      <c r="AQ4" s="46" t="s">
        <v>150</v>
      </c>
      <c r="AR4" s="43" t="s">
        <v>119</v>
      </c>
      <c r="AS4" s="43" t="s">
        <v>120</v>
      </c>
      <c r="AT4" s="43" t="s">
        <v>121</v>
      </c>
      <c r="AU4" s="44" t="s">
        <v>150</v>
      </c>
      <c r="AV4" s="46" t="s">
        <v>119</v>
      </c>
      <c r="AW4" s="46" t="s">
        <v>120</v>
      </c>
      <c r="AX4" s="46" t="s">
        <v>121</v>
      </c>
      <c r="AY4" s="46" t="s">
        <v>150</v>
      </c>
      <c r="AZ4" s="46" t="s">
        <v>119</v>
      </c>
      <c r="BA4" s="46" t="s">
        <v>120</v>
      </c>
      <c r="BB4" s="46" t="s">
        <v>121</v>
      </c>
      <c r="BC4" s="46" t="s">
        <v>150</v>
      </c>
      <c r="BD4" s="35" t="s">
        <v>119</v>
      </c>
      <c r="BE4" s="35" t="s">
        <v>120</v>
      </c>
      <c r="BF4" s="35" t="s">
        <v>121</v>
      </c>
      <c r="BG4" s="45" t="s">
        <v>150</v>
      </c>
      <c r="BH4" s="35" t="s">
        <v>119</v>
      </c>
      <c r="BI4" s="35" t="s">
        <v>120</v>
      </c>
      <c r="BJ4" s="35" t="s">
        <v>121</v>
      </c>
      <c r="BK4" s="45" t="s">
        <v>150</v>
      </c>
      <c r="BL4" s="43" t="s">
        <v>119</v>
      </c>
      <c r="BM4" s="43" t="s">
        <v>120</v>
      </c>
      <c r="BN4" s="43" t="s">
        <v>121</v>
      </c>
      <c r="BO4" s="44" t="s">
        <v>150</v>
      </c>
      <c r="BP4" s="35" t="s">
        <v>119</v>
      </c>
      <c r="BQ4" s="35" t="s">
        <v>120</v>
      </c>
      <c r="BR4" s="35" t="s">
        <v>121</v>
      </c>
      <c r="BS4" s="45" t="s">
        <v>150</v>
      </c>
      <c r="BT4" s="45" t="s">
        <v>119</v>
      </c>
      <c r="BU4" s="45" t="s">
        <v>120</v>
      </c>
      <c r="BV4" s="45" t="s">
        <v>121</v>
      </c>
      <c r="BW4" s="45" t="s">
        <v>150</v>
      </c>
      <c r="BY4" s="35" t="s">
        <v>152</v>
      </c>
      <c r="CA4" s="35" t="s">
        <v>119</v>
      </c>
      <c r="CB4" s="35" t="s">
        <v>120</v>
      </c>
      <c r="CC4" s="35" t="s">
        <v>121</v>
      </c>
      <c r="CD4" s="45" t="s">
        <v>150</v>
      </c>
      <c r="CE4" s="45" t="s">
        <v>119</v>
      </c>
      <c r="CF4" s="45" t="s">
        <v>120</v>
      </c>
      <c r="CG4" s="45" t="s">
        <v>121</v>
      </c>
      <c r="CH4" s="45" t="s">
        <v>150</v>
      </c>
      <c r="CI4" s="35" t="s">
        <v>119</v>
      </c>
      <c r="CJ4" s="35" t="s">
        <v>120</v>
      </c>
      <c r="CK4" s="35" t="s">
        <v>121</v>
      </c>
      <c r="CL4" s="45" t="s">
        <v>150</v>
      </c>
      <c r="CM4" s="47" t="s">
        <v>119</v>
      </c>
      <c r="CN4" s="47" t="s">
        <v>120</v>
      </c>
      <c r="CO4" s="47" t="s">
        <v>121</v>
      </c>
      <c r="CP4" s="47" t="s">
        <v>150</v>
      </c>
      <c r="CQ4" s="35" t="s">
        <v>119</v>
      </c>
      <c r="CR4" s="35" t="s">
        <v>120</v>
      </c>
      <c r="CS4" s="35" t="s">
        <v>121</v>
      </c>
      <c r="CT4" s="45" t="s">
        <v>150</v>
      </c>
      <c r="CU4" s="35" t="s">
        <v>119</v>
      </c>
      <c r="CV4" s="35" t="s">
        <v>120</v>
      </c>
      <c r="CW4" s="35" t="s">
        <v>121</v>
      </c>
      <c r="CX4" s="45" t="s">
        <v>150</v>
      </c>
      <c r="CY4" s="43" t="s">
        <v>119</v>
      </c>
      <c r="CZ4" s="43" t="s">
        <v>120</v>
      </c>
      <c r="DA4" s="43" t="s">
        <v>121</v>
      </c>
      <c r="DB4" s="44" t="s">
        <v>150</v>
      </c>
      <c r="DC4" s="35" t="s">
        <v>119</v>
      </c>
      <c r="DD4" s="35" t="s">
        <v>120</v>
      </c>
      <c r="DE4" s="35" t="s">
        <v>121</v>
      </c>
      <c r="DF4" s="45" t="s">
        <v>150</v>
      </c>
      <c r="DG4" s="43" t="s">
        <v>119</v>
      </c>
      <c r="DH4" s="43" t="s">
        <v>120</v>
      </c>
      <c r="DI4" s="43" t="s">
        <v>121</v>
      </c>
      <c r="DJ4" s="44" t="s">
        <v>150</v>
      </c>
      <c r="DL4" s="35" t="s">
        <v>152</v>
      </c>
      <c r="DN4" s="43" t="s">
        <v>119</v>
      </c>
      <c r="DO4" s="43" t="s">
        <v>120</v>
      </c>
      <c r="DP4" s="43" t="s">
        <v>121</v>
      </c>
      <c r="DQ4" s="44" t="s">
        <v>150</v>
      </c>
      <c r="DR4" s="35" t="s">
        <v>119</v>
      </c>
      <c r="DS4" s="35" t="s">
        <v>120</v>
      </c>
      <c r="DT4" s="35" t="s">
        <v>121</v>
      </c>
      <c r="DU4" s="45" t="s">
        <v>150</v>
      </c>
      <c r="DV4" s="35" t="s">
        <v>119</v>
      </c>
      <c r="DW4" s="35" t="s">
        <v>120</v>
      </c>
      <c r="DX4" s="35" t="s">
        <v>121</v>
      </c>
      <c r="DY4" s="45" t="s">
        <v>150</v>
      </c>
      <c r="EB4" s="48"/>
      <c r="EC4" s="53" t="s">
        <v>111</v>
      </c>
      <c r="ED4" s="53"/>
      <c r="EE4" s="53"/>
      <c r="EG4" s="30" t="s">
        <v>111</v>
      </c>
      <c r="EH4" s="30"/>
      <c r="EI4" s="30"/>
      <c r="EJ4" s="30"/>
      <c r="EK4" s="30"/>
      <c r="EN4" s="35"/>
    </row>
    <row r="5" spans="1:144" x14ac:dyDescent="0.25">
      <c r="A5" s="43">
        <v>0</v>
      </c>
      <c r="B5" s="43">
        <v>0.11107153603599999</v>
      </c>
      <c r="C5" s="43">
        <v>1.3620877840200001</v>
      </c>
      <c r="E5" s="46">
        <v>0</v>
      </c>
      <c r="F5" s="46">
        <v>0.272992516124</v>
      </c>
      <c r="G5" s="46">
        <v>1.27783730952</v>
      </c>
      <c r="I5" s="46">
        <v>0</v>
      </c>
      <c r="J5" s="46">
        <v>1.2039684525400001</v>
      </c>
      <c r="K5" s="46">
        <v>1.35592563587</v>
      </c>
      <c r="M5" s="35">
        <v>0</v>
      </c>
      <c r="N5" s="35">
        <v>0.118584824667</v>
      </c>
      <c r="O5" s="35">
        <v>1.35360238888</v>
      </c>
      <c r="Q5" s="35">
        <v>0</v>
      </c>
      <c r="R5" s="35">
        <v>6.9691575186500002E-2</v>
      </c>
      <c r="S5" s="35">
        <v>1.3386590067099999</v>
      </c>
      <c r="U5" s="46">
        <v>0</v>
      </c>
      <c r="V5" s="46">
        <v>1.2913570258</v>
      </c>
      <c r="W5" s="46">
        <v>1.3440654758299999</v>
      </c>
      <c r="Y5" s="35">
        <v>0</v>
      </c>
      <c r="Z5" s="35">
        <v>0.242577501468</v>
      </c>
      <c r="AA5" s="35">
        <v>0.99661359036700004</v>
      </c>
      <c r="AC5" s="35">
        <v>0</v>
      </c>
      <c r="AD5" s="35">
        <v>0.22702748262399999</v>
      </c>
      <c r="AE5" s="35">
        <v>1.46985741955</v>
      </c>
      <c r="AG5" s="44">
        <v>0</v>
      </c>
      <c r="AH5" s="44">
        <v>1.29256860428</v>
      </c>
      <c r="AI5" s="44">
        <v>1.42558461278</v>
      </c>
      <c r="AN5" s="46">
        <v>0</v>
      </c>
      <c r="AO5" s="46">
        <v>0.15324714598899999</v>
      </c>
      <c r="AP5" s="46">
        <v>1.35320121364</v>
      </c>
      <c r="AR5" s="43">
        <v>0</v>
      </c>
      <c r="AS5" s="43">
        <v>0.130963412522</v>
      </c>
      <c r="AT5" s="43">
        <v>1.3503782980100001</v>
      </c>
      <c r="AV5" s="46">
        <v>0</v>
      </c>
      <c r="AW5" s="46">
        <v>8.7088251981200002E-2</v>
      </c>
      <c r="AX5" s="46">
        <v>1.32083848838</v>
      </c>
      <c r="AZ5" s="46">
        <v>0</v>
      </c>
      <c r="BA5" s="46">
        <v>1.2832363573700001</v>
      </c>
      <c r="BB5" s="46">
        <v>1.3911448692399999</v>
      </c>
      <c r="BD5" s="35">
        <v>0</v>
      </c>
      <c r="BE5" s="35">
        <v>0.36958566335800003</v>
      </c>
      <c r="BF5" s="35">
        <v>1.3852187067599999</v>
      </c>
      <c r="BH5" s="35">
        <v>0</v>
      </c>
      <c r="BI5" s="35">
        <v>1.2971268011499999</v>
      </c>
      <c r="BJ5" s="35">
        <v>1.34995096953</v>
      </c>
      <c r="BL5" s="43">
        <v>0</v>
      </c>
      <c r="BM5" s="43">
        <v>1.30070614569</v>
      </c>
      <c r="BN5" s="43">
        <v>1.2919373402100001</v>
      </c>
      <c r="BP5" s="35">
        <v>0</v>
      </c>
      <c r="BQ5" s="35">
        <v>1.1596963338399999</v>
      </c>
      <c r="BR5" s="35">
        <v>1.3418939401600001</v>
      </c>
      <c r="BT5" s="45">
        <v>0</v>
      </c>
      <c r="BU5" s="45">
        <v>1.08689469162</v>
      </c>
      <c r="BV5" s="45">
        <v>1.35064780345</v>
      </c>
      <c r="CA5" s="35">
        <v>0</v>
      </c>
      <c r="CB5" s="35">
        <v>0.23284870012700001</v>
      </c>
      <c r="CC5" s="35">
        <v>1.3883603745099999</v>
      </c>
      <c r="CE5" s="45">
        <v>0</v>
      </c>
      <c r="CF5" s="45">
        <v>1.1585429298400001</v>
      </c>
      <c r="CG5" s="45">
        <v>1.3530852263299999</v>
      </c>
      <c r="CI5" s="35">
        <v>0</v>
      </c>
      <c r="CJ5" s="35">
        <v>1.2656419622499999</v>
      </c>
      <c r="CK5" s="35">
        <v>1.3354704843</v>
      </c>
      <c r="CM5" s="47">
        <v>0</v>
      </c>
      <c r="CN5" s="47">
        <v>0.315246170228</v>
      </c>
      <c r="CO5" s="47">
        <v>1.34485751519</v>
      </c>
      <c r="CQ5" s="35">
        <v>0</v>
      </c>
      <c r="CR5" s="35">
        <v>0.14749240406799999</v>
      </c>
      <c r="CS5" s="35">
        <v>1.4373279376899999</v>
      </c>
      <c r="CU5" s="35">
        <v>0</v>
      </c>
      <c r="CV5" s="35">
        <v>0.129572828316</v>
      </c>
      <c r="CW5" s="35">
        <v>1.4396980924</v>
      </c>
      <c r="CY5" s="43">
        <v>0</v>
      </c>
      <c r="CZ5" s="43">
        <v>0.31789264307499998</v>
      </c>
      <c r="DA5" s="43">
        <v>1.44947379457</v>
      </c>
      <c r="DC5" s="35">
        <v>0</v>
      </c>
      <c r="DD5" s="35">
        <v>0.98705302505299997</v>
      </c>
      <c r="DE5" s="35">
        <v>1.4401738581900001</v>
      </c>
      <c r="DG5" s="43">
        <v>0</v>
      </c>
      <c r="DH5" s="43">
        <v>1.2373269686799999</v>
      </c>
      <c r="DI5" s="43">
        <v>1.44306517659</v>
      </c>
      <c r="DN5" s="43">
        <v>0</v>
      </c>
      <c r="DO5" s="43">
        <v>0.42490351618400002</v>
      </c>
      <c r="DP5" s="43">
        <v>1.4667902202500001</v>
      </c>
      <c r="DR5" s="35">
        <v>0</v>
      </c>
      <c r="DS5" s="35">
        <v>1.1592955298900001</v>
      </c>
      <c r="DT5" s="35">
        <v>1.4085440688099999</v>
      </c>
      <c r="DV5" s="35">
        <v>0</v>
      </c>
      <c r="DW5" s="35">
        <v>7.2459646107899997E-2</v>
      </c>
      <c r="DX5" s="35">
        <v>1.4404977646199999</v>
      </c>
      <c r="EB5" s="48" t="s">
        <v>153</v>
      </c>
      <c r="EC5" s="48" t="s">
        <v>154</v>
      </c>
      <c r="ED5" s="48" t="s">
        <v>192</v>
      </c>
      <c r="EE5" s="48" t="s">
        <v>156</v>
      </c>
      <c r="EF5" s="42"/>
      <c r="EG5" s="14" t="s">
        <v>153</v>
      </c>
      <c r="EH5" s="48" t="s">
        <v>157</v>
      </c>
      <c r="EI5" s="14" t="s">
        <v>155</v>
      </c>
      <c r="EJ5" s="14" t="s">
        <v>193</v>
      </c>
      <c r="EK5" s="14" t="s">
        <v>158</v>
      </c>
    </row>
    <row r="6" spans="1:144" x14ac:dyDescent="0.25">
      <c r="A6" s="43">
        <v>3.3000000000000002E-2</v>
      </c>
      <c r="B6" s="43">
        <v>0.116917406354</v>
      </c>
      <c r="C6" s="43">
        <v>1.3387043027500001</v>
      </c>
      <c r="D6" s="43">
        <f>SQRT((B6-B5)^2+(C6-C5)^2)</f>
        <v>2.4103140792836826E-2</v>
      </c>
      <c r="E6" s="46">
        <v>3.400000000000003E-2</v>
      </c>
      <c r="F6" s="46">
        <v>0.27880086753099997</v>
      </c>
      <c r="G6" s="46">
        <v>1.2749331338100001</v>
      </c>
      <c r="H6" s="46">
        <f>SQRT((F6-F5)^2+(G6-G5)^2)</f>
        <v>6.4939342945360985E-3</v>
      </c>
      <c r="I6" s="46">
        <v>3.3000000000000029E-2</v>
      </c>
      <c r="J6" s="46">
        <v>1.20981295959</v>
      </c>
      <c r="K6" s="46">
        <v>1.3442366217699999</v>
      </c>
      <c r="L6" s="46">
        <f>SQRT((J6-J5)^2+(K6-K5)^2)</f>
        <v>1.3068715058776843E-2</v>
      </c>
      <c r="M6" s="35">
        <v>3.3999999999999975E-2</v>
      </c>
      <c r="N6" s="35">
        <v>0.13593870144799999</v>
      </c>
      <c r="O6" s="35">
        <v>1.3507100760899999</v>
      </c>
      <c r="P6" s="45">
        <f>SQRT((N6-N5)^2+(O6-O5)^2)</f>
        <v>1.759325190535645E-2</v>
      </c>
      <c r="Q6" s="35">
        <v>6.5999999999999948E-2</v>
      </c>
      <c r="R6" s="35">
        <v>6.9691575186500002E-2</v>
      </c>
      <c r="S6" s="35">
        <v>1.32704374418</v>
      </c>
      <c r="T6" s="45">
        <f>SQRT((R6-R5)^2+(S6-S5)^2)</f>
        <v>1.1615262529999892E-2</v>
      </c>
      <c r="U6" s="46">
        <v>3.3999999999999975E-2</v>
      </c>
      <c r="V6" s="46">
        <v>1.2913570258</v>
      </c>
      <c r="W6" s="46">
        <v>1.34699372305</v>
      </c>
      <c r="X6" s="46">
        <f>SQRT((V6-V5)^2+(W6-W5)^2)</f>
        <v>2.9282472200000687E-3</v>
      </c>
      <c r="Y6" s="35">
        <v>3.4000000000000002E-2</v>
      </c>
      <c r="Z6" s="35">
        <v>0.26595846546500002</v>
      </c>
      <c r="AA6" s="35">
        <v>1.01122669287</v>
      </c>
      <c r="AB6" s="45">
        <f>SQRT((Z6-Z5)^2+(AA6-AA5)^2)</f>
        <v>2.7571946652207833E-2</v>
      </c>
      <c r="AC6" s="35">
        <v>3.2999999999999918E-2</v>
      </c>
      <c r="AD6" s="35">
        <v>0.23575930887900001</v>
      </c>
      <c r="AE6" s="35">
        <v>1.4844104633099999</v>
      </c>
      <c r="AF6" s="45">
        <f>SQRT((AD6-AD5)^2+(AE6-AE5)^2)</f>
        <v>1.6971619617113128E-2</v>
      </c>
      <c r="AG6" s="44">
        <v>3.3000000000000002E-2</v>
      </c>
      <c r="AH6" s="44">
        <v>1.2636520807</v>
      </c>
      <c r="AI6" s="44">
        <v>1.3417266943799999</v>
      </c>
      <c r="AJ6" s="44">
        <f>SQRT((AH6-AH5)^2+(AI6-AI5)^2)</f>
        <v>8.8703527631846593E-2</v>
      </c>
      <c r="AN6" s="46">
        <v>3.3999999999999975E-2</v>
      </c>
      <c r="AO6" s="46">
        <v>0.14746423482000001</v>
      </c>
      <c r="AP6" s="46">
        <v>1.3387439357199999</v>
      </c>
      <c r="AQ6" s="46">
        <f>SQRT((AO6-AO5)^2+(AP6-AP5)^2)</f>
        <v>1.5570964852720791E-2</v>
      </c>
      <c r="AR6" s="43">
        <v>3.3000891609999972E-2</v>
      </c>
      <c r="AS6" s="43">
        <v>0.13678391532500001</v>
      </c>
      <c r="AT6" s="43">
        <v>1.3358258964700001</v>
      </c>
      <c r="AU6" s="44">
        <f>SQRT((AS6-AS5)^2+(AT6-AT5)^2)</f>
        <v>1.5673246104783985E-2</v>
      </c>
      <c r="AV6" s="46">
        <v>3.3999999999999975E-2</v>
      </c>
      <c r="AW6" s="46">
        <v>8.9991193713900006E-2</v>
      </c>
      <c r="AX6" s="46">
        <v>1.30922672145</v>
      </c>
      <c r="AY6" s="46">
        <f>SQRT((AW6-AW5)^2+(AX6-AX5)^2)</f>
        <v>1.1969135388159526E-2</v>
      </c>
      <c r="AZ6" s="46">
        <v>3.3999999999999975E-2</v>
      </c>
      <c r="BA6" s="46">
        <v>1.2890692499</v>
      </c>
      <c r="BB6" s="46">
        <v>1.37072974537</v>
      </c>
      <c r="BC6" s="46">
        <f>SQRT((BA6-BA5)^2+(BB6-BB5)^2)</f>
        <v>2.123204930980447E-2</v>
      </c>
      <c r="BD6" s="35">
        <v>3.3000000000000002E-2</v>
      </c>
      <c r="BE6" s="35">
        <v>0.37249578669200001</v>
      </c>
      <c r="BF6" s="35">
        <v>1.3677579667599999</v>
      </c>
      <c r="BG6" s="45">
        <f>SQRT((BE6-BE5)^2+(BF6-BF5)^2)</f>
        <v>1.7701589170656128E-2</v>
      </c>
      <c r="BH6" s="35">
        <v>3.3000000000000002E-2</v>
      </c>
      <c r="BI6" s="35">
        <v>1.2941921251299999</v>
      </c>
      <c r="BJ6" s="35">
        <v>1.3264735613600001</v>
      </c>
      <c r="BK6" s="45">
        <f>SQRT((BI6-BI5)^2+(BJ6-BJ5)^2)</f>
        <v>2.3660114490913715E-2</v>
      </c>
      <c r="BL6" s="43">
        <v>3.4000000000000002E-2</v>
      </c>
      <c r="BM6" s="43">
        <v>1.27732266441</v>
      </c>
      <c r="BN6" s="43">
        <v>1.2627079886200001</v>
      </c>
      <c r="BO6" s="44">
        <f>SQRT((BM6-BM5)^2+(BN6-BN5)^2)</f>
        <v>3.7431833927072597E-2</v>
      </c>
      <c r="BP6" s="35">
        <v>3.2999947976999983E-2</v>
      </c>
      <c r="BQ6" s="35">
        <v>1.1596963338399999</v>
      </c>
      <c r="BR6" s="35">
        <v>1.3534619833899999</v>
      </c>
      <c r="BS6" s="45">
        <f>SQRT((BQ6-BQ5)^2+(BR6-BR5)^2)</f>
        <v>1.1568043229999825E-2</v>
      </c>
      <c r="BT6" s="45">
        <v>3.400000000000003E-2</v>
      </c>
      <c r="BU6" s="45">
        <v>1.0839963057699999</v>
      </c>
      <c r="BV6" s="45">
        <v>1.34774941761</v>
      </c>
      <c r="BW6" s="45">
        <f>SQRT((BU6-BU5)^2+(BV6-BV5)^2)</f>
        <v>4.0989365709892291E-3</v>
      </c>
      <c r="CA6" s="35">
        <v>3.4000000000000002E-2</v>
      </c>
      <c r="CB6" s="35">
        <v>0.20956383011499999</v>
      </c>
      <c r="CC6" s="35">
        <v>1.36798611325</v>
      </c>
      <c r="CD6" s="45">
        <f>SQRT((CB6-CB5)^2+(CC6-CC5)^2)</f>
        <v>3.0940195431937299E-2</v>
      </c>
      <c r="CE6" s="45">
        <v>3.3000000000000029E-2</v>
      </c>
      <c r="CF6" s="45">
        <v>1.14692846438</v>
      </c>
      <c r="CG6" s="45">
        <v>1.3443743772300001</v>
      </c>
      <c r="CH6" s="45">
        <f>SQRT((CF6-CF5)^2+(CG6-CG5)^2)</f>
        <v>1.4518081828000006E-2</v>
      </c>
      <c r="CI6" s="35">
        <v>3.3000000000000029E-2</v>
      </c>
      <c r="CJ6" s="35">
        <v>1.28600861451</v>
      </c>
      <c r="CK6" s="35">
        <v>1.31219431028</v>
      </c>
      <c r="CL6" s="45">
        <f>SQRT((CJ6-CJ5)^2+(CK6-CK5)^2)</f>
        <v>3.0928640469459576E-2</v>
      </c>
      <c r="CM6" s="47">
        <v>3.3000000000000029E-2</v>
      </c>
      <c r="CN6" s="47">
        <v>0.31813833692799998</v>
      </c>
      <c r="CO6" s="47">
        <v>1.3188280149</v>
      </c>
      <c r="CP6" s="47">
        <f>SQRT((CN6-CN5)^2+(CO6-CO5)^2)</f>
        <v>2.6189683342257051E-2</v>
      </c>
      <c r="CQ6" s="35">
        <v>3.400000000000003E-2</v>
      </c>
      <c r="CR6" s="35">
        <v>0.156168427837</v>
      </c>
      <c r="CS6" s="35">
        <v>1.4141918742999999</v>
      </c>
      <c r="CT6" s="45">
        <f>SQRT((CR6-CR5)^2+(CS6-CS5)^2)</f>
        <v>2.4709326531217917E-2</v>
      </c>
      <c r="CU6" s="35">
        <v>3.4000000000000002E-2</v>
      </c>
      <c r="CV6" s="35">
        <v>0.11805524357699999</v>
      </c>
      <c r="CW6" s="35">
        <v>1.43393930003</v>
      </c>
      <c r="CX6" s="45">
        <f>SQRT((CV6-CV5)^2+(CW6-CW5)^2)</f>
        <v>1.2877051206732697E-2</v>
      </c>
      <c r="CY6" s="43">
        <v>3.2999999999999918E-2</v>
      </c>
      <c r="CZ6" s="43">
        <v>0.32080908934199998</v>
      </c>
      <c r="DA6" s="43">
        <v>1.40864354684</v>
      </c>
      <c r="DB6" s="44">
        <f>SQRT((CZ6-CZ5)^2+(DA6-DA5)^2)</f>
        <v>4.0934274007504608E-2</v>
      </c>
      <c r="DC6" s="35">
        <v>3.3999999999999975E-2</v>
      </c>
      <c r="DD6" s="35">
        <v>0.98993914500900004</v>
      </c>
      <c r="DE6" s="35">
        <v>1.4401738581900001</v>
      </c>
      <c r="DF6" s="45">
        <f>SQRT((DD6-DD5)^2+(DE6-DE5)^2)</f>
        <v>2.8861199560000772E-3</v>
      </c>
      <c r="DG6" s="43">
        <v>3.3999999999999975E-2</v>
      </c>
      <c r="DH6" s="43">
        <v>1.2518155748799999</v>
      </c>
      <c r="DI6" s="43">
        <v>1.44306517659</v>
      </c>
      <c r="DJ6" s="44">
        <f>SQRT((DH6-DH5)^2+(DI6-DI5)^2)</f>
        <v>1.4488606200000032E-2</v>
      </c>
      <c r="DN6" s="43">
        <v>3.3000000000000029E-2</v>
      </c>
      <c r="DO6" s="43">
        <v>0.42490351618400002</v>
      </c>
      <c r="DP6" s="43">
        <v>1.43768723969</v>
      </c>
      <c r="DQ6" s="44">
        <f>SQRT((DO6-DO5)^2+(DP6-DP5)^2)</f>
        <v>2.9102980560000047E-2</v>
      </c>
      <c r="DR6" s="35">
        <v>3.400000000000003E-2</v>
      </c>
      <c r="DS6" s="35">
        <v>1.16509200754</v>
      </c>
      <c r="DT6" s="35">
        <v>1.40274759116</v>
      </c>
      <c r="DU6" s="45">
        <f>SQRT((DS6-DS5)^2+(DT6-DT5)^2)</f>
        <v>8.1974573066223976E-3</v>
      </c>
      <c r="DV6" s="35">
        <v>3.3000000000000029E-2</v>
      </c>
      <c r="DW6" s="35">
        <v>7.2459646107899997E-2</v>
      </c>
      <c r="DX6" s="35">
        <v>1.4347009929400001</v>
      </c>
      <c r="DY6" s="45">
        <f>SQRT((DW6-DW5)^2+(DX6-DX5)^2)</f>
        <v>5.7967716799998126E-3</v>
      </c>
      <c r="DZ6" s="50"/>
      <c r="EA6">
        <v>126</v>
      </c>
      <c r="EB6" s="48">
        <v>1</v>
      </c>
      <c r="EC6" s="48">
        <f>A90</f>
        <v>2.8360000000000003</v>
      </c>
      <c r="ED6" s="48">
        <v>135</v>
      </c>
      <c r="EE6" s="48">
        <v>2.1830718492369177</v>
      </c>
      <c r="EF6" s="35"/>
      <c r="EG6" s="14">
        <v>1</v>
      </c>
      <c r="EH6" s="48">
        <f>A90</f>
        <v>2.8360000000000003</v>
      </c>
      <c r="EI6" s="14">
        <v>135</v>
      </c>
      <c r="EJ6" s="48">
        <f>D91</f>
        <v>2.1830718492369177</v>
      </c>
      <c r="EK6" s="14" t="s">
        <v>160</v>
      </c>
    </row>
    <row r="7" spans="1:144" x14ac:dyDescent="0.25">
      <c r="A7" s="43">
        <v>6.6000000000000003E-2</v>
      </c>
      <c r="B7" s="43">
        <v>9.3533925083E-2</v>
      </c>
      <c r="C7" s="43">
        <v>1.3328584324299999</v>
      </c>
      <c r="D7" s="43">
        <f t="shared" ref="D7:D70" si="0">SQRT((B7-B6)^2+(C7-C6)^2)</f>
        <v>2.4103140794292072E-2</v>
      </c>
      <c r="E7" s="46">
        <v>6.6999999999999948E-2</v>
      </c>
      <c r="F7" s="46">
        <v>0.26718416471700002</v>
      </c>
      <c r="G7" s="46">
        <v>1.2720289581099999</v>
      </c>
      <c r="H7" s="46">
        <f t="shared" ref="H7:H70" si="1">SQRT((F7-F6)^2+(G7-G6)^2)</f>
        <v>1.1974223180034091E-2</v>
      </c>
      <c r="I7" s="46">
        <v>6.7000000000000004E-2</v>
      </c>
      <c r="J7" s="46">
        <v>1.2039684525400001</v>
      </c>
      <c r="K7" s="46">
        <v>1.3442366217699999</v>
      </c>
      <c r="L7" s="46">
        <f t="shared" ref="L7:L60" si="2">SQRT((J7-J6)^2+(K7-K6)^2)</f>
        <v>5.8445070499999474E-3</v>
      </c>
      <c r="M7" s="35">
        <v>6.7000000000000004E-2</v>
      </c>
      <c r="N7" s="35">
        <v>0.12436945026100001</v>
      </c>
      <c r="O7" s="35">
        <v>1.3362485121000001</v>
      </c>
      <c r="P7" s="45">
        <f t="shared" ref="P7:P70" si="3">SQRT((N7-N6)^2+(O7-O6)^2)</f>
        <v>1.8519838175987433E-2</v>
      </c>
      <c r="Q7" s="35">
        <v>9.9999999999999978E-2</v>
      </c>
      <c r="R7" s="35">
        <v>6.9691575186500002E-2</v>
      </c>
      <c r="S7" s="35">
        <v>1.30381321911</v>
      </c>
      <c r="T7" s="45">
        <f t="shared" ref="T7:T56" si="4">SQRT((R7-R6)^2+(S7-S6)^2)</f>
        <v>2.3230525070000008E-2</v>
      </c>
      <c r="U7" s="46">
        <v>6.7000000000000004E-2</v>
      </c>
      <c r="V7" s="46">
        <v>1.27085929523</v>
      </c>
      <c r="W7" s="46">
        <v>1.31185475636</v>
      </c>
      <c r="X7" s="46">
        <f t="shared" ref="X7:X46" si="5">SQRT((V7-V6)^2+(W7-W6)^2)</f>
        <v>4.068051054941714E-2</v>
      </c>
      <c r="Y7" s="35">
        <v>6.7000000000000004E-2</v>
      </c>
      <c r="Z7" s="35">
        <v>0.27472632696299998</v>
      </c>
      <c r="AA7" s="35">
        <v>1.03460765686</v>
      </c>
      <c r="AB7" s="45">
        <f t="shared" ref="AB7:AB43" si="6">SQRT((Z7-Z6)^2+(AA7-AA6)^2)</f>
        <v>2.4970880488076247E-2</v>
      </c>
      <c r="AC7" s="35">
        <v>6.6999999999999948E-2</v>
      </c>
      <c r="AD7" s="35">
        <v>0.224116873873</v>
      </c>
      <c r="AE7" s="35">
        <v>1.4261982882799999</v>
      </c>
      <c r="AF7" s="45">
        <f t="shared" ref="AF7:AF70" si="7">SQRT((AD7-AD6)^2+(AE7-AE6)^2)</f>
        <v>5.9365003281329716E-2</v>
      </c>
      <c r="AG7" s="44">
        <v>6.7000000000000004E-2</v>
      </c>
      <c r="AH7" s="44">
        <v>1.28100199485</v>
      </c>
      <c r="AI7" s="44">
        <v>1.31281017079</v>
      </c>
      <c r="AJ7" s="44">
        <f t="shared" ref="AJ7:AJ70" si="8">SQRT((AH7-AH6)^2+(AI7-AI6)^2)</f>
        <v>3.3722171601831843E-2</v>
      </c>
      <c r="AN7" s="46">
        <v>6.7000000000000004E-2</v>
      </c>
      <c r="AO7" s="46">
        <v>0.14168132365</v>
      </c>
      <c r="AP7" s="46">
        <v>1.3300695689599999</v>
      </c>
      <c r="AQ7" s="46">
        <f t="shared" ref="AQ7:AQ69" si="9">SQRT((AO7-AO6)^2+(AP7-AP6)^2)</f>
        <v>1.0425291376604482E-2</v>
      </c>
      <c r="AR7" s="43">
        <v>6.7000910940000047E-2</v>
      </c>
      <c r="AS7" s="43">
        <v>0.119322138901</v>
      </c>
      <c r="AT7" s="43">
        <v>1.3416464886099999</v>
      </c>
      <c r="AU7" s="44">
        <f t="shared" ref="AU7:AU70" si="10">SQRT((AS7-AS6)^2+(AT7-AT6)^2)</f>
        <v>1.8406328497068348E-2</v>
      </c>
      <c r="AV7" s="46">
        <v>6.7000000000000004E-2</v>
      </c>
      <c r="AW7" s="46">
        <v>8.7088251981200002E-2</v>
      </c>
      <c r="AX7" s="46">
        <v>1.30922672145</v>
      </c>
      <c r="AY7" s="46">
        <f t="shared" ref="AY7:AY45" si="11">SQRT((AW7-AW6)^2+(AX7-AX6)^2)</f>
        <v>2.902941732700004E-3</v>
      </c>
      <c r="AZ7" s="46">
        <v>6.7000000000000004E-2</v>
      </c>
      <c r="BA7" s="46">
        <v>1.2832363573700001</v>
      </c>
      <c r="BB7" s="46">
        <v>1.3678132991</v>
      </c>
      <c r="BC7" s="46">
        <f t="shared" ref="BC7:BC23" si="12">SQRT((BA7-BA6)^2+(BB7-BB6)^2)</f>
        <v>6.5213721035013968E-3</v>
      </c>
      <c r="BD7" s="35">
        <v>6.5999999999999975E-2</v>
      </c>
      <c r="BE7" s="35">
        <v>0.37540591002500001</v>
      </c>
      <c r="BF7" s="35">
        <v>1.33574661009</v>
      </c>
      <c r="BG7" s="45">
        <f t="shared" ref="BG7:BG70" si="13">SQRT((BE7-BE6)^2+(BF7-BF6)^2)</f>
        <v>3.2143362824496508E-2</v>
      </c>
      <c r="BH7" s="35">
        <v>6.7000000000000004E-2</v>
      </c>
      <c r="BI7" s="35">
        <v>1.2971268011499999</v>
      </c>
      <c r="BJ7" s="35">
        <v>1.3176695332999999</v>
      </c>
      <c r="BK7" s="45">
        <f t="shared" ref="BK7:BK70" si="14">SQRT((BI7-BI6)^2+(BJ7-BJ6)^2)</f>
        <v>9.2802604178779703E-3</v>
      </c>
      <c r="BL7" s="43">
        <v>6.7000000000000004E-2</v>
      </c>
      <c r="BM7" s="43">
        <v>1.2802455995699999</v>
      </c>
      <c r="BN7" s="43">
        <v>1.2364015721899999</v>
      </c>
      <c r="BO7" s="44">
        <f t="shared" ref="BO7:BO62" si="15">SQRT((BM7-BM6)^2+(BN7-BN6)^2)</f>
        <v>2.6468303597664673E-2</v>
      </c>
      <c r="BP7" s="35">
        <v>6.5999895953999993E-2</v>
      </c>
      <c r="BQ7" s="35">
        <v>1.1539123122199999</v>
      </c>
      <c r="BR7" s="35">
        <v>1.2898377456200001</v>
      </c>
      <c r="BS7" s="45">
        <f t="shared" ref="BS7:BS70" si="16">SQRT((BQ7-BQ6)^2+(BR7-BR6)^2)</f>
        <v>6.3886606874321461E-2</v>
      </c>
      <c r="BT7" s="45">
        <v>6.7000000000000004E-2</v>
      </c>
      <c r="BU7" s="45">
        <v>1.0839963057699999</v>
      </c>
      <c r="BV7" s="45">
        <v>1.34774941761</v>
      </c>
      <c r="BW7" s="45">
        <f t="shared" ref="BW7:BW40" si="17">SQRT((BU7-BU6)^2+(BV7-BV6)^2)</f>
        <v>0</v>
      </c>
      <c r="CA7" s="35">
        <v>6.7000000000000004E-2</v>
      </c>
      <c r="CB7" s="35">
        <v>0.20374261261099999</v>
      </c>
      <c r="CC7" s="35">
        <v>1.3592542869899999</v>
      </c>
      <c r="CD7" s="45">
        <f t="shared" ref="CD7:CD69" si="18">SQRT((CB7-CB6)^2+(CC7-CC6)^2)</f>
        <v>1.0494349101478466E-2</v>
      </c>
      <c r="CE7" s="45">
        <v>6.6000000000000059E-2</v>
      </c>
      <c r="CF7" s="45">
        <v>1.14983208075</v>
      </c>
      <c r="CG7" s="45">
        <v>1.3269526790399999</v>
      </c>
      <c r="CH7" s="45">
        <f t="shared" ref="CH7:CH67" si="19">SQRT((CF7-CF6)^2+(CG7-CG6)^2)</f>
        <v>1.7662008828204883E-2</v>
      </c>
      <c r="CI7" s="35">
        <v>6.7000000000000004E-2</v>
      </c>
      <c r="CJ7" s="35">
        <v>1.28600861451</v>
      </c>
      <c r="CK7" s="35">
        <v>1.2976467015199999</v>
      </c>
      <c r="CL7" s="45">
        <f t="shared" ref="CL7:CL51" si="20">SQRT((CJ7-CJ6)^2+(CK7-CK6)^2)</f>
        <v>1.4547608760000053E-2</v>
      </c>
      <c r="CM7" s="47">
        <v>6.7000000000000004E-2</v>
      </c>
      <c r="CN7" s="47">
        <v>0.32103050362699997</v>
      </c>
      <c r="CO7" s="47">
        <v>1.3130436814999999</v>
      </c>
      <c r="CP7" s="47">
        <f t="shared" ref="CP7:CP70" si="21">SQRT((CN7-CN6)^2+(CO7-CO6)^2)</f>
        <v>6.4670813430140837E-3</v>
      </c>
      <c r="CQ7" s="35">
        <v>6.7000000000000004E-2</v>
      </c>
      <c r="CR7" s="35">
        <v>0.156168427837</v>
      </c>
      <c r="CS7" s="35">
        <v>1.4055158505300001</v>
      </c>
      <c r="CT7" s="45">
        <f t="shared" ref="CT7:CT70" si="22">SQRT((CR7-CR6)^2+(CS7-CS6)^2)</f>
        <v>8.6760237699998743E-3</v>
      </c>
      <c r="CU7" s="35">
        <v>6.7000000000000004E-2</v>
      </c>
      <c r="CV7" s="35">
        <v>0.11229645120700001</v>
      </c>
      <c r="CW7" s="35">
        <v>1.4166629229200001</v>
      </c>
      <c r="CX7" s="45">
        <f t="shared" ref="CX7:CX70" si="23">SQRT((CV7-CV6)^2+(CW7-CW6)^2)</f>
        <v>1.8210900461199078E-2</v>
      </c>
      <c r="CY7" s="43">
        <v>6.6999999999999948E-2</v>
      </c>
      <c r="CZ7" s="43">
        <v>0.30914330427499997</v>
      </c>
      <c r="DA7" s="43">
        <v>1.3765626379</v>
      </c>
      <c r="DB7" s="44">
        <f t="shared" ref="DB7:DB64" si="24">SQRT((CZ7-CZ6)^2+(DA7-DA6)^2)</f>
        <v>3.413612836345116E-2</v>
      </c>
      <c r="DC7" s="35">
        <v>6.7000000000000004E-2</v>
      </c>
      <c r="DD7" s="35">
        <v>0.99571138492199995</v>
      </c>
      <c r="DE7" s="35">
        <v>1.43151549832</v>
      </c>
      <c r="DF7" s="45">
        <f t="shared" ref="DF7:DF70" si="25">SQRT((DD7-DD6)^2+(DE7-DE6)^2)</f>
        <v>1.0406053490716686E-2</v>
      </c>
      <c r="DG7" s="43">
        <v>6.7000000000000004E-2</v>
      </c>
      <c r="DH7" s="43">
        <v>1.25471329611</v>
      </c>
      <c r="DI7" s="43">
        <v>1.42278112793</v>
      </c>
      <c r="DJ7" s="44">
        <f t="shared" ref="DJ7:DJ70" si="26">SQRT((DH7-DH6)^2+(DI7-DI6)^2)</f>
        <v>2.0489983366709718E-2</v>
      </c>
      <c r="DN7" s="43">
        <v>6.5999999999999948E-2</v>
      </c>
      <c r="DO7" s="43">
        <v>0.43654470840800003</v>
      </c>
      <c r="DP7" s="43">
        <v>1.4144048552399999</v>
      </c>
      <c r="DQ7" s="44">
        <f t="shared" ref="DQ7:DQ70" si="27">SQRT((DO7-DO6)^2+(DP7-DP6)^2)</f>
        <v>2.603049715379489E-2</v>
      </c>
      <c r="DR7" s="35">
        <v>6.7000000000000004E-2</v>
      </c>
      <c r="DS7" s="35">
        <v>1.1506008134100001</v>
      </c>
      <c r="DT7" s="35">
        <v>1.3679687252699999</v>
      </c>
      <c r="DU7" s="45">
        <f t="shared" ref="DU7:DU70" si="28">SQRT((DS7-DS6)^2+(DT7-DT6)^2)</f>
        <v>3.7677104717692374E-2</v>
      </c>
      <c r="DV7" s="35">
        <v>6.7000000000000004E-2</v>
      </c>
      <c r="DW7" s="35">
        <v>6.9561260263499999E-2</v>
      </c>
      <c r="DX7" s="35">
        <v>1.4057171344899999</v>
      </c>
      <c r="DY7" s="45">
        <f t="shared" ref="DY7:DY62" si="29">SQRT((DW7-DW6)^2+(DX7-DX6)^2)</f>
        <v>2.9128417244207845E-2</v>
      </c>
      <c r="EA7">
        <v>140</v>
      </c>
      <c r="EB7" s="48">
        <v>2</v>
      </c>
      <c r="EC7" s="48">
        <f>AG71</f>
        <v>2.2020000000000004</v>
      </c>
      <c r="ED7" s="48">
        <v>150</v>
      </c>
      <c r="EE7" s="48">
        <v>1.6567024664439822</v>
      </c>
      <c r="EF7" s="35"/>
      <c r="EG7" s="52">
        <v>2</v>
      </c>
      <c r="EH7" s="51">
        <f>E98</f>
        <v>3.17</v>
      </c>
      <c r="EI7" s="52">
        <v>139</v>
      </c>
      <c r="EJ7" s="51">
        <f>H99</f>
        <v>1.7646298796735522</v>
      </c>
      <c r="EK7" s="14"/>
    </row>
    <row r="8" spans="1:144" x14ac:dyDescent="0.25">
      <c r="A8" s="43">
        <v>0.1</v>
      </c>
      <c r="B8" s="43">
        <v>0.105225665718</v>
      </c>
      <c r="C8" s="43">
        <v>1.2802455995699999</v>
      </c>
      <c r="D8" s="43">
        <f t="shared" si="0"/>
        <v>5.3896261286200564E-2</v>
      </c>
      <c r="E8" s="46">
        <v>0.10099999999999998</v>
      </c>
      <c r="F8" s="46">
        <v>0.27008834042000002</v>
      </c>
      <c r="G8" s="46">
        <v>1.2749331338100001</v>
      </c>
      <c r="H8" s="46">
        <f t="shared" si="1"/>
        <v>4.1071246645757844E-3</v>
      </c>
      <c r="I8" s="46">
        <v>0.10000000000000003</v>
      </c>
      <c r="J8" s="46">
        <v>1.21273521311</v>
      </c>
      <c r="K8" s="46">
        <v>1.3500811288200001</v>
      </c>
      <c r="L8" s="46">
        <f t="shared" si="2"/>
        <v>1.0536334920132666E-2</v>
      </c>
      <c r="M8" s="35">
        <v>0.10099999999999998</v>
      </c>
      <c r="N8" s="35">
        <v>0.13304638865099999</v>
      </c>
      <c r="O8" s="35">
        <v>1.33335619931</v>
      </c>
      <c r="P8" s="45">
        <f t="shared" si="3"/>
        <v>9.1462961410099346E-3</v>
      </c>
      <c r="Q8" s="35">
        <v>0.13300000000000001</v>
      </c>
      <c r="R8" s="35">
        <v>6.6787759553799994E-2</v>
      </c>
      <c r="S8" s="35">
        <v>1.2776788784199999</v>
      </c>
      <c r="T8" s="45">
        <f t="shared" si="4"/>
        <v>2.629516891996907E-2</v>
      </c>
      <c r="U8" s="46">
        <v>0.10099999999999998</v>
      </c>
      <c r="V8" s="46">
        <v>1.27378754245</v>
      </c>
      <c r="W8" s="46">
        <v>1.2972135202399999</v>
      </c>
      <c r="X8" s="46">
        <f t="shared" si="5"/>
        <v>1.4931189735015572E-2</v>
      </c>
      <c r="Y8" s="35">
        <v>0.10100000000000001</v>
      </c>
      <c r="Z8" s="35">
        <v>0.31272039345800001</v>
      </c>
      <c r="AA8" s="35">
        <v>1.0784469643600001</v>
      </c>
      <c r="AB8" s="45">
        <f t="shared" si="6"/>
        <v>5.8012360501069497E-2</v>
      </c>
      <c r="AC8" s="35">
        <v>9.9999999999999978E-2</v>
      </c>
      <c r="AD8" s="35">
        <v>0.241580526382</v>
      </c>
      <c r="AE8" s="35">
        <v>1.3417906344799999</v>
      </c>
      <c r="AF8" s="45">
        <f t="shared" si="7"/>
        <v>8.6195308335058257E-2</v>
      </c>
      <c r="AG8" s="44">
        <v>0.1</v>
      </c>
      <c r="AH8" s="44">
        <v>1.298351909</v>
      </c>
      <c r="AI8" s="44">
        <v>1.27811034249</v>
      </c>
      <c r="AJ8" s="44">
        <f t="shared" si="8"/>
        <v>3.8795587443185439E-2</v>
      </c>
      <c r="AN8" s="46">
        <v>0.10099999999999998</v>
      </c>
      <c r="AO8" s="46">
        <v>0.14168132365</v>
      </c>
      <c r="AP8" s="46">
        <v>1.32717811338</v>
      </c>
      <c r="AQ8" s="46">
        <f t="shared" si="9"/>
        <v>2.8914555799999242E-3</v>
      </c>
      <c r="AR8" s="43">
        <v>0.10000092971000019</v>
      </c>
      <c r="AS8" s="43">
        <v>0.11641184283</v>
      </c>
      <c r="AT8" s="43">
        <v>1.3387361925400001</v>
      </c>
      <c r="AU8" s="44">
        <f t="shared" si="10"/>
        <v>4.115780173422099E-3</v>
      </c>
      <c r="AV8" s="46">
        <v>0.10099999999999998</v>
      </c>
      <c r="AW8" s="46">
        <v>8.4185310248499998E-2</v>
      </c>
      <c r="AX8" s="46">
        <v>1.2889061293199999</v>
      </c>
      <c r="AY8" s="46">
        <f t="shared" si="11"/>
        <v>2.0526897846904941E-2</v>
      </c>
      <c r="AZ8" s="46">
        <v>0.10099999999999998</v>
      </c>
      <c r="BA8" s="46">
        <v>1.29490214243</v>
      </c>
      <c r="BB8" s="46">
        <v>1.3561475140299999</v>
      </c>
      <c r="BC8" s="46">
        <f t="shared" si="12"/>
        <v>1.6497911454652563E-2</v>
      </c>
      <c r="BD8" s="35">
        <v>0.1</v>
      </c>
      <c r="BE8" s="35">
        <v>0.36667554002500002</v>
      </c>
      <c r="BF8" s="35">
        <v>1.33283648676</v>
      </c>
      <c r="BG8" s="45">
        <f t="shared" si="13"/>
        <v>9.2026180042806202E-3</v>
      </c>
      <c r="BH8" s="35">
        <v>0.1</v>
      </c>
      <c r="BI8" s="35">
        <v>1.3000614771700001</v>
      </c>
      <c r="BJ8" s="35">
        <v>1.28832277309</v>
      </c>
      <c r="BK8" s="45">
        <f t="shared" si="14"/>
        <v>2.9493128999236406E-2</v>
      </c>
      <c r="BL8" s="43">
        <v>9.9999999999999978E-2</v>
      </c>
      <c r="BM8" s="43">
        <v>1.2597850534599999</v>
      </c>
      <c r="BN8" s="43">
        <v>1.2100951557599999</v>
      </c>
      <c r="BO8" s="44">
        <f t="shared" si="15"/>
        <v>3.3326588371869241E-2</v>
      </c>
      <c r="BP8" s="35">
        <v>9.9999842353999974E-2</v>
      </c>
      <c r="BQ8" s="35">
        <v>1.13945225818</v>
      </c>
      <c r="BR8" s="35">
        <v>1.2840537240000001</v>
      </c>
      <c r="BS8" s="45">
        <f t="shared" si="16"/>
        <v>1.5573954826579743E-2</v>
      </c>
      <c r="BT8" s="45">
        <v>0.10000000000000003</v>
      </c>
      <c r="BU8" s="45">
        <v>1.08689469162</v>
      </c>
      <c r="BV8" s="45">
        <v>1.31586717332</v>
      </c>
      <c r="BW8" s="45">
        <f t="shared" si="17"/>
        <v>3.2013718020603543E-2</v>
      </c>
      <c r="CA8" s="35">
        <v>0.1</v>
      </c>
      <c r="CB8" s="35">
        <v>0.20665322136299999</v>
      </c>
      <c r="CC8" s="35">
        <v>1.3126845469699999</v>
      </c>
      <c r="CD8" s="45">
        <f t="shared" si="18"/>
        <v>4.6660607891856824E-2</v>
      </c>
      <c r="CE8" s="45">
        <v>9.9999999999999978E-2</v>
      </c>
      <c r="CF8" s="45">
        <v>1.1672537789399999</v>
      </c>
      <c r="CG8" s="45">
        <v>1.3066273644799999</v>
      </c>
      <c r="CH8" s="45">
        <f t="shared" si="19"/>
        <v>2.6770020167836899E-2</v>
      </c>
      <c r="CI8" s="35">
        <v>0.10000000000000003</v>
      </c>
      <c r="CJ8" s="35">
        <v>1.28600861451</v>
      </c>
      <c r="CK8" s="35">
        <v>1.29473717977</v>
      </c>
      <c r="CL8" s="45">
        <f t="shared" si="20"/>
        <v>2.9095217499999215E-3</v>
      </c>
      <c r="CM8" s="47">
        <v>0.10000000000000003</v>
      </c>
      <c r="CN8" s="47">
        <v>0.312354003529</v>
      </c>
      <c r="CO8" s="47">
        <v>1.3159358482000001</v>
      </c>
      <c r="CP8" s="47">
        <f t="shared" si="21"/>
        <v>9.1458341429955566E-3</v>
      </c>
      <c r="CQ8" s="35">
        <v>0.10000000000000003</v>
      </c>
      <c r="CR8" s="35">
        <v>0.15906043576000001</v>
      </c>
      <c r="CS8" s="35">
        <v>1.39683982677</v>
      </c>
      <c r="CT8" s="45">
        <f t="shared" si="22"/>
        <v>9.145332039394799E-3</v>
      </c>
      <c r="CU8" s="35">
        <v>9.9999999999999978E-2</v>
      </c>
      <c r="CV8" s="35">
        <v>0.123814035947</v>
      </c>
      <c r="CW8" s="35">
        <v>1.43105990385</v>
      </c>
      <c r="CX8" s="45">
        <f t="shared" si="23"/>
        <v>1.8437131505249491E-2</v>
      </c>
      <c r="CY8" s="43">
        <v>9.9999999999999978E-2</v>
      </c>
      <c r="CZ8" s="43">
        <v>0.30622685800799998</v>
      </c>
      <c r="DA8" s="43">
        <v>1.3561475140299999</v>
      </c>
      <c r="DB8" s="44">
        <f t="shared" si="24"/>
        <v>2.0622389324608977E-2</v>
      </c>
      <c r="DC8" s="35">
        <v>0.10099999999999998</v>
      </c>
      <c r="DD8" s="35">
        <v>0.98416690509600002</v>
      </c>
      <c r="DE8" s="35">
        <v>1.4228571384499999</v>
      </c>
      <c r="DF8" s="45">
        <f t="shared" si="25"/>
        <v>1.4430599782799992E-2</v>
      </c>
      <c r="DG8" s="43">
        <v>0.10099999999999998</v>
      </c>
      <c r="DH8" s="43">
        <v>1.2692019023000001</v>
      </c>
      <c r="DI8" s="43">
        <v>1.4140879642099999</v>
      </c>
      <c r="DJ8" s="44">
        <f t="shared" si="26"/>
        <v>1.6896473146536604E-2</v>
      </c>
      <c r="DN8" s="43">
        <v>9.9999999999999978E-2</v>
      </c>
      <c r="DO8" s="43">
        <v>0.462737390912</v>
      </c>
      <c r="DP8" s="43">
        <v>1.36201949023</v>
      </c>
      <c r="DQ8" s="44">
        <f t="shared" si="27"/>
        <v>5.856861859380217E-2</v>
      </c>
      <c r="DR8" s="35">
        <v>0.10000000000000003</v>
      </c>
      <c r="DS8" s="35">
        <v>1.15639729106</v>
      </c>
      <c r="DT8" s="35">
        <v>1.35347753114</v>
      </c>
      <c r="DU8" s="45">
        <f t="shared" si="28"/>
        <v>1.5607493727703099E-2</v>
      </c>
      <c r="DV8" s="35">
        <v>0.10000000000000003</v>
      </c>
      <c r="DW8" s="35">
        <v>6.9561260263499999E-2</v>
      </c>
      <c r="DX8" s="35">
        <v>1.3361558742299999</v>
      </c>
      <c r="DY8" s="45">
        <f t="shared" si="29"/>
        <v>6.956126025999998E-2</v>
      </c>
      <c r="EA8">
        <v>144</v>
      </c>
      <c r="EB8" s="48">
        <v>3</v>
      </c>
      <c r="EC8" s="48">
        <f>AR93</f>
        <v>3.27000273226</v>
      </c>
      <c r="ED8" s="48">
        <v>176</v>
      </c>
      <c r="EE8" s="48">
        <v>1.8871477164975885</v>
      </c>
      <c r="EF8" s="35"/>
      <c r="EG8" s="52">
        <v>3</v>
      </c>
      <c r="EH8" s="51">
        <f>I60</f>
        <v>3.07</v>
      </c>
      <c r="EI8" s="52">
        <v>153</v>
      </c>
      <c r="EJ8" s="51">
        <f>L61</f>
        <v>0.69253371951308318</v>
      </c>
      <c r="EK8" s="14"/>
    </row>
    <row r="9" spans="1:144" x14ac:dyDescent="0.25">
      <c r="A9" s="43">
        <v>0.13300000000000001</v>
      </c>
      <c r="B9" s="43">
        <v>9.0610989924099994E-2</v>
      </c>
      <c r="C9" s="43">
        <v>1.25393918314</v>
      </c>
      <c r="D9" s="43">
        <f t="shared" si="0"/>
        <v>3.0093459321742653E-2</v>
      </c>
      <c r="E9" s="46">
        <v>0.20099999999999996</v>
      </c>
      <c r="F9" s="46">
        <v>0.20038812353800001</v>
      </c>
      <c r="G9" s="46">
        <v>1.1645744570800001</v>
      </c>
      <c r="H9" s="46">
        <f t="shared" si="1"/>
        <v>0.13052646384160754</v>
      </c>
      <c r="I9" s="46">
        <v>0.13299999999999995</v>
      </c>
      <c r="J9" s="46">
        <v>1.20981295959</v>
      </c>
      <c r="K9" s="46">
        <v>1.33839211471</v>
      </c>
      <c r="L9" s="46">
        <f t="shared" si="2"/>
        <v>1.2048759956897394E-2</v>
      </c>
      <c r="M9" s="35">
        <v>0.13400000000000001</v>
      </c>
      <c r="N9" s="35">
        <v>0.118584824667</v>
      </c>
      <c r="O9" s="35">
        <v>1.32467926092</v>
      </c>
      <c r="P9" s="45">
        <f t="shared" si="3"/>
        <v>1.6864936782780494E-2</v>
      </c>
      <c r="Q9" s="35">
        <v>0.16600000000000004</v>
      </c>
      <c r="R9" s="35">
        <v>6.6787759553799994E-2</v>
      </c>
      <c r="S9" s="35">
        <v>1.2747750627900001</v>
      </c>
      <c r="T9" s="45">
        <f t="shared" si="4"/>
        <v>2.9038156299998619E-3</v>
      </c>
      <c r="U9" s="46">
        <v>0.13400000000000001</v>
      </c>
      <c r="V9" s="46">
        <v>1.27085929523</v>
      </c>
      <c r="W9" s="46">
        <v>1.2679310479999999</v>
      </c>
      <c r="X9" s="46">
        <f t="shared" si="5"/>
        <v>2.9428520388694538E-2</v>
      </c>
      <c r="Y9" s="35">
        <v>0.13400000000000001</v>
      </c>
      <c r="Z9" s="35">
        <v>0.31856563445800001</v>
      </c>
      <c r="AA9" s="35">
        <v>1.11351841035</v>
      </c>
      <c r="AB9" s="45">
        <f t="shared" si="6"/>
        <v>3.5555212925498854E-2</v>
      </c>
      <c r="AC9" s="35">
        <v>0.13300000000000001</v>
      </c>
      <c r="AD9" s="35">
        <v>0.27068661389799997</v>
      </c>
      <c r="AE9" s="35">
        <v>1.3592542869899999</v>
      </c>
      <c r="AF9" s="45">
        <f t="shared" si="7"/>
        <v>3.3943239230796458E-2</v>
      </c>
      <c r="AG9" s="44">
        <v>0.13299999999999998</v>
      </c>
      <c r="AH9" s="44">
        <v>1.28967695192</v>
      </c>
      <c r="AI9" s="44">
        <v>1.25786877598</v>
      </c>
      <c r="AJ9" s="44">
        <f t="shared" si="8"/>
        <v>2.2022168265604422E-2</v>
      </c>
      <c r="AN9" s="46">
        <v>0.13400000000000001</v>
      </c>
      <c r="AO9" s="46">
        <v>0.144572779235</v>
      </c>
      <c r="AP9" s="46">
        <v>1.28380627961</v>
      </c>
      <c r="AQ9" s="46">
        <f t="shared" si="9"/>
        <v>4.3468108769217674E-2</v>
      </c>
      <c r="AR9" s="43">
        <v>0.1330009484700001</v>
      </c>
      <c r="AS9" s="43">
        <v>0.12514273104199999</v>
      </c>
      <c r="AT9" s="43">
        <v>1.33000530433</v>
      </c>
      <c r="AU9" s="44">
        <f t="shared" si="10"/>
        <v>1.2347340519559649E-2</v>
      </c>
      <c r="AV9" s="46">
        <v>0.13400000000000001</v>
      </c>
      <c r="AW9" s="46">
        <v>8.9991193713900006E-2</v>
      </c>
      <c r="AX9" s="46">
        <v>1.27439142066</v>
      </c>
      <c r="AY9" s="46">
        <f t="shared" si="11"/>
        <v>1.5632819652848368E-2</v>
      </c>
      <c r="AZ9" s="46">
        <v>0.13400000000000001</v>
      </c>
      <c r="BA9" s="46">
        <v>1.2890692499</v>
      </c>
      <c r="BB9" s="46">
        <v>1.3473981752299999</v>
      </c>
      <c r="BC9" s="46">
        <f t="shared" si="12"/>
        <v>1.0515396554753129E-2</v>
      </c>
      <c r="BD9" s="35">
        <v>0.13299999999999998</v>
      </c>
      <c r="BE9" s="35">
        <v>0.36376541669099999</v>
      </c>
      <c r="BF9" s="35">
        <v>1.30373525342</v>
      </c>
      <c r="BG9" s="45">
        <f t="shared" si="13"/>
        <v>2.9246377548821683E-2</v>
      </c>
      <c r="BH9" s="35">
        <v>0.13299999999999998</v>
      </c>
      <c r="BI9" s="35">
        <v>1.2971268011499999</v>
      </c>
      <c r="BJ9" s="35">
        <v>1.2707147169699999</v>
      </c>
      <c r="BK9" s="45">
        <f t="shared" si="14"/>
        <v>1.7850937333020789E-2</v>
      </c>
      <c r="BL9" s="43">
        <v>0.13400000000000001</v>
      </c>
      <c r="BM9" s="43">
        <v>1.2422474425100001</v>
      </c>
      <c r="BN9" s="43">
        <v>1.18086580417</v>
      </c>
      <c r="BO9" s="44">
        <f t="shared" si="15"/>
        <v>3.4086988605703888E-2</v>
      </c>
      <c r="BP9" s="35">
        <v>0.13299979033000001</v>
      </c>
      <c r="BQ9" s="35">
        <v>1.11920818253</v>
      </c>
      <c r="BR9" s="35">
        <v>1.2638096483500001</v>
      </c>
      <c r="BS9" s="45">
        <f t="shared" si="16"/>
        <v>2.8629446341936888E-2</v>
      </c>
      <c r="BT9" s="45">
        <v>0.13400000000000001</v>
      </c>
      <c r="BU9" s="45">
        <v>1.0695043765500001</v>
      </c>
      <c r="BV9" s="45">
        <v>1.2578994564299999</v>
      </c>
      <c r="BW9" s="45">
        <f t="shared" si="17"/>
        <v>6.052007319619724E-2</v>
      </c>
      <c r="CA9" s="35">
        <v>0.13400000000000001</v>
      </c>
      <c r="CB9" s="35">
        <v>0.20083200386</v>
      </c>
      <c r="CC9" s="35">
        <v>1.33888002573</v>
      </c>
      <c r="CD9" s="45">
        <f t="shared" si="18"/>
        <v>2.6834486778823396E-2</v>
      </c>
      <c r="CE9" s="45">
        <v>0.13300000000000001</v>
      </c>
      <c r="CF9" s="45">
        <v>1.1672537789399999</v>
      </c>
      <c r="CG9" s="45">
        <v>1.3066273644799999</v>
      </c>
      <c r="CH9" s="45">
        <f t="shared" si="19"/>
        <v>0</v>
      </c>
      <c r="CI9" s="35">
        <v>0.13400000000000001</v>
      </c>
      <c r="CJ9" s="35">
        <v>1.2685514840000001</v>
      </c>
      <c r="CK9" s="35">
        <v>1.2685514840000001</v>
      </c>
      <c r="CL9" s="45">
        <f t="shared" si="20"/>
        <v>3.1471289592296114E-2</v>
      </c>
      <c r="CM9" s="47">
        <v>0.13400000000000001</v>
      </c>
      <c r="CN9" s="47">
        <v>0.30946183683</v>
      </c>
      <c r="CO9" s="47">
        <v>1.3217201815999999</v>
      </c>
      <c r="CP9" s="47">
        <f t="shared" si="21"/>
        <v>6.467081343013885E-3</v>
      </c>
      <c r="CQ9" s="35">
        <v>0.13400000000000001</v>
      </c>
      <c r="CR9" s="35">
        <v>0.141708388223</v>
      </c>
      <c r="CS9" s="35">
        <v>1.3823797871500001</v>
      </c>
      <c r="CT9" s="45">
        <f t="shared" si="22"/>
        <v>2.2587303945762846E-2</v>
      </c>
      <c r="CU9" s="35">
        <v>0.13400000000000001</v>
      </c>
      <c r="CV9" s="35">
        <v>0.123814035947</v>
      </c>
      <c r="CW9" s="35">
        <v>1.4195423191100001</v>
      </c>
      <c r="CX9" s="45">
        <f t="shared" si="23"/>
        <v>1.1517584739999975E-2</v>
      </c>
      <c r="CY9" s="43">
        <v>0.13300000000000001</v>
      </c>
      <c r="CZ9" s="43">
        <v>0.30039396547399999</v>
      </c>
      <c r="DA9" s="43">
        <v>1.3415652827</v>
      </c>
      <c r="DB9" s="44">
        <f t="shared" si="24"/>
        <v>1.5705543794304735E-2</v>
      </c>
      <c r="DC9" s="35">
        <v>0.13400000000000001</v>
      </c>
      <c r="DD9" s="35">
        <v>0.98128078513999994</v>
      </c>
      <c r="DE9" s="35">
        <v>1.4228571384499999</v>
      </c>
      <c r="DF9" s="45">
        <f t="shared" si="25"/>
        <v>2.8861199560000772E-3</v>
      </c>
      <c r="DG9" s="43">
        <v>0.13400000000000001</v>
      </c>
      <c r="DH9" s="43">
        <v>1.2634064598300001</v>
      </c>
      <c r="DI9" s="43">
        <v>1.4053948005000001</v>
      </c>
      <c r="DJ9" s="44">
        <f t="shared" si="26"/>
        <v>1.0447882498953438E-2</v>
      </c>
      <c r="DN9" s="43">
        <v>0.13300000000000001</v>
      </c>
      <c r="DO9" s="43">
        <v>0.45109619868799999</v>
      </c>
      <c r="DP9" s="43">
        <v>1.40567396107</v>
      </c>
      <c r="DQ9" s="44">
        <f t="shared" si="27"/>
        <v>4.5179975439529896E-2</v>
      </c>
      <c r="DR9" s="35">
        <v>0.13400000000000001</v>
      </c>
      <c r="DS9" s="35">
        <v>1.1592955298900001</v>
      </c>
      <c r="DT9" s="35">
        <v>1.35057929232</v>
      </c>
      <c r="DU9" s="45">
        <f t="shared" si="28"/>
        <v>4.0987286533113558E-3</v>
      </c>
      <c r="DV9" s="35">
        <v>0.13299999999999995</v>
      </c>
      <c r="DW9" s="35">
        <v>9.5646732862399997E-2</v>
      </c>
      <c r="DX9" s="35">
        <v>1.3332574883799999</v>
      </c>
      <c r="DY9" s="45">
        <f t="shared" si="29"/>
        <v>2.6246000099890324E-2</v>
      </c>
      <c r="EA9">
        <v>159</v>
      </c>
      <c r="EB9" s="48">
        <v>4</v>
      </c>
      <c r="EC9" s="48">
        <f>BL62</f>
        <v>1.9019999999999999</v>
      </c>
      <c r="ED9" s="48">
        <v>240</v>
      </c>
      <c r="EE9" s="48">
        <v>1.5628759076848422</v>
      </c>
      <c r="EF9" s="35"/>
      <c r="EG9" s="14">
        <v>4</v>
      </c>
      <c r="EH9" s="48">
        <f>M299</f>
        <v>11.112</v>
      </c>
      <c r="EI9" s="14">
        <v>262</v>
      </c>
      <c r="EJ9" s="48">
        <f>P300</f>
        <v>3.6643262373572152</v>
      </c>
      <c r="EK9" s="14"/>
    </row>
    <row r="10" spans="1:144" x14ac:dyDescent="0.25">
      <c r="A10" s="43">
        <v>0.16599999999999998</v>
      </c>
      <c r="B10" s="43">
        <v>9.3533925083E-2</v>
      </c>
      <c r="C10" s="43">
        <v>1.2568621182999999</v>
      </c>
      <c r="D10" s="43">
        <f t="shared" si="0"/>
        <v>4.1336545444313399E-3</v>
      </c>
      <c r="E10" s="46">
        <v>0.23399999999999987</v>
      </c>
      <c r="F10" s="46">
        <v>0.20329229924100001</v>
      </c>
      <c r="G10" s="46">
        <v>1.1500535785599999</v>
      </c>
      <c r="H10" s="46">
        <f t="shared" si="1"/>
        <v>1.4808448585402112E-2</v>
      </c>
      <c r="I10" s="46">
        <v>0.16699999999999998</v>
      </c>
      <c r="J10" s="46">
        <v>1.20981295959</v>
      </c>
      <c r="K10" s="46">
        <v>1.3442366217699999</v>
      </c>
      <c r="L10" s="46">
        <f t="shared" si="2"/>
        <v>5.8445070599999482E-3</v>
      </c>
      <c r="M10" s="35">
        <v>0.16699999999999993</v>
      </c>
      <c r="N10" s="35">
        <v>0.118584824667</v>
      </c>
      <c r="O10" s="35">
        <v>1.33046388651</v>
      </c>
      <c r="P10" s="45">
        <f t="shared" si="3"/>
        <v>5.7846255900000365E-3</v>
      </c>
      <c r="Q10" s="35">
        <v>0.19999999999999996</v>
      </c>
      <c r="R10" s="35">
        <v>7.5499206452099996E-2</v>
      </c>
      <c r="S10" s="35">
        <v>1.26606361589</v>
      </c>
      <c r="T10" s="45">
        <f t="shared" si="4"/>
        <v>1.2319846352670997E-2</v>
      </c>
      <c r="U10" s="46">
        <v>0.16699999999999993</v>
      </c>
      <c r="V10" s="46">
        <v>1.2767157896800001</v>
      </c>
      <c r="W10" s="46">
        <v>1.2562180591100001</v>
      </c>
      <c r="X10" s="46">
        <f t="shared" si="5"/>
        <v>1.3095519691105883E-2</v>
      </c>
      <c r="Y10" s="35">
        <v>0.16700000000000001</v>
      </c>
      <c r="Z10" s="35">
        <v>0.33317873695599998</v>
      </c>
      <c r="AA10" s="35">
        <v>1.12228627185</v>
      </c>
      <c r="AB10" s="45">
        <f t="shared" si="6"/>
        <v>1.7041659540673691E-2</v>
      </c>
      <c r="AC10" s="35">
        <v>0.16699999999999993</v>
      </c>
      <c r="AD10" s="35">
        <v>0.27650783140099999</v>
      </c>
      <c r="AE10" s="35">
        <v>1.34761185199</v>
      </c>
      <c r="AF10" s="45">
        <f t="shared" si="7"/>
        <v>1.3016638043152989E-2</v>
      </c>
      <c r="AG10" s="44">
        <v>0.16700000000000001</v>
      </c>
      <c r="AH10" s="44">
        <v>1.26076042834</v>
      </c>
      <c r="AI10" s="44">
        <v>1.24051886183</v>
      </c>
      <c r="AJ10" s="44">
        <f t="shared" si="8"/>
        <v>3.3722171593256911E-2</v>
      </c>
      <c r="AN10" s="46">
        <v>0.16699999999999993</v>
      </c>
      <c r="AO10" s="46">
        <v>0.14168132365</v>
      </c>
      <c r="AP10" s="46">
        <v>1.29248064636</v>
      </c>
      <c r="AQ10" s="46">
        <f t="shared" si="9"/>
        <v>9.1435853970711738E-3</v>
      </c>
      <c r="AR10" s="43">
        <v>0.16700096780000018</v>
      </c>
      <c r="AS10" s="43">
        <v>0.122232434971</v>
      </c>
      <c r="AT10" s="43">
        <v>1.28635086327</v>
      </c>
      <c r="AU10" s="44">
        <f t="shared" si="10"/>
        <v>4.3751343379168216E-2</v>
      </c>
      <c r="AV10" s="46">
        <v>0.16699999999999993</v>
      </c>
      <c r="AW10" s="46">
        <v>9.57970771793E-2</v>
      </c>
      <c r="AX10" s="46">
        <v>1.2569737702599999</v>
      </c>
      <c r="AY10" s="46">
        <f t="shared" si="11"/>
        <v>1.835981558378048E-2</v>
      </c>
      <c r="AZ10" s="46">
        <v>0.16699999999999993</v>
      </c>
      <c r="BA10" s="46">
        <v>1.29198569617</v>
      </c>
      <c r="BB10" s="46">
        <v>1.33864883643</v>
      </c>
      <c r="BC10" s="46">
        <f t="shared" si="12"/>
        <v>9.2226128772155119E-3</v>
      </c>
      <c r="BD10" s="35">
        <v>0.16600000000000001</v>
      </c>
      <c r="BE10" s="35">
        <v>0.36085529335799998</v>
      </c>
      <c r="BF10" s="35">
        <v>1.30082513009</v>
      </c>
      <c r="BG10" s="45">
        <f t="shared" si="13"/>
        <v>4.1155358835856465E-3</v>
      </c>
      <c r="BH10" s="35">
        <v>0.16700000000000001</v>
      </c>
      <c r="BI10" s="35">
        <v>1.3029961531900001</v>
      </c>
      <c r="BJ10" s="35">
        <v>1.2560413368600001</v>
      </c>
      <c r="BK10" s="45">
        <f t="shared" si="14"/>
        <v>1.5803714032530249E-2</v>
      </c>
      <c r="BL10" s="43">
        <v>0.16699999999999998</v>
      </c>
      <c r="BM10" s="43">
        <v>1.25101624798</v>
      </c>
      <c r="BN10" s="43">
        <v>1.1662511283799999</v>
      </c>
      <c r="BO10" s="44">
        <f t="shared" si="15"/>
        <v>1.7043494295992098E-2</v>
      </c>
      <c r="BP10" s="35">
        <v>0.16599973830700002</v>
      </c>
      <c r="BQ10" s="35">
        <v>1.1452362798</v>
      </c>
      <c r="BR10" s="35">
        <v>1.2377815510800001</v>
      </c>
      <c r="BS10" s="45">
        <f t="shared" si="16"/>
        <v>3.6809288162000124E-2</v>
      </c>
      <c r="BT10" s="45">
        <v>0.16700000000000004</v>
      </c>
      <c r="BU10" s="45">
        <v>1.06080921902</v>
      </c>
      <c r="BV10" s="45">
        <v>1.24630591306</v>
      </c>
      <c r="BW10" s="45">
        <f t="shared" si="17"/>
        <v>1.449192921399991E-2</v>
      </c>
      <c r="CA10" s="35">
        <v>0.16700000000000001</v>
      </c>
      <c r="CB10" s="35">
        <v>0.20374261261099999</v>
      </c>
      <c r="CC10" s="35">
        <v>1.29813150321</v>
      </c>
      <c r="CD10" s="45">
        <f t="shared" si="18"/>
        <v>4.0852340580000313E-2</v>
      </c>
      <c r="CE10" s="45">
        <v>0.16600000000000004</v>
      </c>
      <c r="CF10" s="45">
        <v>1.1701573953</v>
      </c>
      <c r="CG10" s="45">
        <v>1.2833984335599999</v>
      </c>
      <c r="CH10" s="45">
        <f t="shared" si="19"/>
        <v>2.340970353618755E-2</v>
      </c>
      <c r="CI10" s="35">
        <v>0.16700000000000004</v>
      </c>
      <c r="CJ10" s="35">
        <v>1.2685514840000001</v>
      </c>
      <c r="CK10" s="35">
        <v>1.2656419622499999</v>
      </c>
      <c r="CL10" s="45">
        <f t="shared" si="20"/>
        <v>2.9095217500001436E-3</v>
      </c>
      <c r="CM10" s="47">
        <v>0.16700000000000004</v>
      </c>
      <c r="CN10" s="47">
        <v>0.30078533673199997</v>
      </c>
      <c r="CO10" s="47">
        <v>1.29569068131</v>
      </c>
      <c r="CP10" s="47">
        <f t="shared" si="21"/>
        <v>2.7437502424559383E-2</v>
      </c>
      <c r="CQ10" s="35">
        <v>0.16700000000000004</v>
      </c>
      <c r="CR10" s="35">
        <v>0.13303236445399999</v>
      </c>
      <c r="CS10" s="35">
        <v>1.3823797871500001</v>
      </c>
      <c r="CT10" s="45">
        <f t="shared" si="22"/>
        <v>8.6760237690000075E-3</v>
      </c>
      <c r="CU10" s="35">
        <v>0.16699999999999998</v>
      </c>
      <c r="CV10" s="35">
        <v>0.132452224501</v>
      </c>
      <c r="CW10" s="35">
        <v>1.4224217152900001</v>
      </c>
      <c r="CX10" s="45">
        <f t="shared" si="23"/>
        <v>9.1054502280697378E-3</v>
      </c>
      <c r="CY10" s="43">
        <v>0.16699999999999993</v>
      </c>
      <c r="CZ10" s="43">
        <v>0.30331041174099999</v>
      </c>
      <c r="DA10" s="43">
        <v>1.3240666051000001</v>
      </c>
      <c r="DB10" s="44">
        <f t="shared" si="24"/>
        <v>1.7740050072562831E-2</v>
      </c>
      <c r="DC10" s="35">
        <v>0.16699999999999993</v>
      </c>
      <c r="DD10" s="35">
        <v>0.99571138492199995</v>
      </c>
      <c r="DE10" s="35">
        <v>1.39110981893</v>
      </c>
      <c r="DF10" s="45">
        <f t="shared" si="25"/>
        <v>3.4873120118125808E-2</v>
      </c>
      <c r="DG10" s="43">
        <v>0.16699999999999993</v>
      </c>
      <c r="DH10" s="43">
        <v>1.2576110173499999</v>
      </c>
      <c r="DI10" s="43">
        <v>1.4111902429700001</v>
      </c>
      <c r="DJ10" s="44">
        <f t="shared" si="26"/>
        <v>8.1959933480982086E-3</v>
      </c>
      <c r="DN10" s="43">
        <v>0.16600000000000004</v>
      </c>
      <c r="DO10" s="43">
        <v>0.45109619868799999</v>
      </c>
      <c r="DP10" s="43">
        <v>1.3911224707900001</v>
      </c>
      <c r="DQ10" s="44">
        <f t="shared" si="27"/>
        <v>1.4551490279999912E-2</v>
      </c>
      <c r="DR10" s="35">
        <v>0.16700000000000004</v>
      </c>
      <c r="DS10" s="35">
        <v>1.1621937687099999</v>
      </c>
      <c r="DT10" s="35">
        <v>1.34188457584</v>
      </c>
      <c r="DU10" s="45">
        <f t="shared" si="28"/>
        <v>9.1650358932923569E-3</v>
      </c>
      <c r="DV10" s="35">
        <v>0.16699999999999998</v>
      </c>
      <c r="DW10" s="35">
        <v>7.82564177965E-2</v>
      </c>
      <c r="DX10" s="35">
        <v>1.3216639450100001</v>
      </c>
      <c r="DY10" s="45">
        <f t="shared" si="29"/>
        <v>2.0900557551494552E-2</v>
      </c>
      <c r="EA10" s="50">
        <v>185</v>
      </c>
      <c r="EB10" s="51">
        <v>5</v>
      </c>
      <c r="EC10" s="51">
        <f>CM111</f>
        <v>3.7709999999999999</v>
      </c>
      <c r="ED10" s="51">
        <v>120</v>
      </c>
      <c r="EE10" s="51">
        <v>2.0632287361997279</v>
      </c>
      <c r="EF10" s="35"/>
      <c r="EG10" s="14">
        <v>5</v>
      </c>
      <c r="EH10" s="48">
        <f>Q56</f>
        <v>1.7350000000000003</v>
      </c>
      <c r="EI10" s="14">
        <v>144</v>
      </c>
      <c r="EJ10" s="48">
        <f>T57</f>
        <v>0.67946501214591459</v>
      </c>
      <c r="EK10" s="14"/>
    </row>
    <row r="11" spans="1:144" x14ac:dyDescent="0.25">
      <c r="A11" s="43">
        <v>0.2</v>
      </c>
      <c r="B11" s="43">
        <v>0.105225665718</v>
      </c>
      <c r="C11" s="43">
        <v>1.19840341513</v>
      </c>
      <c r="D11" s="43">
        <f t="shared" si="0"/>
        <v>5.9616413640827697E-2</v>
      </c>
      <c r="E11" s="46">
        <v>0.26700000000000002</v>
      </c>
      <c r="F11" s="46">
        <v>0.22652570486900001</v>
      </c>
      <c r="G11" s="46">
        <v>1.1297243486399999</v>
      </c>
      <c r="H11" s="46">
        <f t="shared" si="1"/>
        <v>3.0871811191042937E-2</v>
      </c>
      <c r="I11" s="46">
        <v>0.2</v>
      </c>
      <c r="J11" s="46">
        <v>1.20981295959</v>
      </c>
      <c r="K11" s="46">
        <v>1.3471588752899999</v>
      </c>
      <c r="L11" s="46">
        <f t="shared" si="2"/>
        <v>2.9222535199999733E-3</v>
      </c>
      <c r="M11" s="35">
        <v>0.20099999999999996</v>
      </c>
      <c r="N11" s="35">
        <v>0.121477137464</v>
      </c>
      <c r="O11" s="35">
        <v>1.32178694812</v>
      </c>
      <c r="P11" s="45">
        <f t="shared" si="3"/>
        <v>9.1462961432235909E-3</v>
      </c>
      <c r="Q11" s="35">
        <v>0.23299999999999998</v>
      </c>
      <c r="R11" s="35">
        <v>5.8076312655499999E-2</v>
      </c>
      <c r="S11" s="35">
        <v>1.2776788784199999</v>
      </c>
      <c r="T11" s="45">
        <f t="shared" si="4"/>
        <v>2.0939712316276508E-2</v>
      </c>
      <c r="U11" s="46">
        <v>0.20099999999999996</v>
      </c>
      <c r="V11" s="46">
        <v>1.2884287785699999</v>
      </c>
      <c r="W11" s="46">
        <v>1.23572032854</v>
      </c>
      <c r="X11" s="46">
        <f t="shared" si="5"/>
        <v>2.3608283869387323E-2</v>
      </c>
      <c r="Y11" s="35">
        <v>0.20100000000000001</v>
      </c>
      <c r="Z11" s="35">
        <v>0.34194659845399999</v>
      </c>
      <c r="AA11" s="35">
        <v>1.14274461535</v>
      </c>
      <c r="AB11" s="45">
        <f t="shared" si="6"/>
        <v>2.2258014601758778E-2</v>
      </c>
      <c r="AC11" s="35">
        <v>0.19999999999999984</v>
      </c>
      <c r="AD11" s="35">
        <v>0.241580526382</v>
      </c>
      <c r="AE11" s="35">
        <v>1.3621648957500001</v>
      </c>
      <c r="AF11" s="45">
        <f t="shared" si="7"/>
        <v>3.7837913771384644E-2</v>
      </c>
      <c r="AG11" s="44">
        <v>0.19999999999999998</v>
      </c>
      <c r="AH11" s="44">
        <v>1.25208547126</v>
      </c>
      <c r="AI11" s="44">
        <v>1.2260606000300001</v>
      </c>
      <c r="AJ11" s="44">
        <f t="shared" si="8"/>
        <v>1.6861085807775865E-2</v>
      </c>
      <c r="AN11" s="46">
        <v>0.20099999999999996</v>
      </c>
      <c r="AO11" s="46">
        <v>0.144572779235</v>
      </c>
      <c r="AP11" s="46">
        <v>1.2982635575299999</v>
      </c>
      <c r="AQ11" s="46">
        <f t="shared" si="9"/>
        <v>6.4654912419812895E-3</v>
      </c>
      <c r="AR11" s="43">
        <v>0.20000098657000009</v>
      </c>
      <c r="AS11" s="43">
        <v>0.12805302711300001</v>
      </c>
      <c r="AT11" s="43">
        <v>1.2950817514799999</v>
      </c>
      <c r="AU11" s="44">
        <f t="shared" si="10"/>
        <v>1.0493221708275656E-2</v>
      </c>
      <c r="AV11" s="46">
        <v>0.20099999999999996</v>
      </c>
      <c r="AW11" s="46">
        <v>9.2894135446599996E-2</v>
      </c>
      <c r="AX11" s="46">
        <v>1.27439142066</v>
      </c>
      <c r="AY11" s="46">
        <f t="shared" si="11"/>
        <v>1.7657905203054942E-2</v>
      </c>
      <c r="AZ11" s="46">
        <v>0.20099999999999996</v>
      </c>
      <c r="BA11" s="46">
        <v>1.2686541260299999</v>
      </c>
      <c r="BB11" s="46">
        <v>1.3328159439</v>
      </c>
      <c r="BC11" s="46">
        <f t="shared" si="12"/>
        <v>2.4049632023469162E-2</v>
      </c>
      <c r="BD11" s="35">
        <v>0.19999999999999998</v>
      </c>
      <c r="BE11" s="35">
        <v>0.37249578669200001</v>
      </c>
      <c r="BF11" s="35">
        <v>1.2950048834200001</v>
      </c>
      <c r="BG11" s="45">
        <f t="shared" si="13"/>
        <v>1.3014467194570207E-2</v>
      </c>
      <c r="BH11" s="35">
        <v>0.19999999999999998</v>
      </c>
      <c r="BI11" s="35">
        <v>1.30593082922</v>
      </c>
      <c r="BJ11" s="35">
        <v>1.2354986047200001</v>
      </c>
      <c r="BK11" s="45">
        <f t="shared" si="14"/>
        <v>2.0751293144689712E-2</v>
      </c>
      <c r="BL11" s="43">
        <v>0.2</v>
      </c>
      <c r="BM11" s="43">
        <v>1.2685538589400001</v>
      </c>
      <c r="BN11" s="43">
        <v>1.1604052580599999</v>
      </c>
      <c r="BO11" s="44">
        <f t="shared" si="15"/>
        <v>1.8486265117177415E-2</v>
      </c>
      <c r="BP11" s="35">
        <v>0.199999684707</v>
      </c>
      <c r="BQ11" s="35">
        <v>1.15680432303</v>
      </c>
      <c r="BR11" s="35">
        <v>1.2262135078500001</v>
      </c>
      <c r="BS11" s="45">
        <f t="shared" si="16"/>
        <v>1.635968362598433E-2</v>
      </c>
      <c r="BT11" s="45">
        <v>0.20100000000000001</v>
      </c>
      <c r="BU11" s="45">
        <v>1.04921567564</v>
      </c>
      <c r="BV11" s="45">
        <v>1.2202204404600001</v>
      </c>
      <c r="BW11" s="45">
        <f t="shared" si="17"/>
        <v>2.8545790037574559E-2</v>
      </c>
      <c r="CA11" s="35">
        <v>0.19999999999999998</v>
      </c>
      <c r="CB11" s="35">
        <v>0.20374261261099999</v>
      </c>
      <c r="CC11" s="35">
        <v>1.28939967696</v>
      </c>
      <c r="CD11" s="45">
        <f t="shared" si="18"/>
        <v>8.7318262500000188E-3</v>
      </c>
      <c r="CE11" s="45">
        <v>0.20000000000000007</v>
      </c>
      <c r="CF11" s="45">
        <v>1.14983208075</v>
      </c>
      <c r="CG11" s="45">
        <v>1.2601695026299999</v>
      </c>
      <c r="CH11" s="45">
        <f t="shared" si="19"/>
        <v>3.0865865348425781E-2</v>
      </c>
      <c r="CI11" s="35">
        <v>0.19999999999999996</v>
      </c>
      <c r="CJ11" s="35">
        <v>1.2685514840000001</v>
      </c>
      <c r="CK11" s="35">
        <v>1.23654674472</v>
      </c>
      <c r="CL11" s="45">
        <f t="shared" si="20"/>
        <v>2.9095217529999884E-2</v>
      </c>
      <c r="CM11" s="47">
        <v>0.19999999999999996</v>
      </c>
      <c r="CN11" s="47">
        <v>0.30656967013000003</v>
      </c>
      <c r="CO11" s="47">
        <v>1.27833768111</v>
      </c>
      <c r="CP11" s="47">
        <f t="shared" si="21"/>
        <v>1.8291668289153337E-2</v>
      </c>
      <c r="CQ11" s="35">
        <v>0.20100000000000001</v>
      </c>
      <c r="CR11" s="35">
        <v>0.13014035653100001</v>
      </c>
      <c r="CS11" s="35">
        <v>1.36213573169</v>
      </c>
      <c r="CT11" s="45">
        <f t="shared" si="22"/>
        <v>2.0449584134995352E-2</v>
      </c>
      <c r="CU11" s="35">
        <v>0.2</v>
      </c>
      <c r="CV11" s="35">
        <v>0.13821101687099999</v>
      </c>
      <c r="CW11" s="35">
        <v>1.4195423191100001</v>
      </c>
      <c r="CX11" s="45">
        <f t="shared" si="23"/>
        <v>6.4385256015774784E-3</v>
      </c>
      <c r="CY11" s="43">
        <v>0.19999999999999996</v>
      </c>
      <c r="CZ11" s="43">
        <v>0.27997884160699998</v>
      </c>
      <c r="DA11" s="43">
        <v>1.3153172662999999</v>
      </c>
      <c r="DB11" s="44">
        <f t="shared" si="24"/>
        <v>2.4918127826041612E-2</v>
      </c>
      <c r="DC11" s="35">
        <v>0.20099999999999996</v>
      </c>
      <c r="DD11" s="35">
        <v>0.99859750487800003</v>
      </c>
      <c r="DE11" s="35">
        <v>1.3709069792399999</v>
      </c>
      <c r="DF11" s="45">
        <f t="shared" si="25"/>
        <v>2.0407949920074345E-2</v>
      </c>
      <c r="DG11" s="43">
        <v>0.20099999999999996</v>
      </c>
      <c r="DH11" s="43">
        <v>1.2576110173499999</v>
      </c>
      <c r="DI11" s="43">
        <v>1.41698568545</v>
      </c>
      <c r="DJ11" s="44">
        <f t="shared" si="26"/>
        <v>5.7954424799999682E-3</v>
      </c>
      <c r="DN11" s="43">
        <v>0.19999999999999996</v>
      </c>
      <c r="DO11" s="43">
        <v>0.45400649674400001</v>
      </c>
      <c r="DP11" s="43">
        <v>1.3765709805099999</v>
      </c>
      <c r="DQ11" s="44">
        <f t="shared" si="27"/>
        <v>1.4839666577915281E-2</v>
      </c>
      <c r="DR11" s="35">
        <v>0.20100000000000001</v>
      </c>
      <c r="DS11" s="35">
        <v>1.14480433576</v>
      </c>
      <c r="DT11" s="35">
        <v>1.3244951429</v>
      </c>
      <c r="DU11" s="45">
        <f t="shared" si="28"/>
        <v>2.4592371912796441E-2</v>
      </c>
      <c r="DV11" s="35">
        <v>0.2</v>
      </c>
      <c r="DW11" s="35">
        <v>6.9561260263499999E-2</v>
      </c>
      <c r="DX11" s="35">
        <v>1.3216639450100001</v>
      </c>
      <c r="DY11" s="45">
        <f t="shared" si="29"/>
        <v>8.6951575330000003E-3</v>
      </c>
      <c r="EA11">
        <v>256</v>
      </c>
      <c r="EB11" s="48">
        <v>6</v>
      </c>
      <c r="EC11" s="48">
        <f>CY64</f>
        <v>1.9690000000000001</v>
      </c>
      <c r="ED11" s="48">
        <v>173</v>
      </c>
      <c r="EE11" s="48">
        <v>1.7858071088211858</v>
      </c>
      <c r="EF11" s="46"/>
      <c r="EG11" s="52">
        <v>6</v>
      </c>
      <c r="EH11" s="51">
        <f>U46</f>
        <v>1.3679999999999999</v>
      </c>
      <c r="EI11" s="52">
        <v>148</v>
      </c>
      <c r="EJ11" s="51">
        <f>X47</f>
        <v>0.86260473592221665</v>
      </c>
      <c r="EK11" s="14"/>
    </row>
    <row r="12" spans="1:144" x14ac:dyDescent="0.25">
      <c r="A12" s="43">
        <v>0.23299999999999998</v>
      </c>
      <c r="B12" s="43">
        <v>0.108148600877</v>
      </c>
      <c r="C12" s="43">
        <v>1.1896346096499999</v>
      </c>
      <c r="D12" s="43">
        <f t="shared" si="0"/>
        <v>9.2431325582725925E-3</v>
      </c>
      <c r="E12" s="46">
        <v>0.30100000000000005</v>
      </c>
      <c r="F12" s="46">
        <v>0.2526632862</v>
      </c>
      <c r="G12" s="46">
        <v>1.1181076458300001</v>
      </c>
      <c r="H12" s="46">
        <f t="shared" si="1"/>
        <v>2.8602813533121132E-2</v>
      </c>
      <c r="I12" s="46">
        <v>0.23300000000000004</v>
      </c>
      <c r="J12" s="46">
        <v>1.21273521311</v>
      </c>
      <c r="K12" s="46">
        <v>1.35592563587</v>
      </c>
      <c r="L12" s="46">
        <f t="shared" si="2"/>
        <v>9.240977042618205E-3</v>
      </c>
      <c r="M12" s="35">
        <v>0.23399999999999999</v>
      </c>
      <c r="N12" s="35">
        <v>0.121477137464</v>
      </c>
      <c r="O12" s="35">
        <v>1.32178694812</v>
      </c>
      <c r="P12" s="45">
        <f t="shared" si="3"/>
        <v>0</v>
      </c>
      <c r="Q12" s="35">
        <v>0.26600000000000001</v>
      </c>
      <c r="R12" s="35">
        <v>7.2595390819299999E-2</v>
      </c>
      <c r="S12" s="35">
        <v>1.27187124715</v>
      </c>
      <c r="T12" s="45">
        <f t="shared" si="4"/>
        <v>1.5637525753609972E-2</v>
      </c>
      <c r="U12" s="46">
        <v>0.23399999999999999</v>
      </c>
      <c r="V12" s="46">
        <v>1.30014176747</v>
      </c>
      <c r="W12" s="46">
        <v>1.2181508452000001</v>
      </c>
      <c r="X12" s="46">
        <f t="shared" si="5"/>
        <v>2.1115891025624778E-2</v>
      </c>
      <c r="Y12" s="35">
        <v>0.23400000000000001</v>
      </c>
      <c r="Z12" s="35">
        <v>0.37409542395000001</v>
      </c>
      <c r="AA12" s="35">
        <v>1.1719708203400001</v>
      </c>
      <c r="AB12" s="45">
        <f t="shared" si="6"/>
        <v>4.3447877265635947E-2</v>
      </c>
      <c r="AC12" s="35">
        <v>0.23299999999999998</v>
      </c>
      <c r="AD12" s="35">
        <v>0.224116873873</v>
      </c>
      <c r="AE12" s="35">
        <v>1.3650755045</v>
      </c>
      <c r="AF12" s="45">
        <f t="shared" si="7"/>
        <v>1.7704541853735677E-2</v>
      </c>
      <c r="AG12" s="44">
        <v>0.23300000000000001</v>
      </c>
      <c r="AH12" s="44">
        <v>1.24341051419</v>
      </c>
      <c r="AI12" s="44">
        <v>1.2029273811700001</v>
      </c>
      <c r="AJ12" s="44">
        <f t="shared" si="8"/>
        <v>2.4706288571758429E-2</v>
      </c>
      <c r="AN12" s="46">
        <v>0.23399999999999999</v>
      </c>
      <c r="AO12" s="46">
        <v>0.13878986806599999</v>
      </c>
      <c r="AP12" s="46">
        <v>1.27513191285</v>
      </c>
      <c r="AQ12" s="46">
        <f t="shared" si="9"/>
        <v>2.3843553577231519E-2</v>
      </c>
      <c r="AR12" s="43">
        <v>0.23300100533000001</v>
      </c>
      <c r="AS12" s="43">
        <v>0.119322138901</v>
      </c>
      <c r="AT12" s="43">
        <v>1.2776199750599999</v>
      </c>
      <c r="AU12" s="44">
        <f t="shared" si="10"/>
        <v>1.9522859542405905E-2</v>
      </c>
      <c r="AV12" s="46">
        <v>0.23399999999999999</v>
      </c>
      <c r="AW12" s="46">
        <v>7.54764850504E-2</v>
      </c>
      <c r="AX12" s="46">
        <v>1.2656825954599999</v>
      </c>
      <c r="AY12" s="46">
        <f t="shared" si="11"/>
        <v>1.9473525147964396E-2</v>
      </c>
      <c r="AZ12" s="46">
        <v>0.23399999999999999</v>
      </c>
      <c r="BA12" s="46">
        <v>1.2482390021700001</v>
      </c>
      <c r="BB12" s="46">
        <v>1.32989949763</v>
      </c>
      <c r="BC12" s="46">
        <f t="shared" si="12"/>
        <v>2.0622389315133525E-2</v>
      </c>
      <c r="BD12" s="35">
        <v>0.23300000000000001</v>
      </c>
      <c r="BE12" s="35">
        <v>0.36667554002500002</v>
      </c>
      <c r="BF12" s="35">
        <v>1.2775441434199999</v>
      </c>
      <c r="BG12" s="45">
        <f t="shared" si="13"/>
        <v>1.8405236010775067E-2</v>
      </c>
      <c r="BH12" s="35">
        <v>0.23300000000000001</v>
      </c>
      <c r="BI12" s="35">
        <v>1.31180018126</v>
      </c>
      <c r="BJ12" s="35">
        <v>1.2120211965500001</v>
      </c>
      <c r="BK12" s="45">
        <f t="shared" si="14"/>
        <v>2.4199958424555894E-2</v>
      </c>
      <c r="BL12" s="43">
        <v>0.23399999999999999</v>
      </c>
      <c r="BM12" s="43">
        <v>1.2685538589400001</v>
      </c>
      <c r="BN12" s="43">
        <v>1.15455938774</v>
      </c>
      <c r="BO12" s="44">
        <f t="shared" si="15"/>
        <v>5.8458703199999462E-3</v>
      </c>
      <c r="BP12" s="35">
        <v>0.23299963268299997</v>
      </c>
      <c r="BQ12" s="35">
        <v>1.1452362798</v>
      </c>
      <c r="BR12" s="35">
        <v>1.23488954028</v>
      </c>
      <c r="BS12" s="45">
        <f t="shared" si="16"/>
        <v>1.4460054041999992E-2</v>
      </c>
      <c r="BT12" s="45">
        <v>0.23400000000000004</v>
      </c>
      <c r="BU12" s="45">
        <v>1.0463172897999999</v>
      </c>
      <c r="BV12" s="45">
        <v>1.2173220546100001</v>
      </c>
      <c r="BW12" s="45">
        <f t="shared" si="17"/>
        <v>4.0989365709892291E-3</v>
      </c>
      <c r="CA12" s="35">
        <v>0.23400000000000001</v>
      </c>
      <c r="CB12" s="35">
        <v>0.218295656369</v>
      </c>
      <c r="CC12" s="35">
        <v>1.2544723719399999</v>
      </c>
      <c r="CD12" s="45">
        <f t="shared" si="18"/>
        <v>3.7837913771538542E-2</v>
      </c>
      <c r="CE12" s="45">
        <v>0.23299999999999998</v>
      </c>
      <c r="CF12" s="45">
        <v>1.1440248480099999</v>
      </c>
      <c r="CG12" s="45">
        <v>1.2514586535400001</v>
      </c>
      <c r="CH12" s="45">
        <f t="shared" si="19"/>
        <v>1.0469137689670529E-2</v>
      </c>
      <c r="CI12" s="35">
        <v>0.23399999999999999</v>
      </c>
      <c r="CJ12" s="35">
        <v>1.27728004926</v>
      </c>
      <c r="CK12" s="35">
        <v>1.22781817947</v>
      </c>
      <c r="CL12" s="45">
        <f t="shared" si="20"/>
        <v>1.2344055363679555E-2</v>
      </c>
      <c r="CM12" s="47">
        <v>0.23399999999999999</v>
      </c>
      <c r="CN12" s="47">
        <v>0.295001003333</v>
      </c>
      <c r="CO12" s="47">
        <v>1.2754455144100001</v>
      </c>
      <c r="CP12" s="47">
        <f t="shared" si="21"/>
        <v>1.1924708788083644E-2</v>
      </c>
      <c r="CQ12" s="35">
        <v>0.23400000000000004</v>
      </c>
      <c r="CR12" s="35">
        <v>0.11278830899300001</v>
      </c>
      <c r="CS12" s="35">
        <v>1.3708117554599999</v>
      </c>
      <c r="CT12" s="45">
        <f t="shared" si="22"/>
        <v>1.9400178922335091E-2</v>
      </c>
      <c r="CU12" s="35">
        <v>0.23399999999999999</v>
      </c>
      <c r="CV12" s="35">
        <v>0.141090413055</v>
      </c>
      <c r="CW12" s="35">
        <v>1.42818050766</v>
      </c>
      <c r="CX12" s="45">
        <f t="shared" si="23"/>
        <v>9.1054502255399003E-3</v>
      </c>
      <c r="CY12" s="43">
        <v>0.23299999999999998</v>
      </c>
      <c r="CZ12" s="43">
        <v>0.27414594907399997</v>
      </c>
      <c r="DA12" s="43">
        <v>1.2978185887</v>
      </c>
      <c r="DB12" s="44">
        <f t="shared" si="24"/>
        <v>1.8445225752217444E-2</v>
      </c>
      <c r="DC12" s="35">
        <v>0.23399999999999999</v>
      </c>
      <c r="DD12" s="35">
        <v>0.99571138492199995</v>
      </c>
      <c r="DE12" s="35">
        <v>1.3824514590600001</v>
      </c>
      <c r="DF12" s="45">
        <f t="shared" si="25"/>
        <v>1.1899777422910613E-2</v>
      </c>
      <c r="DG12" s="43">
        <v>0.23399999999999999</v>
      </c>
      <c r="DH12" s="43">
        <v>1.2489178536400001</v>
      </c>
      <c r="DI12" s="43">
        <v>1.4198834066899999</v>
      </c>
      <c r="DJ12" s="44">
        <f t="shared" si="26"/>
        <v>9.1633991331603899E-3</v>
      </c>
      <c r="DN12" s="43">
        <v>0.23299999999999998</v>
      </c>
      <c r="DO12" s="43">
        <v>0.44236530452</v>
      </c>
      <c r="DP12" s="43">
        <v>1.3707503844</v>
      </c>
      <c r="DQ12" s="44">
        <f t="shared" si="27"/>
        <v>1.3015248575108544E-2</v>
      </c>
      <c r="DR12" s="35">
        <v>0.23400000000000004</v>
      </c>
      <c r="DS12" s="35">
        <v>1.1506008134100001</v>
      </c>
      <c r="DT12" s="35">
        <v>1.3244951429</v>
      </c>
      <c r="DU12" s="45">
        <f t="shared" si="28"/>
        <v>5.7964776500001314E-3</v>
      </c>
      <c r="DV12" s="35">
        <v>0.23300000000000004</v>
      </c>
      <c r="DW12" s="35">
        <v>7.82564177965E-2</v>
      </c>
      <c r="DX12" s="35">
        <v>1.30427362994</v>
      </c>
      <c r="DY12" s="45">
        <f t="shared" si="29"/>
        <v>1.9442963322435173E-2</v>
      </c>
      <c r="EA12">
        <v>257</v>
      </c>
      <c r="EB12" s="48">
        <v>7</v>
      </c>
      <c r="EC12" s="48">
        <f>DG108</f>
        <v>3.4370000000000003</v>
      </c>
      <c r="ED12" s="48">
        <v>190</v>
      </c>
      <c r="EE12" s="48">
        <v>1.9728291374625468</v>
      </c>
      <c r="EF12" s="35"/>
      <c r="EG12" s="14">
        <v>7</v>
      </c>
      <c r="EH12" s="48">
        <f>Y43</f>
        <v>1.4020000000000001</v>
      </c>
      <c r="EI12" s="14">
        <v>161</v>
      </c>
      <c r="EJ12" s="48">
        <f>AB44</f>
        <v>0.97898564120857878</v>
      </c>
      <c r="EK12" s="14"/>
    </row>
    <row r="13" spans="1:144" x14ac:dyDescent="0.25">
      <c r="A13" s="43">
        <v>0.26600000000000001</v>
      </c>
      <c r="B13" s="43">
        <v>0.108148600877</v>
      </c>
      <c r="C13" s="43">
        <v>1.1896346096499999</v>
      </c>
      <c r="D13" s="43">
        <f t="shared" si="0"/>
        <v>0</v>
      </c>
      <c r="E13" s="46">
        <v>0.33399999999999996</v>
      </c>
      <c r="F13" s="46">
        <v>0.246854934793</v>
      </c>
      <c r="G13" s="46">
        <v>1.1181076458300001</v>
      </c>
      <c r="H13" s="46">
        <f t="shared" si="1"/>
        <v>5.8083514070000064E-3</v>
      </c>
      <c r="I13" s="46">
        <v>0.26699999999999996</v>
      </c>
      <c r="J13" s="46">
        <v>1.20689070606</v>
      </c>
      <c r="K13" s="46">
        <v>1.3530033823400001</v>
      </c>
      <c r="L13" s="46">
        <f t="shared" si="2"/>
        <v>6.5343575316243905E-3</v>
      </c>
      <c r="M13" s="35">
        <v>0.26700000000000002</v>
      </c>
      <c r="N13" s="35">
        <v>0.13593870144799999</v>
      </c>
      <c r="O13" s="35">
        <v>1.32467926092</v>
      </c>
      <c r="P13" s="45">
        <f t="shared" si="3"/>
        <v>1.4747959390924888E-2</v>
      </c>
      <c r="Q13" s="35">
        <v>0.30000000000000004</v>
      </c>
      <c r="R13" s="35">
        <v>5.8076312655499999E-2</v>
      </c>
      <c r="S13" s="35">
        <v>1.2689674315199999</v>
      </c>
      <c r="T13" s="45">
        <f t="shared" si="4"/>
        <v>1.4806612574777755E-2</v>
      </c>
      <c r="U13" s="46">
        <v>0.26700000000000002</v>
      </c>
      <c r="V13" s="46">
        <v>1.3059982619199999</v>
      </c>
      <c r="W13" s="46">
        <v>1.1947248673999999</v>
      </c>
      <c r="X13" s="46">
        <f t="shared" si="5"/>
        <v>2.4146945213193691E-2</v>
      </c>
      <c r="Y13" s="35">
        <v>0.26700000000000002</v>
      </c>
      <c r="Z13" s="35">
        <v>0.38870852644800002</v>
      </c>
      <c r="AA13" s="35">
        <v>1.1778160613399999</v>
      </c>
      <c r="AB13" s="45">
        <f t="shared" si="6"/>
        <v>1.573879305935285E-2</v>
      </c>
      <c r="AC13" s="35">
        <v>0.26700000000000002</v>
      </c>
      <c r="AD13" s="35">
        <v>0.26486539639500001</v>
      </c>
      <c r="AE13" s="35">
        <v>1.3534330694900001</v>
      </c>
      <c r="AF13" s="45">
        <f t="shared" si="7"/>
        <v>4.2379103113303548E-2</v>
      </c>
      <c r="AG13" s="44">
        <v>0.26700000000000002</v>
      </c>
      <c r="AH13" s="44">
        <v>1.25208547126</v>
      </c>
      <c r="AI13" s="44">
        <v>1.1855774670100001</v>
      </c>
      <c r="AJ13" s="44">
        <f t="shared" si="8"/>
        <v>1.9397793728300923E-2</v>
      </c>
      <c r="AN13" s="46">
        <v>0.26700000000000002</v>
      </c>
      <c r="AO13" s="46">
        <v>0.13589841248100001</v>
      </c>
      <c r="AP13" s="46">
        <v>1.27802336844</v>
      </c>
      <c r="AQ13" s="46">
        <f t="shared" si="9"/>
        <v>4.0891357068418982E-3</v>
      </c>
      <c r="AR13" s="43">
        <v>0.26700102467000009</v>
      </c>
      <c r="AS13" s="43">
        <v>0.139694211396</v>
      </c>
      <c r="AT13" s="43">
        <v>1.2776199750599999</v>
      </c>
      <c r="AU13" s="44">
        <f t="shared" si="10"/>
        <v>2.037207249499999E-2</v>
      </c>
      <c r="AV13" s="46">
        <v>0.26700000000000002</v>
      </c>
      <c r="AW13" s="46">
        <v>7.54764850504E-2</v>
      </c>
      <c r="AX13" s="46">
        <v>1.2685855371899999</v>
      </c>
      <c r="AY13" s="46">
        <f t="shared" si="11"/>
        <v>2.9029417299999416E-3</v>
      </c>
      <c r="AZ13" s="46">
        <v>0.26700000000000002</v>
      </c>
      <c r="BA13" s="46">
        <v>1.25698834097</v>
      </c>
      <c r="BB13" s="46">
        <v>1.32989949763</v>
      </c>
      <c r="BC13" s="46">
        <f t="shared" si="12"/>
        <v>8.7493387999999506E-3</v>
      </c>
      <c r="BD13" s="35">
        <v>0.26700000000000002</v>
      </c>
      <c r="BE13" s="35">
        <v>0.36667554002500002</v>
      </c>
      <c r="BF13" s="35">
        <v>1.25135303342</v>
      </c>
      <c r="BG13" s="45">
        <f t="shared" si="13"/>
        <v>2.6191109999999851E-2</v>
      </c>
      <c r="BH13" s="35">
        <v>0.26700000000000002</v>
      </c>
      <c r="BI13" s="35">
        <v>1.31180018126</v>
      </c>
      <c r="BJ13" s="35">
        <v>1.2061518445099999</v>
      </c>
      <c r="BK13" s="45">
        <f t="shared" si="14"/>
        <v>5.8693520400001642E-3</v>
      </c>
      <c r="BL13" s="43">
        <v>0.26700000000000002</v>
      </c>
      <c r="BM13" s="43">
        <v>1.2714767941</v>
      </c>
      <c r="BN13" s="43">
        <v>1.1224071010000001</v>
      </c>
      <c r="BO13" s="44">
        <f t="shared" si="15"/>
        <v>3.228487405211207E-2</v>
      </c>
      <c r="BP13" s="35">
        <v>0.26699957908299998</v>
      </c>
      <c r="BQ13" s="35">
        <v>1.1596963338399999</v>
      </c>
      <c r="BR13" s="35">
        <v>1.21464546462</v>
      </c>
      <c r="BS13" s="45">
        <f t="shared" si="16"/>
        <v>2.4878017649473644E-2</v>
      </c>
      <c r="BT13" s="45">
        <v>0.26699999999999996</v>
      </c>
      <c r="BU13" s="45">
        <v>1.0347237464200001</v>
      </c>
      <c r="BV13" s="45">
        <v>1.2115252829200001</v>
      </c>
      <c r="BW13" s="45">
        <f t="shared" si="17"/>
        <v>1.2961975548886218E-2</v>
      </c>
      <c r="CA13" s="35">
        <v>0.26700000000000002</v>
      </c>
      <c r="CB13" s="35">
        <v>0.20665322136299999</v>
      </c>
      <c r="CC13" s="35">
        <v>1.27193602445</v>
      </c>
      <c r="CD13" s="45">
        <f t="shared" si="18"/>
        <v>2.0988698193527038E-2</v>
      </c>
      <c r="CE13" s="45">
        <v>0.26700000000000002</v>
      </c>
      <c r="CF13" s="45">
        <v>1.1585429298400001</v>
      </c>
      <c r="CG13" s="45">
        <v>1.22532610625</v>
      </c>
      <c r="CH13" s="45">
        <f t="shared" si="19"/>
        <v>2.9894560172156207E-2</v>
      </c>
      <c r="CI13" s="35">
        <v>0.26700000000000002</v>
      </c>
      <c r="CJ13" s="35">
        <v>1.2830990927599999</v>
      </c>
      <c r="CK13" s="35">
        <v>1.2103610489500001</v>
      </c>
      <c r="CL13" s="45">
        <f t="shared" si="20"/>
        <v>1.8401431282571608E-2</v>
      </c>
      <c r="CM13" s="47">
        <v>0.26700000000000002</v>
      </c>
      <c r="CN13" s="47">
        <v>0.297893170032</v>
      </c>
      <c r="CO13" s="47">
        <v>1.26966118101</v>
      </c>
      <c r="CP13" s="47">
        <f t="shared" si="21"/>
        <v>6.4670813430140837E-3</v>
      </c>
      <c r="CQ13" s="35">
        <v>0.26699999999999996</v>
      </c>
      <c r="CR13" s="35">
        <v>0.11278830899300001</v>
      </c>
      <c r="CS13" s="35">
        <v>1.3534597079199999</v>
      </c>
      <c r="CT13" s="45">
        <f t="shared" si="22"/>
        <v>1.7352047539999971E-2</v>
      </c>
      <c r="CU13" s="35">
        <v>0.26700000000000002</v>
      </c>
      <c r="CV13" s="35">
        <v>0.14396980924</v>
      </c>
      <c r="CW13" s="35">
        <v>1.4022659420000001</v>
      </c>
      <c r="CX13" s="45">
        <f t="shared" si="23"/>
        <v>2.6074041415489101E-2</v>
      </c>
      <c r="CY13" s="43">
        <v>0.26700000000000002</v>
      </c>
      <c r="CZ13" s="43">
        <v>0.26539661027299999</v>
      </c>
      <c r="DA13" s="43">
        <v>1.2803199111000001</v>
      </c>
      <c r="DB13" s="44">
        <f t="shared" si="24"/>
        <v>1.9564116315423555E-2</v>
      </c>
      <c r="DC13" s="35">
        <v>0.26700000000000002</v>
      </c>
      <c r="DD13" s="35">
        <v>1.0072558647500001</v>
      </c>
      <c r="DE13" s="35">
        <v>1.38533757902</v>
      </c>
      <c r="DF13" s="45">
        <f t="shared" si="25"/>
        <v>1.1899777431641783E-2</v>
      </c>
      <c r="DG13" s="43">
        <v>0.26700000000000002</v>
      </c>
      <c r="DH13" s="43">
        <v>1.26050873859</v>
      </c>
      <c r="DI13" s="43">
        <v>1.4140879642099999</v>
      </c>
      <c r="DJ13" s="44">
        <f t="shared" si="26"/>
        <v>1.2959003336025621E-2</v>
      </c>
      <c r="DN13" s="43">
        <v>0.26600000000000001</v>
      </c>
      <c r="DO13" s="43">
        <v>0.45109619868799999</v>
      </c>
      <c r="DP13" s="43">
        <v>1.33291650967</v>
      </c>
      <c r="DQ13" s="44">
        <f t="shared" si="27"/>
        <v>3.8828218991580704E-2</v>
      </c>
      <c r="DR13" s="35">
        <v>0.26699999999999996</v>
      </c>
      <c r="DS13" s="35">
        <v>1.1506008134100001</v>
      </c>
      <c r="DT13" s="35">
        <v>1.3186986652499999</v>
      </c>
      <c r="DU13" s="45">
        <f t="shared" si="28"/>
        <v>5.7964776500001314E-3</v>
      </c>
      <c r="DV13" s="35">
        <v>0.26699999999999996</v>
      </c>
      <c r="DW13" s="35">
        <v>9.2748347018100002E-2</v>
      </c>
      <c r="DX13" s="35">
        <v>1.31007040163</v>
      </c>
      <c r="DY13" s="45">
        <f t="shared" si="29"/>
        <v>1.5608285446833996E-2</v>
      </c>
      <c r="EA13">
        <v>259</v>
      </c>
      <c r="EB13" s="48">
        <v>8</v>
      </c>
      <c r="EC13" s="48">
        <f>DN109</f>
        <v>3.57</v>
      </c>
      <c r="ED13" s="48">
        <v>170</v>
      </c>
      <c r="EE13" s="48">
        <v>2.317222404316575</v>
      </c>
      <c r="EF13" s="35"/>
      <c r="EG13" s="14">
        <v>8</v>
      </c>
      <c r="EH13" s="48">
        <f>AC71</f>
        <v>2.536</v>
      </c>
      <c r="EI13" s="14">
        <v>154</v>
      </c>
      <c r="EJ13" s="48">
        <f>AF72</f>
        <v>0</v>
      </c>
      <c r="EK13" s="14"/>
    </row>
    <row r="14" spans="1:144" x14ac:dyDescent="0.25">
      <c r="A14" s="43">
        <v>0.3</v>
      </c>
      <c r="B14" s="43">
        <v>0.105225665718</v>
      </c>
      <c r="C14" s="43">
        <v>1.1399447119499999</v>
      </c>
      <c r="D14" s="43">
        <f t="shared" si="0"/>
        <v>4.977579214216668E-2</v>
      </c>
      <c r="E14" s="46">
        <v>0.36799999999999999</v>
      </c>
      <c r="F14" s="46">
        <v>0.220717353462</v>
      </c>
      <c r="G14" s="46">
        <v>1.0861617130900001</v>
      </c>
      <c r="H14" s="46">
        <f t="shared" si="1"/>
        <v>4.1276092068693281E-2</v>
      </c>
      <c r="I14" s="46">
        <v>0.3</v>
      </c>
      <c r="J14" s="46">
        <v>1.21565746664</v>
      </c>
      <c r="K14" s="46">
        <v>1.3530033823400001</v>
      </c>
      <c r="L14" s="46">
        <f t="shared" si="2"/>
        <v>8.7667605799999215E-3</v>
      </c>
      <c r="M14" s="35">
        <v>0.30099999999999999</v>
      </c>
      <c r="N14" s="35">
        <v>0.15329257822799999</v>
      </c>
      <c r="O14" s="35">
        <v>1.32467926092</v>
      </c>
      <c r="P14" s="45">
        <f t="shared" si="3"/>
        <v>1.7353876779999999E-2</v>
      </c>
      <c r="Q14" s="35">
        <v>0.33299999999999996</v>
      </c>
      <c r="R14" s="35">
        <v>6.3883943920999997E-2</v>
      </c>
      <c r="S14" s="35">
        <v>1.26315980026</v>
      </c>
      <c r="T14" s="45">
        <f t="shared" si="4"/>
        <v>8.2132308970429939E-3</v>
      </c>
      <c r="U14" s="46">
        <v>0.30099999999999993</v>
      </c>
      <c r="V14" s="46">
        <v>1.2972135202399999</v>
      </c>
      <c r="W14" s="46">
        <v>1.1830118785099999</v>
      </c>
      <c r="X14" s="46">
        <f t="shared" si="5"/>
        <v>1.4641236120000034E-2</v>
      </c>
      <c r="Y14" s="35">
        <v>0.30100000000000005</v>
      </c>
      <c r="Z14" s="35">
        <v>0.36825018295099998</v>
      </c>
      <c r="AA14" s="35">
        <v>1.1778160613399999</v>
      </c>
      <c r="AB14" s="45">
        <f t="shared" si="6"/>
        <v>2.0458343497000042E-2</v>
      </c>
      <c r="AC14" s="35">
        <v>0.29999999999999993</v>
      </c>
      <c r="AD14" s="35">
        <v>0.25904417889199999</v>
      </c>
      <c r="AE14" s="35">
        <v>1.36798611325</v>
      </c>
      <c r="AF14" s="45">
        <f t="shared" si="7"/>
        <v>1.5674107818236589E-2</v>
      </c>
      <c r="AG14" s="44">
        <v>0.30000000000000004</v>
      </c>
      <c r="AH14" s="44">
        <v>1.27232703777</v>
      </c>
      <c r="AI14" s="44">
        <v>1.1711192052199999</v>
      </c>
      <c r="AJ14" s="44">
        <f t="shared" si="8"/>
        <v>2.4874934145981825E-2</v>
      </c>
      <c r="AN14" s="46">
        <v>0.30099999999999993</v>
      </c>
      <c r="AO14" s="46">
        <v>0.13589841248100001</v>
      </c>
      <c r="AP14" s="46">
        <v>1.2548917237599999</v>
      </c>
      <c r="AQ14" s="46">
        <f t="shared" si="9"/>
        <v>2.3131644680000063E-2</v>
      </c>
      <c r="AR14" s="43">
        <v>0.30000104343</v>
      </c>
      <c r="AS14" s="43">
        <v>0.13678391532500001</v>
      </c>
      <c r="AT14" s="43">
        <v>1.2776199750599999</v>
      </c>
      <c r="AU14" s="44">
        <f t="shared" si="10"/>
        <v>2.9102960709999903E-3</v>
      </c>
      <c r="AV14" s="46">
        <v>0.30099999999999993</v>
      </c>
      <c r="AW14" s="46">
        <v>6.9670601585000005E-2</v>
      </c>
      <c r="AX14" s="46">
        <v>1.27439142066</v>
      </c>
      <c r="AY14" s="46">
        <f t="shared" si="11"/>
        <v>8.2107591415791457E-3</v>
      </c>
      <c r="AZ14" s="46">
        <v>0.30099999999999993</v>
      </c>
      <c r="BA14" s="46">
        <v>1.26573767977</v>
      </c>
      <c r="BB14" s="46">
        <v>1.3211501588300001</v>
      </c>
      <c r="BC14" s="46">
        <f t="shared" si="12"/>
        <v>1.2373433592757071E-2</v>
      </c>
      <c r="BD14" s="35">
        <v>0.30000000000000004</v>
      </c>
      <c r="BE14" s="35">
        <v>0.36376541669099999</v>
      </c>
      <c r="BF14" s="35">
        <v>1.2484429100800001</v>
      </c>
      <c r="BG14" s="45">
        <f t="shared" si="13"/>
        <v>4.1155358913638456E-3</v>
      </c>
      <c r="BH14" s="35">
        <v>0.30000000000000004</v>
      </c>
      <c r="BI14" s="35">
        <v>1.3147348572799999</v>
      </c>
      <c r="BJ14" s="35">
        <v>1.1856091123700001</v>
      </c>
      <c r="BK14" s="45">
        <f t="shared" si="14"/>
        <v>2.0751293143275278E-2</v>
      </c>
      <c r="BL14" s="43">
        <v>0.30099999999999999</v>
      </c>
      <c r="BM14" s="43">
        <v>1.2685538589400001</v>
      </c>
      <c r="BN14" s="43">
        <v>1.10486949004</v>
      </c>
      <c r="BO14" s="44">
        <f t="shared" si="15"/>
        <v>1.7779520469739286E-2</v>
      </c>
      <c r="BP14" s="35">
        <v>0.29999952705999999</v>
      </c>
      <c r="BQ14" s="35">
        <v>1.1654803554499999</v>
      </c>
      <c r="BR14" s="35">
        <v>1.18861736735</v>
      </c>
      <c r="BS14" s="45">
        <f t="shared" si="16"/>
        <v>2.6663022212073565E-2</v>
      </c>
      <c r="BT14" s="45">
        <v>0.30099999999999999</v>
      </c>
      <c r="BU14" s="45">
        <v>1.0434189039499999</v>
      </c>
      <c r="BV14" s="45">
        <v>1.1970333537</v>
      </c>
      <c r="BW14" s="45">
        <f t="shared" si="17"/>
        <v>1.6900348428035592E-2</v>
      </c>
      <c r="CA14" s="35">
        <v>0.30000000000000004</v>
      </c>
      <c r="CB14" s="35">
        <v>0.18045774259899999</v>
      </c>
      <c r="CC14" s="35">
        <v>1.2457405456799999</v>
      </c>
      <c r="CD14" s="45">
        <f t="shared" si="18"/>
        <v>3.7046001345147878E-2</v>
      </c>
      <c r="CE14" s="45">
        <v>0.30000000000000004</v>
      </c>
      <c r="CF14" s="45">
        <v>1.1846754771300001</v>
      </c>
      <c r="CG14" s="45">
        <v>1.2340369553499999</v>
      </c>
      <c r="CH14" s="45">
        <f t="shared" si="19"/>
        <v>2.7546123500540982E-2</v>
      </c>
      <c r="CI14" s="35">
        <v>0.30000000000000004</v>
      </c>
      <c r="CJ14" s="35">
        <v>1.2976467015199999</v>
      </c>
      <c r="CK14" s="35">
        <v>1.19581344019</v>
      </c>
      <c r="CL14" s="45">
        <f t="shared" si="20"/>
        <v>2.0573425608489716E-2</v>
      </c>
      <c r="CM14" s="47">
        <v>0.30000000000000004</v>
      </c>
      <c r="CN14" s="47">
        <v>0.295001003333</v>
      </c>
      <c r="CO14" s="47">
        <v>1.2754455144100001</v>
      </c>
      <c r="CP14" s="47">
        <f t="shared" si="21"/>
        <v>6.4670813430140837E-3</v>
      </c>
      <c r="CQ14" s="35">
        <v>0.30099999999999999</v>
      </c>
      <c r="CR14" s="35">
        <v>0.10122027730200001</v>
      </c>
      <c r="CS14" s="35">
        <v>1.34478368415</v>
      </c>
      <c r="CT14" s="45">
        <f t="shared" si="22"/>
        <v>1.4460039614799924E-2</v>
      </c>
      <c r="CU14" s="35">
        <v>0.30099999999999999</v>
      </c>
      <c r="CV14" s="35">
        <v>0.15260799779500001</v>
      </c>
      <c r="CW14" s="35">
        <v>1.3965071496300001</v>
      </c>
      <c r="CX14" s="45">
        <f t="shared" si="23"/>
        <v>1.0381810587392896E-2</v>
      </c>
      <c r="CY14" s="43">
        <v>0.29999999999999993</v>
      </c>
      <c r="CZ14" s="43">
        <v>0.26539661027299999</v>
      </c>
      <c r="DA14" s="43">
        <v>1.2744870185699999</v>
      </c>
      <c r="DB14" s="44">
        <f t="shared" si="24"/>
        <v>5.8328925300001888E-3</v>
      </c>
      <c r="DC14" s="35">
        <v>0.30099999999999993</v>
      </c>
      <c r="DD14" s="35">
        <v>1.0101419846999999</v>
      </c>
      <c r="DE14" s="35">
        <v>1.3766792191499999</v>
      </c>
      <c r="DF14" s="45">
        <f t="shared" si="25"/>
        <v>9.1267126614249794E-3</v>
      </c>
      <c r="DG14" s="43">
        <v>0.30099999999999993</v>
      </c>
      <c r="DH14" s="43">
        <v>1.27499734478</v>
      </c>
      <c r="DI14" s="43">
        <v>1.38221303059</v>
      </c>
      <c r="DJ14" s="44">
        <f t="shared" si="26"/>
        <v>3.5013298939236069E-2</v>
      </c>
      <c r="DN14" s="43">
        <v>0.30000000000000004</v>
      </c>
      <c r="DO14" s="43">
        <v>0.43654470840800003</v>
      </c>
      <c r="DP14" s="43">
        <v>1.3183650193900001</v>
      </c>
      <c r="DQ14" s="44">
        <f t="shared" si="27"/>
        <v>2.0578914906716182E-2</v>
      </c>
      <c r="DR14" s="35">
        <v>0.30099999999999999</v>
      </c>
      <c r="DS14" s="35">
        <v>1.1592955298900001</v>
      </c>
      <c r="DT14" s="35">
        <v>1.3186986652499999</v>
      </c>
      <c r="DU14" s="45">
        <f t="shared" si="28"/>
        <v>8.6947164799999754E-3</v>
      </c>
      <c r="DV14" s="35">
        <v>0.3</v>
      </c>
      <c r="DW14" s="35">
        <v>9.2748347018100002E-2</v>
      </c>
      <c r="DX14" s="35">
        <v>1.3013752440999999</v>
      </c>
      <c r="DY14" s="45">
        <f t="shared" si="29"/>
        <v>8.6951575300000528E-3</v>
      </c>
      <c r="EB14" s="48" t="s">
        <v>161</v>
      </c>
      <c r="EC14" s="48">
        <f>AVERAGE(EC6:EC13)</f>
        <v>2.8696253415324997</v>
      </c>
      <c r="ED14" s="48">
        <f t="shared" ref="ED14:EE14" si="30">AVERAGE(ED6:ED13)</f>
        <v>169.25</v>
      </c>
      <c r="EE14" s="48">
        <f t="shared" si="30"/>
        <v>1.9286106658329207</v>
      </c>
      <c r="EF14" s="35"/>
      <c r="EG14" s="14">
        <v>9</v>
      </c>
      <c r="EH14" s="48">
        <f>AG71</f>
        <v>2.2020000000000004</v>
      </c>
      <c r="EI14" s="14">
        <v>150</v>
      </c>
      <c r="EJ14" s="48">
        <f>AJ72</f>
        <v>1.6567024664439822</v>
      </c>
      <c r="EK14" s="14" t="s">
        <v>160</v>
      </c>
    </row>
    <row r="15" spans="1:144" x14ac:dyDescent="0.25">
      <c r="A15" s="43">
        <v>0.33300000000000002</v>
      </c>
      <c r="B15" s="43">
        <v>0.11107153603599999</v>
      </c>
      <c r="C15" s="43">
        <v>1.1136382955199999</v>
      </c>
      <c r="D15" s="43">
        <f t="shared" si="0"/>
        <v>2.6948130643208744E-2</v>
      </c>
      <c r="E15" s="46">
        <v>0.40099999999999991</v>
      </c>
      <c r="F15" s="46">
        <v>0.18296306931699999</v>
      </c>
      <c r="G15" s="46">
        <v>1.0716408345699999</v>
      </c>
      <c r="H15" s="46">
        <f t="shared" si="1"/>
        <v>4.0450486823943192E-2</v>
      </c>
      <c r="I15" s="46">
        <v>0.33300000000000002</v>
      </c>
      <c r="J15" s="46">
        <v>1.2185797201699999</v>
      </c>
      <c r="K15" s="46">
        <v>1.3500811288200001</v>
      </c>
      <c r="L15" s="46">
        <f t="shared" si="2"/>
        <v>4.1326905677475465E-3</v>
      </c>
      <c r="M15" s="35">
        <v>0.33399999999999996</v>
      </c>
      <c r="N15" s="35">
        <v>0.13304638865099999</v>
      </c>
      <c r="O15" s="35">
        <v>1.32467926092</v>
      </c>
      <c r="P15" s="45">
        <f t="shared" si="3"/>
        <v>2.0246189577000001E-2</v>
      </c>
      <c r="Q15" s="35">
        <v>0.36699999999999999</v>
      </c>
      <c r="R15" s="35">
        <v>6.6787759553799994E-2</v>
      </c>
      <c r="S15" s="35">
        <v>1.26315980026</v>
      </c>
      <c r="T15" s="45">
        <f t="shared" si="4"/>
        <v>2.903815632799997E-3</v>
      </c>
      <c r="U15" s="46">
        <v>0.33399999999999996</v>
      </c>
      <c r="V15" s="46">
        <v>1.2855005313500001</v>
      </c>
      <c r="W15" s="46">
        <v>1.1654423951599999</v>
      </c>
      <c r="X15" s="46">
        <f t="shared" si="5"/>
        <v>2.1115891028398153E-2</v>
      </c>
      <c r="Y15" s="35">
        <v>0.33399999999999996</v>
      </c>
      <c r="Z15" s="35">
        <v>0.39747638794700002</v>
      </c>
      <c r="AA15" s="35">
        <v>1.17489344084</v>
      </c>
      <c r="AB15" s="45">
        <f t="shared" si="6"/>
        <v>2.9371972508758028E-2</v>
      </c>
      <c r="AC15" s="35">
        <v>0.33399999999999996</v>
      </c>
      <c r="AD15" s="35">
        <v>0.20956383011499999</v>
      </c>
      <c r="AE15" s="35">
        <v>1.36798611325</v>
      </c>
      <c r="AF15" s="45">
        <f t="shared" si="7"/>
        <v>4.9480348776999999E-2</v>
      </c>
      <c r="AG15" s="44">
        <v>0.33399999999999996</v>
      </c>
      <c r="AH15" s="44">
        <v>1.28389364721</v>
      </c>
      <c r="AI15" s="44">
        <v>1.1566609434299999</v>
      </c>
      <c r="AJ15" s="44">
        <f t="shared" si="8"/>
        <v>1.8515609304737189E-2</v>
      </c>
      <c r="AN15" s="46">
        <v>0.33399999999999996</v>
      </c>
      <c r="AO15" s="46">
        <v>0.13300695689600001</v>
      </c>
      <c r="AP15" s="46">
        <v>1.2491088125900001</v>
      </c>
      <c r="AQ15" s="46">
        <f t="shared" si="9"/>
        <v>6.4654912419812895E-3</v>
      </c>
      <c r="AR15" s="43">
        <v>0.33400106277000008</v>
      </c>
      <c r="AS15" s="43">
        <v>0.14260450746700001</v>
      </c>
      <c r="AT15" s="43">
        <v>1.24851701435</v>
      </c>
      <c r="AU15" s="44">
        <f t="shared" si="10"/>
        <v>2.9679312912722789E-2</v>
      </c>
      <c r="AV15" s="46">
        <v>0.33399999999999996</v>
      </c>
      <c r="AW15" s="46">
        <v>8.4185310248499998E-2</v>
      </c>
      <c r="AX15" s="46">
        <v>1.26277965373</v>
      </c>
      <c r="AY15" s="46">
        <f t="shared" si="11"/>
        <v>1.8587896568006912E-2</v>
      </c>
      <c r="AZ15" s="46">
        <v>0.33399999999999996</v>
      </c>
      <c r="BA15" s="46">
        <v>1.2715705722999999</v>
      </c>
      <c r="BB15" s="46">
        <v>1.3211501588300001</v>
      </c>
      <c r="BC15" s="46">
        <f t="shared" si="12"/>
        <v>5.8328925299999668E-3</v>
      </c>
      <c r="BD15" s="35">
        <v>0.33299999999999996</v>
      </c>
      <c r="BE15" s="35">
        <v>0.36958566335800003</v>
      </c>
      <c r="BF15" s="35">
        <v>1.23971254008</v>
      </c>
      <c r="BG15" s="45">
        <f t="shared" si="13"/>
        <v>1.049259889644252E-2</v>
      </c>
      <c r="BH15" s="35">
        <v>0.33399999999999996</v>
      </c>
      <c r="BI15" s="35">
        <v>1.30886550524</v>
      </c>
      <c r="BJ15" s="35">
        <v>1.1768050843</v>
      </c>
      <c r="BK15" s="45">
        <f t="shared" si="14"/>
        <v>1.0581124875305168E-2</v>
      </c>
      <c r="BL15" s="43">
        <v>0.33400000000000002</v>
      </c>
      <c r="BM15" s="43">
        <v>1.32408962696</v>
      </c>
      <c r="BN15" s="43">
        <v>1.0581025275</v>
      </c>
      <c r="BO15" s="44">
        <f t="shared" si="15"/>
        <v>7.2604203148226978E-2</v>
      </c>
      <c r="BP15" s="35">
        <v>0.332999475037</v>
      </c>
      <c r="BQ15" s="35">
        <v>1.1596963338399999</v>
      </c>
      <c r="BR15" s="35">
        <v>1.18283334574</v>
      </c>
      <c r="BS15" s="45">
        <f t="shared" si="16"/>
        <v>8.1798418059210974E-3</v>
      </c>
      <c r="BT15" s="45">
        <v>0.33400000000000002</v>
      </c>
      <c r="BU15" s="45">
        <v>1.0405205181099999</v>
      </c>
      <c r="BV15" s="45">
        <v>1.1912365820099999</v>
      </c>
      <c r="BW15" s="45">
        <f t="shared" si="17"/>
        <v>6.4809877722071399E-3</v>
      </c>
      <c r="CA15" s="35">
        <v>0.33399999999999996</v>
      </c>
      <c r="CB15" s="35">
        <v>0.20083200386</v>
      </c>
      <c r="CC15" s="35">
        <v>1.26320419819</v>
      </c>
      <c r="CD15" s="45">
        <f t="shared" si="18"/>
        <v>2.6834486783270443E-2</v>
      </c>
      <c r="CE15" s="45">
        <v>0.33300000000000007</v>
      </c>
      <c r="CF15" s="45">
        <v>1.19338632623</v>
      </c>
      <c r="CG15" s="45">
        <v>1.21951887352</v>
      </c>
      <c r="CH15" s="45">
        <f t="shared" si="19"/>
        <v>1.6930847352260376E-2</v>
      </c>
      <c r="CI15" s="35">
        <v>0.33399999999999996</v>
      </c>
      <c r="CJ15" s="35">
        <v>1.2976467015199999</v>
      </c>
      <c r="CK15" s="35">
        <v>1.1841753531799999</v>
      </c>
      <c r="CL15" s="45">
        <f t="shared" si="20"/>
        <v>1.1638087010000131E-2</v>
      </c>
      <c r="CM15" s="47">
        <v>0.33399999999999996</v>
      </c>
      <c r="CN15" s="47">
        <v>0.292108836634</v>
      </c>
      <c r="CO15" s="47">
        <v>1.25520034751</v>
      </c>
      <c r="CP15" s="47">
        <f t="shared" si="21"/>
        <v>2.0450706858777881E-2</v>
      </c>
      <c r="CQ15" s="35">
        <v>0.33400000000000002</v>
      </c>
      <c r="CR15" s="35">
        <v>0.11278830899300001</v>
      </c>
      <c r="CS15" s="35">
        <v>1.3418916762299999</v>
      </c>
      <c r="CT15" s="45">
        <f t="shared" si="22"/>
        <v>1.1924054134954423E-2</v>
      </c>
      <c r="CU15" s="35">
        <v>0.33400000000000002</v>
      </c>
      <c r="CV15" s="35">
        <v>0.175643167273</v>
      </c>
      <c r="CW15" s="35">
        <v>1.3849895648899999</v>
      </c>
      <c r="CX15" s="45">
        <f t="shared" si="23"/>
        <v>2.5754102413465471E-2</v>
      </c>
      <c r="CY15" s="43">
        <v>0.33399999999999996</v>
      </c>
      <c r="CZ15" s="43">
        <v>0.26248016400700003</v>
      </c>
      <c r="DA15" s="43">
        <v>1.2686541260299999</v>
      </c>
      <c r="DB15" s="44">
        <f t="shared" si="24"/>
        <v>6.521372110656805E-3</v>
      </c>
      <c r="DC15" s="35">
        <v>0.33399999999999996</v>
      </c>
      <c r="DD15" s="35">
        <v>1.0101419846999999</v>
      </c>
      <c r="DE15" s="35">
        <v>1.3680208592800001</v>
      </c>
      <c r="DF15" s="45">
        <f t="shared" si="25"/>
        <v>8.6583598699998543E-3</v>
      </c>
      <c r="DG15" s="43">
        <v>0.33399999999999996</v>
      </c>
      <c r="DH15" s="43">
        <v>1.27499734478</v>
      </c>
      <c r="DI15" s="43">
        <v>1.37641758811</v>
      </c>
      <c r="DJ15" s="44">
        <f t="shared" si="26"/>
        <v>5.7954424799999682E-3</v>
      </c>
      <c r="DN15" s="43">
        <v>0.33299999999999996</v>
      </c>
      <c r="DO15" s="43">
        <v>0.44527560257600002</v>
      </c>
      <c r="DP15" s="43">
        <v>1.297992933</v>
      </c>
      <c r="DQ15" s="44">
        <f t="shared" si="27"/>
        <v>2.2164169663094615E-2</v>
      </c>
      <c r="DR15" s="35">
        <v>0.33400000000000002</v>
      </c>
      <c r="DS15" s="35">
        <v>1.16799024636</v>
      </c>
      <c r="DT15" s="35">
        <v>1.3100039487699999</v>
      </c>
      <c r="DU15" s="45">
        <f t="shared" si="28"/>
        <v>1.2296185959933753E-2</v>
      </c>
      <c r="DV15" s="35">
        <v>0.33300000000000002</v>
      </c>
      <c r="DW15" s="35">
        <v>9.8545118706700005E-2</v>
      </c>
      <c r="DX15" s="35">
        <v>1.30717201579</v>
      </c>
      <c r="DY15" s="45">
        <f t="shared" si="29"/>
        <v>8.1978731409884844E-3</v>
      </c>
      <c r="EF15" s="35"/>
      <c r="EG15" s="14">
        <v>10</v>
      </c>
      <c r="EH15" s="48" t="s">
        <v>3</v>
      </c>
      <c r="EI15" s="14">
        <v>170</v>
      </c>
      <c r="EJ15" s="48"/>
      <c r="EK15" s="14"/>
    </row>
    <row r="16" spans="1:144" x14ac:dyDescent="0.25">
      <c r="A16" s="43">
        <v>0.36699999999999999</v>
      </c>
      <c r="B16" s="43">
        <v>0.12568621183000001</v>
      </c>
      <c r="C16" s="43">
        <v>1.08440894393</v>
      </c>
      <c r="D16" s="43">
        <f t="shared" si="0"/>
        <v>3.2679408546293531E-2</v>
      </c>
      <c r="E16" s="46">
        <v>0.43400000000000005</v>
      </c>
      <c r="F16" s="46">
        <v>0.165538015096</v>
      </c>
      <c r="G16" s="46">
        <v>1.05711995605</v>
      </c>
      <c r="H16" s="46">
        <f t="shared" si="1"/>
        <v>2.2682337348637276E-2</v>
      </c>
      <c r="I16" s="46">
        <v>0.36700000000000005</v>
      </c>
      <c r="J16" s="46">
        <v>1.2215019736899999</v>
      </c>
      <c r="K16" s="46">
        <v>1.35592563587</v>
      </c>
      <c r="L16" s="46">
        <f t="shared" si="2"/>
        <v>6.5343575271522543E-3</v>
      </c>
      <c r="M16" s="35">
        <v>0.36699999999999999</v>
      </c>
      <c r="N16" s="35">
        <v>0.13015407585399999</v>
      </c>
      <c r="O16" s="35">
        <v>1.3102176969299999</v>
      </c>
      <c r="P16" s="45">
        <f t="shared" si="3"/>
        <v>1.4747959396220121E-2</v>
      </c>
      <c r="Q16" s="35">
        <v>0.4</v>
      </c>
      <c r="R16" s="35">
        <v>5.8076312655499999E-2</v>
      </c>
      <c r="S16" s="35">
        <v>1.26606361589</v>
      </c>
      <c r="T16" s="45">
        <f t="shared" si="4"/>
        <v>9.1826713038708607E-3</v>
      </c>
      <c r="U16" s="46">
        <v>0.36699999999999999</v>
      </c>
      <c r="V16" s="46">
        <v>1.2767157896800001</v>
      </c>
      <c r="W16" s="46">
        <v>1.15080115904</v>
      </c>
      <c r="X16" s="46">
        <f t="shared" si="5"/>
        <v>1.7074468698329206E-2</v>
      </c>
      <c r="Y16" s="35">
        <v>0.36699999999999999</v>
      </c>
      <c r="Z16" s="35">
        <v>0.40332162894599999</v>
      </c>
      <c r="AA16" s="35">
        <v>1.12228627185</v>
      </c>
      <c r="AB16" s="45">
        <f t="shared" si="6"/>
        <v>5.2930908470182281E-2</v>
      </c>
      <c r="AC16" s="35">
        <v>0.36699999999999988</v>
      </c>
      <c r="AD16" s="35">
        <v>0.20374261261099999</v>
      </c>
      <c r="AE16" s="35">
        <v>1.3621648957500001</v>
      </c>
      <c r="AF16" s="45">
        <f t="shared" si="7"/>
        <v>8.2324447408519321E-3</v>
      </c>
      <c r="AG16" s="44">
        <v>0.36699999999999999</v>
      </c>
      <c r="AH16" s="44">
        <v>1.28389364721</v>
      </c>
      <c r="AI16" s="44">
        <v>1.1364193769199999</v>
      </c>
      <c r="AJ16" s="44">
        <f t="shared" si="8"/>
        <v>2.0241566509999975E-2</v>
      </c>
      <c r="AN16" s="46">
        <v>0.36699999999999999</v>
      </c>
      <c r="AO16" s="46">
        <v>0.130115501311</v>
      </c>
      <c r="AP16" s="46">
        <v>1.21730280116</v>
      </c>
      <c r="AQ16" s="46">
        <f t="shared" si="9"/>
        <v>3.1937170796507978E-2</v>
      </c>
      <c r="AR16" s="43">
        <v>0.36700108153</v>
      </c>
      <c r="AS16" s="43">
        <v>0.13387361925399999</v>
      </c>
      <c r="AT16" s="43">
        <v>1.2426964222100001</v>
      </c>
      <c r="AU16" s="44">
        <f t="shared" si="10"/>
        <v>1.049322170966243E-2</v>
      </c>
      <c r="AV16" s="46">
        <v>0.36699999999999999</v>
      </c>
      <c r="AW16" s="46">
        <v>8.4185310248499998E-2</v>
      </c>
      <c r="AX16" s="46">
        <v>1.26277965373</v>
      </c>
      <c r="AY16" s="46">
        <f t="shared" si="11"/>
        <v>0</v>
      </c>
      <c r="AZ16" s="46">
        <v>0.36699999999999999</v>
      </c>
      <c r="BA16" s="46">
        <v>1.2803199111000001</v>
      </c>
      <c r="BB16" s="46">
        <v>1.3211501588300001</v>
      </c>
      <c r="BC16" s="46">
        <f t="shared" si="12"/>
        <v>8.7493388000001726E-3</v>
      </c>
      <c r="BD16" s="35">
        <v>0.36699999999999999</v>
      </c>
      <c r="BE16" s="35">
        <v>0.37540591002500001</v>
      </c>
      <c r="BF16" s="35">
        <v>1.2309821700800001</v>
      </c>
      <c r="BG16" s="45">
        <f t="shared" si="13"/>
        <v>1.0492598896442305E-2</v>
      </c>
      <c r="BH16" s="35">
        <v>0.36699999999999999</v>
      </c>
      <c r="BI16" s="35">
        <v>1.3206042093200001</v>
      </c>
      <c r="BJ16" s="35">
        <v>1.1591970281799999</v>
      </c>
      <c r="BK16" s="45">
        <f t="shared" si="14"/>
        <v>2.1162249733969268E-2</v>
      </c>
      <c r="BL16" s="43">
        <v>0.36699999999999994</v>
      </c>
      <c r="BM16" s="43">
        <v>1.3123978863200001</v>
      </c>
      <c r="BN16" s="43">
        <v>1.0405649165499999</v>
      </c>
      <c r="BO16" s="44">
        <f t="shared" si="15"/>
        <v>2.1077585180152566E-2</v>
      </c>
      <c r="BP16" s="35">
        <v>0.36699942143700004</v>
      </c>
      <c r="BQ16" s="35">
        <v>1.1539123122199999</v>
      </c>
      <c r="BR16" s="35">
        <v>1.17704932412</v>
      </c>
      <c r="BS16" s="45">
        <f t="shared" si="16"/>
        <v>8.1798418200632328E-3</v>
      </c>
      <c r="BT16" s="45">
        <v>0.36700000000000005</v>
      </c>
      <c r="BU16" s="45">
        <v>1.06080921902</v>
      </c>
      <c r="BV16" s="45">
        <v>1.1970333537</v>
      </c>
      <c r="BW16" s="45">
        <f t="shared" si="17"/>
        <v>2.1100567448327681E-2</v>
      </c>
      <c r="CA16" s="35">
        <v>0.36699999999999999</v>
      </c>
      <c r="CB16" s="35">
        <v>0.197921395108</v>
      </c>
      <c r="CC16" s="35">
        <v>1.23409811068</v>
      </c>
      <c r="CD16" s="45">
        <f t="shared" si="18"/>
        <v>2.9251255929395516E-2</v>
      </c>
      <c r="CE16" s="45">
        <v>0.36699999999999999</v>
      </c>
      <c r="CF16" s="45">
        <v>1.1788682444</v>
      </c>
      <c r="CG16" s="45">
        <v>1.1846754771300001</v>
      </c>
      <c r="CH16" s="45">
        <f t="shared" si="19"/>
        <v>3.7747012756153712E-2</v>
      </c>
      <c r="CI16" s="35">
        <v>0.36699999999999999</v>
      </c>
      <c r="CJ16" s="35">
        <v>1.28018957101</v>
      </c>
      <c r="CK16" s="35">
        <v>1.16380870092</v>
      </c>
      <c r="CL16" s="45">
        <f t="shared" si="20"/>
        <v>2.6824465137685986E-2</v>
      </c>
      <c r="CM16" s="47">
        <v>0.36699999999999999</v>
      </c>
      <c r="CN16" s="47">
        <v>0.30946183683</v>
      </c>
      <c r="CO16" s="47">
        <v>1.23784734732</v>
      </c>
      <c r="CP16" s="47">
        <f t="shared" si="21"/>
        <v>2.4540848220803515E-2</v>
      </c>
      <c r="CQ16" s="35">
        <v>0.36700000000000005</v>
      </c>
      <c r="CR16" s="35">
        <v>0.121464332762</v>
      </c>
      <c r="CS16" s="35">
        <v>1.33610766038</v>
      </c>
      <c r="CT16" s="45">
        <f t="shared" si="22"/>
        <v>1.0427282857643404E-2</v>
      </c>
      <c r="CU16" s="35">
        <v>0.36699999999999994</v>
      </c>
      <c r="CV16" s="35">
        <v>0.19579894056700001</v>
      </c>
      <c r="CW16" s="35">
        <v>1.35907499923</v>
      </c>
      <c r="CX16" s="45">
        <f t="shared" si="23"/>
        <v>3.2830167688051366E-2</v>
      </c>
      <c r="CY16" s="43">
        <v>0.36699999999999999</v>
      </c>
      <c r="CZ16" s="43">
        <v>0.29164462667399998</v>
      </c>
      <c r="DA16" s="43">
        <v>1.2190745395</v>
      </c>
      <c r="DB16" s="44">
        <f t="shared" si="24"/>
        <v>5.752131155615791E-2</v>
      </c>
      <c r="DC16" s="35">
        <v>0.36699999999999999</v>
      </c>
      <c r="DD16" s="35">
        <v>1.0014836248300001</v>
      </c>
      <c r="DE16" s="35">
        <v>1.3564763794600001</v>
      </c>
      <c r="DF16" s="45">
        <f t="shared" si="25"/>
        <v>1.4430599777999875E-2</v>
      </c>
      <c r="DG16" s="43">
        <v>0.36699999999999999</v>
      </c>
      <c r="DH16" s="43">
        <v>1.2692019023000001</v>
      </c>
      <c r="DI16" s="43">
        <v>1.36192898192</v>
      </c>
      <c r="DJ16" s="44">
        <f t="shared" si="26"/>
        <v>1.5604706433249405E-2</v>
      </c>
      <c r="DN16" s="43">
        <v>0.36699999999999999</v>
      </c>
      <c r="DO16" s="43">
        <v>0.44818590063199998</v>
      </c>
      <c r="DP16" s="43">
        <v>1.2747105485500001</v>
      </c>
      <c r="DQ16" s="44">
        <f t="shared" si="27"/>
        <v>2.346357305382862E-2</v>
      </c>
      <c r="DR16" s="35">
        <v>0.36700000000000005</v>
      </c>
      <c r="DS16" s="35">
        <v>1.1795832016600001</v>
      </c>
      <c r="DT16" s="35">
        <v>1.32159690407</v>
      </c>
      <c r="DU16" s="45">
        <f t="shared" si="28"/>
        <v>1.6394914613245111E-2</v>
      </c>
      <c r="DV16" s="35">
        <v>0.36700000000000005</v>
      </c>
      <c r="DW16" s="35">
        <v>0.10724027624</v>
      </c>
      <c r="DX16" s="35">
        <v>1.28108654319</v>
      </c>
      <c r="DY16" s="45">
        <f t="shared" si="29"/>
        <v>2.7496502419294189E-2</v>
      </c>
      <c r="EG16" s="52">
        <v>11</v>
      </c>
      <c r="EH16" s="51">
        <f>AN69</f>
        <v>2.1360000000000001</v>
      </c>
      <c r="EI16" s="52">
        <v>170</v>
      </c>
      <c r="EJ16" s="51">
        <f>AQ70</f>
        <v>1.2226842415770558</v>
      </c>
      <c r="EK16" s="14"/>
    </row>
    <row r="17" spans="1:141" x14ac:dyDescent="0.25">
      <c r="A17" s="43">
        <v>0.4</v>
      </c>
      <c r="B17" s="43">
        <v>0.15199262826000001</v>
      </c>
      <c r="C17" s="43">
        <v>1.0697942681399999</v>
      </c>
      <c r="D17" s="43">
        <f t="shared" si="0"/>
        <v>3.0093459319848706E-2</v>
      </c>
      <c r="E17" s="46">
        <v>0.46800000000000008</v>
      </c>
      <c r="F17" s="46">
        <v>0.162633839393</v>
      </c>
      <c r="G17" s="46">
        <v>1.05131160465</v>
      </c>
      <c r="H17" s="46">
        <f t="shared" si="1"/>
        <v>6.4939342851446967E-3</v>
      </c>
      <c r="I17" s="46">
        <v>0.39999999999999997</v>
      </c>
      <c r="J17" s="46">
        <v>1.21273521311</v>
      </c>
      <c r="K17" s="46">
        <v>1.3530033823400001</v>
      </c>
      <c r="L17" s="46">
        <f t="shared" si="2"/>
        <v>9.2409770457802711E-3</v>
      </c>
      <c r="M17" s="35">
        <v>0.40100000000000002</v>
      </c>
      <c r="N17" s="35">
        <v>0.14172332704099999</v>
      </c>
      <c r="O17" s="35">
        <v>1.31889463532</v>
      </c>
      <c r="P17" s="45">
        <f t="shared" si="3"/>
        <v>1.4461563983600033E-2</v>
      </c>
      <c r="Q17" s="35">
        <v>0.43300000000000005</v>
      </c>
      <c r="R17" s="35">
        <v>6.6787759553799994E-2</v>
      </c>
      <c r="S17" s="35">
        <v>1.26315980026</v>
      </c>
      <c r="T17" s="45">
        <f t="shared" si="4"/>
        <v>9.1826713038708607E-3</v>
      </c>
      <c r="U17" s="46">
        <v>0.40100000000000002</v>
      </c>
      <c r="V17" s="46">
        <v>1.2562180591100001</v>
      </c>
      <c r="W17" s="46">
        <v>1.1361599229199999</v>
      </c>
      <c r="X17" s="46">
        <f t="shared" si="5"/>
        <v>2.51897350847902E-2</v>
      </c>
      <c r="Y17" s="35">
        <v>0.40100000000000002</v>
      </c>
      <c r="Z17" s="35">
        <v>0.41501211094500001</v>
      </c>
      <c r="AA17" s="35">
        <v>1.11351841035</v>
      </c>
      <c r="AB17" s="45">
        <f t="shared" si="6"/>
        <v>1.4613102499200004E-2</v>
      </c>
      <c r="AC17" s="35">
        <v>0.4</v>
      </c>
      <c r="AD17" s="35">
        <v>0.20083200386</v>
      </c>
      <c r="AE17" s="35">
        <v>1.36798611325</v>
      </c>
      <c r="AF17" s="45">
        <f t="shared" si="7"/>
        <v>6.50831902135278E-3</v>
      </c>
      <c r="AG17" s="44">
        <v>0.39999999999999991</v>
      </c>
      <c r="AH17" s="44">
        <v>1.29546025664</v>
      </c>
      <c r="AI17" s="44">
        <v>1.11039450569</v>
      </c>
      <c r="AJ17" s="44">
        <f t="shared" si="8"/>
        <v>2.8479472892668584E-2</v>
      </c>
      <c r="AN17" s="46">
        <v>0.40100000000000002</v>
      </c>
      <c r="AO17" s="46">
        <v>0.127224045727</v>
      </c>
      <c r="AP17" s="46">
        <v>1.2230857123300001</v>
      </c>
      <c r="AQ17" s="46">
        <f t="shared" si="9"/>
        <v>6.465491241534272E-3</v>
      </c>
      <c r="AR17" s="43">
        <v>0.40000110029000013</v>
      </c>
      <c r="AS17" s="43">
        <v>0.122232434971</v>
      </c>
      <c r="AT17" s="43">
        <v>1.23687583007</v>
      </c>
      <c r="AU17" s="44">
        <f t="shared" si="10"/>
        <v>1.3015239697024276E-2</v>
      </c>
      <c r="AV17" s="46">
        <v>0.40100000000000002</v>
      </c>
      <c r="AW17" s="46">
        <v>8.1282368515799994E-2</v>
      </c>
      <c r="AX17" s="46">
        <v>1.2714884789300001</v>
      </c>
      <c r="AY17" s="46">
        <f t="shared" si="11"/>
        <v>9.1799077918902419E-3</v>
      </c>
      <c r="AZ17" s="46">
        <v>0.40100000000000002</v>
      </c>
      <c r="BA17" s="46">
        <v>1.2890692499</v>
      </c>
      <c r="BB17" s="46">
        <v>1.3415652827</v>
      </c>
      <c r="BC17" s="46">
        <f t="shared" si="12"/>
        <v>2.2210993045440892E-2</v>
      </c>
      <c r="BD17" s="35">
        <v>0.4</v>
      </c>
      <c r="BE17" s="35">
        <v>0.38704640336000001</v>
      </c>
      <c r="BF17" s="35">
        <v>1.2135214300799999</v>
      </c>
      <c r="BG17" s="45">
        <f t="shared" si="13"/>
        <v>2.0985197793439696E-2</v>
      </c>
      <c r="BH17" s="35">
        <v>0.39999999999999991</v>
      </c>
      <c r="BI17" s="35">
        <v>1.3147348572799999</v>
      </c>
      <c r="BJ17" s="35">
        <v>1.1474583241</v>
      </c>
      <c r="BK17" s="45">
        <f t="shared" si="14"/>
        <v>1.3124270145317035E-2</v>
      </c>
      <c r="BL17" s="43">
        <v>0.40099999999999997</v>
      </c>
      <c r="BM17" s="43">
        <v>1.2919373402100001</v>
      </c>
      <c r="BN17" s="43">
        <v>1.0230273056000001</v>
      </c>
      <c r="BO17" s="44">
        <f t="shared" si="15"/>
        <v>2.694813063930394E-2</v>
      </c>
      <c r="BP17" s="35">
        <v>0.39999936941300007</v>
      </c>
      <c r="BQ17" s="35">
        <v>1.1596963338399999</v>
      </c>
      <c r="BR17" s="35">
        <v>1.1741573133200001</v>
      </c>
      <c r="BS17" s="45">
        <f t="shared" si="16"/>
        <v>6.4667327583520689E-3</v>
      </c>
      <c r="BT17" s="45">
        <v>0.40099999999999997</v>
      </c>
      <c r="BU17" s="45">
        <v>1.0753011482399999</v>
      </c>
      <c r="BV17" s="45">
        <v>1.1796430386400001</v>
      </c>
      <c r="BW17" s="45">
        <f t="shared" si="17"/>
        <v>2.2637117095680375E-2</v>
      </c>
      <c r="CA17" s="35">
        <v>0.40100000000000002</v>
      </c>
      <c r="CB17" s="35">
        <v>0.171725916344</v>
      </c>
      <c r="CC17" s="35">
        <v>1.22536628442</v>
      </c>
      <c r="CD17" s="45">
        <f t="shared" si="18"/>
        <v>2.7612459099290682E-2</v>
      </c>
      <c r="CE17" s="45">
        <v>0.39999999999999991</v>
      </c>
      <c r="CF17" s="45">
        <v>1.1701573953</v>
      </c>
      <c r="CG17" s="45">
        <v>1.1788682444</v>
      </c>
      <c r="CH17" s="45">
        <f t="shared" si="19"/>
        <v>1.0469137692444215E-2</v>
      </c>
      <c r="CI17" s="35">
        <v>0.4</v>
      </c>
      <c r="CJ17" s="35">
        <v>1.2598229187400001</v>
      </c>
      <c r="CK17" s="35">
        <v>1.1608991791600001</v>
      </c>
      <c r="CL17" s="45">
        <f t="shared" si="20"/>
        <v>2.0573425615560598E-2</v>
      </c>
      <c r="CM17" s="47">
        <v>0.4</v>
      </c>
      <c r="CN17" s="47">
        <v>0.332599170424</v>
      </c>
      <c r="CO17" s="47">
        <v>1.23784734732</v>
      </c>
      <c r="CP17" s="47">
        <f t="shared" si="21"/>
        <v>2.3137333593999998E-2</v>
      </c>
      <c r="CQ17" s="35">
        <v>0.40099999999999997</v>
      </c>
      <c r="CR17" s="35">
        <v>0.13014035653100001</v>
      </c>
      <c r="CS17" s="35">
        <v>1.3274316366200001</v>
      </c>
      <c r="CT17" s="45">
        <f t="shared" si="22"/>
        <v>1.2269750475227091E-2</v>
      </c>
      <c r="CU17" s="35">
        <v>0.40099999999999997</v>
      </c>
      <c r="CV17" s="35">
        <v>0.19004014819699999</v>
      </c>
      <c r="CW17" s="35">
        <v>1.3648337916</v>
      </c>
      <c r="CX17" s="45">
        <f t="shared" si="23"/>
        <v>8.144162272544702E-3</v>
      </c>
      <c r="CY17" s="43">
        <v>0.4</v>
      </c>
      <c r="CZ17" s="43">
        <v>0.30622685800799998</v>
      </c>
      <c r="DA17" s="43">
        <v>1.22199098576</v>
      </c>
      <c r="DB17" s="44">
        <f t="shared" si="24"/>
        <v>1.4871016423424432E-2</v>
      </c>
      <c r="DC17" s="35">
        <v>0.40100000000000002</v>
      </c>
      <c r="DD17" s="35">
        <v>1.0072558647500001</v>
      </c>
      <c r="DE17" s="35">
        <v>1.34781801959</v>
      </c>
      <c r="DF17" s="45">
        <f t="shared" si="25"/>
        <v>1.0406053494599625E-2</v>
      </c>
      <c r="DG17" s="43">
        <v>0.40100000000000002</v>
      </c>
      <c r="DH17" s="43">
        <v>1.27499734478</v>
      </c>
      <c r="DI17" s="43">
        <v>1.35613353945</v>
      </c>
      <c r="DJ17" s="44">
        <f t="shared" si="26"/>
        <v>8.1959933480980508E-3</v>
      </c>
      <c r="DN17" s="43">
        <v>0.4</v>
      </c>
      <c r="DO17" s="43">
        <v>0.45109619868799999</v>
      </c>
      <c r="DP17" s="43">
        <v>1.24851786605</v>
      </c>
      <c r="DQ17" s="44">
        <f t="shared" si="27"/>
        <v>2.6353869759877146E-2</v>
      </c>
      <c r="DR17" s="35">
        <v>0.40099999999999997</v>
      </c>
      <c r="DS17" s="35">
        <v>1.19697263461</v>
      </c>
      <c r="DT17" s="35">
        <v>1.32159690407</v>
      </c>
      <c r="DU17" s="45">
        <f t="shared" si="28"/>
        <v>1.738943294999995E-2</v>
      </c>
      <c r="DV17" s="35">
        <v>0.39999999999999997</v>
      </c>
      <c r="DW17" s="35">
        <v>0.104341890395</v>
      </c>
      <c r="DX17" s="35">
        <v>1.2839849290300001</v>
      </c>
      <c r="DY17" s="45">
        <f t="shared" si="29"/>
        <v>4.0989365674536848E-3</v>
      </c>
      <c r="EG17" s="14">
        <v>12</v>
      </c>
      <c r="EH17" s="48">
        <f>AR93</f>
        <v>3.27000273226</v>
      </c>
      <c r="EI17" s="14">
        <v>176</v>
      </c>
      <c r="EJ17" s="48">
        <f>AU94</f>
        <v>1.8871477164975885</v>
      </c>
      <c r="EK17" s="14" t="s">
        <v>160</v>
      </c>
    </row>
    <row r="18" spans="1:141" x14ac:dyDescent="0.25">
      <c r="A18" s="43">
        <v>0.43299999999999994</v>
      </c>
      <c r="B18" s="43">
        <v>0.15199262826000001</v>
      </c>
      <c r="C18" s="43">
        <v>1.06102546266</v>
      </c>
      <c r="D18" s="43">
        <f t="shared" si="0"/>
        <v>8.7688054799999193E-3</v>
      </c>
      <c r="E18" s="46">
        <v>0.501</v>
      </c>
      <c r="F18" s="46">
        <v>0.165538015096</v>
      </c>
      <c r="G18" s="46">
        <v>1.03098237472</v>
      </c>
      <c r="H18" s="46">
        <f t="shared" si="1"/>
        <v>2.0535623342394605E-2</v>
      </c>
      <c r="I18" s="46">
        <v>0.434</v>
      </c>
      <c r="J18" s="46">
        <v>1.21565746664</v>
      </c>
      <c r="K18" s="46">
        <v>1.3471588752899999</v>
      </c>
      <c r="L18" s="46">
        <f t="shared" si="2"/>
        <v>6.5343575316245892E-3</v>
      </c>
      <c r="M18" s="35">
        <v>0.43399999999999994</v>
      </c>
      <c r="N18" s="35">
        <v>0.13883101424399999</v>
      </c>
      <c r="O18" s="35">
        <v>1.31889463532</v>
      </c>
      <c r="P18" s="45">
        <f t="shared" si="3"/>
        <v>2.8923127970000018E-3</v>
      </c>
      <c r="Q18" s="35">
        <v>0.46699999999999997</v>
      </c>
      <c r="R18" s="35">
        <v>5.2268681389899999E-2</v>
      </c>
      <c r="S18" s="35">
        <v>1.26315980026</v>
      </c>
      <c r="T18" s="45">
        <f t="shared" si="4"/>
        <v>1.4519078163899996E-2</v>
      </c>
      <c r="U18" s="46">
        <v>0.43399999999999994</v>
      </c>
      <c r="V18" s="46">
        <v>1.25328981188</v>
      </c>
      <c r="W18" s="46">
        <v>1.1361599229199999</v>
      </c>
      <c r="X18" s="46">
        <f t="shared" si="5"/>
        <v>2.9282472300000695E-3</v>
      </c>
      <c r="Y18" s="35">
        <v>0.43400000000000005</v>
      </c>
      <c r="Z18" s="35">
        <v>0.41793473144400001</v>
      </c>
      <c r="AA18" s="35">
        <v>1.1105957898500001</v>
      </c>
      <c r="AB18" s="45">
        <f t="shared" si="6"/>
        <v>4.1332095480624675E-3</v>
      </c>
      <c r="AC18" s="35">
        <v>0.43400000000000005</v>
      </c>
      <c r="AD18" s="35">
        <v>0.19210017760500001</v>
      </c>
      <c r="AE18" s="35">
        <v>1.36798611325</v>
      </c>
      <c r="AF18" s="45">
        <f t="shared" si="7"/>
        <v>8.7318262549999914E-3</v>
      </c>
      <c r="AG18" s="44">
        <v>0.43399999999999994</v>
      </c>
      <c r="AH18" s="44">
        <v>1.298351909</v>
      </c>
      <c r="AI18" s="44">
        <v>1.09882789626</v>
      </c>
      <c r="AJ18" s="44">
        <f t="shared" si="8"/>
        <v>1.1922588103145145E-2</v>
      </c>
      <c r="AN18" s="46">
        <v>0.43399999999999994</v>
      </c>
      <c r="AO18" s="46">
        <v>0.127224045727</v>
      </c>
      <c r="AP18" s="46">
        <v>1.1883882453100001</v>
      </c>
      <c r="AQ18" s="46">
        <f t="shared" si="9"/>
        <v>3.4697467019999984E-2</v>
      </c>
      <c r="AR18" s="43">
        <v>0.43400111962999999</v>
      </c>
      <c r="AS18" s="43">
        <v>0.122232434971</v>
      </c>
      <c r="AT18" s="43">
        <v>1.2252346457800001</v>
      </c>
      <c r="AU18" s="44">
        <f t="shared" si="10"/>
        <v>1.164118428999994E-2</v>
      </c>
      <c r="AV18" s="46">
        <v>0.43399999999999994</v>
      </c>
      <c r="AW18" s="46">
        <v>8.1282368515799994E-2</v>
      </c>
      <c r="AX18" s="46">
        <v>1.27439142066</v>
      </c>
      <c r="AY18" s="46">
        <f t="shared" si="11"/>
        <v>2.9029417299999416E-3</v>
      </c>
      <c r="AZ18" s="46">
        <v>0.43399999999999994</v>
      </c>
      <c r="BA18" s="46">
        <v>1.2832363573700001</v>
      </c>
      <c r="BB18" s="46">
        <v>1.3590639603000001</v>
      </c>
      <c r="BC18" s="46">
        <f t="shared" si="12"/>
        <v>1.8445225751268959E-2</v>
      </c>
      <c r="BD18" s="35">
        <v>0.43300000000000005</v>
      </c>
      <c r="BE18" s="35">
        <v>0.38995652669300002</v>
      </c>
      <c r="BF18" s="35">
        <v>1.1873303200800001</v>
      </c>
      <c r="BG18" s="45">
        <f t="shared" si="13"/>
        <v>2.6352287582776628E-2</v>
      </c>
      <c r="BH18" s="35">
        <v>0.43399999999999994</v>
      </c>
      <c r="BI18" s="35">
        <v>1.3147348572799999</v>
      </c>
      <c r="BJ18" s="35">
        <v>1.12985026797</v>
      </c>
      <c r="BK18" s="45">
        <f t="shared" si="14"/>
        <v>1.7608056130000049E-2</v>
      </c>
      <c r="BL18" s="43">
        <v>0.434</v>
      </c>
      <c r="BM18" s="43">
        <v>1.2919373402100001</v>
      </c>
      <c r="BN18" s="43">
        <v>1.00548969464</v>
      </c>
      <c r="BO18" s="44">
        <f t="shared" si="15"/>
        <v>1.7537610960000061E-2</v>
      </c>
      <c r="BP18" s="35">
        <v>0.43299931739000008</v>
      </c>
      <c r="BQ18" s="35">
        <v>1.17126437707</v>
      </c>
      <c r="BR18" s="35">
        <v>1.18283334574</v>
      </c>
      <c r="BS18" s="45">
        <f t="shared" si="16"/>
        <v>1.4460054035999991E-2</v>
      </c>
      <c r="BT18" s="45">
        <v>0.434</v>
      </c>
      <c r="BU18" s="45">
        <v>1.0810979199299999</v>
      </c>
      <c r="BV18" s="45">
        <v>1.1796430386400001</v>
      </c>
      <c r="BW18" s="45">
        <f t="shared" si="17"/>
        <v>5.7967716900000354E-3</v>
      </c>
      <c r="CA18" s="35">
        <v>0.43400000000000005</v>
      </c>
      <c r="CB18" s="35">
        <v>0.18045774259899999</v>
      </c>
      <c r="CC18" s="35">
        <v>1.1875283706499999</v>
      </c>
      <c r="CD18" s="45">
        <f t="shared" si="18"/>
        <v>3.88323641852188E-2</v>
      </c>
      <c r="CE18" s="45">
        <v>0.43300000000000005</v>
      </c>
      <c r="CF18" s="45">
        <v>1.1701573953</v>
      </c>
      <c r="CG18" s="45">
        <v>1.1701573953</v>
      </c>
      <c r="CH18" s="45">
        <f t="shared" si="19"/>
        <v>8.7108491000000843E-3</v>
      </c>
      <c r="CI18" s="35">
        <v>0.43400000000000005</v>
      </c>
      <c r="CJ18" s="35">
        <v>1.2423657882300001</v>
      </c>
      <c r="CK18" s="35">
        <v>1.1405325269</v>
      </c>
      <c r="CL18" s="45">
        <f t="shared" si="20"/>
        <v>2.6824465137686153E-2</v>
      </c>
      <c r="CM18" s="47">
        <v>0.43400000000000005</v>
      </c>
      <c r="CN18" s="47">
        <v>0.31813833692799998</v>
      </c>
      <c r="CO18" s="47">
        <v>1.23784734732</v>
      </c>
      <c r="CP18" s="47">
        <f t="shared" si="21"/>
        <v>1.4460833496000025E-2</v>
      </c>
      <c r="CQ18" s="35">
        <v>0.434</v>
      </c>
      <c r="CR18" s="35">
        <v>0.13881638029999999</v>
      </c>
      <c r="CS18" s="35">
        <v>1.33032364454</v>
      </c>
      <c r="CT18" s="45">
        <f t="shared" si="22"/>
        <v>9.1453320469841153E-3</v>
      </c>
      <c r="CU18" s="35">
        <v>0.434</v>
      </c>
      <c r="CV18" s="35">
        <v>0.198678336751</v>
      </c>
      <c r="CW18" s="35">
        <v>1.34755741449</v>
      </c>
      <c r="CX18" s="45">
        <f t="shared" si="23"/>
        <v>1.9315576810993437E-2</v>
      </c>
      <c r="CY18" s="43">
        <v>0.43399999999999994</v>
      </c>
      <c r="CZ18" s="43">
        <v>0.32955842814199998</v>
      </c>
      <c r="DA18" s="43">
        <v>1.2190745395</v>
      </c>
      <c r="DB18" s="44">
        <f t="shared" si="24"/>
        <v>2.3513141510764328E-2</v>
      </c>
      <c r="DC18" s="35">
        <v>0.43399999999999994</v>
      </c>
      <c r="DD18" s="35">
        <v>1.0072558647500001</v>
      </c>
      <c r="DE18" s="35">
        <v>1.3449318996299999</v>
      </c>
      <c r="DF18" s="45">
        <f t="shared" si="25"/>
        <v>2.8861199600000997E-3</v>
      </c>
      <c r="DG18" s="43">
        <v>0.43399999999999994</v>
      </c>
      <c r="DH18" s="43">
        <v>1.2720996235399999</v>
      </c>
      <c r="DI18" s="43">
        <v>1.3445426545000001</v>
      </c>
      <c r="DJ18" s="44">
        <f t="shared" si="26"/>
        <v>1.1947610736414318E-2</v>
      </c>
      <c r="DN18" s="43">
        <v>0.43300000000000005</v>
      </c>
      <c r="DO18" s="43">
        <v>0.47146828508100003</v>
      </c>
      <c r="DP18" s="43">
        <v>1.2456075679900001</v>
      </c>
      <c r="DQ18" s="44">
        <f t="shared" si="27"/>
        <v>2.057891490827193E-2</v>
      </c>
      <c r="DR18" s="35">
        <v>0.434</v>
      </c>
      <c r="DS18" s="35">
        <v>1.21436206756</v>
      </c>
      <c r="DT18" s="35">
        <v>1.3158004264200001</v>
      </c>
      <c r="DU18" s="45">
        <f t="shared" si="28"/>
        <v>1.8330071780260231E-2</v>
      </c>
      <c r="DV18" s="35">
        <v>0.434</v>
      </c>
      <c r="DW18" s="35">
        <v>0.104341890395</v>
      </c>
      <c r="DX18" s="35">
        <v>1.26949299981</v>
      </c>
      <c r="DY18" s="45">
        <f t="shared" si="29"/>
        <v>1.4491929220000088E-2</v>
      </c>
      <c r="EG18" s="52">
        <v>13</v>
      </c>
      <c r="EH18" s="51">
        <f>AV45</f>
        <v>1.335</v>
      </c>
      <c r="EI18" s="52">
        <v>153</v>
      </c>
      <c r="EJ18" s="51">
        <f>AY46</f>
        <v>0.52450483372222978</v>
      </c>
      <c r="EK18" s="14"/>
    </row>
    <row r="19" spans="1:141" x14ac:dyDescent="0.25">
      <c r="A19" s="43">
        <v>0.46699999999999997</v>
      </c>
      <c r="B19" s="43">
        <v>0.13737795246599999</v>
      </c>
      <c r="C19" s="43">
        <v>1.0464107868700001</v>
      </c>
      <c r="D19" s="43">
        <f t="shared" si="0"/>
        <v>2.0668272714732077E-2</v>
      </c>
      <c r="E19" s="46">
        <v>0.53399999999999992</v>
      </c>
      <c r="F19" s="46">
        <v>0.13068790665499999</v>
      </c>
      <c r="G19" s="46">
        <v>0.98451556346699998</v>
      </c>
      <c r="H19" s="46">
        <f t="shared" si="1"/>
        <v>5.8083514067000012E-2</v>
      </c>
      <c r="I19" s="46">
        <v>0.46700000000000003</v>
      </c>
      <c r="J19" s="46">
        <v>1.21565746664</v>
      </c>
      <c r="K19" s="46">
        <v>1.35592563587</v>
      </c>
      <c r="L19" s="46">
        <f t="shared" si="2"/>
        <v>8.7667605800001436E-3</v>
      </c>
      <c r="M19" s="35">
        <v>0.46799999999999997</v>
      </c>
      <c r="N19" s="35">
        <v>0.13304638865099999</v>
      </c>
      <c r="O19" s="35">
        <v>1.3131100097299999</v>
      </c>
      <c r="P19" s="45">
        <f t="shared" si="3"/>
        <v>8.1806959647498113E-3</v>
      </c>
      <c r="Q19" s="35">
        <v>0.49999999999999989</v>
      </c>
      <c r="R19" s="35">
        <v>5.8076312655499999E-2</v>
      </c>
      <c r="S19" s="35">
        <v>1.26606361589</v>
      </c>
      <c r="T19" s="45">
        <f t="shared" si="4"/>
        <v>6.4931291478152083E-3</v>
      </c>
      <c r="U19" s="46">
        <v>0.46799999999999997</v>
      </c>
      <c r="V19" s="46">
        <v>1.2503615646599999</v>
      </c>
      <c r="W19" s="46">
        <v>1.09516446179</v>
      </c>
      <c r="X19" s="46">
        <f t="shared" si="5"/>
        <v>4.1099908333751392E-2</v>
      </c>
      <c r="Y19" s="35">
        <v>0.46799999999999997</v>
      </c>
      <c r="Z19" s="35">
        <v>0.42085735194399998</v>
      </c>
      <c r="AA19" s="35">
        <v>1.13689937435</v>
      </c>
      <c r="AB19" s="45">
        <f t="shared" si="6"/>
        <v>2.6465454240115666E-2</v>
      </c>
      <c r="AC19" s="35">
        <v>0.46699999999999997</v>
      </c>
      <c r="AD19" s="35">
        <v>0.17754713384699999</v>
      </c>
      <c r="AE19" s="35">
        <v>1.39709220076</v>
      </c>
      <c r="AF19" s="45">
        <f t="shared" si="7"/>
        <v>3.2541595117050431E-2</v>
      </c>
      <c r="AG19" s="44">
        <v>0.46699999999999997</v>
      </c>
      <c r="AH19" s="44">
        <v>1.298351909</v>
      </c>
      <c r="AI19" s="44">
        <v>1.08436963446</v>
      </c>
      <c r="AJ19" s="44">
        <f t="shared" si="8"/>
        <v>1.4458261799999983E-2</v>
      </c>
      <c r="AN19" s="46">
        <v>0.46799999999999997</v>
      </c>
      <c r="AO19" s="46">
        <v>0.12144113455699999</v>
      </c>
      <c r="AP19" s="46">
        <v>1.15947368946</v>
      </c>
      <c r="AQ19" s="46">
        <f t="shared" si="9"/>
        <v>2.9487176901203813E-2</v>
      </c>
      <c r="AR19" s="43">
        <v>0.4670011383899999</v>
      </c>
      <c r="AS19" s="43">
        <v>0.122232434971</v>
      </c>
      <c r="AT19" s="43">
        <v>1.19031109294</v>
      </c>
      <c r="AU19" s="44">
        <f t="shared" si="10"/>
        <v>3.4923552840000038E-2</v>
      </c>
      <c r="AV19" s="46">
        <v>0.46799999999999997</v>
      </c>
      <c r="AW19" s="46">
        <v>8.4185310248499998E-2</v>
      </c>
      <c r="AX19" s="46">
        <v>1.2714884789300001</v>
      </c>
      <c r="AY19" s="46">
        <f t="shared" si="11"/>
        <v>4.1053795672539653E-3</v>
      </c>
      <c r="AZ19" s="46">
        <v>0.46799999999999997</v>
      </c>
      <c r="BA19" s="46">
        <v>1.2861528036300001</v>
      </c>
      <c r="BB19" s="46">
        <v>1.3648968528300001</v>
      </c>
      <c r="BC19" s="46">
        <f t="shared" si="12"/>
        <v>6.5213720990292606E-3</v>
      </c>
      <c r="BD19" s="35">
        <v>0.46699999999999997</v>
      </c>
      <c r="BE19" s="35">
        <v>0.392866650027</v>
      </c>
      <c r="BF19" s="35">
        <v>1.1844201967500001</v>
      </c>
      <c r="BG19" s="45">
        <f t="shared" si="13"/>
        <v>4.115535884292738E-3</v>
      </c>
      <c r="BH19" s="35">
        <v>0.46699999999999997</v>
      </c>
      <c r="BI19" s="35">
        <v>1.31180018126</v>
      </c>
      <c r="BJ19" s="35">
        <v>1.10637285981</v>
      </c>
      <c r="BK19" s="45">
        <f t="shared" si="14"/>
        <v>2.3660114480990934E-2</v>
      </c>
      <c r="BL19" s="43">
        <v>0.46700000000000003</v>
      </c>
      <c r="BM19" s="43">
        <v>1.29778321053</v>
      </c>
      <c r="BN19" s="43">
        <v>0.97333740789500001</v>
      </c>
      <c r="BO19" s="44">
        <f t="shared" si="15"/>
        <v>3.2679408543163098E-2</v>
      </c>
      <c r="BP19" s="35">
        <v>0.46699926379000001</v>
      </c>
      <c r="BQ19" s="35">
        <v>1.1799404094899999</v>
      </c>
      <c r="BR19" s="35">
        <v>1.1481292160500001</v>
      </c>
      <c r="BS19" s="45">
        <f t="shared" si="16"/>
        <v>3.5772198088644534E-2</v>
      </c>
      <c r="BT19" s="45">
        <v>0.46700000000000003</v>
      </c>
      <c r="BU19" s="45">
        <v>1.1071833925300001</v>
      </c>
      <c r="BV19" s="45">
        <v>1.1825414244800001</v>
      </c>
      <c r="BW19" s="45">
        <f t="shared" si="17"/>
        <v>2.6246000099879443E-2</v>
      </c>
      <c r="CA19" s="35">
        <v>0.46699999999999997</v>
      </c>
      <c r="CB19" s="35">
        <v>0.20956383011499999</v>
      </c>
      <c r="CC19" s="35">
        <v>1.17588593564</v>
      </c>
      <c r="CD19" s="45">
        <f t="shared" si="18"/>
        <v>3.1348215634245009E-2</v>
      </c>
      <c r="CE19" s="45">
        <v>0.46700000000000008</v>
      </c>
      <c r="CF19" s="45">
        <v>1.1817718607700001</v>
      </c>
      <c r="CG19" s="45">
        <v>1.14692846438</v>
      </c>
      <c r="CH19" s="45">
        <f t="shared" si="19"/>
        <v>2.5970734295355551E-2</v>
      </c>
      <c r="CI19" s="35">
        <v>0.46699999999999997</v>
      </c>
      <c r="CJ19" s="35">
        <v>1.23945626648</v>
      </c>
      <c r="CK19" s="35">
        <v>1.1405325269</v>
      </c>
      <c r="CL19" s="45">
        <f t="shared" si="20"/>
        <v>2.9095217500001436E-3</v>
      </c>
      <c r="CM19" s="47">
        <v>0.6339999999999999</v>
      </c>
      <c r="CN19" s="47">
        <v>0.297893170032</v>
      </c>
      <c r="CO19" s="47">
        <v>1.19735701353</v>
      </c>
      <c r="CP19" s="47">
        <f t="shared" si="21"/>
        <v>4.5269569393495551E-2</v>
      </c>
      <c r="CQ19" s="35">
        <v>0.46700000000000003</v>
      </c>
      <c r="CR19" s="35">
        <v>0.150384411991</v>
      </c>
      <c r="CS19" s="35">
        <v>1.33032364454</v>
      </c>
      <c r="CT19" s="45">
        <f t="shared" si="22"/>
        <v>1.1568031691000014E-2</v>
      </c>
      <c r="CU19" s="35">
        <v>0.46700000000000003</v>
      </c>
      <c r="CV19" s="35">
        <v>0.19579894056700001</v>
      </c>
      <c r="CW19" s="35">
        <v>1.35331620686</v>
      </c>
      <c r="CX19" s="45">
        <f t="shared" si="23"/>
        <v>6.4385256033663305E-3</v>
      </c>
      <c r="CY19" s="43">
        <v>0.46699999999999986</v>
      </c>
      <c r="CZ19" s="43">
        <v>0.33539132067499999</v>
      </c>
      <c r="DA19" s="43">
        <v>1.22199098576</v>
      </c>
      <c r="DB19" s="44">
        <f t="shared" si="24"/>
        <v>6.521372101712582E-3</v>
      </c>
      <c r="DC19" s="35">
        <v>0.46799999999999997</v>
      </c>
      <c r="DD19" s="35">
        <v>1.0159142246199999</v>
      </c>
      <c r="DE19" s="35">
        <v>1.34781801959</v>
      </c>
      <c r="DF19" s="45">
        <f t="shared" si="25"/>
        <v>9.1267126645871166E-3</v>
      </c>
      <c r="DG19" s="43">
        <v>0.46799999999999997</v>
      </c>
      <c r="DH19" s="43">
        <v>1.2720996235399999</v>
      </c>
      <c r="DI19" s="43">
        <v>1.3300540483000001</v>
      </c>
      <c r="DJ19" s="44">
        <f t="shared" si="26"/>
        <v>1.4488606200000032E-2</v>
      </c>
      <c r="DN19" s="43">
        <v>0.46699999999999997</v>
      </c>
      <c r="DO19" s="43">
        <v>0.48310947730499998</v>
      </c>
      <c r="DP19" s="43">
        <v>1.2252354816</v>
      </c>
      <c r="DQ19" s="44">
        <f t="shared" si="27"/>
        <v>2.346357305010778E-2</v>
      </c>
      <c r="DR19" s="35">
        <v>0.46700000000000003</v>
      </c>
      <c r="DS19" s="35">
        <v>1.2375479781600001</v>
      </c>
      <c r="DT19" s="35">
        <v>1.3158004264200001</v>
      </c>
      <c r="DU19" s="45">
        <f t="shared" si="28"/>
        <v>2.3185910600000081E-2</v>
      </c>
      <c r="DV19" s="35">
        <v>0.46700000000000003</v>
      </c>
      <c r="DW19" s="35">
        <v>8.4053189485100002E-2</v>
      </c>
      <c r="DX19" s="35">
        <v>1.27239138565</v>
      </c>
      <c r="DY19" s="45">
        <f t="shared" si="29"/>
        <v>2.0494682849190166E-2</v>
      </c>
      <c r="EG19" s="52">
        <v>14</v>
      </c>
      <c r="EH19" s="51">
        <f>AZ23</f>
        <v>0.60099999999999987</v>
      </c>
      <c r="EI19" s="52">
        <v>157</v>
      </c>
      <c r="EJ19" s="51">
        <f>BC24</f>
        <v>0.27675697218496081</v>
      </c>
      <c r="EK19" s="14"/>
    </row>
    <row r="20" spans="1:141" x14ac:dyDescent="0.25">
      <c r="A20" s="43">
        <v>0.5</v>
      </c>
      <c r="B20" s="43">
        <v>0.11984034151300001</v>
      </c>
      <c r="C20" s="43">
        <v>1.0025667594800001</v>
      </c>
      <c r="D20" s="43">
        <f t="shared" si="0"/>
        <v>4.7221462659619705E-2</v>
      </c>
      <c r="E20" s="46">
        <v>0.56799999999999995</v>
      </c>
      <c r="F20" s="46">
        <v>9.2933622510200001E-2</v>
      </c>
      <c r="G20" s="46">
        <v>0.98161138776400003</v>
      </c>
      <c r="H20" s="46">
        <f t="shared" si="1"/>
        <v>3.786581846204029E-2</v>
      </c>
      <c r="I20" s="46">
        <v>0.5</v>
      </c>
      <c r="J20" s="46">
        <v>1.1981239454899999</v>
      </c>
      <c r="K20" s="46">
        <v>1.33839211471</v>
      </c>
      <c r="L20" s="46">
        <f t="shared" si="2"/>
        <v>2.4796143413556664E-2</v>
      </c>
      <c r="M20" s="35">
        <v>0.501</v>
      </c>
      <c r="N20" s="35">
        <v>0.14750795263499999</v>
      </c>
      <c r="O20" s="35">
        <v>1.32178694812</v>
      </c>
      <c r="P20" s="45">
        <f t="shared" si="3"/>
        <v>1.6864936782780504E-2</v>
      </c>
      <c r="Q20" s="35">
        <v>0.53300000000000003</v>
      </c>
      <c r="R20" s="35">
        <v>6.3883943920999997E-2</v>
      </c>
      <c r="S20" s="35">
        <v>1.2689674315199999</v>
      </c>
      <c r="T20" s="45">
        <f t="shared" si="4"/>
        <v>6.4931291477256636E-3</v>
      </c>
      <c r="U20" s="46">
        <v>0.501</v>
      </c>
      <c r="V20" s="46">
        <v>1.25328981188</v>
      </c>
      <c r="W20" s="46">
        <v>1.0805232256699999</v>
      </c>
      <c r="X20" s="46">
        <f t="shared" si="5"/>
        <v>1.4931189735015572E-2</v>
      </c>
      <c r="Y20" s="35">
        <v>0.501</v>
      </c>
      <c r="Z20" s="35">
        <v>0.46469665943799998</v>
      </c>
      <c r="AA20" s="35">
        <v>1.1485898563500001</v>
      </c>
      <c r="AB20" s="45">
        <f t="shared" si="6"/>
        <v>4.5371271207073439E-2</v>
      </c>
      <c r="AC20" s="35">
        <v>0.49999999999999989</v>
      </c>
      <c r="AD20" s="35">
        <v>0.195010786357</v>
      </c>
      <c r="AE20" s="35">
        <v>1.3534330694900001</v>
      </c>
      <c r="AF20" s="45">
        <f t="shared" si="7"/>
        <v>4.7022323445796578E-2</v>
      </c>
      <c r="AG20" s="44">
        <v>0.5</v>
      </c>
      <c r="AH20" s="44">
        <v>1.30124356136</v>
      </c>
      <c r="AI20" s="44">
        <v>1.0612364156</v>
      </c>
      <c r="AJ20" s="44">
        <f t="shared" si="8"/>
        <v>2.3313246624950202E-2</v>
      </c>
      <c r="AN20" s="46">
        <v>0.501</v>
      </c>
      <c r="AO20" s="46">
        <v>0.14168132365</v>
      </c>
      <c r="AP20" s="46">
        <v>1.1941711564799999</v>
      </c>
      <c r="AQ20" s="46">
        <f t="shared" si="9"/>
        <v>4.0169384761586567E-2</v>
      </c>
      <c r="AR20" s="43">
        <v>0.50000115716000004</v>
      </c>
      <c r="AS20" s="43">
        <v>0.11641184283</v>
      </c>
      <c r="AT20" s="43">
        <v>1.1990419811499999</v>
      </c>
      <c r="AU20" s="44">
        <f t="shared" si="10"/>
        <v>1.0493221707720952E-2</v>
      </c>
      <c r="AV20" s="46">
        <v>0.501</v>
      </c>
      <c r="AW20" s="46">
        <v>8.1282368515799994E-2</v>
      </c>
      <c r="AX20" s="46">
        <v>1.29471201279</v>
      </c>
      <c r="AY20" s="46">
        <f t="shared" si="11"/>
        <v>2.3404264475732128E-2</v>
      </c>
      <c r="AZ20" s="46">
        <v>0.501</v>
      </c>
      <c r="BA20" s="46">
        <v>1.2861528036300001</v>
      </c>
      <c r="BB20" s="46">
        <v>1.37364619163</v>
      </c>
      <c r="BC20" s="46">
        <f t="shared" si="12"/>
        <v>8.7493387999999506E-3</v>
      </c>
      <c r="BD20" s="35">
        <v>0.5</v>
      </c>
      <c r="BE20" s="35">
        <v>0.39868689669399998</v>
      </c>
      <c r="BF20" s="35">
        <v>1.17277970341</v>
      </c>
      <c r="BG20" s="45">
        <f t="shared" si="13"/>
        <v>1.3014467198595191E-2</v>
      </c>
      <c r="BH20" s="35">
        <v>0.5</v>
      </c>
      <c r="BI20" s="35">
        <v>1.31180018126</v>
      </c>
      <c r="BJ20" s="35">
        <v>1.08583012766</v>
      </c>
      <c r="BK20" s="45">
        <f t="shared" si="14"/>
        <v>2.054273215000002E-2</v>
      </c>
      <c r="BL20" s="43">
        <v>0.50099999999999989</v>
      </c>
      <c r="BM20" s="43">
        <v>1.27732266441</v>
      </c>
      <c r="BN20" s="43">
        <v>0.96749153757700002</v>
      </c>
      <c r="BO20" s="44">
        <f t="shared" si="15"/>
        <v>2.1279289163492324E-2</v>
      </c>
      <c r="BP20" s="35">
        <v>0.49999921176600004</v>
      </c>
      <c r="BQ20" s="35">
        <v>1.1654803554499999</v>
      </c>
      <c r="BR20" s="35">
        <v>1.1307771512</v>
      </c>
      <c r="BS20" s="45">
        <f t="shared" si="16"/>
        <v>2.2587326477437004E-2</v>
      </c>
      <c r="BT20" s="45">
        <v>0.50100000000000011</v>
      </c>
      <c r="BU20" s="45">
        <v>1.1100817783700001</v>
      </c>
      <c r="BV20" s="45">
        <v>1.1825414244800001</v>
      </c>
      <c r="BW20" s="45">
        <f t="shared" si="17"/>
        <v>2.8983858400000173E-3</v>
      </c>
      <c r="CA20" s="35">
        <v>0.501</v>
      </c>
      <c r="CB20" s="35">
        <v>0.18918956885400001</v>
      </c>
      <c r="CC20" s="35">
        <v>1.1700647181399999</v>
      </c>
      <c r="CD20" s="45">
        <f t="shared" si="18"/>
        <v>2.1189551555278172E-2</v>
      </c>
      <c r="CE20" s="45">
        <v>0.5</v>
      </c>
      <c r="CF20" s="45">
        <v>1.1846754771300001</v>
      </c>
      <c r="CG20" s="45">
        <v>1.12660314982</v>
      </c>
      <c r="CH20" s="45">
        <f t="shared" si="19"/>
        <v>2.0531668220799954E-2</v>
      </c>
      <c r="CI20" s="35">
        <v>0.501</v>
      </c>
      <c r="CJ20" s="35">
        <v>1.23945626648</v>
      </c>
      <c r="CK20" s="35">
        <v>1.12889443989</v>
      </c>
      <c r="CL20" s="45">
        <f t="shared" si="20"/>
        <v>1.1638087009999909E-2</v>
      </c>
      <c r="CM20" s="47">
        <v>0.73399999999999999</v>
      </c>
      <c r="CN20" s="47">
        <v>0.297893170032</v>
      </c>
      <c r="CO20" s="47">
        <v>1.18000401333</v>
      </c>
      <c r="CP20" s="47">
        <f t="shared" si="21"/>
        <v>1.7353000199999968E-2</v>
      </c>
      <c r="CQ20" s="35">
        <v>0.50100000000000011</v>
      </c>
      <c r="CR20" s="35">
        <v>0.14749240406799999</v>
      </c>
      <c r="CS20" s="35">
        <v>1.3158636049200001</v>
      </c>
      <c r="CT20" s="45">
        <f t="shared" si="22"/>
        <v>1.4746404837744713E-2</v>
      </c>
      <c r="CU20" s="35">
        <v>0.50099999999999989</v>
      </c>
      <c r="CV20" s="35">
        <v>0.20443712912100001</v>
      </c>
      <c r="CW20" s="35">
        <v>1.33316043356</v>
      </c>
      <c r="CX20" s="45">
        <f t="shared" si="23"/>
        <v>2.1928828031051905E-2</v>
      </c>
      <c r="CY20" s="43">
        <v>0.5</v>
      </c>
      <c r="CZ20" s="43">
        <v>0.344140659475</v>
      </c>
      <c r="DA20" s="43">
        <v>1.22199098576</v>
      </c>
      <c r="DB20" s="44">
        <f t="shared" si="24"/>
        <v>8.7493388000000061E-3</v>
      </c>
      <c r="DC20" s="35">
        <v>0.501</v>
      </c>
      <c r="DD20" s="35">
        <v>1.0072558647500001</v>
      </c>
      <c r="DE20" s="35">
        <v>1.3276151799</v>
      </c>
      <c r="DF20" s="45">
        <f t="shared" si="25"/>
        <v>2.1980034740151446E-2</v>
      </c>
      <c r="DG20" s="43">
        <v>0.501</v>
      </c>
      <c r="DH20" s="43">
        <v>1.28658822973</v>
      </c>
      <c r="DI20" s="43">
        <v>1.3184631633499999</v>
      </c>
      <c r="DJ20" s="44">
        <f t="shared" si="26"/>
        <v>1.8554469091112451E-2</v>
      </c>
      <c r="DN20" s="43">
        <v>0.49999999999999989</v>
      </c>
      <c r="DO20" s="43">
        <v>0.48893007341700001</v>
      </c>
      <c r="DP20" s="43">
        <v>1.21650458743</v>
      </c>
      <c r="DQ20" s="44">
        <f t="shared" si="27"/>
        <v>1.0493228869455242E-2</v>
      </c>
      <c r="DR20" s="35">
        <v>0.50100000000000011</v>
      </c>
      <c r="DS20" s="35">
        <v>1.2375479781600001</v>
      </c>
      <c r="DT20" s="35">
        <v>1.32159690407</v>
      </c>
      <c r="DU20" s="45">
        <f t="shared" si="28"/>
        <v>5.7964776499999093E-3</v>
      </c>
      <c r="DV20" s="35">
        <v>0.5</v>
      </c>
      <c r="DW20" s="35">
        <v>8.1154803640799994E-2</v>
      </c>
      <c r="DX20" s="35">
        <v>1.27818815734</v>
      </c>
      <c r="DY20" s="45">
        <f t="shared" si="29"/>
        <v>6.4809877741301546E-3</v>
      </c>
      <c r="EG20" s="8">
        <v>15</v>
      </c>
      <c r="EH20" s="54">
        <f>BD119</f>
        <v>3.8029999999999999</v>
      </c>
      <c r="EI20" s="8">
        <v>155</v>
      </c>
      <c r="EJ20" s="48">
        <f>BG120</f>
        <v>2.1244962868549595</v>
      </c>
      <c r="EK20" s="14"/>
    </row>
    <row r="21" spans="1:141" x14ac:dyDescent="0.25">
      <c r="A21" s="43">
        <v>0.53300000000000003</v>
      </c>
      <c r="B21" s="43">
        <v>0.108148600877</v>
      </c>
      <c r="C21" s="43">
        <v>0.97918327821200002</v>
      </c>
      <c r="D21" s="43">
        <f t="shared" si="0"/>
        <v>2.6143526833814965E-2</v>
      </c>
      <c r="E21" s="46">
        <v>0.60100000000000009</v>
      </c>
      <c r="F21" s="46">
        <v>9.5837798213600001E-2</v>
      </c>
      <c r="G21" s="46">
        <v>0.96418633354299998</v>
      </c>
      <c r="H21" s="46">
        <f t="shared" si="1"/>
        <v>1.7665411150635878E-2</v>
      </c>
      <c r="I21" s="46">
        <v>0.53400000000000003</v>
      </c>
      <c r="J21" s="46">
        <v>1.21273521311</v>
      </c>
      <c r="K21" s="46">
        <v>1.3442366217699999</v>
      </c>
      <c r="L21" s="46">
        <f t="shared" si="2"/>
        <v>1.5736816839426338E-2</v>
      </c>
      <c r="M21" s="35">
        <v>0.60099999999999987</v>
      </c>
      <c r="N21" s="35">
        <v>0.11569251187</v>
      </c>
      <c r="O21" s="35">
        <v>1.2697253177800001</v>
      </c>
      <c r="P21" s="45">
        <f t="shared" si="3"/>
        <v>6.1013405287117191E-2</v>
      </c>
      <c r="Q21" s="35">
        <v>0.56700000000000006</v>
      </c>
      <c r="R21" s="35">
        <v>6.6787759553799994E-2</v>
      </c>
      <c r="S21" s="35">
        <v>1.27187124715</v>
      </c>
      <c r="T21" s="45">
        <f t="shared" si="4"/>
        <v>4.1066154485569295E-3</v>
      </c>
      <c r="U21" s="46">
        <v>0.53400000000000003</v>
      </c>
      <c r="V21" s="46">
        <v>1.26207455356</v>
      </c>
      <c r="W21" s="46">
        <v>1.06588198955</v>
      </c>
      <c r="X21" s="46">
        <f t="shared" si="5"/>
        <v>1.7074468703474163E-2</v>
      </c>
      <c r="Y21" s="35">
        <v>0.53399999999999992</v>
      </c>
      <c r="Z21" s="35">
        <v>0.45885141843900001</v>
      </c>
      <c r="AA21" s="35">
        <v>1.17489344084</v>
      </c>
      <c r="AB21" s="45">
        <f t="shared" si="6"/>
        <v>2.6945229621566681E-2</v>
      </c>
      <c r="AC21" s="35">
        <v>0.53399999999999992</v>
      </c>
      <c r="AD21" s="35">
        <v>0.168815307592</v>
      </c>
      <c r="AE21" s="35">
        <v>1.36798611325</v>
      </c>
      <c r="AF21" s="45">
        <f t="shared" si="7"/>
        <v>2.996655119308923E-2</v>
      </c>
      <c r="AG21" s="44">
        <v>0.53399999999999992</v>
      </c>
      <c r="AH21" s="44">
        <v>1.29546025664</v>
      </c>
      <c r="AI21" s="44">
        <v>1.0409948490900001</v>
      </c>
      <c r="AJ21" s="44">
        <f t="shared" si="8"/>
        <v>2.1051546932782085E-2</v>
      </c>
      <c r="AN21" s="46">
        <v>0.53400000000000003</v>
      </c>
      <c r="AO21" s="46">
        <v>0.127224045727</v>
      </c>
      <c r="AP21" s="46">
        <v>1.1334505892</v>
      </c>
      <c r="AQ21" s="46">
        <f t="shared" si="9"/>
        <v>6.2417947545140143E-2</v>
      </c>
      <c r="AR21" s="43">
        <v>0.53400117649000012</v>
      </c>
      <c r="AS21" s="43">
        <v>0.12514273104199999</v>
      </c>
      <c r="AT21" s="43">
        <v>1.18740079686</v>
      </c>
      <c r="AU21" s="44">
        <f t="shared" si="10"/>
        <v>1.4551480359199948E-2</v>
      </c>
      <c r="AV21" s="46">
        <v>0.53400000000000003</v>
      </c>
      <c r="AW21" s="46">
        <v>8.4185310248499998E-2</v>
      </c>
      <c r="AX21" s="46">
        <v>1.30632377972</v>
      </c>
      <c r="AY21" s="46">
        <f t="shared" si="11"/>
        <v>1.1969135388159526E-2</v>
      </c>
      <c r="AZ21" s="46">
        <v>0.53400000000000003</v>
      </c>
      <c r="BA21" s="46">
        <v>1.2774034648299999</v>
      </c>
      <c r="BB21" s="46">
        <v>1.3940613154999999</v>
      </c>
      <c r="BC21" s="46">
        <f t="shared" si="12"/>
        <v>2.2210993045440979E-2</v>
      </c>
      <c r="BD21" s="35">
        <v>0.53300000000000003</v>
      </c>
      <c r="BE21" s="35">
        <v>0.38413628002599998</v>
      </c>
      <c r="BF21" s="35">
        <v>1.1174873600799999</v>
      </c>
      <c r="BG21" s="45">
        <f t="shared" si="13"/>
        <v>5.7174851782419919E-2</v>
      </c>
      <c r="BH21" s="35">
        <v>0.53399999999999992</v>
      </c>
      <c r="BI21" s="35">
        <v>1.30886550524</v>
      </c>
      <c r="BJ21" s="35">
        <v>1.0740914235800001</v>
      </c>
      <c r="BK21" s="45">
        <f t="shared" si="14"/>
        <v>1.2099979207427126E-2</v>
      </c>
      <c r="BL21" s="43">
        <v>0.53400000000000003</v>
      </c>
      <c r="BM21" s="43">
        <v>1.29486027537</v>
      </c>
      <c r="BN21" s="43">
        <v>0.94703099146500003</v>
      </c>
      <c r="BO21" s="44">
        <f t="shared" si="15"/>
        <v>2.6948130647330478E-2</v>
      </c>
      <c r="BP21" s="35">
        <v>0.53299915974300005</v>
      </c>
      <c r="BQ21" s="35">
        <v>1.1654803554499999</v>
      </c>
      <c r="BR21" s="35">
        <v>1.1076410647399999</v>
      </c>
      <c r="BS21" s="45">
        <f t="shared" si="16"/>
        <v>2.3136086460000094E-2</v>
      </c>
      <c r="BT21" s="45">
        <v>0.53400000000000003</v>
      </c>
      <c r="BU21" s="45">
        <v>1.098488235</v>
      </c>
      <c r="BV21" s="45">
        <v>1.1854398103199999</v>
      </c>
      <c r="BW21" s="45">
        <f t="shared" si="17"/>
        <v>1.1950350971816013E-2</v>
      </c>
      <c r="CA21" s="35">
        <v>0.53400000000000003</v>
      </c>
      <c r="CB21" s="35">
        <v>0.20083200386</v>
      </c>
      <c r="CC21" s="35">
        <v>1.1729753268900001</v>
      </c>
      <c r="CD21" s="45">
        <f t="shared" si="18"/>
        <v>1.2000747316917864E-2</v>
      </c>
      <c r="CE21" s="45">
        <v>0.53400000000000003</v>
      </c>
      <c r="CF21" s="45">
        <v>1.17596462803</v>
      </c>
      <c r="CG21" s="45">
        <v>1.1178923007199999</v>
      </c>
      <c r="CH21" s="45">
        <f t="shared" si="19"/>
        <v>1.2319000937005588E-2</v>
      </c>
      <c r="CI21" s="35">
        <v>0.53400000000000003</v>
      </c>
      <c r="CJ21" s="35">
        <v>1.23945626648</v>
      </c>
      <c r="CK21" s="35">
        <v>1.1172563528799999</v>
      </c>
      <c r="CL21" s="45">
        <f t="shared" si="20"/>
        <v>1.1638087010000131E-2</v>
      </c>
      <c r="CM21" s="47">
        <v>0.76800000000000002</v>
      </c>
      <c r="CN21" s="47">
        <v>0.28343233653599997</v>
      </c>
      <c r="CO21" s="47">
        <v>1.14819017964</v>
      </c>
      <c r="CP21" s="47">
        <f t="shared" si="21"/>
        <v>3.4946183188640449E-2</v>
      </c>
      <c r="CQ21" s="35">
        <v>0.53400000000000003</v>
      </c>
      <c r="CR21" s="35">
        <v>0.13881638029999999</v>
      </c>
      <c r="CS21" s="35">
        <v>1.2811595098499999</v>
      </c>
      <c r="CT21" s="45">
        <f t="shared" si="22"/>
        <v>3.5772162403893207E-2</v>
      </c>
      <c r="CU21" s="35">
        <v>0.53400000000000003</v>
      </c>
      <c r="CV21" s="35">
        <v>0.20155773293599999</v>
      </c>
      <c r="CW21" s="35">
        <v>1.32452224501</v>
      </c>
      <c r="CX21" s="45">
        <f t="shared" si="23"/>
        <v>9.10545022585613E-3</v>
      </c>
      <c r="CY21" s="43">
        <v>0.53400000000000003</v>
      </c>
      <c r="CZ21" s="43">
        <v>0.30039396547399999</v>
      </c>
      <c r="DA21" s="43">
        <v>1.17241139923</v>
      </c>
      <c r="DB21" s="44">
        <f t="shared" si="24"/>
        <v>6.6120410135622129E-2</v>
      </c>
      <c r="DC21" s="35">
        <v>0.53400000000000003</v>
      </c>
      <c r="DD21" s="35">
        <v>1.0072558647500001</v>
      </c>
      <c r="DE21" s="35">
        <v>1.3276151799</v>
      </c>
      <c r="DF21" s="45">
        <f t="shared" si="25"/>
        <v>0</v>
      </c>
      <c r="DG21" s="43">
        <v>0.53400000000000003</v>
      </c>
      <c r="DH21" s="43">
        <v>1.2836905084900001</v>
      </c>
      <c r="DI21" s="43">
        <v>1.3039745571600001</v>
      </c>
      <c r="DJ21" s="44">
        <f t="shared" si="26"/>
        <v>1.4775537137906263E-2</v>
      </c>
      <c r="DN21" s="43">
        <v>0.53300000000000003</v>
      </c>
      <c r="DO21" s="43">
        <v>0.48601977536099999</v>
      </c>
      <c r="DP21" s="43">
        <v>1.21359428937</v>
      </c>
      <c r="DQ21" s="44">
        <f t="shared" si="27"/>
        <v>4.1157829841716792E-3</v>
      </c>
      <c r="DR21" s="35">
        <v>0.53400000000000003</v>
      </c>
      <c r="DS21" s="35">
        <v>1.26363212758</v>
      </c>
      <c r="DT21" s="35">
        <v>1.3302916205499999</v>
      </c>
      <c r="DU21" s="45">
        <f t="shared" si="28"/>
        <v>2.7495107667228104E-2</v>
      </c>
      <c r="DV21" s="35">
        <v>0.53400000000000003</v>
      </c>
      <c r="DW21" s="35">
        <v>8.1154803640799994E-2</v>
      </c>
      <c r="DX21" s="35">
        <v>1.2752897715</v>
      </c>
      <c r="DY21" s="45">
        <f t="shared" si="29"/>
        <v>2.8983858400000173E-3</v>
      </c>
      <c r="EG21" s="14">
        <v>16</v>
      </c>
      <c r="EH21" s="48">
        <f>BH81</f>
        <v>2.536</v>
      </c>
      <c r="EI21" s="14">
        <v>167</v>
      </c>
      <c r="EJ21" s="48">
        <f>BK82</f>
        <v>1.4641833420314174</v>
      </c>
      <c r="EK21" s="14"/>
    </row>
    <row r="22" spans="1:141" x14ac:dyDescent="0.25">
      <c r="A22" s="43">
        <v>0.56699999999999995</v>
      </c>
      <c r="B22" s="43">
        <v>0.108148600877</v>
      </c>
      <c r="C22" s="43">
        <v>0.95579979694200001</v>
      </c>
      <c r="D22" s="43">
        <f t="shared" si="0"/>
        <v>2.3383481270000006E-2</v>
      </c>
      <c r="E22" s="46">
        <v>0.63400000000000001</v>
      </c>
      <c r="F22" s="46">
        <v>6.0987689772299999E-2</v>
      </c>
      <c r="G22" s="46">
        <v>0.95837798213600001</v>
      </c>
      <c r="H22" s="46">
        <f t="shared" si="1"/>
        <v>3.5330822300614066E-2</v>
      </c>
      <c r="I22" s="46">
        <v>0.56699999999999995</v>
      </c>
      <c r="J22" s="46">
        <v>1.21273521311</v>
      </c>
      <c r="K22" s="46">
        <v>1.3500811288200001</v>
      </c>
      <c r="L22" s="46">
        <f t="shared" si="2"/>
        <v>5.8445070500001695E-3</v>
      </c>
      <c r="M22" s="35">
        <v>0.63400000000000001</v>
      </c>
      <c r="N22" s="35">
        <v>0.12436945026100001</v>
      </c>
      <c r="O22" s="35">
        <v>1.25815606659</v>
      </c>
      <c r="P22" s="45">
        <f t="shared" si="3"/>
        <v>1.4461563986600062E-2</v>
      </c>
      <c r="Q22" s="35">
        <v>0.6</v>
      </c>
      <c r="R22" s="35">
        <v>6.6787759553799994E-2</v>
      </c>
      <c r="S22" s="35">
        <v>1.27187124715</v>
      </c>
      <c r="T22" s="45">
        <f t="shared" si="4"/>
        <v>0</v>
      </c>
      <c r="U22" s="46">
        <v>0.56799999999999995</v>
      </c>
      <c r="V22" s="46">
        <v>1.26500280078</v>
      </c>
      <c r="W22" s="46">
        <v>1.0424560117499999</v>
      </c>
      <c r="X22" s="46">
        <f t="shared" si="5"/>
        <v>2.360828387806992E-2</v>
      </c>
      <c r="Y22" s="35">
        <v>0.56799999999999995</v>
      </c>
      <c r="Z22" s="35">
        <v>0.47638714143599997</v>
      </c>
      <c r="AA22" s="35">
        <v>1.1778160613399999</v>
      </c>
      <c r="AB22" s="45">
        <f t="shared" si="6"/>
        <v>1.7777606464722213E-2</v>
      </c>
      <c r="AC22" s="35">
        <v>0.56700000000000006</v>
      </c>
      <c r="AD22" s="35">
        <v>0.13970922007600001</v>
      </c>
      <c r="AE22" s="35">
        <v>1.3592542869899999</v>
      </c>
      <c r="AF22" s="45">
        <f t="shared" si="7"/>
        <v>3.0387647495715701E-2</v>
      </c>
      <c r="AG22" s="44">
        <v>0.56699999999999995</v>
      </c>
      <c r="AH22" s="44">
        <v>1.298351909</v>
      </c>
      <c r="AI22" s="44">
        <v>1.0236449349300001</v>
      </c>
      <c r="AJ22" s="44">
        <f t="shared" si="8"/>
        <v>1.7589234626056396E-2</v>
      </c>
      <c r="AN22" s="46">
        <v>0.56799999999999995</v>
      </c>
      <c r="AO22" s="46">
        <v>0.12144113455699999</v>
      </c>
      <c r="AP22" s="46">
        <v>1.13923350037</v>
      </c>
      <c r="AQ22" s="46">
        <f t="shared" si="9"/>
        <v>8.1782714066129143E-3</v>
      </c>
      <c r="AR22" s="43">
        <v>0.56700119526000026</v>
      </c>
      <c r="AS22" s="43">
        <v>0.139694211396</v>
      </c>
      <c r="AT22" s="43">
        <v>1.15538754009</v>
      </c>
      <c r="AU22" s="44">
        <f t="shared" si="10"/>
        <v>3.5165241212236818E-2</v>
      </c>
      <c r="AV22" s="46">
        <v>0.56799999999999995</v>
      </c>
      <c r="AW22" s="46">
        <v>9.2894135446599996E-2</v>
      </c>
      <c r="AX22" s="46">
        <v>1.29471201279</v>
      </c>
      <c r="AY22" s="46">
        <f t="shared" si="11"/>
        <v>1.451470866285999E-2</v>
      </c>
      <c r="AZ22" s="46">
        <v>0.56799999999999995</v>
      </c>
      <c r="BA22" s="46">
        <v>1.25990478723</v>
      </c>
      <c r="BB22" s="46">
        <v>1.41739288564</v>
      </c>
      <c r="BC22" s="46">
        <f t="shared" si="12"/>
        <v>2.9164462672000013E-2</v>
      </c>
      <c r="BD22" s="35">
        <v>0.56700000000000006</v>
      </c>
      <c r="BE22" s="35">
        <v>0.37249578669200001</v>
      </c>
      <c r="BF22" s="35">
        <v>1.12621773008</v>
      </c>
      <c r="BG22" s="45">
        <f t="shared" si="13"/>
        <v>1.4550616667200034E-2</v>
      </c>
      <c r="BH22" s="35">
        <v>0.56699999999999995</v>
      </c>
      <c r="BI22" s="35">
        <v>1.31180018126</v>
      </c>
      <c r="BJ22" s="35">
        <v>1.05941804348</v>
      </c>
      <c r="BK22" s="45">
        <f t="shared" si="14"/>
        <v>1.4963970292052878E-2</v>
      </c>
      <c r="BL22" s="43">
        <v>0.56699999999999995</v>
      </c>
      <c r="BM22" s="43">
        <v>1.3094749511599999</v>
      </c>
      <c r="BN22" s="43">
        <v>0.92657044535300004</v>
      </c>
      <c r="BO22" s="44">
        <f t="shared" si="15"/>
        <v>2.5144038968472945E-2</v>
      </c>
      <c r="BP22" s="35">
        <v>0.56699910614299998</v>
      </c>
      <c r="BQ22" s="35">
        <v>1.17126437707</v>
      </c>
      <c r="BR22" s="35">
        <v>1.1018570431300001</v>
      </c>
      <c r="BS22" s="45">
        <f t="shared" si="16"/>
        <v>8.1798418129920072E-3</v>
      </c>
      <c r="BT22" s="45">
        <v>0.56800000000000006</v>
      </c>
      <c r="BU22" s="45">
        <v>1.1013866208400001</v>
      </c>
      <c r="BV22" s="45">
        <v>1.1883381961699999</v>
      </c>
      <c r="BW22" s="45">
        <f t="shared" si="17"/>
        <v>4.0989365709892291E-3</v>
      </c>
      <c r="CA22" s="35">
        <v>0.56700000000000006</v>
      </c>
      <c r="CB22" s="35">
        <v>0.18918956885400001</v>
      </c>
      <c r="CC22" s="35">
        <v>1.1875283706499999</v>
      </c>
      <c r="CD22" s="45">
        <f t="shared" si="18"/>
        <v>1.8636989444365887E-2</v>
      </c>
      <c r="CE22" s="45">
        <v>0.56699999999999995</v>
      </c>
      <c r="CF22" s="45">
        <v>1.1788682444</v>
      </c>
      <c r="CG22" s="45">
        <v>1.0917597534300001</v>
      </c>
      <c r="CH22" s="45">
        <f t="shared" si="19"/>
        <v>2.6293364483994976E-2</v>
      </c>
      <c r="CI22" s="35">
        <v>0.56700000000000006</v>
      </c>
      <c r="CJ22" s="35">
        <v>1.2336372229699999</v>
      </c>
      <c r="CK22" s="35">
        <v>1.11434683113</v>
      </c>
      <c r="CL22" s="45">
        <f t="shared" si="20"/>
        <v>6.5058884239584443E-3</v>
      </c>
      <c r="CM22" s="47">
        <v>0.80099999999999993</v>
      </c>
      <c r="CN22" s="47">
        <v>0.274755836438</v>
      </c>
      <c r="CO22" s="47">
        <v>1.1308371794400001</v>
      </c>
      <c r="CP22" s="47">
        <f t="shared" si="21"/>
        <v>1.9401244029489256E-2</v>
      </c>
      <c r="CQ22" s="35">
        <v>0.56800000000000006</v>
      </c>
      <c r="CR22" s="35">
        <v>0.13881638029999999</v>
      </c>
      <c r="CS22" s="35">
        <v>1.2753754939999999</v>
      </c>
      <c r="CT22" s="45">
        <f t="shared" si="22"/>
        <v>5.7840158499999905E-3</v>
      </c>
      <c r="CU22" s="35">
        <v>0.56699999999999995</v>
      </c>
      <c r="CV22" s="35">
        <v>0.19291954438200001</v>
      </c>
      <c r="CW22" s="35">
        <v>1.32452224501</v>
      </c>
      <c r="CX22" s="45">
        <f t="shared" si="23"/>
        <v>8.6381885539999759E-3</v>
      </c>
      <c r="CY22" s="43">
        <v>0.56699999999999995</v>
      </c>
      <c r="CZ22" s="43">
        <v>0.30622685800799998</v>
      </c>
      <c r="DA22" s="43">
        <v>1.14616338283</v>
      </c>
      <c r="DB22" s="44">
        <f t="shared" si="24"/>
        <v>2.6888306012983889E-2</v>
      </c>
      <c r="DC22" s="35">
        <v>0.56799999999999995</v>
      </c>
      <c r="DD22" s="35">
        <v>1.0101419846999999</v>
      </c>
      <c r="DE22" s="35">
        <v>1.3247290599399999</v>
      </c>
      <c r="DF22" s="45">
        <f t="shared" si="25"/>
        <v>4.0815899829966104E-3</v>
      </c>
      <c r="DG22" s="43">
        <v>0.56799999999999995</v>
      </c>
      <c r="DH22" s="43">
        <v>1.2778950660199999</v>
      </c>
      <c r="DI22" s="43">
        <v>1.30107683592</v>
      </c>
      <c r="DJ22" s="44">
        <f t="shared" si="26"/>
        <v>6.4795016635409231E-3</v>
      </c>
      <c r="DN22" s="43">
        <v>0.56700000000000006</v>
      </c>
      <c r="DO22" s="43">
        <v>0.47146828508100003</v>
      </c>
      <c r="DP22" s="43">
        <v>1.1641192224200001</v>
      </c>
      <c r="DQ22" s="44">
        <f t="shared" si="27"/>
        <v>5.1570612940665228E-2</v>
      </c>
      <c r="DR22" s="35">
        <v>0.56800000000000006</v>
      </c>
      <c r="DS22" s="35">
        <v>1.26363212758</v>
      </c>
      <c r="DT22" s="35">
        <v>1.33318985937</v>
      </c>
      <c r="DU22" s="45">
        <f t="shared" si="28"/>
        <v>2.8982388200000653E-3</v>
      </c>
      <c r="DV22" s="35">
        <v>0.56699999999999995</v>
      </c>
      <c r="DW22" s="35">
        <v>6.9561260263499999E-2</v>
      </c>
      <c r="DX22" s="35">
        <v>1.28108654319</v>
      </c>
      <c r="DY22" s="45">
        <f t="shared" si="29"/>
        <v>1.2961975546471395E-2</v>
      </c>
      <c r="EG22" s="14">
        <v>17</v>
      </c>
      <c r="EH22" s="48">
        <f>BL62</f>
        <v>1.9019999999999999</v>
      </c>
      <c r="EI22" s="14">
        <v>240</v>
      </c>
      <c r="EJ22" s="48">
        <f>BO63</f>
        <v>1.5628759076848422</v>
      </c>
      <c r="EK22" s="14" t="s">
        <v>160</v>
      </c>
    </row>
    <row r="23" spans="1:141" x14ac:dyDescent="0.25">
      <c r="A23" s="43">
        <v>0.6</v>
      </c>
      <c r="B23" s="43">
        <v>9.3533925083E-2</v>
      </c>
      <c r="C23" s="43">
        <v>0.90610989924100005</v>
      </c>
      <c r="D23" s="43">
        <f t="shared" si="0"/>
        <v>5.179454297606622E-2</v>
      </c>
      <c r="E23" s="46">
        <v>0.66800000000000004</v>
      </c>
      <c r="F23" s="46">
        <v>9.2933622510200001E-2</v>
      </c>
      <c r="G23" s="46">
        <v>0.92933622510199998</v>
      </c>
      <c r="H23" s="46">
        <f t="shared" si="1"/>
        <v>4.3173675661406466E-2</v>
      </c>
      <c r="I23" s="46">
        <v>0.60000000000000009</v>
      </c>
      <c r="J23" s="46">
        <v>1.2215019736899999</v>
      </c>
      <c r="K23" s="46">
        <v>1.3500811288200001</v>
      </c>
      <c r="L23" s="46">
        <f t="shared" si="2"/>
        <v>8.7667605799999215E-3</v>
      </c>
      <c r="M23" s="35">
        <v>0.66800000000000004</v>
      </c>
      <c r="N23" s="35">
        <v>0.12726176305699999</v>
      </c>
      <c r="O23" s="35">
        <v>1.26104837939</v>
      </c>
      <c r="P23" s="45">
        <f t="shared" si="3"/>
        <v>4.0903479855568751E-3</v>
      </c>
      <c r="Q23" s="35">
        <v>0.63400000000000001</v>
      </c>
      <c r="R23" s="35">
        <v>6.6787759553799994E-2</v>
      </c>
      <c r="S23" s="35">
        <v>1.26315980026</v>
      </c>
      <c r="T23" s="45">
        <f t="shared" si="4"/>
        <v>8.7114468900000297E-3</v>
      </c>
      <c r="U23" s="46">
        <v>0.60099999999999987</v>
      </c>
      <c r="V23" s="46">
        <v>1.26500280078</v>
      </c>
      <c r="W23" s="46">
        <v>1.0336712700799999</v>
      </c>
      <c r="X23" s="46">
        <f t="shared" si="5"/>
        <v>8.7847416699999847E-3</v>
      </c>
      <c r="Y23" s="35">
        <v>0.60099999999999998</v>
      </c>
      <c r="Z23" s="35">
        <v>0.48223238243599997</v>
      </c>
      <c r="AA23" s="35">
        <v>1.19827440484</v>
      </c>
      <c r="AB23" s="45">
        <f t="shared" si="6"/>
        <v>2.1276998404664058E-2</v>
      </c>
      <c r="AC23" s="35">
        <v>0.6</v>
      </c>
      <c r="AD23" s="35">
        <v>0.13970922007600001</v>
      </c>
      <c r="AE23" s="35">
        <v>1.3708967219999999</v>
      </c>
      <c r="AF23" s="45">
        <f t="shared" si="7"/>
        <v>1.1642435009999952E-2</v>
      </c>
      <c r="AG23" s="44">
        <v>0.6</v>
      </c>
      <c r="AH23" s="44">
        <v>1.30413521372</v>
      </c>
      <c r="AI23" s="44">
        <v>1.0005117160699999</v>
      </c>
      <c r="AJ23" s="44">
        <f t="shared" si="8"/>
        <v>2.3845176206290505E-2</v>
      </c>
      <c r="AN23" s="46">
        <v>0.60099999999999987</v>
      </c>
      <c r="AO23" s="46">
        <v>0.11854967897300001</v>
      </c>
      <c r="AP23" s="46">
        <v>1.15079932271</v>
      </c>
      <c r="AQ23" s="46">
        <f t="shared" si="9"/>
        <v>1.1921776788494489E-2</v>
      </c>
      <c r="AR23" s="43">
        <v>0.60100121458999989</v>
      </c>
      <c r="AS23" s="43">
        <v>0.145514803537</v>
      </c>
      <c r="AT23" s="43">
        <v>1.1437463558000001</v>
      </c>
      <c r="AU23" s="44">
        <f t="shared" si="10"/>
        <v>1.3015239703732405E-2</v>
      </c>
      <c r="AV23" s="46">
        <v>0.60099999999999987</v>
      </c>
      <c r="AW23" s="46">
        <v>8.7088251981200002E-2</v>
      </c>
      <c r="AX23" s="46">
        <v>1.3034208379900001</v>
      </c>
      <c r="AY23" s="46">
        <f t="shared" si="11"/>
        <v>1.0466705268515061E-2</v>
      </c>
      <c r="AZ23" s="46">
        <v>0.60099999999999987</v>
      </c>
      <c r="BA23" s="46">
        <v>1.2803199111000001</v>
      </c>
      <c r="BB23" s="46">
        <v>1.4319751169699999</v>
      </c>
      <c r="BC23" s="46">
        <f t="shared" si="12"/>
        <v>2.5088219410493828E-2</v>
      </c>
      <c r="BD23" s="35">
        <v>0.6</v>
      </c>
      <c r="BE23" s="35">
        <v>0.381226156692</v>
      </c>
      <c r="BF23" s="35">
        <v>1.1233076067400001</v>
      </c>
      <c r="BG23" s="45">
        <f t="shared" si="13"/>
        <v>9.2026180074428979E-3</v>
      </c>
      <c r="BH23" s="35">
        <v>0.6</v>
      </c>
      <c r="BI23" s="35">
        <v>1.3147348572799999</v>
      </c>
      <c r="BJ23" s="35">
        <v>1.04180998735</v>
      </c>
      <c r="BK23" s="45">
        <f t="shared" si="14"/>
        <v>1.7850937342884694E-2</v>
      </c>
      <c r="BL23" s="43">
        <v>0.60099999999999998</v>
      </c>
      <c r="BM23" s="43">
        <v>1.31824375664</v>
      </c>
      <c r="BN23" s="43">
        <v>0.90318696408200005</v>
      </c>
      <c r="BO23" s="44">
        <f t="shared" si="15"/>
        <v>2.4973568945933368E-2</v>
      </c>
      <c r="BP23" s="35">
        <v>0.59999905411999999</v>
      </c>
      <c r="BQ23" s="35">
        <v>1.1857244310999999</v>
      </c>
      <c r="BR23" s="35">
        <v>1.07872095667</v>
      </c>
      <c r="BS23" s="45">
        <f t="shared" si="16"/>
        <v>2.728317538768384E-2</v>
      </c>
      <c r="BT23" s="45">
        <v>0.60099999999999998</v>
      </c>
      <c r="BU23" s="45">
        <v>1.0810979199299999</v>
      </c>
      <c r="BV23" s="45">
        <v>1.1738462669500001</v>
      </c>
      <c r="BW23" s="45">
        <f t="shared" si="17"/>
        <v>2.4932857781107359E-2</v>
      </c>
      <c r="CA23" s="35">
        <v>0.60099999999999998</v>
      </c>
      <c r="CB23" s="35">
        <v>0.16590469884100001</v>
      </c>
      <c r="CC23" s="35">
        <v>1.20208141441</v>
      </c>
      <c r="CD23" s="45">
        <f t="shared" si="18"/>
        <v>2.7458628046622885E-2</v>
      </c>
      <c r="CE23" s="45">
        <v>0.60000000000000009</v>
      </c>
      <c r="CF23" s="45">
        <v>1.17306101167</v>
      </c>
      <c r="CG23" s="45">
        <v>1.0859525207</v>
      </c>
      <c r="CH23" s="45">
        <f t="shared" si="19"/>
        <v>8.2126672866230134E-3</v>
      </c>
      <c r="CI23" s="35">
        <v>0.60099999999999998</v>
      </c>
      <c r="CJ23" s="35">
        <v>1.23072770122</v>
      </c>
      <c r="CK23" s="35">
        <v>1.1085277876199999</v>
      </c>
      <c r="CL23" s="45">
        <f t="shared" si="20"/>
        <v>6.5058884239584443E-3</v>
      </c>
      <c r="CM23" s="47">
        <v>0.83400000000000007</v>
      </c>
      <c r="CN23" s="47">
        <v>0.274755836438</v>
      </c>
      <c r="CO23" s="47">
        <v>1.0961311790499999</v>
      </c>
      <c r="CP23" s="47">
        <f t="shared" si="21"/>
        <v>3.4706000390000158E-2</v>
      </c>
      <c r="CQ23" s="35">
        <v>0.60099999999999998</v>
      </c>
      <c r="CR23" s="35">
        <v>0.13014035653100001</v>
      </c>
      <c r="CS23" s="35">
        <v>1.26380746231</v>
      </c>
      <c r="CT23" s="45">
        <f t="shared" si="22"/>
        <v>1.4460039613399972E-2</v>
      </c>
      <c r="CU23" s="35">
        <v>0.60099999999999998</v>
      </c>
      <c r="CV23" s="35">
        <v>0.20155773293599999</v>
      </c>
      <c r="CW23" s="35">
        <v>1.32164284882</v>
      </c>
      <c r="CX23" s="45">
        <f t="shared" si="23"/>
        <v>9.1054502312319895E-3</v>
      </c>
      <c r="CY23" s="43">
        <v>0.60099999999999998</v>
      </c>
      <c r="CZ23" s="43">
        <v>0.30622685800799998</v>
      </c>
      <c r="DA23" s="43">
        <v>1.1315811515</v>
      </c>
      <c r="DB23" s="44">
        <f t="shared" si="24"/>
        <v>1.4582231329999917E-2</v>
      </c>
      <c r="DC23" s="35">
        <v>0.60099999999999987</v>
      </c>
      <c r="DD23" s="35">
        <v>0.99859750487800003</v>
      </c>
      <c r="DE23" s="35">
        <v>1.3247290599399999</v>
      </c>
      <c r="DF23" s="45">
        <f t="shared" si="25"/>
        <v>1.1544479821999909E-2</v>
      </c>
      <c r="DG23" s="43">
        <v>0.60099999999999987</v>
      </c>
      <c r="DH23" s="43">
        <v>1.27499734478</v>
      </c>
      <c r="DI23" s="43">
        <v>1.2894859509700001</v>
      </c>
      <c r="DJ23" s="44">
        <f t="shared" si="26"/>
        <v>1.1947610736414266E-2</v>
      </c>
      <c r="DN23" s="43">
        <v>0.6</v>
      </c>
      <c r="DO23" s="43">
        <v>0.42781381423999998</v>
      </c>
      <c r="DP23" s="43">
        <v>1.1641192224200001</v>
      </c>
      <c r="DQ23" s="44">
        <f t="shared" si="27"/>
        <v>4.3654470841000048E-2</v>
      </c>
      <c r="DR23" s="35">
        <v>0.60099999999999998</v>
      </c>
      <c r="DS23" s="35">
        <v>1.26363212758</v>
      </c>
      <c r="DT23" s="35">
        <v>1.3389863370199999</v>
      </c>
      <c r="DU23" s="45">
        <f t="shared" si="28"/>
        <v>5.7964776499999093E-3</v>
      </c>
      <c r="DV23" s="35">
        <v>0.60000000000000009</v>
      </c>
      <c r="DW23" s="35">
        <v>6.6662874419200005E-2</v>
      </c>
      <c r="DX23" s="35">
        <v>1.3013752440999999</v>
      </c>
      <c r="DY23" s="45">
        <f t="shared" si="29"/>
        <v>2.0494682849897177E-2</v>
      </c>
      <c r="EG23" s="14">
        <v>18</v>
      </c>
      <c r="EH23" s="48">
        <f>BP88</f>
        <v>2.7689956347639999</v>
      </c>
      <c r="EI23" s="14">
        <v>124</v>
      </c>
      <c r="EJ23" s="48">
        <f>BS89</f>
        <v>1.5945557560773675</v>
      </c>
      <c r="EK23" s="14"/>
    </row>
    <row r="24" spans="1:141" x14ac:dyDescent="0.25">
      <c r="A24" s="43">
        <v>0.63300000000000001</v>
      </c>
      <c r="B24" s="43">
        <v>9.9379795400699994E-2</v>
      </c>
      <c r="C24" s="43">
        <v>0.90903283440000004</v>
      </c>
      <c r="D24" s="43">
        <f t="shared" si="0"/>
        <v>6.5358817090798212E-3</v>
      </c>
      <c r="E24" s="46">
        <v>0.70099999999999996</v>
      </c>
      <c r="F24" s="46">
        <v>9.2933622510200001E-2</v>
      </c>
      <c r="G24" s="46">
        <v>0.91771952228800002</v>
      </c>
      <c r="H24" s="46">
        <f t="shared" si="1"/>
        <v>1.1616702813999957E-2</v>
      </c>
      <c r="I24" s="46">
        <v>0.63400000000000012</v>
      </c>
      <c r="J24" s="46">
        <v>1.2039684525400001</v>
      </c>
      <c r="K24" s="46">
        <v>1.3500811288200001</v>
      </c>
      <c r="L24" s="46">
        <f t="shared" si="2"/>
        <v>1.7533521149999842E-2</v>
      </c>
      <c r="M24" s="35">
        <v>0.70099999999999996</v>
      </c>
      <c r="N24" s="35">
        <v>0.112800199074</v>
      </c>
      <c r="O24" s="35">
        <v>1.252371441</v>
      </c>
      <c r="P24" s="45">
        <f t="shared" si="3"/>
        <v>1.6864936781922992E-2</v>
      </c>
      <c r="Q24" s="35">
        <v>0.66699999999999993</v>
      </c>
      <c r="R24" s="35">
        <v>7.8403022084900006E-2</v>
      </c>
      <c r="S24" s="35">
        <v>1.27187124715</v>
      </c>
      <c r="T24" s="45">
        <f t="shared" si="4"/>
        <v>1.4519078158880028E-2</v>
      </c>
      <c r="U24" s="46">
        <v>0.63400000000000001</v>
      </c>
      <c r="V24" s="46">
        <v>1.2855005313500001</v>
      </c>
      <c r="W24" s="46">
        <v>1.0248865284099999</v>
      </c>
      <c r="X24" s="46">
        <f t="shared" si="5"/>
        <v>2.2300866456910328E-2</v>
      </c>
      <c r="Y24" s="35">
        <v>0.63400000000000001</v>
      </c>
      <c r="Z24" s="35">
        <v>0.488077623435</v>
      </c>
      <c r="AA24" s="35">
        <v>1.23042323034</v>
      </c>
      <c r="AB24" s="45">
        <f t="shared" si="6"/>
        <v>3.2675890551993214E-2</v>
      </c>
      <c r="AC24" s="35">
        <v>0.63400000000000001</v>
      </c>
      <c r="AD24" s="35">
        <v>0.13388800257299999</v>
      </c>
      <c r="AE24" s="35">
        <v>1.36798611325</v>
      </c>
      <c r="AF24" s="45">
        <f t="shared" si="7"/>
        <v>6.5083190235889609E-3</v>
      </c>
      <c r="AG24" s="44">
        <v>0.63400000000000001</v>
      </c>
      <c r="AH24" s="44">
        <v>1.298351909</v>
      </c>
      <c r="AI24" s="44">
        <v>0.98894510663199997</v>
      </c>
      <c r="AJ24" s="44">
        <f t="shared" si="8"/>
        <v>1.2931862486726458E-2</v>
      </c>
      <c r="AN24" s="46">
        <v>0.63400000000000001</v>
      </c>
      <c r="AO24" s="46">
        <v>0.10120094546400001</v>
      </c>
      <c r="AP24" s="46">
        <v>1.1334505892</v>
      </c>
      <c r="AQ24" s="46">
        <f t="shared" si="9"/>
        <v>2.4534814219131479E-2</v>
      </c>
      <c r="AR24" s="43">
        <v>0.63400123335000003</v>
      </c>
      <c r="AS24" s="43">
        <v>0.13387361925399999</v>
      </c>
      <c r="AT24" s="43">
        <v>1.13792576366</v>
      </c>
      <c r="AU24" s="44">
        <f t="shared" si="10"/>
        <v>1.3015239697024301E-2</v>
      </c>
      <c r="AV24" s="46">
        <v>0.63400000000000001</v>
      </c>
      <c r="AW24" s="46">
        <v>8.9991193713900006E-2</v>
      </c>
      <c r="AX24" s="46">
        <v>1.3121296631799999</v>
      </c>
      <c r="AY24" s="46">
        <f t="shared" si="11"/>
        <v>9.1799077824031971E-3</v>
      </c>
      <c r="BC24" s="46">
        <f>SUM(BC6:BC23)</f>
        <v>0.27675697218496081</v>
      </c>
      <c r="BD24" s="35">
        <v>0.63400000000000001</v>
      </c>
      <c r="BE24" s="35">
        <v>0.36667554002500002</v>
      </c>
      <c r="BF24" s="35">
        <v>1.1087569900800001</v>
      </c>
      <c r="BG24" s="45">
        <f t="shared" si="13"/>
        <v>2.0577679426413645E-2</v>
      </c>
      <c r="BH24" s="35">
        <v>0.63400000000000001</v>
      </c>
      <c r="BI24" s="35">
        <v>1.3264735613600001</v>
      </c>
      <c r="BJ24" s="35">
        <v>1.0242019312299999</v>
      </c>
      <c r="BK24" s="45">
        <f t="shared" si="14"/>
        <v>2.1162249733969268E-2</v>
      </c>
      <c r="BL24" s="43">
        <v>0.6339999999999999</v>
      </c>
      <c r="BM24" s="43">
        <v>1.3094749511599999</v>
      </c>
      <c r="BN24" s="43">
        <v>0.90026402892400004</v>
      </c>
      <c r="BO24" s="44">
        <f t="shared" si="15"/>
        <v>9.2431325579563715E-3</v>
      </c>
      <c r="BP24" s="35">
        <v>0.63399900052000002</v>
      </c>
      <c r="BQ24" s="35">
        <v>1.18861644191</v>
      </c>
      <c r="BR24" s="35">
        <v>1.0758289458600001</v>
      </c>
      <c r="BS24" s="45">
        <f t="shared" si="16"/>
        <v>4.0899209100316164E-3</v>
      </c>
      <c r="BT24" s="45">
        <v>0.63400000000000012</v>
      </c>
      <c r="BU24" s="45">
        <v>1.0810979199299999</v>
      </c>
      <c r="BV24" s="45">
        <v>1.1854398103199999</v>
      </c>
      <c r="BW24" s="45">
        <f t="shared" si="17"/>
        <v>1.1593543369999848E-2</v>
      </c>
      <c r="CA24" s="35">
        <v>0.63400000000000001</v>
      </c>
      <c r="CB24" s="35">
        <v>0.20083200386</v>
      </c>
      <c r="CC24" s="35">
        <v>1.19334958815</v>
      </c>
      <c r="CD24" s="45">
        <f t="shared" si="18"/>
        <v>3.6002241954149014E-2</v>
      </c>
      <c r="CE24" s="45">
        <v>0.63400000000000012</v>
      </c>
      <c r="CF24" s="45">
        <v>1.1817718607700001</v>
      </c>
      <c r="CG24" s="45">
        <v>1.08304890434</v>
      </c>
      <c r="CH24" s="45">
        <f t="shared" si="19"/>
        <v>9.182041167901181E-3</v>
      </c>
      <c r="CI24" s="35">
        <v>0.6339999999999999</v>
      </c>
      <c r="CJ24" s="35">
        <v>1.22199913596</v>
      </c>
      <c r="CK24" s="35">
        <v>1.10561826587</v>
      </c>
      <c r="CL24" s="45">
        <f t="shared" si="20"/>
        <v>9.2007156412858039E-3</v>
      </c>
      <c r="CM24" s="47">
        <v>0.8680000000000001</v>
      </c>
      <c r="CN24" s="47">
        <v>0.280540169836</v>
      </c>
      <c r="CO24" s="47">
        <v>1.07588601216</v>
      </c>
      <c r="CP24" s="47">
        <f t="shared" si="21"/>
        <v>2.1055291383953012E-2</v>
      </c>
      <c r="CQ24" s="35">
        <v>0.63400000000000012</v>
      </c>
      <c r="CR24" s="35">
        <v>0.13303236445399999</v>
      </c>
      <c r="CS24" s="35">
        <v>1.2724834860800001</v>
      </c>
      <c r="CT24" s="45">
        <f t="shared" si="22"/>
        <v>9.1453320488816235E-3</v>
      </c>
      <c r="CU24" s="35">
        <v>0.6339999999999999</v>
      </c>
      <c r="CV24" s="35">
        <v>0.19579894056700001</v>
      </c>
      <c r="CW24" s="35">
        <v>1.3187634526400001</v>
      </c>
      <c r="CX24" s="45">
        <f t="shared" si="23"/>
        <v>6.4385256006830463E-3</v>
      </c>
      <c r="CY24" s="43">
        <v>0.6339999999999999</v>
      </c>
      <c r="CZ24" s="43">
        <v>0.29164462667399998</v>
      </c>
      <c r="DA24" s="43">
        <v>1.0907509037600001</v>
      </c>
      <c r="DB24" s="44">
        <f t="shared" si="24"/>
        <v>4.3356090704629556E-2</v>
      </c>
      <c r="DC24" s="35">
        <v>0.63400000000000001</v>
      </c>
      <c r="DD24" s="35">
        <v>1.0014836248300001</v>
      </c>
      <c r="DE24" s="35">
        <v>1.33338741981</v>
      </c>
      <c r="DF24" s="45">
        <f t="shared" si="25"/>
        <v>9.1267126620574908E-3</v>
      </c>
      <c r="DG24" s="43">
        <v>0.63400000000000001</v>
      </c>
      <c r="DH24" s="43">
        <v>1.2720996235399999</v>
      </c>
      <c r="DI24" s="43">
        <v>1.2778950660199999</v>
      </c>
      <c r="DJ24" s="44">
        <f t="shared" si="26"/>
        <v>1.1947610736414534E-2</v>
      </c>
      <c r="DN24" s="43">
        <v>0.63400000000000001</v>
      </c>
      <c r="DO24" s="43">
        <v>0.41326232396000001</v>
      </c>
      <c r="DP24" s="43">
        <v>1.17285011659</v>
      </c>
      <c r="DQ24" s="44">
        <f t="shared" si="27"/>
        <v>1.6969807965226732E-2</v>
      </c>
      <c r="DR24" s="35">
        <v>0.63400000000000012</v>
      </c>
      <c r="DS24" s="35">
        <v>1.2897162769999999</v>
      </c>
      <c r="DT24" s="35">
        <v>1.3389863370199999</v>
      </c>
      <c r="DU24" s="45">
        <f t="shared" si="28"/>
        <v>2.6084149419999925E-2</v>
      </c>
      <c r="DV24" s="35">
        <v>0.63400000000000012</v>
      </c>
      <c r="DW24" s="35">
        <v>6.9561260263499999E-2</v>
      </c>
      <c r="DX24" s="35">
        <v>1.2926800865600001</v>
      </c>
      <c r="DY24" s="45">
        <f t="shared" si="29"/>
        <v>9.1655008127136464E-3</v>
      </c>
      <c r="EG24" s="14">
        <v>19</v>
      </c>
      <c r="EH24" s="48">
        <f>BT40</f>
        <v>1.1679999999999999</v>
      </c>
      <c r="EI24" s="14">
        <v>145</v>
      </c>
      <c r="EJ24" s="48">
        <f>BW41</f>
        <v>0.57080077395040374</v>
      </c>
      <c r="EK24" s="14"/>
    </row>
    <row r="25" spans="1:141" x14ac:dyDescent="0.25">
      <c r="A25" s="43">
        <v>0.66700000000000004</v>
      </c>
      <c r="B25" s="43">
        <v>0.11984034151300001</v>
      </c>
      <c r="C25" s="43">
        <v>0.88857228828799995</v>
      </c>
      <c r="D25" s="43">
        <f t="shared" si="0"/>
        <v>2.8935581805362712E-2</v>
      </c>
      <c r="E25" s="46">
        <v>0.73499999999999999</v>
      </c>
      <c r="F25" s="46">
        <v>9.0029446806699998E-2</v>
      </c>
      <c r="G25" s="46">
        <v>0.92643204939799995</v>
      </c>
      <c r="H25" s="46">
        <f t="shared" si="1"/>
        <v>9.1838099479074238E-3</v>
      </c>
      <c r="I25" s="46">
        <v>0.66700000000000004</v>
      </c>
      <c r="J25" s="46">
        <v>1.2039684525400001</v>
      </c>
      <c r="K25" s="46">
        <v>1.35884788939</v>
      </c>
      <c r="L25" s="46">
        <f t="shared" si="2"/>
        <v>8.7667605699999207E-3</v>
      </c>
      <c r="M25" s="35">
        <v>0.73499999999999999</v>
      </c>
      <c r="N25" s="35">
        <v>0.12726176305699999</v>
      </c>
      <c r="O25" s="35">
        <v>1.25526375379</v>
      </c>
      <c r="P25" s="45">
        <f t="shared" si="3"/>
        <v>1.474795938798314E-2</v>
      </c>
      <c r="Q25" s="35">
        <v>0.70000000000000007</v>
      </c>
      <c r="R25" s="35">
        <v>6.9691575186500002E-2</v>
      </c>
      <c r="S25" s="35">
        <v>1.26606361589</v>
      </c>
      <c r="T25" s="45">
        <f t="shared" si="4"/>
        <v>1.0469856155447963E-2</v>
      </c>
      <c r="U25" s="46">
        <v>0.66800000000000004</v>
      </c>
      <c r="V25" s="46">
        <v>1.2942852730200001</v>
      </c>
      <c r="W25" s="46">
        <v>1.0043887978399999</v>
      </c>
      <c r="X25" s="46">
        <f t="shared" si="5"/>
        <v>2.2300866456910328E-2</v>
      </c>
      <c r="Y25" s="35">
        <v>0.66799999999999993</v>
      </c>
      <c r="Z25" s="35">
        <v>0.52022644893100001</v>
      </c>
      <c r="AA25" s="35">
        <v>1.26257205583</v>
      </c>
      <c r="AB25" s="45">
        <f t="shared" si="6"/>
        <v>4.546530502656649E-2</v>
      </c>
      <c r="AC25" s="35">
        <v>0.66699999999999993</v>
      </c>
      <c r="AD25" s="35">
        <v>0.148441046331</v>
      </c>
      <c r="AE25" s="35">
        <v>1.3650755045</v>
      </c>
      <c r="AF25" s="45">
        <f t="shared" si="7"/>
        <v>1.4841250820528548E-2</v>
      </c>
      <c r="AG25" s="44">
        <v>0.66699999999999993</v>
      </c>
      <c r="AH25" s="44">
        <v>1.28678529956</v>
      </c>
      <c r="AI25" s="44">
        <v>0.96581188776299998</v>
      </c>
      <c r="AJ25" s="44">
        <f t="shared" si="8"/>
        <v>2.5863724967192064E-2</v>
      </c>
      <c r="AN25" s="46">
        <v>0.66800000000000004</v>
      </c>
      <c r="AO25" s="46">
        <v>0.10120094546400001</v>
      </c>
      <c r="AP25" s="46">
        <v>1.1363420447899999</v>
      </c>
      <c r="AQ25" s="46">
        <f t="shared" si="9"/>
        <v>2.891455589999925E-3</v>
      </c>
      <c r="AR25" s="43">
        <v>0.66700125212000017</v>
      </c>
      <c r="AS25" s="43">
        <v>0.13387361925399999</v>
      </c>
      <c r="AT25" s="43">
        <v>1.12046398724</v>
      </c>
      <c r="AU25" s="44">
        <f t="shared" si="10"/>
        <v>1.7461776420000019E-2</v>
      </c>
      <c r="AV25" s="46">
        <v>0.66800000000000004</v>
      </c>
      <c r="AW25" s="46">
        <v>8.1282368515799994E-2</v>
      </c>
      <c r="AX25" s="46">
        <v>1.32083848838</v>
      </c>
      <c r="AY25" s="46">
        <f t="shared" si="11"/>
        <v>1.2316138708833121E-2</v>
      </c>
      <c r="BD25" s="35">
        <v>0.66700000000000004</v>
      </c>
      <c r="BE25" s="35">
        <v>0.34339455335699998</v>
      </c>
      <c r="BF25" s="35">
        <v>1.0883861267399999</v>
      </c>
      <c r="BG25" s="45">
        <f t="shared" si="13"/>
        <v>3.0935035371768338E-2</v>
      </c>
      <c r="BH25" s="35">
        <v>0.66699999999999993</v>
      </c>
      <c r="BI25" s="35">
        <v>1.3147348572799999</v>
      </c>
      <c r="BJ25" s="35">
        <v>1.0007245230599999</v>
      </c>
      <c r="BK25" s="45">
        <f t="shared" si="14"/>
        <v>2.6248540299578443E-2</v>
      </c>
      <c r="BL25" s="43">
        <v>0.66799999999999993</v>
      </c>
      <c r="BM25" s="43">
        <v>1.30070614569</v>
      </c>
      <c r="BN25" s="43">
        <v>0.87980348281200005</v>
      </c>
      <c r="BO25" s="44">
        <f t="shared" si="15"/>
        <v>2.2260410970419624E-2</v>
      </c>
      <c r="BP25" s="35">
        <v>0.66699894849600005</v>
      </c>
      <c r="BQ25" s="35">
        <v>1.2001844851400001</v>
      </c>
      <c r="BR25" s="35">
        <v>1.06715291344</v>
      </c>
      <c r="BS25" s="45">
        <f t="shared" si="16"/>
        <v>1.4460054036000125E-2</v>
      </c>
      <c r="BT25" s="45">
        <v>0.66799999999999993</v>
      </c>
      <c r="BU25" s="45">
        <v>1.0839963057699999</v>
      </c>
      <c r="BV25" s="45">
        <v>1.1854398103199999</v>
      </c>
      <c r="BW25" s="45">
        <f t="shared" si="17"/>
        <v>2.8983858400000173E-3</v>
      </c>
      <c r="CA25" s="35">
        <v>0.66700000000000004</v>
      </c>
      <c r="CB25" s="35">
        <v>0.171725916344</v>
      </c>
      <c r="CC25" s="35">
        <v>1.2079026319099999</v>
      </c>
      <c r="CD25" s="45">
        <f t="shared" si="18"/>
        <v>3.2541595123311368E-2</v>
      </c>
      <c r="CE25" s="45">
        <v>0.66700000000000004</v>
      </c>
      <c r="CF25" s="45">
        <v>1.20209717532</v>
      </c>
      <c r="CG25" s="45">
        <v>1.0656272061500001</v>
      </c>
      <c r="CH25" s="45">
        <f t="shared" si="19"/>
        <v>2.677002016024433E-2</v>
      </c>
      <c r="CI25" s="35">
        <v>0.66700000000000004</v>
      </c>
      <c r="CJ25" s="35">
        <v>1.23072770122</v>
      </c>
      <c r="CK25" s="35">
        <v>1.09107065711</v>
      </c>
      <c r="CL25" s="45">
        <f t="shared" si="20"/>
        <v>1.6965281374976039E-2</v>
      </c>
      <c r="CM25" s="47">
        <v>0.90100000000000002</v>
      </c>
      <c r="CN25" s="47">
        <v>0.295001003333</v>
      </c>
      <c r="CO25" s="47">
        <v>1.06720951206</v>
      </c>
      <c r="CP25" s="47">
        <f t="shared" si="21"/>
        <v>1.6864084897000996E-2</v>
      </c>
      <c r="CQ25" s="35">
        <v>0.66799999999999993</v>
      </c>
      <c r="CR25" s="35">
        <v>0.124356340685</v>
      </c>
      <c r="CS25" s="35">
        <v>1.2724834860800001</v>
      </c>
      <c r="CT25" s="45">
        <f t="shared" si="22"/>
        <v>8.6760237689999936E-3</v>
      </c>
      <c r="CU25" s="35">
        <v>0.66799999999999993</v>
      </c>
      <c r="CV25" s="35">
        <v>0.21307531767499999</v>
      </c>
      <c r="CW25" s="35">
        <v>1.33028103738</v>
      </c>
      <c r="CX25" s="45">
        <f t="shared" si="23"/>
        <v>2.0763621173121659E-2</v>
      </c>
      <c r="CY25" s="43">
        <v>0.66700000000000004</v>
      </c>
      <c r="CZ25" s="43">
        <v>0.29456107294099998</v>
      </c>
      <c r="DA25" s="43">
        <v>1.06741933363</v>
      </c>
      <c r="DB25" s="44">
        <f t="shared" si="24"/>
        <v>2.3513141507663551E-2</v>
      </c>
      <c r="DC25" s="35">
        <v>0.66800000000000004</v>
      </c>
      <c r="DD25" s="35">
        <v>0.98416690509600002</v>
      </c>
      <c r="DE25" s="35">
        <v>1.3131845801099999</v>
      </c>
      <c r="DF25" s="45">
        <f t="shared" si="25"/>
        <v>2.6608711248194725E-2</v>
      </c>
      <c r="DG25" s="43">
        <v>0.66800000000000004</v>
      </c>
      <c r="DH25" s="43">
        <v>1.2836905084900001</v>
      </c>
      <c r="DI25" s="43">
        <v>1.2778950660199999</v>
      </c>
      <c r="DJ25" s="44">
        <f t="shared" si="26"/>
        <v>1.1590884950000158E-2</v>
      </c>
      <c r="DN25" s="43">
        <v>0.66699999999999993</v>
      </c>
      <c r="DO25" s="43">
        <v>0.39871083367900001</v>
      </c>
      <c r="DP25" s="43">
        <v>1.14956773214</v>
      </c>
      <c r="DQ25" s="44">
        <f t="shared" si="27"/>
        <v>2.7455696951191079E-2</v>
      </c>
      <c r="DR25" s="35">
        <v>0.66799999999999993</v>
      </c>
      <c r="DS25" s="35">
        <v>1.28391979935</v>
      </c>
      <c r="DT25" s="35">
        <v>1.3476810534899999</v>
      </c>
      <c r="DU25" s="45">
        <f t="shared" si="28"/>
        <v>1.0449748687917681E-2</v>
      </c>
      <c r="DV25" s="35">
        <v>0.66700000000000004</v>
      </c>
      <c r="DW25" s="35">
        <v>6.9561260263499999E-2</v>
      </c>
      <c r="DX25" s="35">
        <v>1.2897817007200001</v>
      </c>
      <c r="DY25" s="45">
        <f t="shared" si="29"/>
        <v>2.8983858400000173E-3</v>
      </c>
      <c r="EG25" s="14">
        <v>20</v>
      </c>
      <c r="EH25" s="48" t="s">
        <v>3</v>
      </c>
      <c r="EI25" s="14">
        <v>212</v>
      </c>
      <c r="EJ25" s="48"/>
      <c r="EK25" s="14"/>
    </row>
    <row r="26" spans="1:141" x14ac:dyDescent="0.25">
      <c r="A26" s="43">
        <v>0.7</v>
      </c>
      <c r="B26" s="43">
        <v>0.122763276671</v>
      </c>
      <c r="C26" s="43">
        <v>0.88857228828799995</v>
      </c>
      <c r="D26" s="43">
        <f t="shared" si="0"/>
        <v>2.9229351579999896E-3</v>
      </c>
      <c r="E26" s="46">
        <v>0.7679999999999999</v>
      </c>
      <c r="F26" s="46">
        <v>9.5837798213600001E-2</v>
      </c>
      <c r="G26" s="46">
        <v>0.92933622510199998</v>
      </c>
      <c r="H26" s="46">
        <f t="shared" si="1"/>
        <v>6.4939342917634561E-3</v>
      </c>
      <c r="I26" s="46">
        <v>0.70100000000000007</v>
      </c>
      <c r="J26" s="46">
        <v>1.21273521311</v>
      </c>
      <c r="K26" s="46">
        <v>1.35592563587</v>
      </c>
      <c r="L26" s="46">
        <f t="shared" si="2"/>
        <v>9.2409770331311602E-3</v>
      </c>
      <c r="M26" s="35">
        <v>0.7679999999999999</v>
      </c>
      <c r="N26" s="35">
        <v>0.109907886277</v>
      </c>
      <c r="O26" s="35">
        <v>1.2379098770100001</v>
      </c>
      <c r="P26" s="45">
        <f t="shared" si="3"/>
        <v>2.4542087902027446E-2</v>
      </c>
      <c r="Q26" s="35">
        <v>0.7340000000000001</v>
      </c>
      <c r="R26" s="35">
        <v>7.2595390819299999E-2</v>
      </c>
      <c r="S26" s="35">
        <v>1.26606361589</v>
      </c>
      <c r="T26" s="45">
        <f t="shared" si="4"/>
        <v>2.903815632799997E-3</v>
      </c>
      <c r="U26" s="46">
        <v>0.70099999999999996</v>
      </c>
      <c r="V26" s="46">
        <v>1.2972135202399999</v>
      </c>
      <c r="W26" s="46">
        <v>0.99853230339300003</v>
      </c>
      <c r="X26" s="46">
        <f t="shared" si="5"/>
        <v>6.5477598451055882E-3</v>
      </c>
      <c r="Y26" s="35">
        <v>0.70099999999999996</v>
      </c>
      <c r="Z26" s="35">
        <v>0.53483955142899997</v>
      </c>
      <c r="AA26" s="35">
        <v>1.28595301983</v>
      </c>
      <c r="AB26" s="45">
        <f t="shared" si="6"/>
        <v>2.7571946652101824E-2</v>
      </c>
      <c r="AC26" s="35">
        <v>0.70099999999999996</v>
      </c>
      <c r="AD26" s="35">
        <v>0.13970922007600001</v>
      </c>
      <c r="AE26" s="35">
        <v>1.38544976576</v>
      </c>
      <c r="AF26" s="45">
        <f t="shared" si="7"/>
        <v>2.2166535851103182E-2</v>
      </c>
      <c r="AG26" s="44">
        <v>0.70099999999999996</v>
      </c>
      <c r="AH26" s="44">
        <v>1.29256860428</v>
      </c>
      <c r="AI26" s="44">
        <v>0.95135362596999995</v>
      </c>
      <c r="AJ26" s="44">
        <f t="shared" si="8"/>
        <v>1.5572024517040119E-2</v>
      </c>
      <c r="AN26" s="46">
        <v>0.70099999999999996</v>
      </c>
      <c r="AO26" s="46">
        <v>0.115658223388</v>
      </c>
      <c r="AP26" s="46">
        <v>1.1276676780299999</v>
      </c>
      <c r="AQ26" s="46">
        <f t="shared" si="9"/>
        <v>1.6859938423931752E-2</v>
      </c>
      <c r="AR26" s="43">
        <v>0.70100127145000024</v>
      </c>
      <c r="AS26" s="43">
        <v>0.130963323184</v>
      </c>
      <c r="AT26" s="43">
        <v>1.10882280295</v>
      </c>
      <c r="AU26" s="44">
        <f t="shared" si="10"/>
        <v>1.1999458108131331E-2</v>
      </c>
      <c r="AV26" s="46">
        <v>0.70099999999999996</v>
      </c>
      <c r="AW26" s="46">
        <v>8.1282368515799994E-2</v>
      </c>
      <c r="AX26" s="46">
        <v>1.32083848838</v>
      </c>
      <c r="AY26" s="46">
        <f t="shared" si="11"/>
        <v>0</v>
      </c>
      <c r="BD26" s="35">
        <v>0.70000000000000007</v>
      </c>
      <c r="BE26" s="35">
        <v>0.33757430668999999</v>
      </c>
      <c r="BF26" s="35">
        <v>1.0767456334100001</v>
      </c>
      <c r="BG26" s="45">
        <f t="shared" si="13"/>
        <v>1.3014467189650719E-2</v>
      </c>
      <c r="BH26" s="35">
        <v>0.70099999999999996</v>
      </c>
      <c r="BI26" s="35">
        <v>1.3176695332999999</v>
      </c>
      <c r="BJ26" s="35">
        <v>0.99778984704100004</v>
      </c>
      <c r="BK26" s="45">
        <f t="shared" si="14"/>
        <v>4.1502586279478859E-3</v>
      </c>
      <c r="BL26" s="43">
        <v>0.70100000000000007</v>
      </c>
      <c r="BM26" s="43">
        <v>1.3299354972699999</v>
      </c>
      <c r="BN26" s="43">
        <v>0.85642000154099995</v>
      </c>
      <c r="BO26" s="44">
        <f t="shared" si="15"/>
        <v>3.7431833913641709E-2</v>
      </c>
      <c r="BP26" s="35">
        <v>0.69999889647300007</v>
      </c>
      <c r="BQ26" s="35">
        <v>1.2001844851400001</v>
      </c>
      <c r="BR26" s="35">
        <v>1.0498008485899999</v>
      </c>
      <c r="BS26" s="45">
        <f t="shared" si="16"/>
        <v>1.7352064850000071E-2</v>
      </c>
      <c r="BT26" s="45">
        <v>0.70099999999999985</v>
      </c>
      <c r="BU26" s="45">
        <v>1.08689469162</v>
      </c>
      <c r="BV26" s="45">
        <v>1.1767446527900001</v>
      </c>
      <c r="BW26" s="45">
        <f t="shared" si="17"/>
        <v>9.1655008050293175E-3</v>
      </c>
      <c r="CA26" s="35">
        <v>0.70100000000000007</v>
      </c>
      <c r="CB26" s="35">
        <v>0.17754713384699999</v>
      </c>
      <c r="CC26" s="35">
        <v>1.20499202316</v>
      </c>
      <c r="CD26" s="45">
        <f t="shared" si="18"/>
        <v>6.5083190235889357E-3</v>
      </c>
      <c r="CE26" s="45">
        <v>0.7</v>
      </c>
      <c r="CF26" s="45">
        <v>1.19919355896</v>
      </c>
      <c r="CG26" s="45">
        <v>1.03949465886</v>
      </c>
      <c r="CH26" s="45">
        <f t="shared" si="19"/>
        <v>2.6293364482890883E-2</v>
      </c>
      <c r="CI26" s="35">
        <v>0.70100000000000007</v>
      </c>
      <c r="CJ26" s="35">
        <v>1.22781817947</v>
      </c>
      <c r="CK26" s="35">
        <v>1.0707040048400001</v>
      </c>
      <c r="CL26" s="45">
        <f t="shared" si="20"/>
        <v>2.0573425614146386E-2</v>
      </c>
      <c r="CM26" s="47">
        <v>0.93399999999999994</v>
      </c>
      <c r="CN26" s="47">
        <v>0.30946183683</v>
      </c>
      <c r="CO26" s="47">
        <v>1.06142517866</v>
      </c>
      <c r="CP26" s="47">
        <f t="shared" si="21"/>
        <v>1.5574794326420931E-2</v>
      </c>
      <c r="CQ26" s="35">
        <v>0.70099999999999985</v>
      </c>
      <c r="CR26" s="35">
        <v>0.12724834860799999</v>
      </c>
      <c r="CS26" s="35">
        <v>1.2753754939999999</v>
      </c>
      <c r="CT26" s="45">
        <f t="shared" si="22"/>
        <v>4.0899168250756414E-3</v>
      </c>
      <c r="CU26" s="35">
        <v>0.70100000000000007</v>
      </c>
      <c r="CV26" s="35">
        <v>0.21307531767499999</v>
      </c>
      <c r="CW26" s="35">
        <v>1.32164284882</v>
      </c>
      <c r="CX26" s="45">
        <f t="shared" si="23"/>
        <v>8.6381885599999819E-3</v>
      </c>
      <c r="CY26" s="43">
        <v>0.70100000000000007</v>
      </c>
      <c r="CZ26" s="43">
        <v>0.27997884160699998</v>
      </c>
      <c r="DA26" s="43">
        <v>1.05283710229</v>
      </c>
      <c r="DB26" s="44">
        <f t="shared" si="24"/>
        <v>2.0622389326447291E-2</v>
      </c>
      <c r="DC26" s="35">
        <v>0.70099999999999996</v>
      </c>
      <c r="DD26" s="35">
        <v>0.98128078513999994</v>
      </c>
      <c r="DE26" s="35">
        <v>1.3074123402</v>
      </c>
      <c r="DF26" s="45">
        <f t="shared" si="25"/>
        <v>6.4535604110458611E-3</v>
      </c>
      <c r="DG26" s="43">
        <v>0.70099999999999996</v>
      </c>
      <c r="DH26" s="43">
        <v>1.28658822973</v>
      </c>
      <c r="DI26" s="43">
        <v>1.2518155748799999</v>
      </c>
      <c r="DJ26" s="44">
        <f t="shared" si="26"/>
        <v>2.6239981831283406E-2</v>
      </c>
      <c r="DN26" s="43">
        <v>0.70000000000000007</v>
      </c>
      <c r="DO26" s="43">
        <v>0.36960785311900002</v>
      </c>
      <c r="DP26" s="43">
        <v>1.1262853476900001</v>
      </c>
      <c r="DQ26" s="44">
        <f t="shared" si="27"/>
        <v>3.7270000042303901E-2</v>
      </c>
      <c r="DR26" s="35">
        <v>0.70099999999999985</v>
      </c>
      <c r="DS26" s="35">
        <v>1.28391979935</v>
      </c>
      <c r="DT26" s="35">
        <v>1.34188457584</v>
      </c>
      <c r="DU26" s="45">
        <f t="shared" si="28"/>
        <v>5.7964776499999093E-3</v>
      </c>
      <c r="DV26" s="35">
        <v>0.70100000000000007</v>
      </c>
      <c r="DW26" s="35">
        <v>8.6951575329399997E-2</v>
      </c>
      <c r="DX26" s="35">
        <v>1.26949299981</v>
      </c>
      <c r="DY26" s="45">
        <f t="shared" si="29"/>
        <v>2.6721797145901477E-2</v>
      </c>
      <c r="EG26" s="14">
        <v>21</v>
      </c>
      <c r="EH26" s="48">
        <f>CA69</f>
        <v>2.169</v>
      </c>
      <c r="EI26" s="14">
        <v>122</v>
      </c>
      <c r="EJ26" s="48">
        <f>CD70</f>
        <v>1.242456544259666</v>
      </c>
      <c r="EK26" s="14"/>
    </row>
    <row r="27" spans="1:141" x14ac:dyDescent="0.25">
      <c r="A27" s="43">
        <v>0.73399999999999999</v>
      </c>
      <c r="B27" s="43">
        <v>0.12568621183000001</v>
      </c>
      <c r="C27" s="43">
        <v>0.86811174217599996</v>
      </c>
      <c r="D27" s="43">
        <f t="shared" si="0"/>
        <v>2.0668272717984836E-2</v>
      </c>
      <c r="E27" s="46">
        <v>0.80100000000000005</v>
      </c>
      <c r="F27" s="46">
        <v>7.5508568289500005E-2</v>
      </c>
      <c r="G27" s="46">
        <v>0.95837798213600001</v>
      </c>
      <c r="H27" s="46">
        <f t="shared" si="1"/>
        <v>3.5449982241586707E-2</v>
      </c>
      <c r="I27" s="46">
        <v>0.73399999999999999</v>
      </c>
      <c r="J27" s="46">
        <v>1.21273521311</v>
      </c>
      <c r="K27" s="46">
        <v>1.3500811288200001</v>
      </c>
      <c r="L27" s="46">
        <f t="shared" si="2"/>
        <v>5.8445070499999474E-3</v>
      </c>
      <c r="M27" s="35">
        <v>0.80100000000000005</v>
      </c>
      <c r="N27" s="35">
        <v>0.112800199074</v>
      </c>
      <c r="O27" s="35">
        <v>1.2321252514200001</v>
      </c>
      <c r="P27" s="45">
        <f t="shared" si="3"/>
        <v>6.4674080227068746E-3</v>
      </c>
      <c r="Q27" s="35">
        <v>0.76700000000000002</v>
      </c>
      <c r="R27" s="35">
        <v>7.5499206452099996E-2</v>
      </c>
      <c r="S27" s="35">
        <v>1.27187124715</v>
      </c>
      <c r="T27" s="45">
        <f t="shared" si="4"/>
        <v>6.4931291440585258E-3</v>
      </c>
      <c r="U27" s="46">
        <v>0.73499999999999999</v>
      </c>
      <c r="V27" s="46">
        <v>1.3030700146900001</v>
      </c>
      <c r="W27" s="46">
        <v>0.98974756172099998</v>
      </c>
      <c r="X27" s="46">
        <f t="shared" si="5"/>
        <v>1.0557945514476605E-2</v>
      </c>
      <c r="Y27" s="35">
        <v>0.86799999999999999</v>
      </c>
      <c r="Z27" s="35">
        <v>0.52022644893100001</v>
      </c>
      <c r="AA27" s="35">
        <v>1.30056612233</v>
      </c>
      <c r="AB27" s="45">
        <f t="shared" si="6"/>
        <v>2.0666047742433961E-2</v>
      </c>
      <c r="AC27" s="35">
        <v>0.73399999999999987</v>
      </c>
      <c r="AD27" s="35">
        <v>0.171725916344</v>
      </c>
      <c r="AE27" s="35">
        <v>1.3825391570100001</v>
      </c>
      <c r="AF27" s="45">
        <f t="shared" si="7"/>
        <v>3.2148724441460205E-2</v>
      </c>
      <c r="AG27" s="44">
        <v>0.73399999999999999</v>
      </c>
      <c r="AH27" s="44">
        <v>1.30413521372</v>
      </c>
      <c r="AI27" s="44">
        <v>0.91376214530900002</v>
      </c>
      <c r="AJ27" s="44">
        <f t="shared" si="8"/>
        <v>3.9330724277895378E-2</v>
      </c>
      <c r="AN27" s="46">
        <v>0.73499999999999999</v>
      </c>
      <c r="AO27" s="46">
        <v>0.14168132365</v>
      </c>
      <c r="AP27" s="46">
        <v>1.1103189445199999</v>
      </c>
      <c r="AQ27" s="46">
        <f t="shared" si="9"/>
        <v>3.1275874114836517E-2</v>
      </c>
      <c r="AR27" s="43">
        <v>0.73400129021999994</v>
      </c>
      <c r="AS27" s="43">
        <v>0.130963323184</v>
      </c>
      <c r="AT27" s="43">
        <v>1.0971816186700001</v>
      </c>
      <c r="AU27" s="44">
        <f t="shared" si="10"/>
        <v>1.1641184279999939E-2</v>
      </c>
      <c r="AV27" s="46">
        <v>0.73499999999999999</v>
      </c>
      <c r="AW27" s="46">
        <v>0.101602960645</v>
      </c>
      <c r="AX27" s="46">
        <v>1.2918090710500001</v>
      </c>
      <c r="AY27" s="46">
        <f t="shared" si="11"/>
        <v>3.543491971206654E-2</v>
      </c>
      <c r="BD27" s="35">
        <v>0.73399999999999999</v>
      </c>
      <c r="BE27" s="35">
        <v>0.30847307335399998</v>
      </c>
      <c r="BF27" s="35">
        <v>1.0767456334100001</v>
      </c>
      <c r="BG27" s="45">
        <f t="shared" si="13"/>
        <v>2.910123333600001E-2</v>
      </c>
      <c r="BH27" s="35">
        <v>0.73399999999999999</v>
      </c>
      <c r="BI27" s="35">
        <v>1.3029961531900001</v>
      </c>
      <c r="BJ27" s="35">
        <v>0.99192049500000001</v>
      </c>
      <c r="BK27" s="45">
        <f t="shared" si="14"/>
        <v>1.5803714032901588E-2</v>
      </c>
      <c r="BL27" s="43">
        <v>0.73399999999999999</v>
      </c>
      <c r="BM27" s="43">
        <v>1.32701256211</v>
      </c>
      <c r="BN27" s="43">
        <v>0.82134477963499997</v>
      </c>
      <c r="BO27" s="44">
        <f t="shared" si="15"/>
        <v>3.5196800162865735E-2</v>
      </c>
      <c r="BP27" s="35">
        <v>0.73399884287299999</v>
      </c>
      <c r="BQ27" s="35">
        <v>1.19729247433</v>
      </c>
      <c r="BR27" s="35">
        <v>1.0295567729399999</v>
      </c>
      <c r="BS27" s="45">
        <f t="shared" si="16"/>
        <v>2.0449604530358999E-2</v>
      </c>
      <c r="BT27" s="45">
        <v>0.73399999999999999</v>
      </c>
      <c r="BU27" s="45">
        <v>1.098488235</v>
      </c>
      <c r="BV27" s="45">
        <v>1.1854398103199999</v>
      </c>
      <c r="BW27" s="45">
        <f t="shared" si="17"/>
        <v>1.4491929221999954E-2</v>
      </c>
      <c r="CA27" s="35">
        <v>0.73399999999999999</v>
      </c>
      <c r="CB27" s="35">
        <v>0.17754713384699999</v>
      </c>
      <c r="CC27" s="35">
        <v>1.2108132406600001</v>
      </c>
      <c r="CD27" s="45">
        <f t="shared" si="18"/>
        <v>5.8212175000000865E-3</v>
      </c>
      <c r="CE27" s="45">
        <v>0.73399999999999999</v>
      </c>
      <c r="CF27" s="45">
        <v>1.19628994259</v>
      </c>
      <c r="CG27" s="45">
        <v>1.0278801933899999</v>
      </c>
      <c r="CH27" s="45">
        <f t="shared" si="19"/>
        <v>1.1971916980081222E-2</v>
      </c>
      <c r="CI27" s="35">
        <v>0.73399999999999999</v>
      </c>
      <c r="CJ27" s="35">
        <v>1.2336372229699999</v>
      </c>
      <c r="CK27" s="35">
        <v>1.0677944830899999</v>
      </c>
      <c r="CL27" s="45">
        <f t="shared" si="20"/>
        <v>6.5058884150140731E-3</v>
      </c>
      <c r="CM27" s="47">
        <v>0.96799999999999997</v>
      </c>
      <c r="CN27" s="47">
        <v>0.326814837026</v>
      </c>
      <c r="CO27" s="47">
        <v>1.06720951206</v>
      </c>
      <c r="CP27" s="47">
        <f t="shared" si="21"/>
        <v>1.8291668285991096E-2</v>
      </c>
      <c r="CQ27" s="35">
        <v>0.73399999999999999</v>
      </c>
      <c r="CR27" s="35">
        <v>0.115680316916</v>
      </c>
      <c r="CS27" s="35">
        <v>1.2724834860800001</v>
      </c>
      <c r="CT27" s="45">
        <f t="shared" si="22"/>
        <v>1.1924054135924502E-2</v>
      </c>
      <c r="CU27" s="35">
        <v>0.73399999999999999</v>
      </c>
      <c r="CV27" s="35">
        <v>0.207316525306</v>
      </c>
      <c r="CW27" s="35">
        <v>1.32452224501</v>
      </c>
      <c r="CX27" s="45">
        <f t="shared" si="23"/>
        <v>6.4385256051551825E-3</v>
      </c>
      <c r="CY27" s="43">
        <v>0.73399999999999999</v>
      </c>
      <c r="CZ27" s="43">
        <v>0.27122950280699998</v>
      </c>
      <c r="DA27" s="43">
        <v>1.01783974709</v>
      </c>
      <c r="DB27" s="44">
        <f t="shared" si="24"/>
        <v>3.6074448026714896E-2</v>
      </c>
      <c r="DC27" s="35">
        <v>0.73499999999999999</v>
      </c>
      <c r="DD27" s="35">
        <v>0.96685018535900003</v>
      </c>
      <c r="DE27" s="35">
        <v>1.29009562046</v>
      </c>
      <c r="DF27" s="45">
        <f t="shared" si="25"/>
        <v>2.2541317454689694E-2</v>
      </c>
      <c r="DG27" s="43">
        <v>0.73499999999999999</v>
      </c>
      <c r="DH27" s="43">
        <v>1.2894859509700001</v>
      </c>
      <c r="DI27" s="43">
        <v>1.25471329611</v>
      </c>
      <c r="DJ27" s="44">
        <f t="shared" si="26"/>
        <v>4.0979966705136485E-3</v>
      </c>
      <c r="DN27" s="43">
        <v>0.7340000000000001</v>
      </c>
      <c r="DO27" s="43">
        <v>0.38997993951100002</v>
      </c>
      <c r="DP27" s="43">
        <v>1.1350162418600001</v>
      </c>
      <c r="DQ27" s="44">
        <f t="shared" si="27"/>
        <v>2.2164169665720632E-2</v>
      </c>
      <c r="DR27" s="35">
        <v>0.73399999999999999</v>
      </c>
      <c r="DS27" s="35">
        <v>1.2810215605299999</v>
      </c>
      <c r="DT27" s="35">
        <v>1.34188457584</v>
      </c>
      <c r="DU27" s="45">
        <f t="shared" si="28"/>
        <v>2.8982388200000653E-3</v>
      </c>
      <c r="DV27" s="35">
        <v>0.73399999999999999</v>
      </c>
      <c r="DW27" s="35">
        <v>9.5646732862399997E-2</v>
      </c>
      <c r="DX27" s="35">
        <v>1.2578994564299999</v>
      </c>
      <c r="DY27" s="45">
        <f t="shared" si="29"/>
        <v>1.4491929223800057E-2</v>
      </c>
      <c r="EG27" s="14">
        <v>22</v>
      </c>
      <c r="EH27" s="48">
        <f>CE67</f>
        <v>2.0680000000000001</v>
      </c>
      <c r="EI27" s="14">
        <v>125</v>
      </c>
      <c r="EJ27" s="48">
        <f>CH68</f>
        <v>1.0926001040970266</v>
      </c>
      <c r="EK27" s="14"/>
    </row>
    <row r="28" spans="1:141" x14ac:dyDescent="0.25">
      <c r="A28" s="43">
        <v>0.76700000000000002</v>
      </c>
      <c r="B28" s="43">
        <v>0.11984034151300001</v>
      </c>
      <c r="C28" s="43">
        <v>0.83595945542899996</v>
      </c>
      <c r="D28" s="43">
        <f t="shared" si="0"/>
        <v>3.2679408544594148E-2</v>
      </c>
      <c r="E28" s="46">
        <v>0.83500000000000008</v>
      </c>
      <c r="F28" s="46">
        <v>9.5837798213600001E-2</v>
      </c>
      <c r="G28" s="46">
        <v>0.96128215784000004</v>
      </c>
      <c r="H28" s="46">
        <f t="shared" si="1"/>
        <v>2.0535623336695352E-2</v>
      </c>
      <c r="I28" s="46">
        <v>0.76700000000000013</v>
      </c>
      <c r="J28" s="46">
        <v>1.2039684525400001</v>
      </c>
      <c r="K28" s="46">
        <v>1.3500811288200001</v>
      </c>
      <c r="L28" s="46">
        <f t="shared" si="2"/>
        <v>8.7667605699999207E-3</v>
      </c>
      <c r="M28" s="35">
        <v>0.83500000000000008</v>
      </c>
      <c r="N28" s="35">
        <v>9.8338635089799994E-2</v>
      </c>
      <c r="O28" s="35">
        <v>1.22923293862</v>
      </c>
      <c r="P28" s="45">
        <f t="shared" si="3"/>
        <v>1.4747959391121026E-2</v>
      </c>
      <c r="Q28" s="35">
        <v>0.79999999999999993</v>
      </c>
      <c r="R28" s="35">
        <v>6.9691575186500002E-2</v>
      </c>
      <c r="S28" s="35">
        <v>1.26315980026</v>
      </c>
      <c r="T28" s="45">
        <f t="shared" si="4"/>
        <v>1.0469856151565111E-2</v>
      </c>
      <c r="U28" s="46">
        <v>0.7679999999999999</v>
      </c>
      <c r="V28" s="46">
        <v>1.30014176747</v>
      </c>
      <c r="W28" s="46">
        <v>0.98389106727300002</v>
      </c>
      <c r="X28" s="46">
        <f t="shared" si="5"/>
        <v>6.5477598460001946E-3</v>
      </c>
      <c r="Y28" s="35">
        <v>0.90100000000000002</v>
      </c>
      <c r="Z28" s="35">
        <v>0.54068479242800005</v>
      </c>
      <c r="AA28" s="35">
        <v>1.30056612233</v>
      </c>
      <c r="AB28" s="45">
        <f t="shared" si="6"/>
        <v>2.0458343497000042E-2</v>
      </c>
      <c r="AC28" s="35">
        <v>0.76700000000000002</v>
      </c>
      <c r="AD28" s="35">
        <v>0.174636525096</v>
      </c>
      <c r="AE28" s="35">
        <v>1.40291341827</v>
      </c>
      <c r="AF28" s="45">
        <f t="shared" si="7"/>
        <v>2.0581111855241314E-2</v>
      </c>
      <c r="AG28" s="44">
        <v>0.76700000000000002</v>
      </c>
      <c r="AH28" s="44">
        <v>1.30991851843</v>
      </c>
      <c r="AI28" s="44">
        <v>0.89352057879900004</v>
      </c>
      <c r="AJ28" s="44">
        <f t="shared" si="8"/>
        <v>2.1051546930034873E-2</v>
      </c>
      <c r="AN28" s="46">
        <v>0.7679999999999999</v>
      </c>
      <c r="AO28" s="46">
        <v>0.15035569040399999</v>
      </c>
      <c r="AP28" s="46">
        <v>1.0842958442599999</v>
      </c>
      <c r="AQ28" s="46">
        <f t="shared" si="9"/>
        <v>2.743075620038412E-2</v>
      </c>
      <c r="AR28" s="43">
        <v>0.76700130898000007</v>
      </c>
      <c r="AS28" s="43">
        <v>0.139694211396</v>
      </c>
      <c r="AT28" s="43">
        <v>1.0826301383200001</v>
      </c>
      <c r="AU28" s="44">
        <f t="shared" si="10"/>
        <v>1.6969796384956302E-2</v>
      </c>
      <c r="AV28" s="46">
        <v>0.7679999999999999</v>
      </c>
      <c r="AW28" s="46">
        <v>0.10740884411</v>
      </c>
      <c r="AX28" s="46">
        <v>1.30922672145</v>
      </c>
      <c r="AY28" s="46">
        <f t="shared" si="11"/>
        <v>1.8359815583653776E-2</v>
      </c>
      <c r="BD28" s="35">
        <v>0.7669999999999999</v>
      </c>
      <c r="BE28" s="35">
        <v>0.29683258002000001</v>
      </c>
      <c r="BF28" s="35">
        <v>1.0854760034099999</v>
      </c>
      <c r="BG28" s="45">
        <f t="shared" si="13"/>
        <v>1.45506166671999E-2</v>
      </c>
      <c r="BH28" s="35">
        <v>0.76700000000000002</v>
      </c>
      <c r="BI28" s="35">
        <v>1.31180018126</v>
      </c>
      <c r="BJ28" s="35">
        <v>0.98311646693700006</v>
      </c>
      <c r="BK28" s="45">
        <f t="shared" si="14"/>
        <v>1.2450775895157588E-2</v>
      </c>
      <c r="BL28" s="43">
        <v>0.76800000000000002</v>
      </c>
      <c r="BM28" s="43">
        <v>1.31824375664</v>
      </c>
      <c r="BN28" s="43">
        <v>0.80380716868199997</v>
      </c>
      <c r="BO28" s="44">
        <f t="shared" si="15"/>
        <v>1.9607645124019503E-2</v>
      </c>
      <c r="BP28" s="35">
        <v>0.76699879085400013</v>
      </c>
      <c r="BQ28" s="35">
        <v>1.1828324203</v>
      </c>
      <c r="BR28" s="35">
        <v>1.0122047080900001</v>
      </c>
      <c r="BS28" s="45">
        <f t="shared" si="16"/>
        <v>2.258732647103499E-2</v>
      </c>
      <c r="BT28" s="45">
        <v>0.76800000000000002</v>
      </c>
      <c r="BU28" s="45">
        <v>1.1013866208400001</v>
      </c>
      <c r="BV28" s="45">
        <v>1.1912365820099999</v>
      </c>
      <c r="BW28" s="45">
        <f t="shared" si="17"/>
        <v>6.4809877722071399E-3</v>
      </c>
      <c r="CA28" s="35">
        <v>0.76800000000000002</v>
      </c>
      <c r="CB28" s="35">
        <v>0.16299409008900001</v>
      </c>
      <c r="CC28" s="35">
        <v>1.2108132406600001</v>
      </c>
      <c r="CD28" s="45">
        <f t="shared" si="18"/>
        <v>1.4553043757999984E-2</v>
      </c>
      <c r="CE28" s="45">
        <v>0.76700000000000013</v>
      </c>
      <c r="CF28" s="45">
        <v>1.2079044080600001</v>
      </c>
      <c r="CG28" s="45">
        <v>1.0220729606600001</v>
      </c>
      <c r="CH28" s="45">
        <f t="shared" si="19"/>
        <v>1.2985367154385981E-2</v>
      </c>
      <c r="CI28" s="35">
        <v>0.76800000000000002</v>
      </c>
      <c r="CJ28" s="35">
        <v>1.2336372229699999</v>
      </c>
      <c r="CK28" s="35">
        <v>1.03869926557</v>
      </c>
      <c r="CL28" s="45">
        <f t="shared" si="20"/>
        <v>2.9095217519999883E-2</v>
      </c>
      <c r="CM28" s="47">
        <v>1.0010000000000001</v>
      </c>
      <c r="CN28" s="47">
        <v>0.326814837026</v>
      </c>
      <c r="CO28" s="47">
        <v>1.03539567836</v>
      </c>
      <c r="CP28" s="47">
        <f t="shared" si="21"/>
        <v>3.1813833700000016E-2</v>
      </c>
      <c r="CQ28" s="35">
        <v>0.76800000000000002</v>
      </c>
      <c r="CR28" s="35">
        <v>0.121464332762</v>
      </c>
      <c r="CS28" s="35">
        <v>1.2724834860800001</v>
      </c>
      <c r="CT28" s="45">
        <f t="shared" si="22"/>
        <v>5.7840158459999957E-3</v>
      </c>
      <c r="CU28" s="35">
        <v>0.76800000000000002</v>
      </c>
      <c r="CV28" s="35">
        <v>0.21595471386000001</v>
      </c>
      <c r="CW28" s="35">
        <v>1.32164284882</v>
      </c>
      <c r="CX28" s="45">
        <f t="shared" si="23"/>
        <v>9.1054502312320155E-3</v>
      </c>
      <c r="CY28" s="43">
        <v>0.7669999999999999</v>
      </c>
      <c r="CZ28" s="43">
        <v>0.24206504013899999</v>
      </c>
      <c r="DA28" s="43">
        <v>1.0061739620300001</v>
      </c>
      <c r="DB28" s="44">
        <f t="shared" si="24"/>
        <v>3.1411087593066288E-2</v>
      </c>
      <c r="DC28" s="35">
        <v>0.7679999999999999</v>
      </c>
      <c r="DD28" s="35">
        <v>0.95530570553299998</v>
      </c>
      <c r="DE28" s="35">
        <v>1.2987539803299999</v>
      </c>
      <c r="DF28" s="45">
        <f t="shared" si="25"/>
        <v>1.4430599782799947E-2</v>
      </c>
      <c r="DG28" s="43">
        <v>0.7679999999999999</v>
      </c>
      <c r="DH28" s="43">
        <v>1.28079278726</v>
      </c>
      <c r="DI28" s="43">
        <v>1.24022468992</v>
      </c>
      <c r="DJ28" s="44">
        <f t="shared" si="26"/>
        <v>1.6896473141391644E-2</v>
      </c>
      <c r="DN28" s="43">
        <v>0.76700000000000002</v>
      </c>
      <c r="DO28" s="43">
        <v>0.37833874728700001</v>
      </c>
      <c r="DP28" s="43">
        <v>1.11464415547</v>
      </c>
      <c r="DQ28" s="44">
        <f t="shared" si="27"/>
        <v>2.3463573050107808E-2</v>
      </c>
      <c r="DR28" s="35">
        <v>0.76800000000000002</v>
      </c>
      <c r="DS28" s="35">
        <v>1.2868180381800001</v>
      </c>
      <c r="DT28" s="35">
        <v>1.3476810534899999</v>
      </c>
      <c r="DU28" s="45">
        <f t="shared" si="28"/>
        <v>8.1974573066225555E-3</v>
      </c>
      <c r="DV28" s="35">
        <v>0.76700000000000013</v>
      </c>
      <c r="DW28" s="35">
        <v>0.10724027624</v>
      </c>
      <c r="DX28" s="35">
        <v>1.2492042989000001</v>
      </c>
      <c r="DY28" s="45">
        <f t="shared" si="29"/>
        <v>1.4491929220079903E-2</v>
      </c>
      <c r="EG28" s="14">
        <v>23</v>
      </c>
      <c r="EH28" s="48">
        <f>CI51</f>
        <v>1.5349999999999999</v>
      </c>
      <c r="EI28" s="14">
        <v>126</v>
      </c>
      <c r="EJ28" s="48">
        <f>CL52</f>
        <v>0.86211705377873005</v>
      </c>
      <c r="EK28" s="14"/>
    </row>
    <row r="29" spans="1:141" x14ac:dyDescent="0.25">
      <c r="A29" s="43">
        <v>0.8</v>
      </c>
      <c r="B29" s="43">
        <v>0.105225665718</v>
      </c>
      <c r="C29" s="43">
        <v>0.81257597415799998</v>
      </c>
      <c r="D29" s="43">
        <f t="shared" si="0"/>
        <v>2.7574915139382861E-2</v>
      </c>
      <c r="E29" s="46">
        <v>0.86799999999999999</v>
      </c>
      <c r="F29" s="46">
        <v>0.110358676731</v>
      </c>
      <c r="G29" s="46">
        <v>0.95547380643299995</v>
      </c>
      <c r="H29" s="46">
        <f t="shared" si="1"/>
        <v>1.5639464792130475E-2</v>
      </c>
      <c r="I29" s="46">
        <v>0.80100000000000016</v>
      </c>
      <c r="J29" s="46">
        <v>1.20981295959</v>
      </c>
      <c r="K29" s="46">
        <v>1.3530033823400001</v>
      </c>
      <c r="L29" s="46">
        <f t="shared" si="2"/>
        <v>6.5343575271522543E-3</v>
      </c>
      <c r="M29" s="35">
        <v>0.86799999999999999</v>
      </c>
      <c r="N29" s="35">
        <v>0.101230947887</v>
      </c>
      <c r="O29" s="35">
        <v>1.2032021234500001</v>
      </c>
      <c r="P29" s="45">
        <f t="shared" si="3"/>
        <v>2.6191006313838843E-2</v>
      </c>
      <c r="Q29" s="35">
        <v>0.83399999999999996</v>
      </c>
      <c r="R29" s="35">
        <v>7.5499206452099996E-2</v>
      </c>
      <c r="S29" s="35">
        <v>1.2776788784199999</v>
      </c>
      <c r="T29" s="45">
        <f t="shared" si="4"/>
        <v>1.563752574844764E-2</v>
      </c>
      <c r="U29" s="46">
        <v>0.80100000000000005</v>
      </c>
      <c r="V29" s="46">
        <v>1.3059982619199999</v>
      </c>
      <c r="W29" s="46">
        <v>0.99853230339300003</v>
      </c>
      <c r="X29" s="46">
        <f t="shared" si="5"/>
        <v>1.5769093898016867E-2</v>
      </c>
      <c r="Y29" s="35">
        <v>0.93499999999999994</v>
      </c>
      <c r="Z29" s="35">
        <v>0.56114313592499998</v>
      </c>
      <c r="AA29" s="35">
        <v>1.31517922482</v>
      </c>
      <c r="AB29" s="45">
        <f t="shared" si="6"/>
        <v>2.5141332164873135E-2</v>
      </c>
      <c r="AC29" s="35">
        <v>0.86699999999999988</v>
      </c>
      <c r="AD29" s="35">
        <v>0.21538504761800001</v>
      </c>
      <c r="AE29" s="35">
        <v>1.42328767953</v>
      </c>
      <c r="AF29" s="45">
        <f t="shared" si="7"/>
        <v>4.5558233170489362E-2</v>
      </c>
      <c r="AG29" s="44">
        <v>0.80099999999999993</v>
      </c>
      <c r="AH29" s="44">
        <v>1.30702686607</v>
      </c>
      <c r="AI29" s="44">
        <v>0.87906231700600002</v>
      </c>
      <c r="AJ29" s="44">
        <f t="shared" si="8"/>
        <v>1.4744591803302589E-2</v>
      </c>
      <c r="AN29" s="46">
        <v>0.80100000000000005</v>
      </c>
      <c r="AO29" s="46">
        <v>0.159030057158</v>
      </c>
      <c r="AP29" s="46">
        <v>1.0698385663400001</v>
      </c>
      <c r="AQ29" s="46">
        <f t="shared" si="9"/>
        <v>1.6859938417414694E-2</v>
      </c>
      <c r="AR29" s="43">
        <v>0.80100132831000015</v>
      </c>
      <c r="AS29" s="43">
        <v>0.145514803537</v>
      </c>
      <c r="AT29" s="43">
        <v>1.06225806582</v>
      </c>
      <c r="AU29" s="44">
        <f t="shared" si="10"/>
        <v>2.1187275209831245E-2</v>
      </c>
      <c r="AV29" s="46">
        <v>0.80100000000000005</v>
      </c>
      <c r="AW29" s="46">
        <v>0.12192355277399999</v>
      </c>
      <c r="AX29" s="46">
        <v>1.3005178962499999</v>
      </c>
      <c r="AY29" s="46">
        <f t="shared" si="11"/>
        <v>1.6926913598318872E-2</v>
      </c>
      <c r="BD29" s="35">
        <v>0.8</v>
      </c>
      <c r="BE29" s="35">
        <v>0.27355159335200002</v>
      </c>
      <c r="BF29" s="35">
        <v>1.0709253867399999</v>
      </c>
      <c r="BG29" s="45">
        <f t="shared" si="13"/>
        <v>2.7454048621521666E-2</v>
      </c>
      <c r="BH29" s="35">
        <v>0.80099999999999993</v>
      </c>
      <c r="BI29" s="35">
        <v>1.30886550524</v>
      </c>
      <c r="BJ29" s="35">
        <v>0.97431243887499996</v>
      </c>
      <c r="BK29" s="45">
        <f t="shared" si="14"/>
        <v>9.2802604197752964E-3</v>
      </c>
      <c r="BL29" s="43">
        <v>0.80099999999999993</v>
      </c>
      <c r="BM29" s="43">
        <v>1.2919373402100001</v>
      </c>
      <c r="BN29" s="43">
        <v>0.79211542804599999</v>
      </c>
      <c r="BO29" s="44">
        <f t="shared" si="15"/>
        <v>2.878757274394745E-2</v>
      </c>
      <c r="BP29" s="35">
        <v>0.79999873882399997</v>
      </c>
      <c r="BQ29" s="35">
        <v>1.1741563878700001</v>
      </c>
      <c r="BR29" s="35">
        <v>0.99485264324800005</v>
      </c>
      <c r="BS29" s="45">
        <f t="shared" si="16"/>
        <v>1.9400198272372986E-2</v>
      </c>
      <c r="BT29" s="45">
        <v>0.80099999999999993</v>
      </c>
      <c r="BU29" s="45">
        <v>1.09558984915</v>
      </c>
      <c r="BV29" s="45">
        <v>1.1854398103199999</v>
      </c>
      <c r="BW29" s="45">
        <f t="shared" si="17"/>
        <v>8.1978731419784564E-3</v>
      </c>
      <c r="CA29" s="35">
        <v>0.80100000000000005</v>
      </c>
      <c r="CB29" s="35">
        <v>0.168815307592</v>
      </c>
      <c r="CC29" s="35">
        <v>1.20208141441</v>
      </c>
      <c r="CD29" s="45">
        <f t="shared" si="18"/>
        <v>1.049434909260326E-2</v>
      </c>
      <c r="CE29" s="45">
        <v>0.8</v>
      </c>
      <c r="CF29" s="45">
        <v>1.20209717532</v>
      </c>
      <c r="CG29" s="45">
        <v>1.0220729606600001</v>
      </c>
      <c r="CH29" s="45">
        <f t="shared" si="19"/>
        <v>5.8072327400000567E-3</v>
      </c>
      <c r="CI29" s="35">
        <v>0.80099999999999993</v>
      </c>
      <c r="CJ29" s="35">
        <v>1.2481848317299999</v>
      </c>
      <c r="CK29" s="35">
        <v>1.03869926557</v>
      </c>
      <c r="CL29" s="45">
        <f t="shared" si="20"/>
        <v>1.4547608760000053E-2</v>
      </c>
      <c r="CM29" s="47">
        <v>1.034</v>
      </c>
      <c r="CN29" s="47">
        <v>0.33838350382299998</v>
      </c>
      <c r="CO29" s="47">
        <v>1.03539567836</v>
      </c>
      <c r="CP29" s="47">
        <f t="shared" si="21"/>
        <v>1.1568666796999971E-2</v>
      </c>
      <c r="CQ29" s="35">
        <v>0.80099999999999993</v>
      </c>
      <c r="CR29" s="35">
        <v>0.121464332762</v>
      </c>
      <c r="CS29" s="35">
        <v>1.2609154543900001</v>
      </c>
      <c r="CT29" s="45">
        <f t="shared" si="22"/>
        <v>1.156803168999998E-2</v>
      </c>
      <c r="CU29" s="35">
        <v>0.80099999999999993</v>
      </c>
      <c r="CV29" s="35">
        <v>0.20443712912100001</v>
      </c>
      <c r="CW29" s="35">
        <v>1.3014870755300001</v>
      </c>
      <c r="CX29" s="45">
        <f t="shared" si="23"/>
        <v>2.321443419810014E-2</v>
      </c>
      <c r="CY29" s="43">
        <v>0.80099999999999993</v>
      </c>
      <c r="CZ29" s="43">
        <v>0.25081437894000003</v>
      </c>
      <c r="DA29" s="43">
        <v>0.98575883815800003</v>
      </c>
      <c r="DB29" s="44">
        <f t="shared" si="24"/>
        <v>2.2210993047673301E-2</v>
      </c>
      <c r="DC29" s="35">
        <v>0.80100000000000005</v>
      </c>
      <c r="DD29" s="35">
        <v>0.961077945446</v>
      </c>
      <c r="DE29" s="35">
        <v>1.29586786038</v>
      </c>
      <c r="DF29" s="45">
        <f t="shared" si="25"/>
        <v>6.4535604110458116E-3</v>
      </c>
      <c r="DG29" s="43">
        <v>0.80100000000000005</v>
      </c>
      <c r="DH29" s="43">
        <v>1.2981791146899999</v>
      </c>
      <c r="DI29" s="43">
        <v>1.24022468992</v>
      </c>
      <c r="DJ29" s="44">
        <f t="shared" si="26"/>
        <v>1.7386327429999904E-2</v>
      </c>
      <c r="DN29" s="43">
        <v>0.79999999999999993</v>
      </c>
      <c r="DO29" s="43">
        <v>0.38124904534300003</v>
      </c>
      <c r="DP29" s="43">
        <v>1.10009266519</v>
      </c>
      <c r="DQ29" s="44">
        <f t="shared" si="27"/>
        <v>1.4839666577915064E-2</v>
      </c>
      <c r="DR29" s="35">
        <v>0.80099999999999993</v>
      </c>
      <c r="DS29" s="35">
        <v>1.2868180381800001</v>
      </c>
      <c r="DT29" s="35">
        <v>1.3244951429</v>
      </c>
      <c r="DU29" s="45">
        <f t="shared" si="28"/>
        <v>2.3185910589999859E-2</v>
      </c>
      <c r="DV29" s="35">
        <v>0.80100000000000016</v>
      </c>
      <c r="DW29" s="35">
        <v>0.124630591306</v>
      </c>
      <c r="DX29" s="35">
        <v>1.24050914137</v>
      </c>
      <c r="DY29" s="45">
        <f t="shared" si="29"/>
        <v>1.9442963317515754E-2</v>
      </c>
      <c r="EG29" s="52">
        <v>24</v>
      </c>
      <c r="EH29" s="51">
        <f>CM111</f>
        <v>3.7709999999999999</v>
      </c>
      <c r="EI29" s="52">
        <v>120</v>
      </c>
      <c r="EJ29" s="51">
        <f>CP112</f>
        <v>2.0632287361997279</v>
      </c>
      <c r="EK29" s="52" t="s">
        <v>160</v>
      </c>
    </row>
    <row r="30" spans="1:141" x14ac:dyDescent="0.25">
      <c r="A30" s="43">
        <v>0.83399999999999996</v>
      </c>
      <c r="B30" s="43">
        <v>8.7688054765300005E-2</v>
      </c>
      <c r="C30" s="43">
        <v>0.79503836320499999</v>
      </c>
      <c r="D30" s="43">
        <f t="shared" si="0"/>
        <v>2.4801927261143403E-2</v>
      </c>
      <c r="E30" s="46">
        <v>0.90099999999999991</v>
      </c>
      <c r="F30" s="46">
        <v>0.13359208235799999</v>
      </c>
      <c r="G30" s="46">
        <v>0.94095292791600005</v>
      </c>
      <c r="H30" s="46">
        <f t="shared" si="1"/>
        <v>2.7397938789883159E-2</v>
      </c>
      <c r="I30" s="46">
        <v>0.83400000000000007</v>
      </c>
      <c r="J30" s="46">
        <v>1.2010461990100001</v>
      </c>
      <c r="K30" s="46">
        <v>1.3471588752899999</v>
      </c>
      <c r="L30" s="46">
        <f t="shared" si="2"/>
        <v>1.0536334928453168E-2</v>
      </c>
      <c r="M30" s="35">
        <v>0.90099999999999991</v>
      </c>
      <c r="N30" s="35">
        <v>0.12726176305699999</v>
      </c>
      <c r="O30" s="35">
        <v>1.1974174978600001</v>
      </c>
      <c r="P30" s="45">
        <f t="shared" si="3"/>
        <v>2.6665806412542348E-2</v>
      </c>
      <c r="Q30" s="35">
        <v>0.8670000000000001</v>
      </c>
      <c r="R30" s="35">
        <v>6.9691575186500002E-2</v>
      </c>
      <c r="S30" s="35">
        <v>1.2776788784199999</v>
      </c>
      <c r="T30" s="45">
        <f t="shared" si="4"/>
        <v>5.807631265599994E-3</v>
      </c>
      <c r="U30" s="46">
        <v>0.83500000000000008</v>
      </c>
      <c r="V30" s="46">
        <v>1.3059982619199999</v>
      </c>
      <c r="W30" s="46">
        <v>0.99267580894499996</v>
      </c>
      <c r="X30" s="46">
        <f t="shared" si="5"/>
        <v>5.8564944480000714E-3</v>
      </c>
      <c r="Y30" s="35">
        <v>0.96799999999999986</v>
      </c>
      <c r="Z30" s="35">
        <v>0.56406575642500001</v>
      </c>
      <c r="AA30" s="35">
        <v>1.3268697068199999</v>
      </c>
      <c r="AB30" s="45">
        <f t="shared" si="6"/>
        <v>1.2050273025095402E-2</v>
      </c>
      <c r="AC30" s="35">
        <v>0.90099999999999991</v>
      </c>
      <c r="AD30" s="35">
        <v>0.244491135134</v>
      </c>
      <c r="AE30" s="35">
        <v>1.4582149845500001</v>
      </c>
      <c r="AF30" s="45">
        <f t="shared" si="7"/>
        <v>4.5465162118364578E-2</v>
      </c>
      <c r="AG30" s="44">
        <v>0.83399999999999985</v>
      </c>
      <c r="AH30" s="44">
        <v>1.30702686607</v>
      </c>
      <c r="AI30" s="44">
        <v>0.855929098138</v>
      </c>
      <c r="AJ30" s="44">
        <f t="shared" si="8"/>
        <v>2.3133218868000016E-2</v>
      </c>
      <c r="AN30" s="46">
        <v>0.83500000000000008</v>
      </c>
      <c r="AO30" s="46">
        <v>0.16192151274300001</v>
      </c>
      <c r="AP30" s="46">
        <v>1.0611641995800001</v>
      </c>
      <c r="AQ30" s="46">
        <f t="shared" si="9"/>
        <v>9.143585406558007E-3</v>
      </c>
      <c r="AR30" s="43">
        <v>0.83400134708000029</v>
      </c>
      <c r="AS30" s="43">
        <v>0.14260450746700001</v>
      </c>
      <c r="AT30" s="43">
        <v>1.0506168815400001</v>
      </c>
      <c r="AU30" s="44">
        <f t="shared" si="10"/>
        <v>1.1999458098429906E-2</v>
      </c>
      <c r="AV30" s="46">
        <v>0.83500000000000008</v>
      </c>
      <c r="AW30" s="46">
        <v>0.13353531970499999</v>
      </c>
      <c r="AX30" s="46">
        <v>1.31793554665</v>
      </c>
      <c r="AY30" s="46">
        <f t="shared" si="11"/>
        <v>2.0933410537141064E-2</v>
      </c>
      <c r="BD30" s="35">
        <v>0.83400000000000007</v>
      </c>
      <c r="BE30" s="35">
        <v>0.27646171668500003</v>
      </c>
      <c r="BF30" s="35">
        <v>1.0767456334100001</v>
      </c>
      <c r="BG30" s="45">
        <f t="shared" si="13"/>
        <v>6.5072335990740918E-3</v>
      </c>
      <c r="BH30" s="35">
        <v>0.83399999999999985</v>
      </c>
      <c r="BI30" s="35">
        <v>1.30886550524</v>
      </c>
      <c r="BJ30" s="35">
        <v>0.956704382751</v>
      </c>
      <c r="BK30" s="45">
        <f t="shared" si="14"/>
        <v>1.760805612399996E-2</v>
      </c>
      <c r="BL30" s="43">
        <v>0.83400000000000007</v>
      </c>
      <c r="BM30" s="43">
        <v>1.2860914698899999</v>
      </c>
      <c r="BN30" s="43">
        <v>0.77165488193499998</v>
      </c>
      <c r="BO30" s="44">
        <f t="shared" si="15"/>
        <v>2.1279289155388074E-2</v>
      </c>
      <c r="BP30" s="35">
        <v>0.833998685224</v>
      </c>
      <c r="BQ30" s="35">
        <v>1.16258834464</v>
      </c>
      <c r="BR30" s="35">
        <v>0.98617661082499997</v>
      </c>
      <c r="BS30" s="45">
        <f t="shared" si="16"/>
        <v>1.4460054037800084E-2</v>
      </c>
      <c r="BT30" s="45">
        <v>0.83499999999999996</v>
      </c>
      <c r="BU30" s="45">
        <v>1.0753011482399999</v>
      </c>
      <c r="BV30" s="45">
        <v>1.1883381961699999</v>
      </c>
      <c r="BW30" s="45">
        <f t="shared" si="17"/>
        <v>2.0494682850703501E-2</v>
      </c>
      <c r="CA30" s="35">
        <v>0.83400000000000007</v>
      </c>
      <c r="CB30" s="35">
        <v>0.168815307592</v>
      </c>
      <c r="CC30" s="35">
        <v>1.20208141441</v>
      </c>
      <c r="CD30" s="45">
        <f t="shared" si="18"/>
        <v>0</v>
      </c>
      <c r="CE30" s="45">
        <v>0.83400000000000007</v>
      </c>
      <c r="CF30" s="45">
        <v>1.2137116407899999</v>
      </c>
      <c r="CG30" s="45">
        <v>1.0307838097599999</v>
      </c>
      <c r="CH30" s="45">
        <f t="shared" si="19"/>
        <v>1.4518081835999831E-2</v>
      </c>
      <c r="CI30" s="35">
        <v>0.83400000000000007</v>
      </c>
      <c r="CJ30" s="35">
        <v>1.27728004926</v>
      </c>
      <c r="CK30" s="35">
        <v>1.0357897438200001</v>
      </c>
      <c r="CL30" s="45">
        <f t="shared" si="20"/>
        <v>2.9240331734297204E-2</v>
      </c>
      <c r="CM30" s="47">
        <v>1.0680000000000001</v>
      </c>
      <c r="CN30" s="47">
        <v>0.329707003725</v>
      </c>
      <c r="CO30" s="47">
        <v>1.02961134497</v>
      </c>
      <c r="CP30" s="47">
        <f t="shared" si="21"/>
        <v>1.0427855326828387E-2</v>
      </c>
      <c r="CQ30" s="35">
        <v>0.83499999999999996</v>
      </c>
      <c r="CR30" s="35">
        <v>0.12724834860799999</v>
      </c>
      <c r="CS30" s="35">
        <v>1.2551314385400001</v>
      </c>
      <c r="CT30" s="45">
        <f t="shared" si="22"/>
        <v>8.1798336572225083E-3</v>
      </c>
      <c r="CU30" s="35">
        <v>0.83400000000000007</v>
      </c>
      <c r="CV30" s="35">
        <v>0.21307531767499999</v>
      </c>
      <c r="CW30" s="35">
        <v>1.2986076793500001</v>
      </c>
      <c r="CX30" s="45">
        <f t="shared" si="23"/>
        <v>9.1054502280697117E-3</v>
      </c>
      <c r="CY30" s="43">
        <v>0.83400000000000007</v>
      </c>
      <c r="CZ30" s="43">
        <v>0.212900577472</v>
      </c>
      <c r="DA30" s="43">
        <v>0.94492859042400001</v>
      </c>
      <c r="DB30" s="44">
        <f t="shared" si="24"/>
        <v>5.5718627691057988E-2</v>
      </c>
      <c r="DC30" s="35">
        <v>0.83500000000000008</v>
      </c>
      <c r="DD30" s="35">
        <v>0.94664734566499997</v>
      </c>
      <c r="DE30" s="35">
        <v>1.28143726059</v>
      </c>
      <c r="DF30" s="45">
        <f t="shared" si="25"/>
        <v>2.0407949929832438E-2</v>
      </c>
      <c r="DG30" s="43">
        <v>0.83500000000000008</v>
      </c>
      <c r="DH30" s="43">
        <v>1.28079278726</v>
      </c>
      <c r="DI30" s="43">
        <v>1.22573608373</v>
      </c>
      <c r="DJ30" s="44">
        <f t="shared" si="26"/>
        <v>2.2631926361493717E-2</v>
      </c>
      <c r="DN30" s="43">
        <v>0.83399999999999996</v>
      </c>
      <c r="DO30" s="43">
        <v>0.387069641455</v>
      </c>
      <c r="DP30" s="43">
        <v>1.10300296324</v>
      </c>
      <c r="DQ30" s="44">
        <f t="shared" si="27"/>
        <v>6.507624285318178E-3</v>
      </c>
      <c r="DR30" s="35">
        <v>0.83499999999999996</v>
      </c>
      <c r="DS30" s="35">
        <v>1.2897162769999999</v>
      </c>
      <c r="DT30" s="35">
        <v>1.3302916205499999</v>
      </c>
      <c r="DU30" s="45">
        <f t="shared" si="28"/>
        <v>6.4806590254928983E-3</v>
      </c>
      <c r="DV30" s="35">
        <v>0.83400000000000007</v>
      </c>
      <c r="DW30" s="35">
        <v>0.133325748838</v>
      </c>
      <c r="DX30" s="35">
        <v>1.24630591306</v>
      </c>
      <c r="DY30" s="45">
        <f t="shared" si="29"/>
        <v>1.0450278777730387E-2</v>
      </c>
      <c r="EG30" s="14">
        <v>25</v>
      </c>
      <c r="EH30" s="48">
        <f>CQ227</f>
        <v>7.508</v>
      </c>
      <c r="EI30" s="14">
        <v>170</v>
      </c>
      <c r="EJ30" s="48">
        <f>CT228</f>
        <v>4.2659504529243248</v>
      </c>
      <c r="EK30" s="14"/>
    </row>
    <row r="31" spans="1:141" x14ac:dyDescent="0.25">
      <c r="A31" s="43">
        <v>0.86699999999999988</v>
      </c>
      <c r="B31" s="43">
        <v>7.30733789711E-2</v>
      </c>
      <c r="C31" s="43">
        <v>0.78334662256999998</v>
      </c>
      <c r="D31" s="43">
        <f t="shared" si="0"/>
        <v>1.8715916959788154E-2</v>
      </c>
      <c r="E31" s="46">
        <v>0.93499999999999994</v>
      </c>
      <c r="F31" s="46">
        <v>0.1684421908</v>
      </c>
      <c r="G31" s="46">
        <v>0.93514457650899996</v>
      </c>
      <c r="H31" s="46">
        <f t="shared" si="1"/>
        <v>3.5330822301304569E-2</v>
      </c>
      <c r="I31" s="46">
        <v>0.86699999999999999</v>
      </c>
      <c r="J31" s="46">
        <v>1.20689070606</v>
      </c>
      <c r="K31" s="46">
        <v>1.3530033823400001</v>
      </c>
      <c r="L31" s="46">
        <f t="shared" si="2"/>
        <v>8.2653811354952509E-3</v>
      </c>
      <c r="M31" s="35">
        <v>0.93499999999999994</v>
      </c>
      <c r="N31" s="35">
        <v>0.13015407585399999</v>
      </c>
      <c r="O31" s="35">
        <v>1.19452518506</v>
      </c>
      <c r="P31" s="45">
        <f t="shared" si="3"/>
        <v>4.0903479862639952E-3</v>
      </c>
      <c r="Q31" s="35">
        <v>0.9</v>
      </c>
      <c r="R31" s="35">
        <v>6.3883943920999997E-2</v>
      </c>
      <c r="S31" s="35">
        <v>1.26315980026</v>
      </c>
      <c r="T31" s="45">
        <f t="shared" si="4"/>
        <v>1.5637525748410503E-2</v>
      </c>
      <c r="U31" s="46">
        <v>0.86799999999999999</v>
      </c>
      <c r="V31" s="46">
        <v>1.2913570258</v>
      </c>
      <c r="W31" s="46">
        <v>1.01903003396</v>
      </c>
      <c r="X31" s="46">
        <f t="shared" si="5"/>
        <v>3.0148150378801763E-2</v>
      </c>
      <c r="Y31" s="35">
        <v>1.0010000000000001</v>
      </c>
      <c r="Z31" s="35">
        <v>0.57575623842300006</v>
      </c>
      <c r="AA31" s="35">
        <v>1.3531732913200001</v>
      </c>
      <c r="AB31" s="45">
        <f t="shared" si="6"/>
        <v>2.8784473712302108E-2</v>
      </c>
      <c r="AC31" s="35">
        <v>0.93400000000000005</v>
      </c>
      <c r="AD31" s="35">
        <v>0.28815026640800001</v>
      </c>
      <c r="AE31" s="35">
        <v>1.45239376704</v>
      </c>
      <c r="AF31" s="45">
        <f t="shared" si="7"/>
        <v>4.4045502799935174E-2</v>
      </c>
      <c r="AG31" s="44">
        <v>0.86699999999999999</v>
      </c>
      <c r="AH31" s="44">
        <v>1.3157018231499999</v>
      </c>
      <c r="AI31" s="44">
        <v>0.83857918398599995</v>
      </c>
      <c r="AJ31" s="44">
        <f t="shared" si="8"/>
        <v>1.9397793725617701E-2</v>
      </c>
      <c r="AN31" s="46">
        <v>0.86799999999999999</v>
      </c>
      <c r="AO31" s="46">
        <v>0.170595879497</v>
      </c>
      <c r="AP31" s="46">
        <v>1.04670692166</v>
      </c>
      <c r="AQ31" s="46">
        <f t="shared" si="9"/>
        <v>1.6859938417414868E-2</v>
      </c>
      <c r="AR31" s="43">
        <v>0.86700136583999998</v>
      </c>
      <c r="AS31" s="43">
        <v>0.13387361925399999</v>
      </c>
      <c r="AT31" s="43">
        <v>1.0331551051100001</v>
      </c>
      <c r="AU31" s="44">
        <f t="shared" si="10"/>
        <v>1.9522859551797403E-2</v>
      </c>
      <c r="AV31" s="46">
        <v>0.86799999999999999</v>
      </c>
      <c r="AW31" s="46">
        <v>0.13353531970499999</v>
      </c>
      <c r="AX31" s="46">
        <v>1.32083848838</v>
      </c>
      <c r="AY31" s="46">
        <f t="shared" si="11"/>
        <v>2.9029417299999416E-3</v>
      </c>
      <c r="BD31" s="35">
        <v>0.86699999999999999</v>
      </c>
      <c r="BE31" s="35">
        <v>0.29392245668700001</v>
      </c>
      <c r="BF31" s="35">
        <v>1.0883861267399999</v>
      </c>
      <c r="BG31" s="45">
        <f t="shared" si="13"/>
        <v>2.0985197792330029E-2</v>
      </c>
      <c r="BH31" s="35">
        <v>0.86699999999999999</v>
      </c>
      <c r="BI31" s="35">
        <v>1.3147348572799999</v>
      </c>
      <c r="BJ31" s="35">
        <v>0.93909632662700004</v>
      </c>
      <c r="BK31" s="45">
        <f t="shared" si="14"/>
        <v>1.8560520839550381E-2</v>
      </c>
      <c r="BL31" s="43">
        <v>0.8680000000000001</v>
      </c>
      <c r="BM31" s="43">
        <v>1.30362908084</v>
      </c>
      <c r="BN31" s="43">
        <v>0.75119433582299999</v>
      </c>
      <c r="BO31" s="44">
        <f t="shared" si="15"/>
        <v>2.6948130640822562E-2</v>
      </c>
      <c r="BP31" s="35">
        <v>0.86699863320400006</v>
      </c>
      <c r="BQ31" s="35">
        <v>1.16258834464</v>
      </c>
      <c r="BR31" s="35">
        <v>0.95147248113399996</v>
      </c>
      <c r="BS31" s="45">
        <f t="shared" si="16"/>
        <v>3.4704129691000007E-2</v>
      </c>
      <c r="BT31" s="45">
        <v>0.86799999999999988</v>
      </c>
      <c r="BU31" s="45">
        <v>1.09558984915</v>
      </c>
      <c r="BV31" s="45">
        <v>1.1970333537</v>
      </c>
      <c r="BW31" s="45">
        <f t="shared" si="17"/>
        <v>2.2073448962202452E-2</v>
      </c>
      <c r="CA31" s="35">
        <v>0.86799999999999999</v>
      </c>
      <c r="CB31" s="35">
        <v>0.171725916344</v>
      </c>
      <c r="CC31" s="35">
        <v>1.20208141441</v>
      </c>
      <c r="CD31" s="45">
        <f t="shared" si="18"/>
        <v>2.910608751999999E-3</v>
      </c>
      <c r="CE31" s="45">
        <v>0.86699999999999999</v>
      </c>
      <c r="CF31" s="45">
        <v>1.2079044080600001</v>
      </c>
      <c r="CG31" s="45">
        <v>1.0307838097599999</v>
      </c>
      <c r="CH31" s="45">
        <f t="shared" si="19"/>
        <v>5.8072327299998339E-3</v>
      </c>
      <c r="CI31" s="35">
        <v>0.8680000000000001</v>
      </c>
      <c r="CJ31" s="35">
        <v>1.29473717977</v>
      </c>
      <c r="CK31" s="35">
        <v>1.02415165681</v>
      </c>
      <c r="CL31" s="45">
        <f t="shared" si="20"/>
        <v>2.0980859727272993E-2</v>
      </c>
      <c r="CM31" s="47">
        <v>1.101</v>
      </c>
      <c r="CN31" s="47">
        <v>0.30367750343099997</v>
      </c>
      <c r="CO31" s="47">
        <v>0.99490534457400004</v>
      </c>
      <c r="CP31" s="47">
        <f t="shared" si="21"/>
        <v>4.3382500493199951E-2</v>
      </c>
      <c r="CQ31" s="35">
        <v>0.86799999999999988</v>
      </c>
      <c r="CR31" s="35">
        <v>0.13303236445399999</v>
      </c>
      <c r="CS31" s="35">
        <v>1.25223943062</v>
      </c>
      <c r="CT31" s="45">
        <f t="shared" si="22"/>
        <v>6.4667263059543807E-3</v>
      </c>
      <c r="CU31" s="35">
        <v>0.8680000000000001</v>
      </c>
      <c r="CV31" s="35">
        <v>0.218834110045</v>
      </c>
      <c r="CW31" s="35">
        <v>1.2986076793500001</v>
      </c>
      <c r="CX31" s="45">
        <f t="shared" si="23"/>
        <v>5.7587923700000154E-3</v>
      </c>
      <c r="CY31" s="43">
        <v>0.86699999999999999</v>
      </c>
      <c r="CZ31" s="43">
        <v>0.18373611480499999</v>
      </c>
      <c r="DA31" s="43">
        <v>0.91868057402299996</v>
      </c>
      <c r="DB31" s="44">
        <f t="shared" si="24"/>
        <v>3.9236771626141788E-2</v>
      </c>
      <c r="DC31" s="35">
        <v>0.86799999999999999</v>
      </c>
      <c r="DD31" s="35">
        <v>0.95241958557700002</v>
      </c>
      <c r="DE31" s="35">
        <v>1.2727789007300001</v>
      </c>
      <c r="DF31" s="45">
        <f t="shared" si="25"/>
        <v>1.0406053481841373E-2</v>
      </c>
      <c r="DG31" s="43">
        <v>0.86799999999999999</v>
      </c>
      <c r="DH31" s="43">
        <v>1.28079278726</v>
      </c>
      <c r="DI31" s="43">
        <v>1.21994064126</v>
      </c>
      <c r="DJ31" s="44">
        <f t="shared" si="26"/>
        <v>5.7954424699999674E-3</v>
      </c>
      <c r="DN31" s="43">
        <v>0.8670000000000001</v>
      </c>
      <c r="DO31" s="43">
        <v>0.37833874728700001</v>
      </c>
      <c r="DP31" s="43">
        <v>1.10009266519</v>
      </c>
      <c r="DQ31" s="44">
        <f t="shared" si="27"/>
        <v>9.2031705250228829E-3</v>
      </c>
      <c r="DR31" s="35">
        <v>0.86799999999999988</v>
      </c>
      <c r="DS31" s="35">
        <v>1.2868180381800001</v>
      </c>
      <c r="DT31" s="35">
        <v>1.32159690407</v>
      </c>
      <c r="DU31" s="45">
        <f t="shared" si="28"/>
        <v>9.1650358932923569E-3</v>
      </c>
      <c r="DV31" s="35">
        <v>0.86699999999999999</v>
      </c>
      <c r="DW31" s="35">
        <v>0.133325748838</v>
      </c>
      <c r="DX31" s="35">
        <v>1.2607978422799999</v>
      </c>
      <c r="DY31" s="45">
        <f t="shared" si="29"/>
        <v>1.4491929219999866E-2</v>
      </c>
      <c r="EG31" s="14">
        <v>26</v>
      </c>
      <c r="EH31" s="48">
        <f>CU99</f>
        <v>3.137</v>
      </c>
      <c r="EI31" s="14">
        <v>170</v>
      </c>
      <c r="EJ31" s="48">
        <f>CX100</f>
        <v>1.6032741769274188</v>
      </c>
      <c r="EK31" s="14"/>
    </row>
    <row r="32" spans="1:141" x14ac:dyDescent="0.25">
      <c r="A32" s="43">
        <v>0.9</v>
      </c>
      <c r="B32" s="43">
        <v>8.7688054765300005E-2</v>
      </c>
      <c r="C32" s="43">
        <v>0.78042368741099999</v>
      </c>
      <c r="D32" s="43">
        <f t="shared" si="0"/>
        <v>1.4904103411922968E-2</v>
      </c>
      <c r="E32" s="46">
        <v>0.96800000000000008</v>
      </c>
      <c r="F32" s="46">
        <v>0.18586724501999999</v>
      </c>
      <c r="G32" s="46">
        <v>0.923527873695</v>
      </c>
      <c r="H32" s="46">
        <f t="shared" si="1"/>
        <v>2.0942308823019822E-2</v>
      </c>
      <c r="I32" s="46">
        <v>0.90100000000000002</v>
      </c>
      <c r="J32" s="46">
        <v>1.2010461990100001</v>
      </c>
      <c r="K32" s="46">
        <v>1.3530033823400001</v>
      </c>
      <c r="L32" s="46">
        <f t="shared" si="2"/>
        <v>5.8445070499999474E-3</v>
      </c>
      <c r="M32" s="35">
        <v>0.96800000000000008</v>
      </c>
      <c r="N32" s="35">
        <v>0.121477137464</v>
      </c>
      <c r="O32" s="35">
        <v>1.18584824667</v>
      </c>
      <c r="P32" s="45">
        <f t="shared" si="3"/>
        <v>1.2271043951013796E-2</v>
      </c>
      <c r="Q32" s="35">
        <v>0.93400000000000005</v>
      </c>
      <c r="R32" s="35">
        <v>6.09801282882E-2</v>
      </c>
      <c r="S32" s="35">
        <v>1.26606361589</v>
      </c>
      <c r="T32" s="45">
        <f t="shared" si="4"/>
        <v>4.1066154485569295E-3</v>
      </c>
      <c r="U32" s="46">
        <v>0.90099999999999991</v>
      </c>
      <c r="V32" s="46">
        <v>1.2884287785699999</v>
      </c>
      <c r="W32" s="46">
        <v>1.0395277645300001</v>
      </c>
      <c r="X32" s="46">
        <f t="shared" si="5"/>
        <v>2.0705834693639309E-2</v>
      </c>
      <c r="Y32" s="35">
        <v>1.0350000000000001</v>
      </c>
      <c r="Z32" s="35">
        <v>0.58744672042199997</v>
      </c>
      <c r="AA32" s="35">
        <v>1.3590185323199999</v>
      </c>
      <c r="AB32" s="45">
        <f t="shared" si="6"/>
        <v>1.307035621997427E-2</v>
      </c>
      <c r="AC32" s="35">
        <v>0.96699999999999997</v>
      </c>
      <c r="AD32" s="35">
        <v>0.323077571427</v>
      </c>
      <c r="AE32" s="35">
        <v>1.46985741955</v>
      </c>
      <c r="AF32" s="45">
        <f t="shared" si="7"/>
        <v>3.9049914146900407E-2</v>
      </c>
      <c r="AG32" s="44">
        <v>0.90100000000000002</v>
      </c>
      <c r="AH32" s="44">
        <v>1.31281017079</v>
      </c>
      <c r="AI32" s="44">
        <v>0.82412092219300004</v>
      </c>
      <c r="AJ32" s="44">
        <f t="shared" si="8"/>
        <v>1.474459180330248E-2</v>
      </c>
      <c r="AN32" s="46">
        <v>0.90099999999999991</v>
      </c>
      <c r="AO32" s="46">
        <v>0.167704423913</v>
      </c>
      <c r="AP32" s="46">
        <v>1.0351410993200001</v>
      </c>
      <c r="AQ32" s="46">
        <f t="shared" si="9"/>
        <v>1.192177678849449E-2</v>
      </c>
      <c r="AR32" s="43">
        <v>0.90100138518000006</v>
      </c>
      <c r="AS32" s="43">
        <v>0.13387361925399999</v>
      </c>
      <c r="AT32" s="43">
        <v>1.04188599333</v>
      </c>
      <c r="AU32" s="44">
        <f t="shared" si="10"/>
        <v>8.7308882199998994E-3</v>
      </c>
      <c r="AV32" s="46">
        <v>0.90099999999999991</v>
      </c>
      <c r="AW32" s="46">
        <v>0.13934120317000001</v>
      </c>
      <c r="AX32" s="46">
        <v>1.32954731358</v>
      </c>
      <c r="AY32" s="46">
        <f t="shared" si="11"/>
        <v>1.0466705268293195E-2</v>
      </c>
      <c r="BD32" s="35">
        <v>0.90100000000000002</v>
      </c>
      <c r="BE32" s="35">
        <v>0.29392245668700001</v>
      </c>
      <c r="BF32" s="35">
        <v>1.08256588007</v>
      </c>
      <c r="BG32" s="45">
        <f t="shared" si="13"/>
        <v>5.8202466699999178E-3</v>
      </c>
      <c r="BH32" s="35">
        <v>0.90100000000000002</v>
      </c>
      <c r="BI32" s="35">
        <v>1.31180018126</v>
      </c>
      <c r="BJ32" s="35">
        <v>0.93029229856499995</v>
      </c>
      <c r="BK32" s="45">
        <f t="shared" si="14"/>
        <v>9.2802604197752964E-3</v>
      </c>
      <c r="BL32" s="43">
        <v>0.90100000000000002</v>
      </c>
      <c r="BM32" s="43">
        <v>1.2802455995699999</v>
      </c>
      <c r="BN32" s="43">
        <v>0.73950259518700001</v>
      </c>
      <c r="BO32" s="44">
        <f t="shared" si="15"/>
        <v>2.6143526835603767E-2</v>
      </c>
      <c r="BP32" s="35">
        <v>0.90099857960400009</v>
      </c>
      <c r="BQ32" s="35">
        <v>1.1683723662600001</v>
      </c>
      <c r="BR32" s="35">
        <v>0.934120416289</v>
      </c>
      <c r="BS32" s="45">
        <f t="shared" si="16"/>
        <v>1.8290682340626637E-2</v>
      </c>
      <c r="BT32" s="45">
        <v>0.90100000000000002</v>
      </c>
      <c r="BU32" s="45">
        <v>1.09269146331</v>
      </c>
      <c r="BV32" s="45">
        <v>1.19993173955</v>
      </c>
      <c r="BW32" s="45">
        <f t="shared" si="17"/>
        <v>4.0989365709892291E-3</v>
      </c>
      <c r="CA32" s="35">
        <v>0.90099999999999991</v>
      </c>
      <c r="CB32" s="35">
        <v>0.171725916344</v>
      </c>
      <c r="CC32" s="35">
        <v>1.2079026319099999</v>
      </c>
      <c r="CD32" s="45">
        <f t="shared" si="18"/>
        <v>5.8212174999998645E-3</v>
      </c>
      <c r="CE32" s="45">
        <v>0.90100000000000002</v>
      </c>
      <c r="CF32" s="45">
        <v>1.19919355896</v>
      </c>
      <c r="CG32" s="45">
        <v>1.0453018915900001</v>
      </c>
      <c r="CH32" s="45">
        <f t="shared" si="19"/>
        <v>1.6930847352260681E-2</v>
      </c>
      <c r="CI32" s="35">
        <v>0.90100000000000002</v>
      </c>
      <c r="CJ32" s="35">
        <v>1.2918276580200001</v>
      </c>
      <c r="CK32" s="35">
        <v>1.02415165681</v>
      </c>
      <c r="CL32" s="45">
        <f t="shared" si="20"/>
        <v>2.9095217499999215E-3</v>
      </c>
      <c r="CM32" s="47">
        <v>1.135</v>
      </c>
      <c r="CN32" s="47">
        <v>0.30367750343099997</v>
      </c>
      <c r="CO32" s="47">
        <v>0.98912101117499995</v>
      </c>
      <c r="CP32" s="47">
        <f t="shared" si="21"/>
        <v>5.7843333990000856E-3</v>
      </c>
      <c r="CQ32" s="35">
        <v>0.90100000000000002</v>
      </c>
      <c r="CR32" s="35">
        <v>0.144600396145</v>
      </c>
      <c r="CS32" s="35">
        <v>1.25223943062</v>
      </c>
      <c r="CT32" s="45">
        <f t="shared" si="22"/>
        <v>1.1568031691000014E-2</v>
      </c>
      <c r="CU32" s="35">
        <v>0.90100000000000002</v>
      </c>
      <c r="CV32" s="35">
        <v>0.20443712912100001</v>
      </c>
      <c r="CW32" s="35">
        <v>1.3014870755300001</v>
      </c>
      <c r="CX32" s="45">
        <f t="shared" si="23"/>
        <v>1.468209733271845E-2</v>
      </c>
      <c r="CY32" s="43">
        <v>0.90100000000000002</v>
      </c>
      <c r="CZ32" s="43">
        <v>0.16040454467099999</v>
      </c>
      <c r="DA32" s="43">
        <v>0.90701478895599996</v>
      </c>
      <c r="DB32" s="44">
        <f t="shared" si="24"/>
        <v>2.608548842071394E-2</v>
      </c>
      <c r="DC32" s="35">
        <v>0.90099999999999991</v>
      </c>
      <c r="DD32" s="35">
        <v>0.95819182549000004</v>
      </c>
      <c r="DE32" s="35">
        <v>1.2670066608099999</v>
      </c>
      <c r="DF32" s="45">
        <f t="shared" si="25"/>
        <v>8.163179975185798E-3</v>
      </c>
      <c r="DG32" s="43">
        <v>0.90099999999999991</v>
      </c>
      <c r="DH32" s="43">
        <v>1.2778950660199999</v>
      </c>
      <c r="DI32" s="43">
        <v>1.1967588713499999</v>
      </c>
      <c r="DJ32" s="44">
        <f t="shared" si="26"/>
        <v>2.3362175509676609E-2</v>
      </c>
      <c r="DN32" s="43">
        <v>0.9</v>
      </c>
      <c r="DO32" s="43">
        <v>0.37542844923099999</v>
      </c>
      <c r="DP32" s="43">
        <v>1.10882355936</v>
      </c>
      <c r="DQ32" s="44">
        <f t="shared" si="27"/>
        <v>9.2031705288175853E-3</v>
      </c>
      <c r="DR32" s="35">
        <v>0.90100000000000002</v>
      </c>
      <c r="DS32" s="35">
        <v>1.2897162769999999</v>
      </c>
      <c r="DT32" s="35">
        <v>1.3100039487699999</v>
      </c>
      <c r="DU32" s="45">
        <f t="shared" si="28"/>
        <v>1.1949744802528342E-2</v>
      </c>
      <c r="DV32" s="35">
        <v>0.90100000000000002</v>
      </c>
      <c r="DW32" s="35">
        <v>0.150716063904</v>
      </c>
      <c r="DX32" s="35">
        <v>1.2578994564299999</v>
      </c>
      <c r="DY32" s="45">
        <f t="shared" si="29"/>
        <v>1.7630192813189165E-2</v>
      </c>
      <c r="EG32" s="14">
        <v>27</v>
      </c>
      <c r="EH32" s="48">
        <f>CY64</f>
        <v>1.9690000000000001</v>
      </c>
      <c r="EI32" s="14">
        <v>184</v>
      </c>
      <c r="EJ32" s="48">
        <f>DB65</f>
        <v>1.7858071088211858</v>
      </c>
      <c r="EK32" s="14" t="s">
        <v>160</v>
      </c>
    </row>
    <row r="33" spans="1:141" x14ac:dyDescent="0.25">
      <c r="A33" s="43">
        <v>0.93400000000000005</v>
      </c>
      <c r="B33" s="43">
        <v>0.11107153603599999</v>
      </c>
      <c r="C33" s="43">
        <v>0.78042368741099999</v>
      </c>
      <c r="D33" s="43">
        <f t="shared" si="0"/>
        <v>2.3383481270699988E-2</v>
      </c>
      <c r="E33" s="46">
        <v>1.0009999999999999</v>
      </c>
      <c r="F33" s="46">
        <v>0.19167559642699999</v>
      </c>
      <c r="G33" s="46">
        <v>0.90900699517799999</v>
      </c>
      <c r="H33" s="46">
        <f t="shared" si="1"/>
        <v>1.5639464791759067E-2</v>
      </c>
      <c r="I33" s="46">
        <v>0.93400000000000016</v>
      </c>
      <c r="J33" s="46">
        <v>1.20981295959</v>
      </c>
      <c r="K33" s="46">
        <v>1.3500811288200001</v>
      </c>
      <c r="L33" s="46">
        <f t="shared" si="2"/>
        <v>9.2409770426179934E-3</v>
      </c>
      <c r="M33" s="35">
        <v>1.0009999999999999</v>
      </c>
      <c r="N33" s="35">
        <v>0.12726176305699999</v>
      </c>
      <c r="O33" s="35">
        <v>1.1713866826899999</v>
      </c>
      <c r="P33" s="45">
        <f t="shared" si="3"/>
        <v>1.5575581080615469E-2</v>
      </c>
      <c r="Q33" s="35">
        <v>0.96699999999999997</v>
      </c>
      <c r="R33" s="35">
        <v>8.4210653350399997E-2</v>
      </c>
      <c r="S33" s="35">
        <v>1.2892941409500001</v>
      </c>
      <c r="T33" s="45">
        <f t="shared" si="4"/>
        <v>3.2852923602455696E-2</v>
      </c>
      <c r="U33" s="46">
        <v>0.93499999999999994</v>
      </c>
      <c r="V33" s="46">
        <v>1.2913570258</v>
      </c>
      <c r="W33" s="46">
        <v>1.04538425898</v>
      </c>
      <c r="X33" s="46">
        <f t="shared" si="5"/>
        <v>6.5477598522611456E-3</v>
      </c>
      <c r="Y33" s="35">
        <v>1.0680000000000001</v>
      </c>
      <c r="Z33" s="35">
        <v>0.59621458191999999</v>
      </c>
      <c r="AA33" s="35">
        <v>1.34732805032</v>
      </c>
      <c r="AB33" s="45">
        <f t="shared" si="6"/>
        <v>1.4613102498799923E-2</v>
      </c>
      <c r="AC33" s="35">
        <v>1.0009999999999999</v>
      </c>
      <c r="AD33" s="35">
        <v>0.32598818017800002</v>
      </c>
      <c r="AE33" s="35">
        <v>1.48149985456</v>
      </c>
      <c r="AF33" s="45">
        <f t="shared" si="7"/>
        <v>1.2000747321040907E-2</v>
      </c>
      <c r="AG33" s="44">
        <v>0.93399999999999994</v>
      </c>
      <c r="AH33" s="44">
        <v>1.30702686607</v>
      </c>
      <c r="AI33" s="44">
        <v>0.798096050966</v>
      </c>
      <c r="AJ33" s="44">
        <f t="shared" si="8"/>
        <v>2.66597174753655E-2</v>
      </c>
      <c r="AN33" s="46">
        <v>0.93499999999999994</v>
      </c>
      <c r="AO33" s="46">
        <v>0.156138601574</v>
      </c>
      <c r="AP33" s="46">
        <v>1.02935818815</v>
      </c>
      <c r="AQ33" s="46">
        <f t="shared" si="9"/>
        <v>1.2930982483068445E-2</v>
      </c>
      <c r="AR33" s="43">
        <v>0.9340014039400002</v>
      </c>
      <c r="AS33" s="43">
        <v>9.0219178193100005E-2</v>
      </c>
      <c r="AT33" s="43">
        <v>0.995321256195</v>
      </c>
      <c r="AU33" s="44">
        <f t="shared" si="10"/>
        <v>6.3827775840861287E-2</v>
      </c>
      <c r="AV33" s="46">
        <v>0.93499999999999994</v>
      </c>
      <c r="AW33" s="46">
        <v>0.104505902377</v>
      </c>
      <c r="AX33" s="46">
        <v>1.32954731358</v>
      </c>
      <c r="AY33" s="46">
        <f t="shared" si="11"/>
        <v>3.4835300793000012E-2</v>
      </c>
      <c r="BD33" s="35">
        <v>0.93399999999999994</v>
      </c>
      <c r="BE33" s="35">
        <v>0.31429332002100002</v>
      </c>
      <c r="BF33" s="35">
        <v>1.08256588007</v>
      </c>
      <c r="BG33" s="45">
        <f t="shared" si="13"/>
        <v>2.0370863334000011E-2</v>
      </c>
      <c r="BH33" s="35">
        <v>0.93399999999999994</v>
      </c>
      <c r="BI33" s="35">
        <v>1.3206042093200001</v>
      </c>
      <c r="BJ33" s="35">
        <v>0.92148827050299997</v>
      </c>
      <c r="BK33" s="45">
        <f t="shared" si="14"/>
        <v>1.2450775887379584E-2</v>
      </c>
      <c r="BL33" s="43">
        <v>0.93500000000000005</v>
      </c>
      <c r="BM33" s="43">
        <v>1.27732266441</v>
      </c>
      <c r="BN33" s="43">
        <v>0.71904204907500002</v>
      </c>
      <c r="BO33" s="44">
        <f t="shared" si="15"/>
        <v>2.0668272718126254E-2</v>
      </c>
      <c r="BP33" s="35">
        <v>0.93399852758399993</v>
      </c>
      <c r="BQ33" s="35">
        <v>1.17704839868</v>
      </c>
      <c r="BR33" s="35">
        <v>0.90520030821300002</v>
      </c>
      <c r="BS33" s="45">
        <f t="shared" si="16"/>
        <v>3.0193479257621326E-2</v>
      </c>
      <c r="BT33" s="45">
        <v>0.93500000000000005</v>
      </c>
      <c r="BU33" s="45">
        <v>1.0781995340799999</v>
      </c>
      <c r="BV33" s="45">
        <v>1.20283012539</v>
      </c>
      <c r="BW33" s="45">
        <f t="shared" si="17"/>
        <v>1.4778925985498527E-2</v>
      </c>
      <c r="CA33" s="35">
        <v>0.93400000000000005</v>
      </c>
      <c r="CB33" s="35">
        <v>0.17754713384699999</v>
      </c>
      <c r="CC33" s="35">
        <v>1.2108132406600001</v>
      </c>
      <c r="CD33" s="45">
        <f t="shared" si="18"/>
        <v>6.5083190235890346E-3</v>
      </c>
      <c r="CE33" s="45">
        <v>0.93399999999999994</v>
      </c>
      <c r="CF33" s="45">
        <v>1.2079044080600001</v>
      </c>
      <c r="CG33" s="45">
        <v>1.0511091243199999</v>
      </c>
      <c r="CH33" s="45">
        <f t="shared" si="19"/>
        <v>1.0469137692444092E-2</v>
      </c>
      <c r="CI33" s="35">
        <v>0.93399999999999994</v>
      </c>
      <c r="CJ33" s="35">
        <v>1.30346574503</v>
      </c>
      <c r="CK33" s="35">
        <v>1.00669452629</v>
      </c>
      <c r="CL33" s="45">
        <f t="shared" si="20"/>
        <v>2.0980859735593372E-2</v>
      </c>
      <c r="CM33" s="47">
        <v>1.1679999999999999</v>
      </c>
      <c r="CN33" s="47">
        <v>0.315246170228</v>
      </c>
      <c r="CO33" s="47">
        <v>0.97755234437799998</v>
      </c>
      <c r="CP33" s="47">
        <f t="shared" si="21"/>
        <v>1.6360565482892712E-2</v>
      </c>
      <c r="CQ33" s="35">
        <v>0.93500000000000005</v>
      </c>
      <c r="CR33" s="35">
        <v>0.15327641991400001</v>
      </c>
      <c r="CS33" s="35">
        <v>1.2493474227000001</v>
      </c>
      <c r="CT33" s="45">
        <f t="shared" si="22"/>
        <v>9.1453320469841413E-3</v>
      </c>
      <c r="CU33" s="35">
        <v>0.93500000000000005</v>
      </c>
      <c r="CV33" s="35">
        <v>0.21595471386000001</v>
      </c>
      <c r="CW33" s="35">
        <v>1.2986076793500001</v>
      </c>
      <c r="CX33" s="45">
        <f t="shared" si="23"/>
        <v>1.1872054606572707E-2</v>
      </c>
      <c r="CY33" s="43">
        <v>0.93399999999999994</v>
      </c>
      <c r="CZ33" s="43">
        <v>0.166237437204</v>
      </c>
      <c r="DA33" s="43">
        <v>0.880766772556</v>
      </c>
      <c r="DB33" s="44">
        <f t="shared" si="24"/>
        <v>2.6888306012766858E-2</v>
      </c>
      <c r="DC33" s="35">
        <v>0.93499999999999994</v>
      </c>
      <c r="DD33" s="35">
        <v>0.95530570553299998</v>
      </c>
      <c r="DE33" s="35">
        <v>1.2612344208999999</v>
      </c>
      <c r="DF33" s="45">
        <f t="shared" si="25"/>
        <v>6.453560411493065E-3</v>
      </c>
      <c r="DG33" s="43">
        <v>0.93499999999999994</v>
      </c>
      <c r="DH33" s="43">
        <v>1.2778950660199999</v>
      </c>
      <c r="DI33" s="43">
        <v>1.1764748226799999</v>
      </c>
      <c r="DJ33" s="44">
        <f t="shared" si="26"/>
        <v>2.0284048669999999E-2</v>
      </c>
      <c r="DN33" s="43">
        <v>0.93400000000000005</v>
      </c>
      <c r="DO33" s="43">
        <v>0.38415934339899999</v>
      </c>
      <c r="DP33" s="43">
        <v>1.10882355936</v>
      </c>
      <c r="DQ33" s="44">
        <f t="shared" si="27"/>
        <v>8.7308941679999919E-3</v>
      </c>
      <c r="DR33" s="35">
        <v>0.93500000000000005</v>
      </c>
      <c r="DS33" s="35">
        <v>1.2868180381800001</v>
      </c>
      <c r="DT33" s="35">
        <v>1.29551275465</v>
      </c>
      <c r="DU33" s="45">
        <f t="shared" si="28"/>
        <v>1.4778176317843596E-2</v>
      </c>
      <c r="DV33" s="35">
        <v>0.93400000000000016</v>
      </c>
      <c r="DW33" s="35">
        <v>0.139122520527</v>
      </c>
      <c r="DX33" s="35">
        <v>1.2665946139699999</v>
      </c>
      <c r="DY33" s="45">
        <f t="shared" si="29"/>
        <v>1.4491929225600031E-2</v>
      </c>
      <c r="EG33" s="14">
        <v>28</v>
      </c>
      <c r="EH33" s="48">
        <f>DC113</f>
        <v>3.6039999999999996</v>
      </c>
      <c r="EI33" s="14">
        <v>173</v>
      </c>
      <c r="EJ33" s="48">
        <f>DF114</f>
        <v>1.4970668143586678</v>
      </c>
      <c r="EK33" s="14"/>
    </row>
    <row r="34" spans="1:141" x14ac:dyDescent="0.25">
      <c r="A34" s="43">
        <v>0.96699999999999997</v>
      </c>
      <c r="B34" s="43">
        <v>0.15199262826000001</v>
      </c>
      <c r="C34" s="43">
        <v>0.76873194677599999</v>
      </c>
      <c r="D34" s="43">
        <f t="shared" si="0"/>
        <v>4.25585783113255E-2</v>
      </c>
      <c r="E34" s="46">
        <v>1.0350000000000001</v>
      </c>
      <c r="F34" s="46">
        <v>0.18877142072399999</v>
      </c>
      <c r="G34" s="46">
        <v>0.90900699517799999</v>
      </c>
      <c r="H34" s="46">
        <f t="shared" si="1"/>
        <v>2.9041757030000004E-3</v>
      </c>
      <c r="I34" s="46">
        <v>0.96700000000000008</v>
      </c>
      <c r="J34" s="46">
        <v>1.20689070606</v>
      </c>
      <c r="K34" s="46">
        <v>1.3500811288200001</v>
      </c>
      <c r="L34" s="46">
        <f t="shared" si="2"/>
        <v>2.9222535299999741E-3</v>
      </c>
      <c r="M34" s="35">
        <v>1.0350000000000001</v>
      </c>
      <c r="N34" s="35">
        <v>0.12726176305699999</v>
      </c>
      <c r="O34" s="35">
        <v>1.1742789954799999</v>
      </c>
      <c r="P34" s="45">
        <f t="shared" si="3"/>
        <v>2.8923127900000178E-3</v>
      </c>
      <c r="Q34" s="35">
        <v>1.0009999999999999</v>
      </c>
      <c r="R34" s="35">
        <v>6.9691575186500002E-2</v>
      </c>
      <c r="S34" s="35">
        <v>1.2980055878500001</v>
      </c>
      <c r="T34" s="45">
        <f t="shared" si="4"/>
        <v>1.6932009267094022E-2</v>
      </c>
      <c r="U34" s="46">
        <v>0.96800000000000008</v>
      </c>
      <c r="V34" s="46">
        <v>1.28257228412</v>
      </c>
      <c r="W34" s="46">
        <v>1.06588198955</v>
      </c>
      <c r="X34" s="46">
        <f t="shared" si="5"/>
        <v>2.2300866460849521E-2</v>
      </c>
      <c r="Y34" s="35">
        <v>1.1020000000000001</v>
      </c>
      <c r="Z34" s="35">
        <v>0.59036934092100002</v>
      </c>
      <c r="AA34" s="35">
        <v>1.3356375683199999</v>
      </c>
      <c r="AB34" s="45">
        <f t="shared" si="6"/>
        <v>1.3070356220421721E-2</v>
      </c>
      <c r="AC34" s="35">
        <v>1.0339999999999998</v>
      </c>
      <c r="AD34" s="35">
        <v>0.30852452766900001</v>
      </c>
      <c r="AE34" s="35">
        <v>1.49896350707</v>
      </c>
      <c r="AF34" s="45">
        <f t="shared" si="7"/>
        <v>2.4697334227505866E-2</v>
      </c>
      <c r="AG34" s="44">
        <v>0.96799999999999997</v>
      </c>
      <c r="AH34" s="44">
        <v>1.28678529956</v>
      </c>
      <c r="AI34" s="44">
        <v>0.78074613681500005</v>
      </c>
      <c r="AJ34" s="44">
        <f t="shared" si="8"/>
        <v>2.6659717474606159E-2</v>
      </c>
      <c r="AN34" s="46">
        <v>0.96800000000000008</v>
      </c>
      <c r="AO34" s="46">
        <v>0.167704423913</v>
      </c>
      <c r="AP34" s="46">
        <v>1.0409240104899999</v>
      </c>
      <c r="AQ34" s="46">
        <f t="shared" si="9"/>
        <v>1.6356542812518561E-2</v>
      </c>
      <c r="AR34" s="43">
        <v>0.96800142328000027</v>
      </c>
      <c r="AS34" s="43">
        <v>8.7308882122399997E-2</v>
      </c>
      <c r="AT34" s="43">
        <v>0.98659036798300004</v>
      </c>
      <c r="AU34" s="44">
        <f t="shared" si="10"/>
        <v>9.2031642487555264E-3</v>
      </c>
      <c r="AV34" s="46">
        <v>0.96800000000000008</v>
      </c>
      <c r="AW34" s="46">
        <v>6.9670601585000005E-2</v>
      </c>
      <c r="AX34" s="46">
        <v>1.3556737891699999</v>
      </c>
      <c r="AY34" s="46">
        <f t="shared" si="11"/>
        <v>4.3544125987599949E-2</v>
      </c>
      <c r="BD34" s="35">
        <v>0.96700000000000008</v>
      </c>
      <c r="BE34" s="35">
        <v>0.33175406002199997</v>
      </c>
      <c r="BF34" s="35">
        <v>1.06510514007</v>
      </c>
      <c r="BG34" s="45">
        <f t="shared" si="13"/>
        <v>2.4693215317777451E-2</v>
      </c>
      <c r="BH34" s="35">
        <v>0.96799999999999997</v>
      </c>
      <c r="BI34" s="35">
        <v>1.3147348572799999</v>
      </c>
      <c r="BJ34" s="35">
        <v>0.90388021437800004</v>
      </c>
      <c r="BK34" s="45">
        <f t="shared" si="14"/>
        <v>1.8560520840499112E-2</v>
      </c>
      <c r="BL34" s="43">
        <v>0.96799999999999997</v>
      </c>
      <c r="BM34" s="43">
        <v>1.29778321053</v>
      </c>
      <c r="BN34" s="43">
        <v>0.70735030844000002</v>
      </c>
      <c r="BO34" s="44">
        <f t="shared" si="15"/>
        <v>2.3565456639003599E-2</v>
      </c>
      <c r="BP34" s="35">
        <v>0.96699847555399998</v>
      </c>
      <c r="BQ34" s="35">
        <v>1.1857244310999999</v>
      </c>
      <c r="BR34" s="35">
        <v>0.90230829740499996</v>
      </c>
      <c r="BS34" s="45">
        <f t="shared" si="16"/>
        <v>9.1453411673091158E-3</v>
      </c>
      <c r="BT34" s="45">
        <v>0.96799999999999997</v>
      </c>
      <c r="BU34" s="45">
        <v>1.0839963057699999</v>
      </c>
      <c r="BV34" s="45">
        <v>1.20862689708</v>
      </c>
      <c r="BW34" s="45">
        <f t="shared" si="17"/>
        <v>8.1978731419784564E-3</v>
      </c>
      <c r="CA34" s="35">
        <v>0.96800000000000008</v>
      </c>
      <c r="CB34" s="35">
        <v>0.168815307592</v>
      </c>
      <c r="CC34" s="35">
        <v>1.20499202316</v>
      </c>
      <c r="CD34" s="45">
        <f t="shared" si="18"/>
        <v>1.0494349095099439E-2</v>
      </c>
      <c r="CE34" s="45">
        <v>0.96700000000000008</v>
      </c>
      <c r="CF34" s="45">
        <v>1.2137116407899999</v>
      </c>
      <c r="CG34" s="45">
        <v>1.05691635705</v>
      </c>
      <c r="CH34" s="45">
        <f t="shared" si="19"/>
        <v>8.2126672866228555E-3</v>
      </c>
      <c r="CI34" s="35">
        <v>0.96799999999999997</v>
      </c>
      <c r="CJ34" s="35">
        <v>1.2976467015199999</v>
      </c>
      <c r="CK34" s="35">
        <v>1.00669452629</v>
      </c>
      <c r="CL34" s="45">
        <f t="shared" si="20"/>
        <v>5.8190435100000659E-3</v>
      </c>
      <c r="CM34" s="47">
        <v>1.2010000000000001</v>
      </c>
      <c r="CN34" s="47">
        <v>0.28921666993400003</v>
      </c>
      <c r="CO34" s="47">
        <v>0.97176801097900001</v>
      </c>
      <c r="CP34" s="47">
        <f t="shared" si="21"/>
        <v>2.6664459462477978E-2</v>
      </c>
      <c r="CQ34" s="35">
        <v>0.96799999999999997</v>
      </c>
      <c r="CR34" s="35">
        <v>0.15906043576000001</v>
      </c>
      <c r="CS34" s="35">
        <v>1.2377793910099999</v>
      </c>
      <c r="CT34" s="45">
        <f t="shared" si="22"/>
        <v>1.293345261280328E-2</v>
      </c>
      <c r="CU34" s="35">
        <v>0.96799999999999997</v>
      </c>
      <c r="CV34" s="35">
        <v>0.20443712912100001</v>
      </c>
      <c r="CW34" s="35">
        <v>1.2957282831600001</v>
      </c>
      <c r="CX34" s="45">
        <f t="shared" si="23"/>
        <v>1.1872054608998062E-2</v>
      </c>
      <c r="CY34" s="43">
        <v>0.96799999999999997</v>
      </c>
      <c r="CZ34" s="43">
        <v>0.16040454467099999</v>
      </c>
      <c r="DA34" s="43">
        <v>0.86326809495500001</v>
      </c>
      <c r="DB34" s="44">
        <f t="shared" si="24"/>
        <v>1.8445225753166213E-2</v>
      </c>
      <c r="DC34" s="35">
        <v>0.96800000000000008</v>
      </c>
      <c r="DD34" s="35">
        <v>0.94664734566499997</v>
      </c>
      <c r="DE34" s="35">
        <v>1.2525760610300001</v>
      </c>
      <c r="DF34" s="45">
        <f t="shared" si="25"/>
        <v>1.2244769954646639E-2</v>
      </c>
      <c r="DG34" s="43">
        <v>0.96800000000000008</v>
      </c>
      <c r="DH34" s="43">
        <v>1.28079278726</v>
      </c>
      <c r="DI34" s="43">
        <v>1.1677816589700001</v>
      </c>
      <c r="DJ34" s="44">
        <f t="shared" si="26"/>
        <v>9.163399133160461E-3</v>
      </c>
      <c r="DN34" s="43">
        <v>0.96699999999999997</v>
      </c>
      <c r="DO34" s="43">
        <v>0.38997993951100002</v>
      </c>
      <c r="DP34" s="43">
        <v>1.11464415547</v>
      </c>
      <c r="DQ34" s="44">
        <f t="shared" si="27"/>
        <v>8.2315659612722906E-3</v>
      </c>
      <c r="DR34" s="35">
        <v>0.96799999999999997</v>
      </c>
      <c r="DS34" s="35">
        <v>1.28391979935</v>
      </c>
      <c r="DT34" s="35">
        <v>1.2868180381800001</v>
      </c>
      <c r="DU34" s="45">
        <f t="shared" si="28"/>
        <v>9.1650358869678726E-3</v>
      </c>
      <c r="DV34" s="35">
        <v>0.96700000000000008</v>
      </c>
      <c r="DW34" s="35">
        <v>0.124630591306</v>
      </c>
      <c r="DX34" s="35">
        <v>1.2665946139699999</v>
      </c>
      <c r="DY34" s="45">
        <f t="shared" si="29"/>
        <v>1.4491929220999997E-2</v>
      </c>
      <c r="EG34" s="14">
        <v>29</v>
      </c>
      <c r="EH34" s="48">
        <f>DG108</f>
        <v>3.4370000000000003</v>
      </c>
      <c r="EI34" s="14">
        <v>190</v>
      </c>
      <c r="EJ34" s="48">
        <f>DJ109</f>
        <v>1.9728291374625468</v>
      </c>
      <c r="EK34" s="14" t="s">
        <v>160</v>
      </c>
    </row>
    <row r="35" spans="1:141" x14ac:dyDescent="0.25">
      <c r="A35" s="43">
        <v>1.0009999999999999</v>
      </c>
      <c r="B35" s="43">
        <v>0.16953023921300001</v>
      </c>
      <c r="C35" s="43">
        <v>0.75411727098199999</v>
      </c>
      <c r="D35" s="43">
        <f t="shared" si="0"/>
        <v>2.2828853376867506E-2</v>
      </c>
      <c r="E35" s="46">
        <v>1.0680000000000001</v>
      </c>
      <c r="F35" s="46">
        <v>0.18005889361300001</v>
      </c>
      <c r="G35" s="46">
        <v>0.90610281947399995</v>
      </c>
      <c r="H35" s="46">
        <f t="shared" si="1"/>
        <v>9.1838099490142901E-3</v>
      </c>
      <c r="I35" s="46">
        <v>1.0010000000000001</v>
      </c>
      <c r="J35" s="46">
        <v>1.20689070606</v>
      </c>
      <c r="K35" s="46">
        <v>1.3471588752899999</v>
      </c>
      <c r="L35" s="46">
        <f t="shared" si="2"/>
        <v>2.9222535300001962E-3</v>
      </c>
      <c r="M35" s="35">
        <v>1.0680000000000001</v>
      </c>
      <c r="N35" s="35">
        <v>0.14461563983799999</v>
      </c>
      <c r="O35" s="35">
        <v>1.1713866826899999</v>
      </c>
      <c r="P35" s="45">
        <f t="shared" si="3"/>
        <v>1.7593251905356464E-2</v>
      </c>
      <c r="Q35" s="35">
        <v>1.0339999999999998</v>
      </c>
      <c r="R35" s="35">
        <v>6.6787759553799994E-2</v>
      </c>
      <c r="S35" s="35">
        <v>1.3067170347499999</v>
      </c>
      <c r="T35" s="45">
        <f t="shared" si="4"/>
        <v>9.1826713063372367E-3</v>
      </c>
      <c r="U35" s="46">
        <v>1.0009999999999999</v>
      </c>
      <c r="V35" s="46">
        <v>1.2767157896800001</v>
      </c>
      <c r="W35" s="46">
        <v>1.09516446179</v>
      </c>
      <c r="X35" s="46">
        <f t="shared" si="5"/>
        <v>2.9862379470030884E-2</v>
      </c>
      <c r="Y35" s="35">
        <v>1.135</v>
      </c>
      <c r="Z35" s="35">
        <v>0.60790506391900001</v>
      </c>
      <c r="AA35" s="35">
        <v>1.34148280932</v>
      </c>
      <c r="AB35" s="45">
        <f t="shared" si="6"/>
        <v>1.8484275030702921E-2</v>
      </c>
      <c r="AC35" s="35">
        <v>1.0680000000000001</v>
      </c>
      <c r="AD35" s="35">
        <v>0.31143513641999998</v>
      </c>
      <c r="AE35" s="35">
        <v>1.4960528983200001</v>
      </c>
      <c r="AF35" s="45">
        <f t="shared" si="7"/>
        <v>4.1162223697188364E-3</v>
      </c>
      <c r="AG35" s="44">
        <v>1.0009999999999999</v>
      </c>
      <c r="AH35" s="44">
        <v>1.28967695192</v>
      </c>
      <c r="AI35" s="44">
        <v>0.76628787502200002</v>
      </c>
      <c r="AJ35" s="44">
        <f t="shared" si="8"/>
        <v>1.4744591803302589E-2</v>
      </c>
      <c r="AN35" s="46">
        <v>1.0009999999999999</v>
      </c>
      <c r="AO35" s="46">
        <v>0.182161701836</v>
      </c>
      <c r="AP35" s="46">
        <v>1.03803255491</v>
      </c>
      <c r="AQ35" s="46">
        <f t="shared" si="9"/>
        <v>1.4743588447660085E-2</v>
      </c>
      <c r="AR35" s="43">
        <v>1.00100144204</v>
      </c>
      <c r="AS35" s="43">
        <v>0.104770658547</v>
      </c>
      <c r="AT35" s="43">
        <v>0.97494918370000005</v>
      </c>
      <c r="AU35" s="44">
        <f t="shared" si="10"/>
        <v>2.09864434198242E-2</v>
      </c>
      <c r="AV35" s="46">
        <v>1.0009999999999999</v>
      </c>
      <c r="AW35" s="46">
        <v>6.6767659852300001E-2</v>
      </c>
      <c r="AX35" s="46">
        <v>1.3556737891699999</v>
      </c>
      <c r="AY35" s="46">
        <f t="shared" si="11"/>
        <v>2.902941732700004E-3</v>
      </c>
      <c r="BD35" s="35">
        <v>1.0010000000000001</v>
      </c>
      <c r="BE35" s="35">
        <v>0.33466418335600001</v>
      </c>
      <c r="BF35" s="35">
        <v>1.0621950167400001</v>
      </c>
      <c r="BG35" s="45">
        <f t="shared" si="13"/>
        <v>4.1155358842927779E-3</v>
      </c>
      <c r="BH35" s="35">
        <v>1.0009999999999999</v>
      </c>
      <c r="BI35" s="35">
        <v>1.3235388853400001</v>
      </c>
      <c r="BJ35" s="35">
        <v>0.89507618631600006</v>
      </c>
      <c r="BK35" s="45">
        <f t="shared" si="14"/>
        <v>1.2450775887379584E-2</v>
      </c>
      <c r="BL35" s="43">
        <v>1.0010000000000001</v>
      </c>
      <c r="BM35" s="43">
        <v>1.2890144050500001</v>
      </c>
      <c r="BN35" s="43">
        <v>0.67519802169300003</v>
      </c>
      <c r="BO35" s="44">
        <f t="shared" si="15"/>
        <v>3.3326588373360208E-2</v>
      </c>
      <c r="BP35" s="35">
        <v>1.000998421954</v>
      </c>
      <c r="BQ35" s="35">
        <v>1.1857244310999999</v>
      </c>
      <c r="BR35" s="35">
        <v>0.88784824336699997</v>
      </c>
      <c r="BS35" s="45">
        <f t="shared" si="16"/>
        <v>1.4460054037999992E-2</v>
      </c>
      <c r="BT35" s="45">
        <v>1.0009999999999999</v>
      </c>
      <c r="BU35" s="45">
        <v>1.0666059907100001</v>
      </c>
      <c r="BV35" s="45">
        <v>1.23471236968</v>
      </c>
      <c r="BW35" s="45">
        <f t="shared" si="17"/>
        <v>3.1350836330972201E-2</v>
      </c>
      <c r="CA35" s="35">
        <v>1.0009999999999999</v>
      </c>
      <c r="CB35" s="35">
        <v>0.16590469884100001</v>
      </c>
      <c r="CC35" s="35">
        <v>1.19334958815</v>
      </c>
      <c r="CD35" s="45">
        <f t="shared" si="18"/>
        <v>1.20007473210409E-2</v>
      </c>
      <c r="CE35" s="45">
        <v>1.0010000000000001</v>
      </c>
      <c r="CF35" s="45">
        <v>1.2137116407899999</v>
      </c>
      <c r="CG35" s="45">
        <v>1.05981997341</v>
      </c>
      <c r="CH35" s="45">
        <f t="shared" si="19"/>
        <v>2.9036163600000275E-3</v>
      </c>
      <c r="CI35" s="35">
        <v>1.0010000000000001</v>
      </c>
      <c r="CJ35" s="35">
        <v>1.30346574503</v>
      </c>
      <c r="CK35" s="35">
        <v>0.99214691753200002</v>
      </c>
      <c r="CL35" s="45">
        <f t="shared" si="20"/>
        <v>1.5668254144834127E-2</v>
      </c>
      <c r="CM35" s="47">
        <v>1.2350000000000001</v>
      </c>
      <c r="CN35" s="47">
        <v>0.28343233653599997</v>
      </c>
      <c r="CO35" s="47">
        <v>0.96598367758000003</v>
      </c>
      <c r="CP35" s="47">
        <f t="shared" si="21"/>
        <v>8.1802827414463753E-3</v>
      </c>
      <c r="CQ35" s="35">
        <v>1.0009999999999999</v>
      </c>
      <c r="CR35" s="35">
        <v>0.150384411991</v>
      </c>
      <c r="CS35" s="35">
        <v>1.24067139893</v>
      </c>
      <c r="CT35" s="45">
        <f t="shared" si="22"/>
        <v>9.1453320469842125E-3</v>
      </c>
      <c r="CU35" s="35">
        <v>1.0010000000000001</v>
      </c>
      <c r="CV35" s="35">
        <v>0.198678336751</v>
      </c>
      <c r="CW35" s="35">
        <v>1.2870900946099999</v>
      </c>
      <c r="CX35" s="45">
        <f t="shared" si="23"/>
        <v>1.0381810583232821E-2</v>
      </c>
      <c r="CY35" s="43">
        <v>1.0009999999999999</v>
      </c>
      <c r="CZ35" s="43">
        <v>0.16040454467099999</v>
      </c>
      <c r="DA35" s="43">
        <v>0.87493388002200001</v>
      </c>
      <c r="DB35" s="44">
        <f t="shared" si="24"/>
        <v>1.1665785067000001E-2</v>
      </c>
      <c r="DC35" s="35">
        <v>1.0009999999999999</v>
      </c>
      <c r="DD35" s="35">
        <v>0.94953346562100005</v>
      </c>
      <c r="DE35" s="35">
        <v>1.2525760610300001</v>
      </c>
      <c r="DF35" s="45">
        <f t="shared" si="25"/>
        <v>2.8861199560000772E-3</v>
      </c>
      <c r="DG35" s="43">
        <v>1.0009999999999999</v>
      </c>
      <c r="DH35" s="43">
        <v>1.2923836722099999</v>
      </c>
      <c r="DI35" s="43">
        <v>1.1561907740199999</v>
      </c>
      <c r="DJ35" s="44">
        <f t="shared" si="26"/>
        <v>1.6391986696196261E-2</v>
      </c>
      <c r="DN35" s="43">
        <v>1.0009999999999999</v>
      </c>
      <c r="DO35" s="43">
        <v>0.38415934339899999</v>
      </c>
      <c r="DP35" s="43">
        <v>1.1175544535199999</v>
      </c>
      <c r="DQ35" s="44">
        <f t="shared" si="27"/>
        <v>6.5076242853182283E-3</v>
      </c>
      <c r="DR35" s="35">
        <v>1.0009999999999999</v>
      </c>
      <c r="DS35" s="35">
        <v>1.2897162769999999</v>
      </c>
      <c r="DT35" s="35">
        <v>1.28391979935</v>
      </c>
      <c r="DU35" s="45">
        <f t="shared" si="28"/>
        <v>6.4806590299651334E-3</v>
      </c>
      <c r="DV35" s="35">
        <v>1.0010000000000001</v>
      </c>
      <c r="DW35" s="35">
        <v>0.12752897715</v>
      </c>
      <c r="DX35" s="35">
        <v>1.2578994564299999</v>
      </c>
      <c r="DY35" s="45">
        <f t="shared" si="29"/>
        <v>9.1655008126189895E-3</v>
      </c>
      <c r="EG35" s="14">
        <v>30</v>
      </c>
      <c r="EH35" s="48"/>
      <c r="EI35" s="14">
        <v>170</v>
      </c>
      <c r="EJ35" s="48"/>
      <c r="EK35" s="14"/>
    </row>
    <row r="36" spans="1:141" x14ac:dyDescent="0.25">
      <c r="A36" s="43">
        <v>1.0339999999999998</v>
      </c>
      <c r="B36" s="43">
        <v>0.20168252596</v>
      </c>
      <c r="C36" s="43">
        <v>0.75411727098199999</v>
      </c>
      <c r="D36" s="43">
        <f t="shared" si="0"/>
        <v>3.2152286746999992E-2</v>
      </c>
      <c r="E36" s="46">
        <v>1.1019999999999999</v>
      </c>
      <c r="F36" s="46">
        <v>0.162633839393</v>
      </c>
      <c r="G36" s="46">
        <v>0.923527873695</v>
      </c>
      <c r="H36" s="46">
        <f t="shared" si="1"/>
        <v>2.4642748003717681E-2</v>
      </c>
      <c r="I36" s="46">
        <v>1.034</v>
      </c>
      <c r="J36" s="46">
        <v>1.21565746664</v>
      </c>
      <c r="K36" s="46">
        <v>1.3500811288200001</v>
      </c>
      <c r="L36" s="46">
        <f t="shared" si="2"/>
        <v>9.2409770457803405E-3</v>
      </c>
      <c r="M36" s="35">
        <v>1.1019999999999999</v>
      </c>
      <c r="N36" s="35">
        <v>0.118584824667</v>
      </c>
      <c r="O36" s="35">
        <v>1.1742789954799999</v>
      </c>
      <c r="P36" s="45">
        <f t="shared" si="3"/>
        <v>2.6191006314037667E-2</v>
      </c>
      <c r="Q36" s="35">
        <v>1.0670000000000002</v>
      </c>
      <c r="R36" s="35">
        <v>7.2595390819299999E-2</v>
      </c>
      <c r="S36" s="35">
        <v>1.31833229728</v>
      </c>
      <c r="T36" s="45">
        <f t="shared" si="4"/>
        <v>1.2986258297016806E-2</v>
      </c>
      <c r="U36" s="46">
        <v>1.0350000000000001</v>
      </c>
      <c r="V36" s="46">
        <v>1.2474333174400001</v>
      </c>
      <c r="W36" s="46">
        <v>1.1244469340300001</v>
      </c>
      <c r="X36" s="46">
        <f t="shared" si="5"/>
        <v>4.1411669381621698E-2</v>
      </c>
      <c r="Y36" s="35">
        <v>1.1680000000000001</v>
      </c>
      <c r="Z36" s="35">
        <v>0.62251816641699997</v>
      </c>
      <c r="AA36" s="35">
        <v>1.3502506708199999</v>
      </c>
      <c r="AB36" s="45">
        <f t="shared" si="6"/>
        <v>1.7041659540673691E-2</v>
      </c>
      <c r="AC36" s="35">
        <v>1.101</v>
      </c>
      <c r="AD36" s="35">
        <v>0.30270331016599999</v>
      </c>
      <c r="AE36" s="35">
        <v>1.50187411582</v>
      </c>
      <c r="AF36" s="45">
        <f t="shared" si="7"/>
        <v>1.0494349094267262E-2</v>
      </c>
      <c r="AG36" s="44">
        <v>1.034</v>
      </c>
      <c r="AH36" s="44">
        <v>1.30991851843</v>
      </c>
      <c r="AI36" s="44">
        <v>0.74604630851200004</v>
      </c>
      <c r="AJ36" s="44">
        <f t="shared" si="8"/>
        <v>2.8625897882119004E-2</v>
      </c>
      <c r="AN36" s="46">
        <v>1.0350000000000001</v>
      </c>
      <c r="AO36" s="46">
        <v>0.17637879066699999</v>
      </c>
      <c r="AP36" s="46">
        <v>1.0351410993200001</v>
      </c>
      <c r="AQ36" s="46">
        <f t="shared" si="9"/>
        <v>6.4654912433230382E-3</v>
      </c>
      <c r="AR36" s="43">
        <v>1.0340014608000001</v>
      </c>
      <c r="AS36" s="43">
        <v>0.122232434971</v>
      </c>
      <c r="AT36" s="43">
        <v>0.96621829548799998</v>
      </c>
      <c r="AU36" s="44">
        <f t="shared" si="10"/>
        <v>1.952285954598363E-2</v>
      </c>
      <c r="AV36" s="46">
        <v>1.0350000000000001</v>
      </c>
      <c r="AW36" s="46">
        <v>6.6767659852300001E-2</v>
      </c>
      <c r="AX36" s="46">
        <v>1.35277084744</v>
      </c>
      <c r="AY36" s="46">
        <f t="shared" si="11"/>
        <v>2.9029417299999416E-3</v>
      </c>
      <c r="BD36" s="35">
        <v>1.034</v>
      </c>
      <c r="BE36" s="35">
        <v>0.32302369002199999</v>
      </c>
      <c r="BF36" s="35">
        <v>1.0621950167400001</v>
      </c>
      <c r="BG36" s="45">
        <f t="shared" si="13"/>
        <v>1.1640493334000024E-2</v>
      </c>
      <c r="BH36" s="35">
        <v>1.034</v>
      </c>
      <c r="BI36" s="35">
        <v>1.3235388853400001</v>
      </c>
      <c r="BJ36" s="35">
        <v>0.87453345417100004</v>
      </c>
      <c r="BK36" s="45">
        <f t="shared" si="14"/>
        <v>2.054273214500002E-2</v>
      </c>
      <c r="BL36" s="43">
        <v>1.0350000000000001</v>
      </c>
      <c r="BM36" s="43">
        <v>1.2890144050500001</v>
      </c>
      <c r="BN36" s="43">
        <v>0.66350628105700005</v>
      </c>
      <c r="BO36" s="44">
        <f t="shared" si="15"/>
        <v>1.1691740635999981E-2</v>
      </c>
      <c r="BP36" s="35">
        <v>1.0339983699340001</v>
      </c>
      <c r="BQ36" s="35">
        <v>1.1799404094899999</v>
      </c>
      <c r="BR36" s="35">
        <v>0.88784824336699997</v>
      </c>
      <c r="BS36" s="45">
        <f t="shared" si="16"/>
        <v>5.784021610000023E-3</v>
      </c>
      <c r="BT36" s="45">
        <v>1.0349999999999999</v>
      </c>
      <c r="BU36" s="45">
        <v>1.05501244733</v>
      </c>
      <c r="BV36" s="45">
        <v>1.24630591306</v>
      </c>
      <c r="BW36" s="45">
        <f t="shared" si="17"/>
        <v>1.6395746283956913E-2</v>
      </c>
      <c r="CA36" s="35">
        <v>1.0349999999999999</v>
      </c>
      <c r="CB36" s="35">
        <v>0.168815307592</v>
      </c>
      <c r="CC36" s="35">
        <v>1.20208141441</v>
      </c>
      <c r="CD36" s="45">
        <f t="shared" si="18"/>
        <v>9.2041530374186893E-3</v>
      </c>
      <c r="CE36" s="45">
        <v>1.034</v>
      </c>
      <c r="CF36" s="45">
        <v>1.2079044080600001</v>
      </c>
      <c r="CG36" s="45">
        <v>1.0511091243199999</v>
      </c>
      <c r="CH36" s="45">
        <f t="shared" si="19"/>
        <v>1.0469137684123588E-2</v>
      </c>
      <c r="CI36" s="35">
        <v>1.034</v>
      </c>
      <c r="CJ36" s="35">
        <v>1.27728004926</v>
      </c>
      <c r="CK36" s="35">
        <v>0.99214691753200002</v>
      </c>
      <c r="CL36" s="45">
        <f t="shared" si="20"/>
        <v>2.6185695769999962E-2</v>
      </c>
      <c r="CM36" s="47">
        <v>1.268</v>
      </c>
      <c r="CN36" s="47">
        <v>0.292108836634</v>
      </c>
      <c r="CO36" s="47">
        <v>0.93416984388799995</v>
      </c>
      <c r="CP36" s="47">
        <f t="shared" si="21"/>
        <v>3.2975773958056454E-2</v>
      </c>
      <c r="CQ36" s="35">
        <v>1.0349999999999999</v>
      </c>
      <c r="CR36" s="35">
        <v>0.156168427837</v>
      </c>
      <c r="CS36" s="35">
        <v>1.2319953751599999</v>
      </c>
      <c r="CT36" s="45">
        <f t="shared" si="22"/>
        <v>1.042728285625674E-2</v>
      </c>
      <c r="CU36" s="35">
        <v>1.0350000000000001</v>
      </c>
      <c r="CV36" s="35">
        <v>0.19579894056700001</v>
      </c>
      <c r="CW36" s="35">
        <v>1.2870900946099999</v>
      </c>
      <c r="CX36" s="45">
        <f t="shared" si="23"/>
        <v>2.8793961839999882E-3</v>
      </c>
      <c r="CY36" s="43">
        <v>1.034</v>
      </c>
      <c r="CZ36" s="43">
        <v>0.166237437204</v>
      </c>
      <c r="DA36" s="43">
        <v>0.86326809495500001</v>
      </c>
      <c r="DB36" s="44">
        <f t="shared" si="24"/>
        <v>1.3042744210133368E-2</v>
      </c>
      <c r="DC36" s="35">
        <v>1.0350000000000001</v>
      </c>
      <c r="DD36" s="35">
        <v>0.96396406540199997</v>
      </c>
      <c r="DE36" s="35">
        <v>1.24391770116</v>
      </c>
      <c r="DF36" s="45">
        <f t="shared" si="25"/>
        <v>1.6828826628075493E-2</v>
      </c>
      <c r="DG36" s="43">
        <v>1.0350000000000001</v>
      </c>
      <c r="DH36" s="43">
        <v>1.2981791146899999</v>
      </c>
      <c r="DI36" s="43">
        <v>1.1474976103000001</v>
      </c>
      <c r="DJ36" s="44">
        <f t="shared" si="26"/>
        <v>1.0447882512820942E-2</v>
      </c>
      <c r="DN36" s="43">
        <v>1.0339999999999998</v>
      </c>
      <c r="DO36" s="43">
        <v>0.37542844923099999</v>
      </c>
      <c r="DP36" s="43">
        <v>1.10009266519</v>
      </c>
      <c r="DQ36" s="44">
        <f t="shared" si="27"/>
        <v>1.9522872858637807E-2</v>
      </c>
      <c r="DR36" s="35">
        <v>1.0349999999999999</v>
      </c>
      <c r="DS36" s="35">
        <v>1.28391979935</v>
      </c>
      <c r="DT36" s="35">
        <v>1.27232684405</v>
      </c>
      <c r="DU36" s="45">
        <f t="shared" si="28"/>
        <v>1.2961318055458231E-2</v>
      </c>
      <c r="DV36" s="35">
        <v>1.034</v>
      </c>
      <c r="DW36" s="35">
        <v>0.139122520527</v>
      </c>
      <c r="DX36" s="35">
        <v>1.2607978422799999</v>
      </c>
      <c r="DY36" s="45">
        <f t="shared" si="29"/>
        <v>1.1950350981032351E-2</v>
      </c>
      <c r="EG36" s="14">
        <v>31</v>
      </c>
      <c r="EH36" s="48">
        <f>DN109</f>
        <v>3.57</v>
      </c>
      <c r="EI36" s="14">
        <v>170</v>
      </c>
      <c r="EJ36" s="48">
        <f>DQ110</f>
        <v>2.317222404316575</v>
      </c>
      <c r="EK36" s="14" t="s">
        <v>160</v>
      </c>
    </row>
    <row r="37" spans="1:141" x14ac:dyDescent="0.25">
      <c r="A37" s="43">
        <v>1.0670000000000002</v>
      </c>
      <c r="B37" s="43">
        <v>0.21045133143700001</v>
      </c>
      <c r="C37" s="43">
        <v>0.75411727098199999</v>
      </c>
      <c r="D37" s="43">
        <f t="shared" si="0"/>
        <v>8.7688054770000134E-3</v>
      </c>
      <c r="E37" s="46">
        <v>1.1349999999999998</v>
      </c>
      <c r="F37" s="46">
        <v>0.15392131228200001</v>
      </c>
      <c r="G37" s="46">
        <v>0.92643204939799995</v>
      </c>
      <c r="H37" s="46">
        <f t="shared" si="1"/>
        <v>9.1838099486980327E-3</v>
      </c>
      <c r="I37" s="46">
        <v>1.0680000000000001</v>
      </c>
      <c r="J37" s="46">
        <v>1.20981295959</v>
      </c>
      <c r="K37" s="46">
        <v>1.3530033823400001</v>
      </c>
      <c r="L37" s="46">
        <f t="shared" si="2"/>
        <v>6.5343575271522543E-3</v>
      </c>
      <c r="M37" s="35">
        <v>1.1349999999999998</v>
      </c>
      <c r="N37" s="35">
        <v>0.12726176305699999</v>
      </c>
      <c r="O37" s="35">
        <v>1.1627097443000001</v>
      </c>
      <c r="P37" s="45">
        <f t="shared" si="3"/>
        <v>1.4461563977999872E-2</v>
      </c>
      <c r="Q37" s="35">
        <v>1.101</v>
      </c>
      <c r="R37" s="35">
        <v>9.0018284615900002E-2</v>
      </c>
      <c r="S37" s="35">
        <v>1.32704374418</v>
      </c>
      <c r="T37" s="45">
        <f t="shared" si="4"/>
        <v>1.9479387447738777E-2</v>
      </c>
      <c r="U37" s="46">
        <v>1.0680000000000001</v>
      </c>
      <c r="V37" s="46">
        <v>1.2386485757600001</v>
      </c>
      <c r="W37" s="46">
        <v>1.1449446645900001</v>
      </c>
      <c r="X37" s="46">
        <f t="shared" si="5"/>
        <v>2.2300866451658071E-2</v>
      </c>
      <c r="Y37" s="35">
        <v>1.2020000000000002</v>
      </c>
      <c r="Z37" s="35">
        <v>0.64005388941499997</v>
      </c>
      <c r="AA37" s="35">
        <v>1.3765542553200001</v>
      </c>
      <c r="AB37" s="45">
        <f t="shared" si="6"/>
        <v>3.1612974213307318E-2</v>
      </c>
      <c r="AC37" s="35">
        <v>1.1339999999999999</v>
      </c>
      <c r="AD37" s="35">
        <v>0.31434574517199998</v>
      </c>
      <c r="AE37" s="35">
        <v>1.4960528983200001</v>
      </c>
      <c r="AF37" s="45">
        <f t="shared" si="7"/>
        <v>1.3016638047177871E-2</v>
      </c>
      <c r="AG37" s="44">
        <v>1.0680000000000001</v>
      </c>
      <c r="AH37" s="44">
        <v>1.30991851843</v>
      </c>
      <c r="AI37" s="44">
        <v>0.72002143728500001</v>
      </c>
      <c r="AJ37" s="44">
        <f t="shared" si="8"/>
        <v>2.6024871227000035E-2</v>
      </c>
      <c r="AN37" s="46">
        <v>1.0680000000000001</v>
      </c>
      <c r="AO37" s="46">
        <v>0.18505315742100001</v>
      </c>
      <c r="AP37" s="46">
        <v>1.0264667325700001</v>
      </c>
      <c r="AQ37" s="46">
        <f t="shared" si="9"/>
        <v>1.2267407105676663E-2</v>
      </c>
      <c r="AR37" s="43">
        <v>1.0680014801400002</v>
      </c>
      <c r="AS37" s="43">
        <v>0.14842509960799999</v>
      </c>
      <c r="AT37" s="43">
        <v>0.94002563085099999</v>
      </c>
      <c r="AU37" s="44">
        <f t="shared" si="10"/>
        <v>3.7042021564335538E-2</v>
      </c>
      <c r="AV37" s="46">
        <v>1.0680000000000001</v>
      </c>
      <c r="AW37" s="46">
        <v>7.2573543317699996E-2</v>
      </c>
      <c r="AX37" s="46">
        <v>1.36147967264</v>
      </c>
      <c r="AY37" s="46">
        <f t="shared" si="11"/>
        <v>1.0466705268515061E-2</v>
      </c>
      <c r="BD37" s="35">
        <v>1.0669999999999999</v>
      </c>
      <c r="BE37" s="35">
        <v>0.34630467668999998</v>
      </c>
      <c r="BF37" s="35">
        <v>1.0621950167400001</v>
      </c>
      <c r="BG37" s="45">
        <f t="shared" si="13"/>
        <v>2.3280986667999992E-2</v>
      </c>
      <c r="BH37" s="35">
        <v>1.0680000000000001</v>
      </c>
      <c r="BI37" s="35">
        <v>1.3206042093200001</v>
      </c>
      <c r="BJ37" s="35">
        <v>0.87453345417100004</v>
      </c>
      <c r="BK37" s="45">
        <f t="shared" si="14"/>
        <v>2.9346760199999711E-3</v>
      </c>
      <c r="BL37" s="43">
        <v>1.0680000000000001</v>
      </c>
      <c r="BM37" s="43">
        <v>1.29778321053</v>
      </c>
      <c r="BN37" s="43">
        <v>0.65766041074000003</v>
      </c>
      <c r="BO37" s="44">
        <f t="shared" si="15"/>
        <v>1.053879259257238E-2</v>
      </c>
      <c r="BP37" s="35">
        <v>1.0669983179040001</v>
      </c>
      <c r="BQ37" s="35">
        <v>1.1857244310999999</v>
      </c>
      <c r="BR37" s="35">
        <v>0.86182014609900004</v>
      </c>
      <c r="BS37" s="45">
        <f t="shared" si="16"/>
        <v>2.6663022210121127E-2</v>
      </c>
      <c r="BT37" s="45">
        <v>1.0680000000000001</v>
      </c>
      <c r="BU37" s="45">
        <v>1.05791083317</v>
      </c>
      <c r="BV37" s="45">
        <v>1.2607978422799999</v>
      </c>
      <c r="BW37" s="45">
        <f t="shared" si="17"/>
        <v>1.4778925975692501E-2</v>
      </c>
      <c r="CA37" s="35">
        <v>1.0679999999999998</v>
      </c>
      <c r="CB37" s="35">
        <v>0.168815307592</v>
      </c>
      <c r="CC37" s="35">
        <v>1.1962601969</v>
      </c>
      <c r="CD37" s="45">
        <f t="shared" si="18"/>
        <v>5.8212175100000874E-3</v>
      </c>
      <c r="CE37" s="45">
        <v>1.0669999999999999</v>
      </c>
      <c r="CF37" s="45">
        <v>1.2137116407899999</v>
      </c>
      <c r="CG37" s="45">
        <v>1.0540127406799999</v>
      </c>
      <c r="CH37" s="45">
        <f t="shared" si="19"/>
        <v>6.4926835704846369E-3</v>
      </c>
      <c r="CI37" s="35">
        <v>1.0680000000000001</v>
      </c>
      <c r="CJ37" s="35">
        <v>1.27728004926</v>
      </c>
      <c r="CK37" s="35">
        <v>0.98341835227499996</v>
      </c>
      <c r="CL37" s="45">
        <f t="shared" si="20"/>
        <v>8.7285652570000538E-3</v>
      </c>
      <c r="CM37" s="47">
        <v>1.3009999999999999</v>
      </c>
      <c r="CN37" s="47">
        <v>0.295001003333</v>
      </c>
      <c r="CO37" s="47">
        <v>0.937062010587</v>
      </c>
      <c r="CP37" s="47">
        <f t="shared" si="21"/>
        <v>4.0901413703696614E-3</v>
      </c>
      <c r="CQ37" s="35">
        <v>1.0680000000000001</v>
      </c>
      <c r="CR37" s="35">
        <v>0.156168427837</v>
      </c>
      <c r="CS37" s="35">
        <v>1.22331935139</v>
      </c>
      <c r="CT37" s="45">
        <f t="shared" si="22"/>
        <v>8.6760237699998743E-3</v>
      </c>
      <c r="CU37" s="35">
        <v>1.0680000000000001</v>
      </c>
      <c r="CV37" s="35">
        <v>0.218834110045</v>
      </c>
      <c r="CW37" s="35">
        <v>1.2928488869799999</v>
      </c>
      <c r="CX37" s="45">
        <f t="shared" si="23"/>
        <v>2.3744109215570765E-2</v>
      </c>
      <c r="CY37" s="43">
        <v>1.0680000000000001</v>
      </c>
      <c r="CZ37" s="43">
        <v>0.18665256107100001</v>
      </c>
      <c r="DA37" s="43">
        <v>0.86326809495500001</v>
      </c>
      <c r="DB37" s="44">
        <f t="shared" si="24"/>
        <v>2.0415123867000007E-2</v>
      </c>
      <c r="DC37" s="35">
        <v>1.0680000000000001</v>
      </c>
      <c r="DD37" s="35">
        <v>0.96685018535900003</v>
      </c>
      <c r="DE37" s="35">
        <v>1.24391770116</v>
      </c>
      <c r="DF37" s="45">
        <f t="shared" si="25"/>
        <v>2.8861199570000551E-3</v>
      </c>
      <c r="DG37" s="43">
        <v>1.0680000000000001</v>
      </c>
      <c r="DH37" s="43">
        <v>1.2923836722099999</v>
      </c>
      <c r="DI37" s="43">
        <v>1.13011128287</v>
      </c>
      <c r="DJ37" s="44">
        <f t="shared" si="26"/>
        <v>1.8326798275808107E-2</v>
      </c>
      <c r="DN37" s="43">
        <v>1.0670000000000002</v>
      </c>
      <c r="DO37" s="43">
        <v>0.35796666089500001</v>
      </c>
      <c r="DP37" s="43">
        <v>1.0913617710200001</v>
      </c>
      <c r="DQ37" s="44">
        <f t="shared" si="27"/>
        <v>1.9522872864898858E-2</v>
      </c>
      <c r="DR37" s="35">
        <v>1.0680000000000001</v>
      </c>
      <c r="DS37" s="35">
        <v>1.2897162769999999</v>
      </c>
      <c r="DT37" s="35">
        <v>1.26363212758</v>
      </c>
      <c r="DU37" s="45">
        <f t="shared" si="28"/>
        <v>1.0449748687917681E-2</v>
      </c>
      <c r="DV37" s="35">
        <v>1.0680000000000001</v>
      </c>
      <c r="DW37" s="35">
        <v>0.16810637897</v>
      </c>
      <c r="DX37" s="35">
        <v>1.2492042989000001</v>
      </c>
      <c r="DY37" s="45">
        <f t="shared" si="29"/>
        <v>3.1216570893482207E-2</v>
      </c>
      <c r="EG37" s="14">
        <v>32</v>
      </c>
      <c r="EH37" s="48">
        <f>DR130</f>
        <v>4.1710000000000003</v>
      </c>
      <c r="EI37" s="14">
        <v>170</v>
      </c>
      <c r="EJ37" s="48">
        <f>DU131</f>
        <v>1.8908045912745222</v>
      </c>
      <c r="EK37" s="14"/>
    </row>
    <row r="38" spans="1:141" x14ac:dyDescent="0.25">
      <c r="A38" s="43">
        <v>1.101</v>
      </c>
      <c r="B38" s="43">
        <v>0.26306416429599999</v>
      </c>
      <c r="C38" s="43">
        <v>0.76580901161699999</v>
      </c>
      <c r="D38" s="43">
        <f t="shared" si="0"/>
        <v>5.3896261285224401E-2</v>
      </c>
      <c r="E38" s="46">
        <v>1.1680000000000001</v>
      </c>
      <c r="F38" s="46">
        <v>0.11907120384100001</v>
      </c>
      <c r="G38" s="46">
        <v>0.93224040080500004</v>
      </c>
      <c r="H38" s="46">
        <f t="shared" si="1"/>
        <v>3.5330822300318171E-2</v>
      </c>
      <c r="I38" s="46">
        <v>1.101</v>
      </c>
      <c r="J38" s="46">
        <v>1.21273521311</v>
      </c>
      <c r="K38" s="46">
        <v>1.3500811288200001</v>
      </c>
      <c r="L38" s="46">
        <f t="shared" si="2"/>
        <v>4.1326905606764788E-3</v>
      </c>
      <c r="M38" s="35">
        <v>1.1680000000000001</v>
      </c>
      <c r="N38" s="35">
        <v>0.10701557348</v>
      </c>
      <c r="O38" s="35">
        <v>1.14824818031</v>
      </c>
      <c r="P38" s="45">
        <f t="shared" si="3"/>
        <v>2.48806154551026E-2</v>
      </c>
      <c r="Q38" s="35">
        <v>1.1339999999999999</v>
      </c>
      <c r="R38" s="35">
        <v>8.7114468983199994E-2</v>
      </c>
      <c r="S38" s="35">
        <v>1.33285137544</v>
      </c>
      <c r="T38" s="45">
        <f t="shared" si="4"/>
        <v>6.493129144013809E-3</v>
      </c>
      <c r="U38" s="46">
        <v>1.1019999999999999</v>
      </c>
      <c r="V38" s="46">
        <v>1.23279208132</v>
      </c>
      <c r="W38" s="46">
        <v>1.1742271368299999</v>
      </c>
      <c r="X38" s="46">
        <f t="shared" si="5"/>
        <v>2.9862379470030707E-2</v>
      </c>
      <c r="Y38" s="35">
        <v>1.2350000000000001</v>
      </c>
      <c r="Z38" s="35">
        <v>0.62836340741600005</v>
      </c>
      <c r="AA38" s="35">
        <v>1.4087030808100001</v>
      </c>
      <c r="AB38" s="45">
        <f t="shared" si="6"/>
        <v>3.4208395895677618E-2</v>
      </c>
      <c r="AC38" s="35">
        <v>1.1680000000000001</v>
      </c>
      <c r="AD38" s="35">
        <v>0.30561391891700002</v>
      </c>
      <c r="AE38" s="35">
        <v>1.50187411582</v>
      </c>
      <c r="AF38" s="45">
        <f t="shared" si="7"/>
        <v>1.0494349095099293E-2</v>
      </c>
      <c r="AG38" s="44">
        <v>1.101</v>
      </c>
      <c r="AH38" s="44">
        <v>1.31281017079</v>
      </c>
      <c r="AI38" s="44">
        <v>0.69977987077500003</v>
      </c>
      <c r="AJ38" s="44">
        <f t="shared" si="8"/>
        <v>2.0447069916001318E-2</v>
      </c>
      <c r="AN38" s="46">
        <v>1.1019999999999999</v>
      </c>
      <c r="AO38" s="46">
        <v>0.23999081353000001</v>
      </c>
      <c r="AP38" s="46">
        <v>1.03803255491</v>
      </c>
      <c r="AQ38" s="46">
        <f t="shared" si="9"/>
        <v>5.6141912197138301E-2</v>
      </c>
      <c r="AR38" s="43">
        <v>1.1010014988999999</v>
      </c>
      <c r="AS38" s="43">
        <v>0.15715598782000001</v>
      </c>
      <c r="AT38" s="43">
        <v>0.91965355835600004</v>
      </c>
      <c r="AU38" s="44">
        <f t="shared" si="10"/>
        <v>2.2164154545390953E-2</v>
      </c>
      <c r="AV38" s="46">
        <v>1.1019999999999999</v>
      </c>
      <c r="AW38" s="46">
        <v>7.8379426783100004E-2</v>
      </c>
      <c r="AX38" s="46">
        <v>1.36147967264</v>
      </c>
      <c r="AY38" s="46">
        <f t="shared" si="11"/>
        <v>5.805883465400008E-3</v>
      </c>
      <c r="BD38" s="35">
        <v>1.101</v>
      </c>
      <c r="BE38" s="35">
        <v>0.340484430023</v>
      </c>
      <c r="BF38" s="35">
        <v>1.0767456334100001</v>
      </c>
      <c r="BG38" s="45">
        <f t="shared" si="13"/>
        <v>1.5671493762306348E-2</v>
      </c>
      <c r="BH38" s="35">
        <v>1.101</v>
      </c>
      <c r="BI38" s="35">
        <v>1.3264735613600001</v>
      </c>
      <c r="BJ38" s="35">
        <v>0.862794750088</v>
      </c>
      <c r="BK38" s="45">
        <f t="shared" si="14"/>
        <v>1.3124270148000355E-2</v>
      </c>
      <c r="BL38" s="43">
        <v>1.101</v>
      </c>
      <c r="BM38" s="43">
        <v>1.3328584324299999</v>
      </c>
      <c r="BN38" s="43">
        <v>0.60797051303899996</v>
      </c>
      <c r="BO38" s="44">
        <f t="shared" si="15"/>
        <v>6.0822340672404947E-2</v>
      </c>
      <c r="BP38" s="35">
        <v>1.1009982643139999</v>
      </c>
      <c r="BQ38" s="35">
        <v>1.1799404094899999</v>
      </c>
      <c r="BR38" s="35">
        <v>0.84446808125399997</v>
      </c>
      <c r="BS38" s="45">
        <f t="shared" si="16"/>
        <v>1.8290682337464465E-2</v>
      </c>
      <c r="BT38" s="45">
        <v>1.101</v>
      </c>
      <c r="BU38" s="45">
        <v>1.05791083317</v>
      </c>
      <c r="BV38" s="45">
        <v>1.2926800865600001</v>
      </c>
      <c r="BW38" s="45">
        <f t="shared" si="17"/>
        <v>3.1882244280000194E-2</v>
      </c>
      <c r="CA38" s="35">
        <v>1.101</v>
      </c>
      <c r="CB38" s="35">
        <v>0.17754713384699999</v>
      </c>
      <c r="CC38" s="35">
        <v>1.19334958815</v>
      </c>
      <c r="CD38" s="45">
        <f t="shared" si="18"/>
        <v>9.2041530323589988E-3</v>
      </c>
      <c r="CE38" s="45">
        <v>1.101</v>
      </c>
      <c r="CF38" s="45">
        <v>1.2108080244199999</v>
      </c>
      <c r="CG38" s="45">
        <v>1.05981997341</v>
      </c>
      <c r="CH38" s="45">
        <f t="shared" si="19"/>
        <v>6.4926835749569718E-3</v>
      </c>
      <c r="CI38" s="35">
        <v>1.101</v>
      </c>
      <c r="CJ38" s="35">
        <v>1.27728004926</v>
      </c>
      <c r="CK38" s="35">
        <v>0.98341835227499996</v>
      </c>
      <c r="CL38" s="45">
        <f t="shared" si="20"/>
        <v>0</v>
      </c>
      <c r="CM38" s="47">
        <v>1.335</v>
      </c>
      <c r="CN38" s="47">
        <v>0.30367750343099997</v>
      </c>
      <c r="CO38" s="47">
        <v>0.92260117709</v>
      </c>
      <c r="CP38" s="47">
        <f t="shared" si="21"/>
        <v>1.6864084895971999E-2</v>
      </c>
      <c r="CQ38" s="35">
        <v>1.101</v>
      </c>
      <c r="CR38" s="35">
        <v>0.124356340685</v>
      </c>
      <c r="CS38" s="35">
        <v>1.17993923255</v>
      </c>
      <c r="CT38" s="45">
        <f t="shared" si="22"/>
        <v>5.3794456959234842E-2</v>
      </c>
      <c r="CU38" s="35">
        <v>1.101</v>
      </c>
      <c r="CV38" s="35">
        <v>0.22747229859900001</v>
      </c>
      <c r="CW38" s="35">
        <v>1.2870900946099999</v>
      </c>
      <c r="CX38" s="45">
        <f t="shared" si="23"/>
        <v>1.0381810586560842E-2</v>
      </c>
      <c r="CY38" s="43">
        <v>1.101</v>
      </c>
      <c r="CZ38" s="43">
        <v>0.22164991627200001</v>
      </c>
      <c r="DA38" s="43">
        <v>0.84868586362200005</v>
      </c>
      <c r="DB38" s="44">
        <f t="shared" si="24"/>
        <v>3.7913801467461525E-2</v>
      </c>
      <c r="DC38" s="35">
        <v>1.1019999999999999</v>
      </c>
      <c r="DD38" s="35">
        <v>0.96396406540199997</v>
      </c>
      <c r="DE38" s="35">
        <v>1.2525760610300001</v>
      </c>
      <c r="DF38" s="45">
        <f t="shared" si="25"/>
        <v>9.1267126636386305E-3</v>
      </c>
      <c r="DG38" s="43">
        <v>1.1019999999999999</v>
      </c>
      <c r="DH38" s="43">
        <v>1.2981791146899999</v>
      </c>
      <c r="DI38" s="43">
        <v>1.1214181191599999</v>
      </c>
      <c r="DJ38" s="44">
        <f t="shared" si="26"/>
        <v>1.0447882504500624E-2</v>
      </c>
      <c r="DN38" s="43">
        <v>1.101</v>
      </c>
      <c r="DO38" s="43">
        <v>0.33759457450199998</v>
      </c>
      <c r="DP38" s="43">
        <v>1.0797205787999999</v>
      </c>
      <c r="DQ38" s="44">
        <f t="shared" si="27"/>
        <v>2.3463573050727996E-2</v>
      </c>
      <c r="DR38" s="35">
        <v>1.101</v>
      </c>
      <c r="DS38" s="35">
        <v>1.2810215605299999</v>
      </c>
      <c r="DT38" s="35">
        <v>1.2607338887499999</v>
      </c>
      <c r="DU38" s="45">
        <f t="shared" si="28"/>
        <v>9.1650358869678726E-3</v>
      </c>
      <c r="DV38" s="35">
        <v>1.101</v>
      </c>
      <c r="DW38" s="35">
        <v>0.19998862325799999</v>
      </c>
      <c r="DX38" s="35">
        <v>1.24340752721</v>
      </c>
      <c r="DY38" s="45">
        <f t="shared" si="29"/>
        <v>3.2404938865328747E-2</v>
      </c>
      <c r="EG38" s="14">
        <v>33</v>
      </c>
      <c r="EH38" s="48">
        <f>DV62</f>
        <v>1.9019999999999999</v>
      </c>
      <c r="EI38" s="14">
        <v>170</v>
      </c>
      <c r="EJ38" s="48">
        <f>DY63</f>
        <v>1.2321177716298488</v>
      </c>
      <c r="EK38" s="14"/>
    </row>
    <row r="39" spans="1:141" x14ac:dyDescent="0.25">
      <c r="A39" s="43">
        <v>1.1339999999999999</v>
      </c>
      <c r="B39" s="43">
        <v>0.28644764556699998</v>
      </c>
      <c r="C39" s="43">
        <v>0.77750075225199999</v>
      </c>
      <c r="D39" s="43">
        <f t="shared" si="0"/>
        <v>2.6143526836050972E-2</v>
      </c>
      <c r="E39" s="46">
        <v>1.202</v>
      </c>
      <c r="F39" s="46">
        <v>9.0029446806699998E-2</v>
      </c>
      <c r="G39" s="46">
        <v>0.96128215784000004</v>
      </c>
      <c r="H39" s="46">
        <f t="shared" si="1"/>
        <v>4.107124667354628E-2</v>
      </c>
      <c r="I39" s="46">
        <v>1.1340000000000001</v>
      </c>
      <c r="J39" s="46">
        <v>1.2185797201699999</v>
      </c>
      <c r="K39" s="46">
        <v>1.3500811288200001</v>
      </c>
      <c r="L39" s="46">
        <f t="shared" si="2"/>
        <v>5.8445070599999482E-3</v>
      </c>
      <c r="M39" s="35">
        <v>1.202</v>
      </c>
      <c r="N39" s="35">
        <v>0.109907886277</v>
      </c>
      <c r="O39" s="35">
        <v>1.1366789291299999</v>
      </c>
      <c r="P39" s="45">
        <f t="shared" si="3"/>
        <v>1.1925311156595583E-2</v>
      </c>
      <c r="Q39" s="35">
        <v>1.1669999999999998</v>
      </c>
      <c r="R39" s="35">
        <v>0.101633547147</v>
      </c>
      <c r="S39" s="35">
        <v>1.3444666379700001</v>
      </c>
      <c r="T39" s="45">
        <f t="shared" si="4"/>
        <v>1.8593492258512354E-2</v>
      </c>
      <c r="U39" s="46">
        <v>1.1349999999999998</v>
      </c>
      <c r="V39" s="46">
        <v>1.2386485757600001</v>
      </c>
      <c r="W39" s="46">
        <v>1.1712988896100001</v>
      </c>
      <c r="X39" s="46">
        <f t="shared" si="5"/>
        <v>6.5477598388448358E-3</v>
      </c>
      <c r="Y39" s="35">
        <v>1.268</v>
      </c>
      <c r="Z39" s="35">
        <v>0.61082768441900004</v>
      </c>
      <c r="AA39" s="35">
        <v>1.3853221168200001</v>
      </c>
      <c r="AB39" s="45">
        <f t="shared" si="6"/>
        <v>2.9226204990200014E-2</v>
      </c>
      <c r="AC39" s="35">
        <v>1.2009999999999996</v>
      </c>
      <c r="AD39" s="35">
        <v>0.296882092662</v>
      </c>
      <c r="AE39" s="35">
        <v>1.49023168082</v>
      </c>
      <c r="AF39" s="45">
        <f t="shared" si="7"/>
        <v>1.4553043752999973E-2</v>
      </c>
      <c r="AG39" s="44">
        <v>1.1339999999999999</v>
      </c>
      <c r="AH39" s="44">
        <v>1.3185934755099999</v>
      </c>
      <c r="AI39" s="44">
        <v>0.67086334718899998</v>
      </c>
      <c r="AJ39" s="44">
        <f t="shared" si="8"/>
        <v>2.9489183606605178E-2</v>
      </c>
      <c r="AN39" s="46">
        <v>1.1349999999999998</v>
      </c>
      <c r="AO39" s="46">
        <v>0.23999081353000001</v>
      </c>
      <c r="AP39" s="46">
        <v>1.01490091023</v>
      </c>
      <c r="AQ39" s="46">
        <f t="shared" si="9"/>
        <v>2.3131644680000063E-2</v>
      </c>
      <c r="AR39" s="43">
        <v>1.13400151767</v>
      </c>
      <c r="AS39" s="43">
        <v>0.17170746817400001</v>
      </c>
      <c r="AT39" s="43">
        <v>0.92838444656800001</v>
      </c>
      <c r="AU39" s="44">
        <f t="shared" si="10"/>
        <v>1.6969796388386277E-2</v>
      </c>
      <c r="AV39" s="46">
        <v>1.1349999999999998</v>
      </c>
      <c r="AW39" s="46">
        <v>7.8379426783100004E-2</v>
      </c>
      <c r="AX39" s="46">
        <v>1.3672855561099999</v>
      </c>
      <c r="AY39" s="46">
        <f t="shared" si="11"/>
        <v>5.805883469999884E-3</v>
      </c>
      <c r="BD39" s="35">
        <v>1.1340000000000001</v>
      </c>
      <c r="BE39" s="35">
        <v>0.34339455335699998</v>
      </c>
      <c r="BF39" s="35">
        <v>1.06801526341</v>
      </c>
      <c r="BG39" s="45">
        <f t="shared" si="13"/>
        <v>9.202618005545643E-3</v>
      </c>
      <c r="BH39" s="35">
        <v>1.1339999999999999</v>
      </c>
      <c r="BI39" s="35">
        <v>1.3323429134</v>
      </c>
      <c r="BJ39" s="35">
        <v>0.85105604600600004</v>
      </c>
      <c r="BK39" s="45">
        <f t="shared" si="14"/>
        <v>1.312427014710585E-2</v>
      </c>
      <c r="BL39" s="43">
        <v>1.135</v>
      </c>
      <c r="BM39" s="43">
        <v>1.34747310823</v>
      </c>
      <c r="BN39" s="43">
        <v>0.56704942081599996</v>
      </c>
      <c r="BO39" s="44">
        <f t="shared" si="15"/>
        <v>4.3452555016504836E-2</v>
      </c>
      <c r="BP39" s="35">
        <v>1.133998212284</v>
      </c>
      <c r="BQ39" s="35">
        <v>1.1857244310999999</v>
      </c>
      <c r="BR39" s="35">
        <v>0.82711601640900001</v>
      </c>
      <c r="BS39" s="45">
        <f t="shared" si="16"/>
        <v>1.8290682337464361E-2</v>
      </c>
      <c r="BT39" s="45">
        <v>1.135</v>
      </c>
      <c r="BU39" s="45">
        <v>1.05211406149</v>
      </c>
      <c r="BV39" s="45">
        <v>1.31296878747</v>
      </c>
      <c r="BW39" s="45">
        <f t="shared" si="17"/>
        <v>2.1100567445580254E-2</v>
      </c>
      <c r="CA39" s="35">
        <v>1.135</v>
      </c>
      <c r="CB39" s="35">
        <v>0.17754713384699999</v>
      </c>
      <c r="CC39" s="35">
        <v>1.1991708056599999</v>
      </c>
      <c r="CD39" s="45">
        <f t="shared" si="18"/>
        <v>5.8212175099998653E-3</v>
      </c>
      <c r="CE39" s="45">
        <v>1.1340000000000001</v>
      </c>
      <c r="CF39" s="45">
        <v>1.2137116407899999</v>
      </c>
      <c r="CG39" s="45">
        <v>1.05691635705</v>
      </c>
      <c r="CH39" s="45">
        <f t="shared" si="19"/>
        <v>4.1063336433115067E-3</v>
      </c>
      <c r="CI39" s="35">
        <v>1.135</v>
      </c>
      <c r="CJ39" s="35">
        <v>1.2743705274999999</v>
      </c>
      <c r="CK39" s="35">
        <v>0.99214691753200002</v>
      </c>
      <c r="CL39" s="45">
        <f t="shared" si="20"/>
        <v>9.2007156416021654E-3</v>
      </c>
      <c r="CM39" s="47">
        <v>1.3680000000000001</v>
      </c>
      <c r="CN39" s="47">
        <v>0.30367750343099997</v>
      </c>
      <c r="CO39" s="47">
        <v>0.90524817689399995</v>
      </c>
      <c r="CP39" s="47">
        <f t="shared" si="21"/>
        <v>1.7353000196000057E-2</v>
      </c>
      <c r="CQ39" s="35">
        <v>1.135</v>
      </c>
      <c r="CR39" s="35">
        <v>0.104112285225</v>
      </c>
      <c r="CS39" s="35">
        <v>1.1770472246200001</v>
      </c>
      <c r="CT39" s="45">
        <f t="shared" si="22"/>
        <v>2.0449584135985206E-2</v>
      </c>
      <c r="CU39" s="35">
        <v>1.135</v>
      </c>
      <c r="CV39" s="35">
        <v>0.253386864263</v>
      </c>
      <c r="CW39" s="35">
        <v>1.2899694907899999</v>
      </c>
      <c r="CX39" s="45">
        <f t="shared" si="23"/>
        <v>2.6074041418912525E-2</v>
      </c>
      <c r="CY39" s="43">
        <v>1.1339999999999999</v>
      </c>
      <c r="CZ39" s="43">
        <v>0.22164991627200001</v>
      </c>
      <c r="DA39" s="43">
        <v>0.82827073975400001</v>
      </c>
      <c r="DB39" s="44">
        <f t="shared" si="24"/>
        <v>2.041512386800004E-2</v>
      </c>
      <c r="DC39" s="35">
        <v>1.1349999999999998</v>
      </c>
      <c r="DD39" s="35">
        <v>0.96973630531499999</v>
      </c>
      <c r="DE39" s="35">
        <v>1.2468038211200001</v>
      </c>
      <c r="DF39" s="45">
        <f t="shared" si="25"/>
        <v>8.1631799681145725E-3</v>
      </c>
      <c r="DG39" s="43">
        <v>1.1349999999999998</v>
      </c>
      <c r="DH39" s="43">
        <v>1.2836905084900001</v>
      </c>
      <c r="DI39" s="43">
        <v>1.10982723421</v>
      </c>
      <c r="DJ39" s="44">
        <f t="shared" si="26"/>
        <v>1.8554469098920827E-2</v>
      </c>
      <c r="DN39" s="43">
        <v>1.1339999999999999</v>
      </c>
      <c r="DO39" s="43">
        <v>0.33468427644600002</v>
      </c>
      <c r="DP39" s="43">
        <v>1.06225879046</v>
      </c>
      <c r="DQ39" s="44">
        <f t="shared" si="27"/>
        <v>1.7702651970982017E-2</v>
      </c>
      <c r="DR39" s="35">
        <v>1.135</v>
      </c>
      <c r="DS39" s="35">
        <v>1.2897162769999999</v>
      </c>
      <c r="DT39" s="35">
        <v>1.2520391722799999</v>
      </c>
      <c r="DU39" s="45">
        <f t="shared" si="28"/>
        <v>1.2296185952862686E-2</v>
      </c>
      <c r="DV39" s="35">
        <v>1.1340000000000001</v>
      </c>
      <c r="DW39" s="35">
        <v>0.191293465725</v>
      </c>
      <c r="DX39" s="35">
        <v>1.24630591306</v>
      </c>
      <c r="DY39" s="45">
        <f t="shared" si="29"/>
        <v>9.1655008078755165E-3</v>
      </c>
    </row>
    <row r="40" spans="1:141" x14ac:dyDescent="0.25">
      <c r="A40" s="43">
        <v>1.1669999999999998</v>
      </c>
      <c r="B40" s="43">
        <v>0.29229351588399999</v>
      </c>
      <c r="C40" s="43">
        <v>0.78626955772899998</v>
      </c>
      <c r="D40" s="43">
        <f t="shared" si="0"/>
        <v>1.0538792590076283E-2</v>
      </c>
      <c r="E40" s="46">
        <v>1.2349999999999999</v>
      </c>
      <c r="F40" s="46">
        <v>6.3891865475800003E-2</v>
      </c>
      <c r="G40" s="46">
        <v>0.972898860654</v>
      </c>
      <c r="H40" s="46">
        <f t="shared" si="1"/>
        <v>2.8602813534654357E-2</v>
      </c>
      <c r="I40" s="46">
        <v>2.1349999999999998</v>
      </c>
      <c r="J40" s="46">
        <v>1.21273521311</v>
      </c>
      <c r="K40" s="46">
        <v>1.3676146499699999</v>
      </c>
      <c r="L40" s="46">
        <f t="shared" si="2"/>
        <v>1.8481954082073707E-2</v>
      </c>
      <c r="M40" s="35">
        <v>1.2349999999999999</v>
      </c>
      <c r="N40" s="35">
        <v>0.104123260683</v>
      </c>
      <c r="O40" s="35">
        <v>1.1366789291299999</v>
      </c>
      <c r="P40" s="45">
        <f t="shared" si="3"/>
        <v>5.7846255940000035E-3</v>
      </c>
      <c r="Q40" s="35">
        <v>1.2010000000000001</v>
      </c>
      <c r="R40" s="35">
        <v>0.10453736278</v>
      </c>
      <c r="S40" s="35">
        <v>1.32704374418</v>
      </c>
      <c r="T40" s="45">
        <f t="shared" si="4"/>
        <v>1.7663220919415516E-2</v>
      </c>
      <c r="U40" s="46">
        <v>1.1680000000000001</v>
      </c>
      <c r="V40" s="46">
        <v>1.23572032854</v>
      </c>
      <c r="W40" s="46">
        <v>1.19765311463</v>
      </c>
      <c r="X40" s="46">
        <f t="shared" si="5"/>
        <v>2.6516406396535519E-2</v>
      </c>
      <c r="Y40" s="35">
        <v>1.302</v>
      </c>
      <c r="Z40" s="35">
        <v>0.62251816641699997</v>
      </c>
      <c r="AA40" s="35">
        <v>1.39408997831</v>
      </c>
      <c r="AB40" s="45">
        <f t="shared" si="6"/>
        <v>1.4613102492399931E-2</v>
      </c>
      <c r="AC40" s="35">
        <v>1.234</v>
      </c>
      <c r="AD40" s="35">
        <v>0.299792701414</v>
      </c>
      <c r="AE40" s="35">
        <v>1.4960528983200001</v>
      </c>
      <c r="AF40" s="45">
        <f t="shared" si="7"/>
        <v>6.5083190218001947E-3</v>
      </c>
      <c r="AG40" s="44">
        <v>1.1679999999999999</v>
      </c>
      <c r="AH40" s="44">
        <v>1.3272684325799999</v>
      </c>
      <c r="AI40" s="44">
        <v>0.65351343303700005</v>
      </c>
      <c r="AJ40" s="44">
        <f t="shared" si="8"/>
        <v>1.9397793721145463E-2</v>
      </c>
      <c r="AN40" s="46">
        <v>1.1680000000000001</v>
      </c>
      <c r="AO40" s="46">
        <v>0.25155663586900001</v>
      </c>
      <c r="AP40" s="46">
        <v>1.00622654348</v>
      </c>
      <c r="AQ40" s="46">
        <f t="shared" si="9"/>
        <v>1.4457277921199996E-2</v>
      </c>
      <c r="AR40" s="43">
        <v>1.1680015370000001</v>
      </c>
      <c r="AS40" s="43">
        <v>0.16297657996199999</v>
      </c>
      <c r="AT40" s="43">
        <v>0.91674326228500003</v>
      </c>
      <c r="AU40" s="44">
        <f t="shared" si="10"/>
        <v>1.4551480353599999E-2</v>
      </c>
      <c r="AV40" s="46">
        <v>1.1680000000000001</v>
      </c>
      <c r="AW40" s="46">
        <v>8.1282368515799994E-2</v>
      </c>
      <c r="AX40" s="46">
        <v>1.3672855561099999</v>
      </c>
      <c r="AY40" s="46">
        <f t="shared" si="11"/>
        <v>2.9029417326999901E-3</v>
      </c>
      <c r="BD40" s="35">
        <v>1.167</v>
      </c>
      <c r="BE40" s="35">
        <v>0.340484430023</v>
      </c>
      <c r="BF40" s="35">
        <v>1.06510514007</v>
      </c>
      <c r="BG40" s="45">
        <f t="shared" si="13"/>
        <v>4.1155358913638066E-3</v>
      </c>
      <c r="BH40" s="35">
        <v>1.1679999999999999</v>
      </c>
      <c r="BI40" s="35">
        <v>1.3264735613600001</v>
      </c>
      <c r="BJ40" s="35">
        <v>0.84812136998499998</v>
      </c>
      <c r="BK40" s="45">
        <f t="shared" si="14"/>
        <v>6.5621350731057205E-3</v>
      </c>
      <c r="BL40" s="43">
        <v>1.1680000000000001</v>
      </c>
      <c r="BM40" s="43">
        <v>1.3387043027500001</v>
      </c>
      <c r="BN40" s="43">
        <v>0.54951180986199999</v>
      </c>
      <c r="BO40" s="44">
        <f t="shared" si="15"/>
        <v>1.960764512938605E-2</v>
      </c>
      <c r="BP40" s="35">
        <v>1.1669981602640001</v>
      </c>
      <c r="BQ40" s="35">
        <v>1.17126437707</v>
      </c>
      <c r="BR40" s="35">
        <v>0.81843998398600004</v>
      </c>
      <c r="BS40" s="45">
        <f t="shared" si="16"/>
        <v>1.68631758917312E-2</v>
      </c>
      <c r="BT40" s="45">
        <v>1.1679999999999999</v>
      </c>
      <c r="BU40" s="45">
        <v>1.0781995340799999</v>
      </c>
      <c r="BV40" s="45">
        <v>1.3332574883799999</v>
      </c>
      <c r="BW40" s="45">
        <f t="shared" si="17"/>
        <v>3.3046683114331898E-2</v>
      </c>
      <c r="CA40" s="35">
        <v>1.1679999999999999</v>
      </c>
      <c r="CB40" s="35">
        <v>0.18045774259899999</v>
      </c>
      <c r="CC40" s="35">
        <v>1.20208141441</v>
      </c>
      <c r="CD40" s="45">
        <f t="shared" si="18"/>
        <v>4.116222370426123E-3</v>
      </c>
      <c r="CE40" s="45">
        <v>1.167</v>
      </c>
      <c r="CF40" s="45">
        <v>1.20209717532</v>
      </c>
      <c r="CG40" s="45">
        <v>1.05981997341</v>
      </c>
      <c r="CH40" s="45">
        <f t="shared" si="19"/>
        <v>1.197191697765565E-2</v>
      </c>
      <c r="CI40" s="35">
        <v>1.1679999999999999</v>
      </c>
      <c r="CJ40" s="35">
        <v>1.27728004926</v>
      </c>
      <c r="CK40" s="35">
        <v>0.99796596103599999</v>
      </c>
      <c r="CL40" s="45">
        <f t="shared" si="20"/>
        <v>6.5058884230640365E-3</v>
      </c>
      <c r="CM40" s="47">
        <v>1.401</v>
      </c>
      <c r="CN40" s="47">
        <v>0.30946183683</v>
      </c>
      <c r="CO40" s="47">
        <v>0.90524817689399995</v>
      </c>
      <c r="CP40" s="47">
        <f t="shared" si="21"/>
        <v>5.7843333990000301E-3</v>
      </c>
      <c r="CQ40" s="35">
        <v>1.1679999999999999</v>
      </c>
      <c r="CR40" s="35">
        <v>8.0976221841499996E-2</v>
      </c>
      <c r="CS40" s="35">
        <v>1.1741552167</v>
      </c>
      <c r="CT40" s="45">
        <f t="shared" si="22"/>
        <v>2.3316113284479321E-2</v>
      </c>
      <c r="CU40" s="35">
        <v>1.1680000000000001</v>
      </c>
      <c r="CV40" s="35">
        <v>0.262025052817</v>
      </c>
      <c r="CW40" s="35">
        <v>1.2842106984199999</v>
      </c>
      <c r="CX40" s="45">
        <f t="shared" si="23"/>
        <v>1.0381810586560842E-2</v>
      </c>
      <c r="CY40" s="43">
        <v>1.1679999999999999</v>
      </c>
      <c r="CZ40" s="43">
        <v>0.236232147606</v>
      </c>
      <c r="DA40" s="43">
        <v>0.80202272335400004</v>
      </c>
      <c r="DB40" s="44">
        <f t="shared" si="24"/>
        <v>3.0026652087986071E-2</v>
      </c>
      <c r="DC40" s="35">
        <v>1.1680000000000001</v>
      </c>
      <c r="DD40" s="35">
        <v>0.96685018535900003</v>
      </c>
      <c r="DE40" s="35">
        <v>1.24968994108</v>
      </c>
      <c r="DF40" s="45">
        <f t="shared" si="25"/>
        <v>4.0815899872391568E-3</v>
      </c>
      <c r="DG40" s="43">
        <v>1.1680000000000001</v>
      </c>
      <c r="DH40" s="43">
        <v>1.27499734478</v>
      </c>
      <c r="DI40" s="43">
        <v>1.10403179173</v>
      </c>
      <c r="DJ40" s="44">
        <f t="shared" si="26"/>
        <v>1.0447882504500624E-2</v>
      </c>
      <c r="DN40" s="43">
        <v>1.1669999999999998</v>
      </c>
      <c r="DO40" s="43">
        <v>0.32595338227800003</v>
      </c>
      <c r="DP40" s="43">
        <v>1.0535278962900001</v>
      </c>
      <c r="DQ40" s="44">
        <f t="shared" si="27"/>
        <v>1.2347348945443931E-2</v>
      </c>
      <c r="DR40" s="35">
        <v>1.1679999999999999</v>
      </c>
      <c r="DS40" s="35">
        <v>1.2607338887499999</v>
      </c>
      <c r="DT40" s="35">
        <v>1.2317515005099999</v>
      </c>
      <c r="DU40" s="45">
        <f t="shared" si="28"/>
        <v>3.5377513402173891E-2</v>
      </c>
      <c r="DV40" s="35">
        <v>1.1680000000000001</v>
      </c>
      <c r="DW40" s="35">
        <v>0.20578539494600001</v>
      </c>
      <c r="DX40" s="35">
        <v>1.2521026847400001</v>
      </c>
      <c r="DY40" s="45">
        <f t="shared" si="29"/>
        <v>1.560828544256301E-2</v>
      </c>
    </row>
    <row r="41" spans="1:141" x14ac:dyDescent="0.25">
      <c r="A41" s="43">
        <v>1.2010000000000001</v>
      </c>
      <c r="B41" s="43">
        <v>0.30983112683699998</v>
      </c>
      <c r="C41" s="43">
        <v>0.79796129836399998</v>
      </c>
      <c r="D41" s="43">
        <f t="shared" si="0"/>
        <v>2.1077585179875222E-2</v>
      </c>
      <c r="E41" s="46">
        <v>1.2680000000000002</v>
      </c>
      <c r="F41" s="46">
        <v>6.0987689772299999E-2</v>
      </c>
      <c r="G41" s="46">
        <v>0.97870721206</v>
      </c>
      <c r="H41" s="46">
        <f t="shared" si="1"/>
        <v>6.4939342907348483E-3</v>
      </c>
      <c r="I41" s="46">
        <v>2.169</v>
      </c>
      <c r="J41" s="46">
        <v>1.2244242272200001</v>
      </c>
      <c r="K41" s="46">
        <v>1.3530033823400001</v>
      </c>
      <c r="L41" s="46">
        <f t="shared" si="2"/>
        <v>1.8711552384002343E-2</v>
      </c>
      <c r="M41" s="35">
        <v>1.2679999999999998</v>
      </c>
      <c r="N41" s="35">
        <v>0.109907886277</v>
      </c>
      <c r="O41" s="35">
        <v>1.1251096779400001</v>
      </c>
      <c r="P41" s="45">
        <f t="shared" si="3"/>
        <v>1.2934816054357824E-2</v>
      </c>
      <c r="Q41" s="35">
        <v>1.234</v>
      </c>
      <c r="R41" s="35">
        <v>9.0018284615900002E-2</v>
      </c>
      <c r="S41" s="35">
        <v>1.31833229728</v>
      </c>
      <c r="T41" s="45">
        <f t="shared" si="4"/>
        <v>1.6932009267265527E-2</v>
      </c>
      <c r="U41" s="46">
        <v>1.202</v>
      </c>
      <c r="V41" s="46">
        <v>1.2474333174400001</v>
      </c>
      <c r="W41" s="46">
        <v>1.2093661035200001</v>
      </c>
      <c r="X41" s="46">
        <f t="shared" si="5"/>
        <v>1.6564667751234528E-2</v>
      </c>
      <c r="Y41" s="35">
        <v>1.3350000000000002</v>
      </c>
      <c r="Z41" s="35">
        <v>0.64005388941499997</v>
      </c>
      <c r="AA41" s="35">
        <v>1.4057804603099999</v>
      </c>
      <c r="AB41" s="45">
        <f t="shared" si="6"/>
        <v>2.1075316141280238E-2</v>
      </c>
      <c r="AC41" s="35">
        <v>1.2679999999999998</v>
      </c>
      <c r="AD41" s="35">
        <v>0.29397148391099998</v>
      </c>
      <c r="AE41" s="35">
        <v>1.5047847245699999</v>
      </c>
      <c r="AF41" s="45">
        <f t="shared" si="7"/>
        <v>1.049434909260309E-2</v>
      </c>
      <c r="AG41" s="44">
        <v>1.2010000000000001</v>
      </c>
      <c r="AH41" s="44">
        <v>1.3214851278699999</v>
      </c>
      <c r="AI41" s="44">
        <v>0.62748856181000001</v>
      </c>
      <c r="AJ41" s="44">
        <f t="shared" si="8"/>
        <v>2.6659717473196193E-2</v>
      </c>
      <c r="AN41" s="46">
        <v>1.202</v>
      </c>
      <c r="AO41" s="46">
        <v>0.27179682496200003</v>
      </c>
      <c r="AP41" s="46">
        <v>0.98887780996700003</v>
      </c>
      <c r="AQ41" s="46">
        <f t="shared" si="9"/>
        <v>2.6657903312629138E-2</v>
      </c>
      <c r="AR41" s="43">
        <v>1.2010015557700002</v>
      </c>
      <c r="AS41" s="43">
        <v>0.18334865245699999</v>
      </c>
      <c r="AT41" s="43">
        <v>0.90801237407299995</v>
      </c>
      <c r="AU41" s="44">
        <f t="shared" si="10"/>
        <v>2.2164154545391026E-2</v>
      </c>
      <c r="AV41" s="46">
        <v>1.202</v>
      </c>
      <c r="AW41" s="46">
        <v>7.8379426783100004E-2</v>
      </c>
      <c r="AX41" s="46">
        <v>1.3672855561099999</v>
      </c>
      <c r="AY41" s="46">
        <f t="shared" si="11"/>
        <v>2.9029417326999901E-3</v>
      </c>
      <c r="BD41" s="35">
        <v>1.2010000000000001</v>
      </c>
      <c r="BE41" s="35">
        <v>0.33757430668999999</v>
      </c>
      <c r="BF41" s="35">
        <v>1.0738355100700001</v>
      </c>
      <c r="BG41" s="45">
        <f t="shared" si="13"/>
        <v>9.202618005229422E-3</v>
      </c>
      <c r="BH41" s="35">
        <v>1.2010000000000001</v>
      </c>
      <c r="BI41" s="35">
        <v>1.3206042093200001</v>
      </c>
      <c r="BJ41" s="35">
        <v>0.83638266590200006</v>
      </c>
      <c r="BK41" s="45">
        <f t="shared" si="14"/>
        <v>1.3124270148000257E-2</v>
      </c>
      <c r="BL41" s="43">
        <v>1.2010000000000001</v>
      </c>
      <c r="BM41" s="43">
        <v>1.3299354972699999</v>
      </c>
      <c r="BN41" s="43">
        <v>0.531974198909</v>
      </c>
      <c r="BO41" s="44">
        <f t="shared" si="15"/>
        <v>1.9607645128491741E-2</v>
      </c>
      <c r="BP41" s="35">
        <v>1.2009981066640001</v>
      </c>
      <c r="BQ41" s="35">
        <v>1.17704839868</v>
      </c>
      <c r="BR41" s="35">
        <v>0.81265596237100002</v>
      </c>
      <c r="BS41" s="45">
        <f t="shared" si="16"/>
        <v>8.1798418094566304E-3</v>
      </c>
      <c r="BW41" s="45">
        <f>SUM(BW6:BW40)</f>
        <v>0.57080077395040374</v>
      </c>
      <c r="CA41" s="35">
        <v>1.2009999999999998</v>
      </c>
      <c r="CB41" s="35">
        <v>0.18627896010200001</v>
      </c>
      <c r="CC41" s="35">
        <v>1.2166344581699999</v>
      </c>
      <c r="CD41" s="45">
        <f t="shared" si="18"/>
        <v>1.5674107818236589E-2</v>
      </c>
      <c r="CE41" s="45">
        <v>1.2010000000000001</v>
      </c>
      <c r="CF41" s="45">
        <v>1.2050007916900001</v>
      </c>
      <c r="CG41" s="45">
        <v>1.05981997341</v>
      </c>
      <c r="CH41" s="45">
        <f t="shared" si="19"/>
        <v>2.9036163700000284E-3</v>
      </c>
      <c r="CI41" s="35">
        <v>1.2010000000000001</v>
      </c>
      <c r="CJ41" s="35">
        <v>1.2830990927599999</v>
      </c>
      <c r="CK41" s="35">
        <v>1.0125135698000001</v>
      </c>
      <c r="CL41" s="45">
        <f t="shared" si="20"/>
        <v>1.5668254146691079E-2</v>
      </c>
      <c r="CM41" s="47">
        <v>1.4350000000000001</v>
      </c>
      <c r="CN41" s="47">
        <v>0.31813833692799998</v>
      </c>
      <c r="CO41" s="47">
        <v>0.87921867659999997</v>
      </c>
      <c r="CP41" s="47">
        <f t="shared" si="21"/>
        <v>2.7437502428354119E-2</v>
      </c>
      <c r="CQ41" s="35">
        <v>1.202</v>
      </c>
      <c r="CR41" s="35">
        <v>8.6760237687299999E-2</v>
      </c>
      <c r="CS41" s="35">
        <v>1.1654791929299999</v>
      </c>
      <c r="CT41" s="45">
        <f t="shared" si="22"/>
        <v>1.0427282856145805E-2</v>
      </c>
      <c r="CU41" s="35">
        <v>1.2010000000000001</v>
      </c>
      <c r="CV41" s="35">
        <v>0.29657780703499997</v>
      </c>
      <c r="CW41" s="35">
        <v>1.2784519060499999</v>
      </c>
      <c r="CX41" s="45">
        <f t="shared" si="23"/>
        <v>3.5029366446030462E-2</v>
      </c>
      <c r="CY41" s="43">
        <v>1.2010000000000001</v>
      </c>
      <c r="CZ41" s="43">
        <v>0.25081437894000003</v>
      </c>
      <c r="DA41" s="43">
        <v>0.76994181441999998</v>
      </c>
      <c r="DB41" s="44">
        <f t="shared" si="24"/>
        <v>3.5239554320534439E-2</v>
      </c>
      <c r="DC41" s="35">
        <v>1.202</v>
      </c>
      <c r="DD41" s="35">
        <v>0.961077945446</v>
      </c>
      <c r="DE41" s="35">
        <v>1.24968994108</v>
      </c>
      <c r="DF41" s="45">
        <f t="shared" si="25"/>
        <v>5.7722399130000213E-3</v>
      </c>
      <c r="DG41" s="43">
        <v>1.202</v>
      </c>
      <c r="DH41" s="43">
        <v>1.2981791146899999</v>
      </c>
      <c r="DI41" s="43">
        <v>1.0953386280199999</v>
      </c>
      <c r="DJ41" s="44">
        <f t="shared" si="26"/>
        <v>2.4758141114571537E-2</v>
      </c>
      <c r="DN41" s="43">
        <v>1.2010000000000001</v>
      </c>
      <c r="DO41" s="43">
        <v>0.29976069977300002</v>
      </c>
      <c r="DP41" s="43">
        <v>1.0186043196200001</v>
      </c>
      <c r="DQ41" s="44">
        <f t="shared" si="27"/>
        <v>4.3654470839000016E-2</v>
      </c>
      <c r="DR41" s="35">
        <v>1.202</v>
      </c>
      <c r="DS41" s="35">
        <v>1.2549374111</v>
      </c>
      <c r="DT41" s="35">
        <v>1.22305678403</v>
      </c>
      <c r="DU41" s="45">
        <f t="shared" si="28"/>
        <v>1.0449748696238183E-2</v>
      </c>
      <c r="DV41" s="35">
        <v>1.2010000000000001</v>
      </c>
      <c r="DW41" s="35">
        <v>0.231870867545</v>
      </c>
      <c r="DX41" s="35">
        <v>1.2521026847400001</v>
      </c>
      <c r="DY41" s="45">
        <f t="shared" si="29"/>
        <v>2.6085472598999987E-2</v>
      </c>
      <c r="EE41" s="50"/>
    </row>
    <row r="42" spans="1:141" x14ac:dyDescent="0.25">
      <c r="A42" s="43">
        <v>1.234</v>
      </c>
      <c r="B42" s="43">
        <v>0.32444580263200001</v>
      </c>
      <c r="C42" s="43">
        <v>0.80380716868199997</v>
      </c>
      <c r="D42" s="43">
        <f t="shared" si="0"/>
        <v>1.5740487551782922E-2</v>
      </c>
      <c r="E42" s="46">
        <v>1.302</v>
      </c>
      <c r="F42" s="46">
        <v>6.3891865475800003E-2</v>
      </c>
      <c r="G42" s="46">
        <v>0.98741973917100001</v>
      </c>
      <c r="H42" s="46">
        <f t="shared" si="1"/>
        <v>9.1838099488561909E-3</v>
      </c>
      <c r="I42" s="46">
        <v>2.202</v>
      </c>
      <c r="J42" s="46">
        <v>1.23611324132</v>
      </c>
      <c r="K42" s="46">
        <v>1.33839211471</v>
      </c>
      <c r="L42" s="46">
        <f t="shared" si="2"/>
        <v>1.871155237775543E-2</v>
      </c>
      <c r="M42" s="35">
        <v>1.302</v>
      </c>
      <c r="N42" s="35">
        <v>9.5446322293100003E-2</v>
      </c>
      <c r="O42" s="35">
        <v>1.11643273955</v>
      </c>
      <c r="P42" s="45">
        <f t="shared" si="3"/>
        <v>1.686493678269475E-2</v>
      </c>
      <c r="Q42" s="35">
        <v>1.2669999999999999</v>
      </c>
      <c r="R42" s="35">
        <v>9.0018284615900002E-2</v>
      </c>
      <c r="S42" s="35">
        <v>1.30962085038</v>
      </c>
      <c r="T42" s="45">
        <f t="shared" si="4"/>
        <v>8.7114469000000305E-3</v>
      </c>
      <c r="U42" s="46">
        <v>1.2349999999999999</v>
      </c>
      <c r="V42" s="46">
        <v>1.25328981188</v>
      </c>
      <c r="W42" s="46">
        <v>1.21522259797</v>
      </c>
      <c r="X42" s="46">
        <f t="shared" si="5"/>
        <v>8.282333872081573E-3</v>
      </c>
      <c r="Y42" s="35">
        <v>1.3680000000000001</v>
      </c>
      <c r="Z42" s="35">
        <v>0.64005388941499997</v>
      </c>
      <c r="AA42" s="35">
        <v>1.42039356281</v>
      </c>
      <c r="AB42" s="45">
        <f t="shared" si="6"/>
        <v>1.461310250000003E-2</v>
      </c>
      <c r="AC42" s="35">
        <v>1.3009999999999997</v>
      </c>
      <c r="AD42" s="35">
        <v>0.299792701414</v>
      </c>
      <c r="AE42" s="35">
        <v>1.5076953333300001</v>
      </c>
      <c r="AF42" s="45">
        <f t="shared" si="7"/>
        <v>6.508319028061196E-3</v>
      </c>
      <c r="AG42" s="44">
        <v>1.234</v>
      </c>
      <c r="AH42" s="44">
        <v>1.30124356136</v>
      </c>
      <c r="AI42" s="44">
        <v>0.61013864765900006</v>
      </c>
      <c r="AJ42" s="44">
        <f t="shared" si="8"/>
        <v>2.6659717474606159E-2</v>
      </c>
      <c r="AN42" s="46">
        <v>1.2349999999999999</v>
      </c>
      <c r="AO42" s="46">
        <v>0.27757973613100001</v>
      </c>
      <c r="AP42" s="46">
        <v>0.97731198762899996</v>
      </c>
      <c r="AQ42" s="46">
        <f t="shared" si="9"/>
        <v>1.2930982481726834E-2</v>
      </c>
      <c r="AR42" s="43">
        <v>1.2340015745299999</v>
      </c>
      <c r="AS42" s="43">
        <v>0.16588687603300001</v>
      </c>
      <c r="AT42" s="43">
        <v>0.89055059764800004</v>
      </c>
      <c r="AU42" s="44">
        <f t="shared" si="10"/>
        <v>2.4694681042654595E-2</v>
      </c>
      <c r="AV42" s="46">
        <v>1.2349999999999999</v>
      </c>
      <c r="AW42" s="46">
        <v>9.8700018912099993E-2</v>
      </c>
      <c r="AX42" s="46">
        <v>1.3905090899699999</v>
      </c>
      <c r="AY42" s="46">
        <f t="shared" si="11"/>
        <v>3.0858693903335278E-2</v>
      </c>
      <c r="BD42" s="35">
        <v>1.234</v>
      </c>
      <c r="BE42" s="35">
        <v>0.33175406002199997</v>
      </c>
      <c r="BF42" s="35">
        <v>1.06510514007</v>
      </c>
      <c r="BG42" s="45">
        <f t="shared" si="13"/>
        <v>1.0492598896997208E-2</v>
      </c>
      <c r="BH42" s="35">
        <v>1.234</v>
      </c>
      <c r="BI42" s="35">
        <v>1.3176695332999999</v>
      </c>
      <c r="BJ42" s="35">
        <v>0.82757863783999996</v>
      </c>
      <c r="BK42" s="45">
        <f t="shared" si="14"/>
        <v>9.2802604197753658E-3</v>
      </c>
      <c r="BL42" s="43">
        <v>1.2350000000000001</v>
      </c>
      <c r="BM42" s="43">
        <v>1.3357813675900001</v>
      </c>
      <c r="BN42" s="43">
        <v>0.51151365279799998</v>
      </c>
      <c r="BO42" s="44">
        <f t="shared" si="15"/>
        <v>2.1279289155388074E-2</v>
      </c>
      <c r="BP42" s="35">
        <v>1.2339980546339999</v>
      </c>
      <c r="BQ42" s="35">
        <v>1.1828324203</v>
      </c>
      <c r="BR42" s="35">
        <v>0.79530389752499997</v>
      </c>
      <c r="BS42" s="45">
        <f t="shared" si="16"/>
        <v>1.8290682341575406E-2</v>
      </c>
      <c r="CA42" s="35">
        <v>1.2349999999999999</v>
      </c>
      <c r="CB42" s="35">
        <v>0.18336835134999999</v>
      </c>
      <c r="CC42" s="35">
        <v>1.1962601969</v>
      </c>
      <c r="CD42" s="45">
        <f t="shared" si="18"/>
        <v>2.0581111865140812E-2</v>
      </c>
      <c r="CE42" s="45">
        <v>1.234</v>
      </c>
      <c r="CF42" s="45">
        <v>1.2079044080600001</v>
      </c>
      <c r="CG42" s="45">
        <v>1.0540127406799999</v>
      </c>
      <c r="CH42" s="45">
        <f t="shared" si="19"/>
        <v>6.4926835749569718E-3</v>
      </c>
      <c r="CI42" s="35">
        <v>1.2350000000000001</v>
      </c>
      <c r="CJ42" s="35">
        <v>1.2743705274999999</v>
      </c>
      <c r="CK42" s="35">
        <v>1.0270611785599999</v>
      </c>
      <c r="CL42" s="45">
        <f t="shared" si="20"/>
        <v>1.6965281374975848E-2</v>
      </c>
      <c r="CM42" s="47">
        <v>1.468</v>
      </c>
      <c r="CN42" s="47">
        <v>0.326814837026</v>
      </c>
      <c r="CO42" s="47">
        <v>0.86186567640400003</v>
      </c>
      <c r="CP42" s="47">
        <f t="shared" si="21"/>
        <v>1.9401244025911552E-2</v>
      </c>
      <c r="CQ42" s="35">
        <v>1.2349999999999999</v>
      </c>
      <c r="CR42" s="35">
        <v>9.8328269378900005E-2</v>
      </c>
      <c r="CS42" s="35">
        <v>1.16837120086</v>
      </c>
      <c r="CT42" s="45">
        <f t="shared" si="22"/>
        <v>1.1924054137961871E-2</v>
      </c>
      <c r="CU42" s="35">
        <v>1.2350000000000001</v>
      </c>
      <c r="CV42" s="35">
        <v>0.29369841084999998</v>
      </c>
      <c r="CW42" s="35">
        <v>1.2726931136799999</v>
      </c>
      <c r="CX42" s="45">
        <f t="shared" si="23"/>
        <v>6.4385256038135474E-3</v>
      </c>
      <c r="CY42" s="43">
        <v>1.234</v>
      </c>
      <c r="CZ42" s="43">
        <v>0.24206504013899999</v>
      </c>
      <c r="DA42" s="43">
        <v>0.73786090548500005</v>
      </c>
      <c r="DB42" s="44">
        <f t="shared" si="24"/>
        <v>3.3252603620625605E-2</v>
      </c>
      <c r="DC42" s="35">
        <v>1.2349999999999999</v>
      </c>
      <c r="DD42" s="35">
        <v>0.95530570553299998</v>
      </c>
      <c r="DE42" s="35">
        <v>1.2525760610300001</v>
      </c>
      <c r="DF42" s="45">
        <f t="shared" si="25"/>
        <v>6.4535604110459105E-3</v>
      </c>
      <c r="DG42" s="43">
        <v>1.2349999999999999</v>
      </c>
      <c r="DH42" s="43">
        <v>1.2981791146899999</v>
      </c>
      <c r="DI42" s="43">
        <v>1.0808500218299999</v>
      </c>
      <c r="DJ42" s="44">
        <f t="shared" si="26"/>
        <v>1.4488606190000031E-2</v>
      </c>
      <c r="DN42" s="43">
        <v>1.234</v>
      </c>
      <c r="DO42" s="43">
        <v>0.30849159394199999</v>
      </c>
      <c r="DP42" s="43">
        <v>0.99241163711400004</v>
      </c>
      <c r="DQ42" s="44">
        <f t="shared" si="27"/>
        <v>2.7609511582974415E-2</v>
      </c>
      <c r="DR42" s="35">
        <v>1.2349999999999999</v>
      </c>
      <c r="DS42" s="35">
        <v>1.2520391722799999</v>
      </c>
      <c r="DT42" s="35">
        <v>1.22595502286</v>
      </c>
      <c r="DU42" s="45">
        <f t="shared" si="28"/>
        <v>4.0987286533113558E-3</v>
      </c>
      <c r="DV42" s="35">
        <v>1.234</v>
      </c>
      <c r="DW42" s="35">
        <v>0.26375311183299999</v>
      </c>
      <c r="DX42" s="35">
        <v>1.2521026847400001</v>
      </c>
      <c r="DY42" s="45">
        <f t="shared" si="29"/>
        <v>3.1882244287999989E-2</v>
      </c>
      <c r="EE42" s="50"/>
      <c r="EF42" s="50"/>
    </row>
    <row r="43" spans="1:141" x14ac:dyDescent="0.25">
      <c r="A43" s="43">
        <v>1.2669999999999999</v>
      </c>
      <c r="B43" s="43">
        <v>0.31275406199599998</v>
      </c>
      <c r="C43" s="43">
        <v>0.79211542804599999</v>
      </c>
      <c r="D43" s="43">
        <f t="shared" si="0"/>
        <v>1.6534618175179847E-2</v>
      </c>
      <c r="E43" s="46">
        <v>1.335</v>
      </c>
      <c r="F43" s="46">
        <v>5.2275162662000003E-2</v>
      </c>
      <c r="G43" s="46">
        <v>0.96709050924700002</v>
      </c>
      <c r="H43" s="46">
        <f t="shared" si="1"/>
        <v>2.3414213067429909E-2</v>
      </c>
      <c r="I43" s="46">
        <v>2.2349999999999999</v>
      </c>
      <c r="J43" s="46">
        <v>1.2478022554199999</v>
      </c>
      <c r="K43" s="46">
        <v>1.33839211471</v>
      </c>
      <c r="L43" s="46">
        <f t="shared" si="2"/>
        <v>1.1689014099999895E-2</v>
      </c>
      <c r="M43" s="35">
        <v>1.335</v>
      </c>
      <c r="N43" s="35">
        <v>0.10701557348</v>
      </c>
      <c r="O43" s="35">
        <v>1.0904019243800001</v>
      </c>
      <c r="P43" s="45">
        <f t="shared" si="3"/>
        <v>2.8485977452779924E-2</v>
      </c>
      <c r="Q43" s="35">
        <v>1.3010000000000002</v>
      </c>
      <c r="R43" s="35">
        <v>7.2595390819299999E-2</v>
      </c>
      <c r="S43" s="35">
        <v>1.33285137544</v>
      </c>
      <c r="T43" s="45">
        <f t="shared" si="4"/>
        <v>2.9038156325960008E-2</v>
      </c>
      <c r="U43" s="46">
        <v>1.2679999999999998</v>
      </c>
      <c r="V43" s="46">
        <v>1.2796440368999999</v>
      </c>
      <c r="W43" s="46">
        <v>1.2591463063299999</v>
      </c>
      <c r="X43" s="46">
        <f t="shared" si="5"/>
        <v>5.1223406100132769E-2</v>
      </c>
      <c r="Y43" s="35">
        <v>1.4020000000000001</v>
      </c>
      <c r="Z43" s="35">
        <v>0.66051223291200001</v>
      </c>
      <c r="AA43" s="35">
        <v>1.4554650088100001</v>
      </c>
      <c r="AB43" s="45">
        <f t="shared" si="6"/>
        <v>4.060234159715629E-2</v>
      </c>
      <c r="AC43" s="35">
        <v>1.335</v>
      </c>
      <c r="AD43" s="35">
        <v>0.30270331016599999</v>
      </c>
      <c r="AE43" s="35">
        <v>1.5076953333300001</v>
      </c>
      <c r="AF43" s="45">
        <f t="shared" si="7"/>
        <v>2.910608751999999E-3</v>
      </c>
      <c r="AG43" s="44">
        <v>1.268</v>
      </c>
      <c r="AH43" s="44">
        <v>1.298351909</v>
      </c>
      <c r="AI43" s="44">
        <v>0.58989708114899997</v>
      </c>
      <c r="AJ43" s="44">
        <f t="shared" si="8"/>
        <v>2.0447069916001426E-2</v>
      </c>
      <c r="AN43" s="46">
        <v>1.2679999999999998</v>
      </c>
      <c r="AO43" s="46">
        <v>0.26601391379200001</v>
      </c>
      <c r="AP43" s="46">
        <v>0.95996325412000005</v>
      </c>
      <c r="AQ43" s="46">
        <f t="shared" si="9"/>
        <v>2.0850582743501617E-2</v>
      </c>
      <c r="AR43" s="43">
        <v>1.26800159386</v>
      </c>
      <c r="AS43" s="43">
        <v>0.17752806031599999</v>
      </c>
      <c r="AT43" s="43">
        <v>0.87599911729500002</v>
      </c>
      <c r="AU43" s="44">
        <f t="shared" si="10"/>
        <v>1.8634987308139266E-2</v>
      </c>
      <c r="AV43" s="46">
        <v>1.2679999999999998</v>
      </c>
      <c r="AW43" s="46">
        <v>9.2894135446599996E-2</v>
      </c>
      <c r="AX43" s="46">
        <v>1.3847032065</v>
      </c>
      <c r="AY43" s="46">
        <f t="shared" si="11"/>
        <v>8.2107591416497022E-3</v>
      </c>
      <c r="BD43" s="35">
        <v>1.268</v>
      </c>
      <c r="BE43" s="35">
        <v>0.340484430023</v>
      </c>
      <c r="BF43" s="35">
        <v>1.0563747700699999</v>
      </c>
      <c r="BG43" s="45">
        <f t="shared" si="13"/>
        <v>1.2346607659242389E-2</v>
      </c>
      <c r="BH43" s="35">
        <v>1.268</v>
      </c>
      <c r="BI43" s="35">
        <v>1.33527758942</v>
      </c>
      <c r="BJ43" s="35">
        <v>0.81290525773599998</v>
      </c>
      <c r="BK43" s="45">
        <f t="shared" si="14"/>
        <v>2.2920552436656798E-2</v>
      </c>
      <c r="BL43" s="43">
        <v>1.268</v>
      </c>
      <c r="BM43" s="43">
        <v>1.3065520159999999</v>
      </c>
      <c r="BN43" s="43">
        <v>0.49397604184400001</v>
      </c>
      <c r="BO43" s="44">
        <f t="shared" si="15"/>
        <v>3.4086988607762131E-2</v>
      </c>
      <c r="BP43" s="35">
        <v>1.267998001034</v>
      </c>
      <c r="BQ43" s="35">
        <v>1.1857244310999999</v>
      </c>
      <c r="BR43" s="35">
        <v>0.78373585429500003</v>
      </c>
      <c r="BS43" s="45">
        <f t="shared" si="16"/>
        <v>1.192406602793122E-2</v>
      </c>
      <c r="CA43" s="35">
        <v>1.268</v>
      </c>
      <c r="CB43" s="35">
        <v>0.16299409008900001</v>
      </c>
      <c r="CC43" s="35">
        <v>1.21372384941</v>
      </c>
      <c r="CD43" s="45">
        <f t="shared" si="18"/>
        <v>2.6834486783270425E-2</v>
      </c>
      <c r="CE43" s="45">
        <v>1.268</v>
      </c>
      <c r="CF43" s="45">
        <v>1.20209717532</v>
      </c>
      <c r="CG43" s="45">
        <v>1.0540127406799999</v>
      </c>
      <c r="CH43" s="45">
        <f t="shared" si="19"/>
        <v>5.8072327400000567E-3</v>
      </c>
      <c r="CI43" s="35">
        <v>1.268</v>
      </c>
      <c r="CJ43" s="35">
        <v>1.27728004926</v>
      </c>
      <c r="CK43" s="35">
        <v>1.0619754395900001</v>
      </c>
      <c r="CL43" s="45">
        <f t="shared" si="20"/>
        <v>3.5035281362405281E-2</v>
      </c>
      <c r="CM43" s="47">
        <v>1.502</v>
      </c>
      <c r="CN43" s="47">
        <v>0.297893170032</v>
      </c>
      <c r="CO43" s="47">
        <v>0.86475784310299997</v>
      </c>
      <c r="CP43" s="47">
        <f t="shared" si="21"/>
        <v>2.9065915604477931E-2</v>
      </c>
      <c r="CQ43" s="35">
        <v>1.268</v>
      </c>
      <c r="CR43" s="35">
        <v>0.144600396145</v>
      </c>
      <c r="CS43" s="35">
        <v>1.1886152563200001</v>
      </c>
      <c r="CT43" s="45">
        <f t="shared" si="22"/>
        <v>5.0506747043593959E-2</v>
      </c>
      <c r="CU43" s="35">
        <v>1.268</v>
      </c>
      <c r="CV43" s="35">
        <v>0.29945720322000002</v>
      </c>
      <c r="CW43" s="35">
        <v>1.2669343213099999</v>
      </c>
      <c r="CX43" s="45">
        <f t="shared" si="23"/>
        <v>8.1441622725447211E-3</v>
      </c>
      <c r="CY43" s="43">
        <v>1.268</v>
      </c>
      <c r="CZ43" s="43">
        <v>0.25373082520599999</v>
      </c>
      <c r="DA43" s="43">
        <v>0.71744578161799999</v>
      </c>
      <c r="DB43" s="44">
        <f t="shared" si="24"/>
        <v>2.3513141511384561E-2</v>
      </c>
      <c r="DC43" s="35">
        <v>1.2679999999999998</v>
      </c>
      <c r="DD43" s="35">
        <v>0.96396406540199997</v>
      </c>
      <c r="DE43" s="35">
        <v>1.25546218099</v>
      </c>
      <c r="DF43" s="45">
        <f t="shared" si="25"/>
        <v>9.12671266363849E-3</v>
      </c>
      <c r="DG43" s="43">
        <v>1.2679999999999998</v>
      </c>
      <c r="DH43" s="43">
        <v>1.2778950660199999</v>
      </c>
      <c r="DI43" s="43">
        <v>1.0605659731599999</v>
      </c>
      <c r="DJ43" s="44">
        <f t="shared" si="26"/>
        <v>2.8685976728949941E-2</v>
      </c>
      <c r="DN43" s="43">
        <v>1.2669999999999999</v>
      </c>
      <c r="DO43" s="43">
        <v>0.29102980560500002</v>
      </c>
      <c r="DP43" s="43">
        <v>0.96621895460999996</v>
      </c>
      <c r="DQ43" s="44">
        <f t="shared" si="27"/>
        <v>3.1479686603928254E-2</v>
      </c>
      <c r="DR43" s="35">
        <v>1.268</v>
      </c>
      <c r="DS43" s="35">
        <v>1.24624269463</v>
      </c>
      <c r="DT43" s="35">
        <v>1.22305678403</v>
      </c>
      <c r="DU43" s="45">
        <f t="shared" si="28"/>
        <v>6.4806590299651334E-3</v>
      </c>
      <c r="DV43" s="35">
        <v>1.268</v>
      </c>
      <c r="DW43" s="35">
        <v>0.26954988352100001</v>
      </c>
      <c r="DX43" s="35">
        <v>1.2665946139699999</v>
      </c>
      <c r="DY43" s="45">
        <f t="shared" si="29"/>
        <v>1.5608285453890289E-2</v>
      </c>
      <c r="EE43" s="50"/>
      <c r="EF43" s="50"/>
    </row>
    <row r="44" spans="1:141" x14ac:dyDescent="0.25">
      <c r="A44" s="43">
        <v>1.3010000000000002</v>
      </c>
      <c r="B44" s="43">
        <v>0.30398525652000002</v>
      </c>
      <c r="C44" s="43">
        <v>0.78042368741099999</v>
      </c>
      <c r="D44" s="43">
        <f t="shared" si="0"/>
        <v>1.4614675793599975E-2</v>
      </c>
      <c r="E44" s="46">
        <v>1.3690000000000002</v>
      </c>
      <c r="F44" s="46">
        <v>5.5179338365400003E-2</v>
      </c>
      <c r="G44" s="46">
        <v>0.98161138776400003</v>
      </c>
      <c r="H44" s="46">
        <f t="shared" si="1"/>
        <v>1.4808448582538665E-2</v>
      </c>
      <c r="I44" s="46">
        <v>2.2689999999999997</v>
      </c>
      <c r="J44" s="46">
        <v>1.2302687342700001</v>
      </c>
      <c r="K44" s="46">
        <v>1.3413143682399999</v>
      </c>
      <c r="L44" s="46">
        <f t="shared" si="2"/>
        <v>1.7775374246723728E-2</v>
      </c>
      <c r="M44" s="35">
        <v>1.3679999999999999</v>
      </c>
      <c r="N44" s="35">
        <v>0.104123260683</v>
      </c>
      <c r="O44" s="35">
        <v>1.0904019243800001</v>
      </c>
      <c r="P44" s="45">
        <f t="shared" si="3"/>
        <v>2.8923127970000018E-3</v>
      </c>
      <c r="Q44" s="35">
        <v>1.3340000000000001</v>
      </c>
      <c r="R44" s="35">
        <v>6.9691575186500002E-2</v>
      </c>
      <c r="S44" s="35">
        <v>1.3444666379700001</v>
      </c>
      <c r="T44" s="45">
        <f t="shared" si="4"/>
        <v>1.1972738570190126E-2</v>
      </c>
      <c r="U44" s="46">
        <v>1.302</v>
      </c>
      <c r="V44" s="46">
        <v>1.2855005313500001</v>
      </c>
      <c r="W44" s="46">
        <v>1.2942852730200001</v>
      </c>
      <c r="X44" s="46">
        <f t="shared" si="5"/>
        <v>3.5623664989495721E-2</v>
      </c>
      <c r="AB44" s="45">
        <f>SUM(AB6:AB43)</f>
        <v>0.97898564120857878</v>
      </c>
      <c r="AC44" s="35">
        <v>1.3679999999999999</v>
      </c>
      <c r="AD44" s="35">
        <v>0.296882092662</v>
      </c>
      <c r="AE44" s="35">
        <v>1.51060594208</v>
      </c>
      <c r="AF44" s="45">
        <f t="shared" si="7"/>
        <v>6.5083190244833678E-3</v>
      </c>
      <c r="AG44" s="44">
        <v>1.3009999999999999</v>
      </c>
      <c r="AH44" s="44">
        <v>1.27232703777</v>
      </c>
      <c r="AI44" s="44">
        <v>0.57254716699700003</v>
      </c>
      <c r="AJ44" s="44">
        <f t="shared" si="8"/>
        <v>3.1278002551631198E-2</v>
      </c>
      <c r="AN44" s="46">
        <v>1.302</v>
      </c>
      <c r="AO44" s="46">
        <v>0.26023100262299997</v>
      </c>
      <c r="AP44" s="46">
        <v>0.96574616529000001</v>
      </c>
      <c r="AQ44" s="46">
        <f t="shared" si="9"/>
        <v>8.1782714059057543E-3</v>
      </c>
      <c r="AR44" s="43">
        <v>1.3010016126300001</v>
      </c>
      <c r="AS44" s="43">
        <v>0.174617764245</v>
      </c>
      <c r="AT44" s="43">
        <v>0.86144763694100002</v>
      </c>
      <c r="AU44" s="44">
        <f t="shared" si="10"/>
        <v>1.4839656455380832E-2</v>
      </c>
      <c r="AV44" s="46">
        <v>1.302</v>
      </c>
      <c r="AW44" s="46">
        <v>9.57970771793E-2</v>
      </c>
      <c r="AX44" s="46">
        <v>1.37309143957</v>
      </c>
      <c r="AY44" s="46">
        <f t="shared" si="11"/>
        <v>1.1969135388159526E-2</v>
      </c>
      <c r="BD44" s="35">
        <v>1.3009999999999999</v>
      </c>
      <c r="BE44" s="35">
        <v>0.36376541669099999</v>
      </c>
      <c r="BF44" s="35">
        <v>1.0272735367400001</v>
      </c>
      <c r="BG44" s="45">
        <f t="shared" si="13"/>
        <v>3.7267762497400957E-2</v>
      </c>
      <c r="BH44" s="35">
        <v>1.3009999999999999</v>
      </c>
      <c r="BI44" s="35">
        <v>1.3323429134</v>
      </c>
      <c r="BJ44" s="35">
        <v>0.804101229674</v>
      </c>
      <c r="BK44" s="45">
        <f t="shared" si="14"/>
        <v>9.2802604197751905E-3</v>
      </c>
      <c r="BL44" s="43">
        <v>1.302</v>
      </c>
      <c r="BM44" s="43">
        <v>1.3211666918</v>
      </c>
      <c r="BN44" s="43">
        <v>0.46766962541500001</v>
      </c>
      <c r="BO44" s="44">
        <f t="shared" si="15"/>
        <v>3.0093459323830972E-2</v>
      </c>
      <c r="BP44" s="35">
        <v>1.300997949014</v>
      </c>
      <c r="BQ44" s="35">
        <v>1.1915084527199999</v>
      </c>
      <c r="BR44" s="35">
        <v>0.78084384348699998</v>
      </c>
      <c r="BS44" s="45">
        <f t="shared" si="16"/>
        <v>6.4667327619298475E-3</v>
      </c>
      <c r="CA44" s="35">
        <v>1.3009999999999999</v>
      </c>
      <c r="CB44" s="35">
        <v>0.16008348133799999</v>
      </c>
      <c r="CC44" s="35">
        <v>1.20499202316</v>
      </c>
      <c r="CD44" s="45">
        <f t="shared" si="18"/>
        <v>9.2041530279318631E-3</v>
      </c>
      <c r="CE44" s="45">
        <v>1.3009999999999999</v>
      </c>
      <c r="CF44" s="45">
        <v>1.19338632623</v>
      </c>
      <c r="CG44" s="45">
        <v>1.06272358978</v>
      </c>
      <c r="CH44" s="45">
        <f t="shared" si="19"/>
        <v>1.231900092993452E-2</v>
      </c>
      <c r="CI44" s="35">
        <v>1.3009999999999999</v>
      </c>
      <c r="CJ44" s="35">
        <v>1.28600861451</v>
      </c>
      <c r="CK44" s="35">
        <v>1.0765230483499999</v>
      </c>
      <c r="CL44" s="45">
        <f t="shared" si="20"/>
        <v>1.696528136983089E-2</v>
      </c>
      <c r="CM44" s="47">
        <v>1.5349999999999999</v>
      </c>
      <c r="CN44" s="47">
        <v>0.280540169836</v>
      </c>
      <c r="CO44" s="47">
        <v>0.853189176306</v>
      </c>
      <c r="CP44" s="47">
        <f t="shared" si="21"/>
        <v>2.0855710663086637E-2</v>
      </c>
      <c r="CQ44" s="35">
        <v>1.302</v>
      </c>
      <c r="CR44" s="35">
        <v>0.141708388223</v>
      </c>
      <c r="CS44" s="35">
        <v>1.18572324839</v>
      </c>
      <c r="CT44" s="45">
        <f t="shared" si="22"/>
        <v>4.0899168314397659E-3</v>
      </c>
      <c r="CU44" s="35">
        <v>1.302</v>
      </c>
      <c r="CV44" s="35">
        <v>0.28793961847999999</v>
      </c>
      <c r="CW44" s="35">
        <v>1.2813313022399999</v>
      </c>
      <c r="CX44" s="45">
        <f t="shared" si="23"/>
        <v>1.8437131505249518E-2</v>
      </c>
      <c r="CY44" s="43">
        <v>1.3009999999999999</v>
      </c>
      <c r="CZ44" s="43">
        <v>0.23039925507299999</v>
      </c>
      <c r="DA44" s="43">
        <v>0.69703065775100004</v>
      </c>
      <c r="DB44" s="44">
        <f t="shared" si="24"/>
        <v>3.1002249069640875E-2</v>
      </c>
      <c r="DC44" s="35">
        <v>1.302</v>
      </c>
      <c r="DD44" s="35">
        <v>0.94376122570800003</v>
      </c>
      <c r="DE44" s="35">
        <v>1.2266009814300001</v>
      </c>
      <c r="DF44" s="45">
        <f t="shared" si="25"/>
        <v>3.5229583757739706E-2</v>
      </c>
      <c r="DG44" s="43">
        <v>1.302</v>
      </c>
      <c r="DH44" s="43">
        <v>1.2894859509700001</v>
      </c>
      <c r="DI44" s="43">
        <v>1.0402819244899999</v>
      </c>
      <c r="DJ44" s="44">
        <f t="shared" si="26"/>
        <v>2.3362175505955537E-2</v>
      </c>
      <c r="DN44" s="43">
        <v>1.3010000000000002</v>
      </c>
      <c r="DO44" s="43">
        <v>0.29102980560500002</v>
      </c>
      <c r="DP44" s="43">
        <v>0.940026272105</v>
      </c>
      <c r="DQ44" s="44">
        <f t="shared" si="27"/>
        <v>2.6192682504999953E-2</v>
      </c>
      <c r="DR44" s="35">
        <v>1.302</v>
      </c>
      <c r="DS44" s="35">
        <v>1.2288532616800001</v>
      </c>
      <c r="DT44" s="35">
        <v>1.20566735108</v>
      </c>
      <c r="DU44" s="45">
        <f t="shared" si="28"/>
        <v>2.459237191986751E-2</v>
      </c>
      <c r="DV44" s="35">
        <v>1.3010000000000002</v>
      </c>
      <c r="DW44" s="35">
        <v>0.307228899497</v>
      </c>
      <c r="DX44" s="35">
        <v>1.2984768582499999</v>
      </c>
      <c r="DY44" s="45">
        <f t="shared" si="29"/>
        <v>4.9357732375477435E-2</v>
      </c>
      <c r="EE44" s="50"/>
      <c r="EF44" s="50"/>
    </row>
    <row r="45" spans="1:141" x14ac:dyDescent="0.25">
      <c r="A45" s="43">
        <v>1.3340000000000001</v>
      </c>
      <c r="B45" s="43">
        <v>0.30398525652000002</v>
      </c>
      <c r="C45" s="43">
        <v>0.76873194677599999</v>
      </c>
      <c r="D45" s="43">
        <f t="shared" si="0"/>
        <v>1.1691740635000003E-2</v>
      </c>
      <c r="E45" s="46">
        <v>1.4020000000000001</v>
      </c>
      <c r="F45" s="46">
        <v>5.2275162662000003E-2</v>
      </c>
      <c r="G45" s="46">
        <v>0.97580303635700005</v>
      </c>
      <c r="H45" s="46">
        <f t="shared" si="1"/>
        <v>6.4939342915845332E-3</v>
      </c>
      <c r="I45" s="46">
        <v>2.302</v>
      </c>
      <c r="J45" s="46">
        <v>1.2185797201699999</v>
      </c>
      <c r="K45" s="46">
        <v>1.3413143682399999</v>
      </c>
      <c r="L45" s="46">
        <f t="shared" si="2"/>
        <v>1.1689014100000117E-2</v>
      </c>
      <c r="M45" s="35">
        <v>1.4020000000000001</v>
      </c>
      <c r="N45" s="35">
        <v>0.104123260683</v>
      </c>
      <c r="O45" s="35">
        <v>1.07594036039</v>
      </c>
      <c r="P45" s="45">
        <f t="shared" si="3"/>
        <v>1.4461563990000093E-2</v>
      </c>
      <c r="Q45" s="35">
        <v>1.3679999999999999</v>
      </c>
      <c r="R45" s="35">
        <v>6.6787759553799994E-2</v>
      </c>
      <c r="S45" s="35">
        <v>1.34737045361</v>
      </c>
      <c r="T45" s="45">
        <f t="shared" si="4"/>
        <v>4.1066154555571381E-3</v>
      </c>
      <c r="U45" s="46">
        <v>1.335</v>
      </c>
      <c r="V45" s="46">
        <v>1.3030700146900001</v>
      </c>
      <c r="W45" s="46">
        <v>1.3323524869300001</v>
      </c>
      <c r="X45" s="46">
        <f t="shared" si="5"/>
        <v>4.1926119778775549E-2</v>
      </c>
      <c r="AC45" s="35">
        <v>1.4009999999999998</v>
      </c>
      <c r="AD45" s="35">
        <v>0.28232904890400001</v>
      </c>
      <c r="AE45" s="35">
        <v>1.5164271595800001</v>
      </c>
      <c r="AF45" s="45">
        <f t="shared" si="7"/>
        <v>1.567410781526558E-2</v>
      </c>
      <c r="AG45" s="44">
        <v>1.335</v>
      </c>
      <c r="AH45" s="44">
        <v>1.26076042834</v>
      </c>
      <c r="AI45" s="44">
        <v>0.55230560048699995</v>
      </c>
      <c r="AJ45" s="44">
        <f t="shared" si="8"/>
        <v>2.3313246631152036E-2</v>
      </c>
      <c r="AN45" s="46">
        <v>1.335</v>
      </c>
      <c r="AO45" s="46">
        <v>0.26312245820800001</v>
      </c>
      <c r="AP45" s="46">
        <v>0.96574616529000001</v>
      </c>
      <c r="AQ45" s="46">
        <f t="shared" si="9"/>
        <v>2.8914555850000356E-3</v>
      </c>
      <c r="AR45" s="43">
        <v>1.3350016319600002</v>
      </c>
      <c r="AS45" s="43">
        <v>0.17170746817400001</v>
      </c>
      <c r="AT45" s="43">
        <v>0.86435793301200003</v>
      </c>
      <c r="AU45" s="44">
        <f t="shared" si="10"/>
        <v>4.115780174129338E-3</v>
      </c>
      <c r="AV45" s="46">
        <v>1.335</v>
      </c>
      <c r="AW45" s="46">
        <v>0.11611766930799999</v>
      </c>
      <c r="AX45" s="46">
        <v>1.3818002647700001</v>
      </c>
      <c r="AY45" s="46">
        <f t="shared" si="11"/>
        <v>2.2108145576351265E-2</v>
      </c>
      <c r="BD45" s="35">
        <v>1.3340000000000001</v>
      </c>
      <c r="BE45" s="35">
        <v>0.38995652669300002</v>
      </c>
      <c r="BF45" s="35">
        <v>0.99526218006699996</v>
      </c>
      <c r="BG45" s="45">
        <f t="shared" si="13"/>
        <v>4.1360623776520791E-2</v>
      </c>
      <c r="BH45" s="35">
        <v>1.335</v>
      </c>
      <c r="BI45" s="35">
        <v>1.3323429134</v>
      </c>
      <c r="BJ45" s="35">
        <v>0.79236252559099996</v>
      </c>
      <c r="BK45" s="45">
        <f t="shared" si="14"/>
        <v>1.173870408300004E-2</v>
      </c>
      <c r="BL45" s="43">
        <v>1.335</v>
      </c>
      <c r="BM45" s="43">
        <v>1.30070614569</v>
      </c>
      <c r="BN45" s="43">
        <v>0.44720907930300002</v>
      </c>
      <c r="BO45" s="44">
        <f t="shared" si="15"/>
        <v>2.8935581803736302E-2</v>
      </c>
      <c r="BP45" s="35">
        <v>1.3339978969940001</v>
      </c>
      <c r="BQ45" s="35">
        <v>1.20307649595</v>
      </c>
      <c r="BR45" s="35">
        <v>0.77795183268000001</v>
      </c>
      <c r="BS45" s="45">
        <f t="shared" si="16"/>
        <v>1.1924066029629093E-2</v>
      </c>
      <c r="CA45" s="35">
        <v>1.335</v>
      </c>
      <c r="CB45" s="35">
        <v>0.16008348133799999</v>
      </c>
      <c r="CC45" s="35">
        <v>1.20499202316</v>
      </c>
      <c r="CD45" s="45">
        <f t="shared" si="18"/>
        <v>0</v>
      </c>
      <c r="CE45" s="45">
        <v>1.3340000000000001</v>
      </c>
      <c r="CF45" s="45">
        <v>1.1875790934999999</v>
      </c>
      <c r="CG45" s="45">
        <v>1.0714344388799999</v>
      </c>
      <c r="CH45" s="45">
        <f t="shared" si="19"/>
        <v>1.0469137692444029E-2</v>
      </c>
      <c r="CI45" s="35">
        <v>1.335</v>
      </c>
      <c r="CJ45" s="35">
        <v>1.28600861451</v>
      </c>
      <c r="CK45" s="35">
        <v>1.1027087441200001</v>
      </c>
      <c r="CL45" s="45">
        <f t="shared" si="20"/>
        <v>2.6185695770000184E-2</v>
      </c>
      <c r="CM45" s="47">
        <v>1.5680000000000001</v>
      </c>
      <c r="CN45" s="47">
        <v>0.277648003137</v>
      </c>
      <c r="CO45" s="47">
        <v>0.83583617611000005</v>
      </c>
      <c r="CP45" s="47">
        <f t="shared" si="21"/>
        <v>1.7592363230026224E-2</v>
      </c>
      <c r="CQ45" s="35">
        <v>1.335</v>
      </c>
      <c r="CR45" s="35">
        <v>0.156168427837</v>
      </c>
      <c r="CS45" s="35">
        <v>1.20307529593</v>
      </c>
      <c r="CT45" s="45">
        <f t="shared" si="22"/>
        <v>2.258730394422646E-2</v>
      </c>
      <c r="CU45" s="35">
        <v>1.335</v>
      </c>
      <c r="CV45" s="35">
        <v>0.28793961847999999</v>
      </c>
      <c r="CW45" s="35">
        <v>1.2726931136799999</v>
      </c>
      <c r="CX45" s="45">
        <f t="shared" si="23"/>
        <v>8.6381885599999819E-3</v>
      </c>
      <c r="CY45" s="43">
        <v>1.335</v>
      </c>
      <c r="CZ45" s="43">
        <v>0.204151238672</v>
      </c>
      <c r="DA45" s="43">
        <v>0.65036751748300003</v>
      </c>
      <c r="DB45" s="44">
        <f t="shared" si="24"/>
        <v>5.3538836601650285E-2</v>
      </c>
      <c r="DC45" s="35">
        <v>1.335</v>
      </c>
      <c r="DD45" s="35">
        <v>0.94664734566499997</v>
      </c>
      <c r="DE45" s="35">
        <v>1.23814546125</v>
      </c>
      <c r="DF45" s="45">
        <f t="shared" si="25"/>
        <v>1.1899777423152902E-2</v>
      </c>
      <c r="DG45" s="43">
        <v>1.335</v>
      </c>
      <c r="DH45" s="43">
        <v>1.27499734478</v>
      </c>
      <c r="DI45" s="43">
        <v>1.0344864820099999</v>
      </c>
      <c r="DJ45" s="44">
        <f t="shared" si="26"/>
        <v>1.5604706433249405E-2</v>
      </c>
      <c r="DN45" s="43">
        <v>1.3340000000000001</v>
      </c>
      <c r="DO45" s="43">
        <v>0.28811950754900001</v>
      </c>
      <c r="DP45" s="43">
        <v>0.95166746432899996</v>
      </c>
      <c r="DQ45" s="44">
        <f t="shared" si="27"/>
        <v>1.1999466286917698E-2</v>
      </c>
      <c r="DR45" s="35">
        <v>1.335</v>
      </c>
      <c r="DS45" s="35">
        <v>1.2375479781600001</v>
      </c>
      <c r="DT45" s="35">
        <v>1.20566735108</v>
      </c>
      <c r="DU45" s="45">
        <f t="shared" si="28"/>
        <v>8.6947164799999754E-3</v>
      </c>
      <c r="DV45" s="35">
        <v>1.3340000000000001</v>
      </c>
      <c r="DW45" s="35">
        <v>0.33041598625200003</v>
      </c>
      <c r="DX45" s="35">
        <v>1.31586717332</v>
      </c>
      <c r="DY45" s="45">
        <f t="shared" si="29"/>
        <v>2.8983858446000089E-2</v>
      </c>
      <c r="EE45" s="50"/>
      <c r="EF45" s="50"/>
    </row>
    <row r="46" spans="1:141" x14ac:dyDescent="0.25">
      <c r="A46" s="43">
        <v>1.3679999999999999</v>
      </c>
      <c r="B46" s="43">
        <v>0.32152286747300002</v>
      </c>
      <c r="C46" s="43">
        <v>0.748271400664</v>
      </c>
      <c r="D46" s="43">
        <f t="shared" si="0"/>
        <v>2.6948130642774893E-2</v>
      </c>
      <c r="E46" s="46">
        <v>1.4350000000000001</v>
      </c>
      <c r="F46" s="46">
        <v>7.8412743992999995E-2</v>
      </c>
      <c r="G46" s="46">
        <v>0.96418633354299998</v>
      </c>
      <c r="H46" s="46">
        <f t="shared" si="1"/>
        <v>2.860281353474578E-2</v>
      </c>
      <c r="I46" s="46">
        <v>2.335</v>
      </c>
      <c r="J46" s="46">
        <v>1.21565746664</v>
      </c>
      <c r="K46" s="46">
        <v>1.35592563587</v>
      </c>
      <c r="L46" s="46">
        <f t="shared" si="2"/>
        <v>1.490062775352387E-2</v>
      </c>
      <c r="M46" s="35">
        <v>1.4350000000000001</v>
      </c>
      <c r="N46" s="35">
        <v>0.13304638865099999</v>
      </c>
      <c r="O46" s="35">
        <v>1.0585864836100001</v>
      </c>
      <c r="P46" s="45">
        <f t="shared" si="3"/>
        <v>3.3729873565560883E-2</v>
      </c>
      <c r="Q46" s="35">
        <v>1.4009999999999998</v>
      </c>
      <c r="R46" s="35">
        <v>7.2595390819299999E-2</v>
      </c>
      <c r="S46" s="35">
        <v>1.3589857161400001</v>
      </c>
      <c r="T46" s="45">
        <f t="shared" si="4"/>
        <v>1.2986258297016806E-2</v>
      </c>
      <c r="U46" s="46">
        <v>1.3679999999999999</v>
      </c>
      <c r="V46" s="46">
        <v>1.30014176747</v>
      </c>
      <c r="W46" s="46">
        <v>1.35870671195</v>
      </c>
      <c r="X46" s="46">
        <f t="shared" si="5"/>
        <v>2.6516406396535519E-2</v>
      </c>
      <c r="AC46" s="35">
        <v>1.4350000000000001</v>
      </c>
      <c r="AD46" s="35">
        <v>0.29106087515899998</v>
      </c>
      <c r="AE46" s="35">
        <v>1.5222483770799999</v>
      </c>
      <c r="AF46" s="45">
        <f t="shared" si="7"/>
        <v>1.0494349095099293E-2</v>
      </c>
      <c r="AG46" s="44">
        <v>1.3679999999999999</v>
      </c>
      <c r="AH46" s="44">
        <v>1.27232703777</v>
      </c>
      <c r="AI46" s="44">
        <v>0.53206403397699997</v>
      </c>
      <c r="AJ46" s="44">
        <f t="shared" si="8"/>
        <v>2.3313246631151939E-2</v>
      </c>
      <c r="AN46" s="46">
        <v>1.3679999999999999</v>
      </c>
      <c r="AO46" s="46">
        <v>0.26023100262299997</v>
      </c>
      <c r="AP46" s="46">
        <v>0.971529076459</v>
      </c>
      <c r="AQ46" s="46">
        <f t="shared" si="9"/>
        <v>6.4654912410869944E-3</v>
      </c>
      <c r="AR46" s="43">
        <v>1.3680016507299999</v>
      </c>
      <c r="AS46" s="43">
        <v>0.15133539567900001</v>
      </c>
      <c r="AT46" s="43">
        <v>0.86435793301200003</v>
      </c>
      <c r="AU46" s="44">
        <f t="shared" si="10"/>
        <v>2.0372072495000004E-2</v>
      </c>
      <c r="AY46" s="46">
        <f>SUM(AY6:AY45)</f>
        <v>0.52450483372222978</v>
      </c>
      <c r="BD46" s="35">
        <v>1.3680000000000001</v>
      </c>
      <c r="BE46" s="35">
        <v>0.39577677336</v>
      </c>
      <c r="BF46" s="35">
        <v>0.99526218006699996</v>
      </c>
      <c r="BG46" s="45">
        <f t="shared" si="13"/>
        <v>5.8202466669999842E-3</v>
      </c>
      <c r="BH46" s="35">
        <v>1.3679999999999999</v>
      </c>
      <c r="BI46" s="35">
        <v>1.33527758942</v>
      </c>
      <c r="BJ46" s="35">
        <v>0.78355849752899998</v>
      </c>
      <c r="BK46" s="45">
        <f t="shared" si="14"/>
        <v>9.2802604197751905E-3</v>
      </c>
      <c r="BL46" s="43">
        <v>1.3680000000000001</v>
      </c>
      <c r="BM46" s="43">
        <v>1.30070614569</v>
      </c>
      <c r="BN46" s="43">
        <v>0.42967146834999997</v>
      </c>
      <c r="BO46" s="44">
        <f t="shared" si="15"/>
        <v>1.7537610953000049E-2</v>
      </c>
      <c r="BP46" s="35">
        <v>1.3679978433940001</v>
      </c>
      <c r="BQ46" s="35">
        <v>1.20886051756</v>
      </c>
      <c r="BR46" s="35">
        <v>0.77505982187199995</v>
      </c>
      <c r="BS46" s="45">
        <f t="shared" si="16"/>
        <v>6.4667327529855751E-3</v>
      </c>
      <c r="CA46" s="35">
        <v>1.3679999999999999</v>
      </c>
      <c r="CB46" s="35">
        <v>0.14553043758</v>
      </c>
      <c r="CC46" s="35">
        <v>1.2399193281800001</v>
      </c>
      <c r="CD46" s="45">
        <f t="shared" si="18"/>
        <v>3.7837913771538528E-2</v>
      </c>
      <c r="CE46" s="45">
        <v>1.3680000000000001</v>
      </c>
      <c r="CF46" s="45">
        <v>1.1817718607700001</v>
      </c>
      <c r="CG46" s="45">
        <v>1.08304890434</v>
      </c>
      <c r="CH46" s="45">
        <f t="shared" si="19"/>
        <v>1.2985367145441708E-2</v>
      </c>
      <c r="CI46" s="35">
        <v>1.3680000000000001</v>
      </c>
      <c r="CJ46" s="35">
        <v>1.2830990927599999</v>
      </c>
      <c r="CK46" s="35">
        <v>1.1434420486500001</v>
      </c>
      <c r="CL46" s="45">
        <f t="shared" si="20"/>
        <v>4.0837083817866375E-2</v>
      </c>
      <c r="CM46" s="47">
        <v>1.6020000000000001</v>
      </c>
      <c r="CN46" s="47">
        <v>0.25451066954200002</v>
      </c>
      <c r="CO46" s="47">
        <v>0.82137534261300005</v>
      </c>
      <c r="CP46" s="47">
        <f t="shared" si="21"/>
        <v>2.7284646072732403E-2</v>
      </c>
      <c r="CQ46" s="35">
        <v>1.3679999999999999</v>
      </c>
      <c r="CR46" s="35">
        <v>0.164844451606</v>
      </c>
      <c r="CS46" s="35">
        <v>1.2001832880100001</v>
      </c>
      <c r="CT46" s="45">
        <f t="shared" si="22"/>
        <v>9.1453320469841413E-3</v>
      </c>
      <c r="CU46" s="35">
        <v>1.3680000000000001</v>
      </c>
      <c r="CV46" s="35">
        <v>0.262025052817</v>
      </c>
      <c r="CW46" s="35">
        <v>1.3014870755300001</v>
      </c>
      <c r="CX46" s="45">
        <f t="shared" si="23"/>
        <v>3.8738313754230487E-2</v>
      </c>
      <c r="CY46" s="43">
        <v>1.3679999999999999</v>
      </c>
      <c r="CZ46" s="43">
        <v>0.204151238672</v>
      </c>
      <c r="DA46" s="43">
        <v>0.62995239361599997</v>
      </c>
      <c r="DB46" s="44">
        <f t="shared" si="24"/>
        <v>2.0415123867000062E-2</v>
      </c>
      <c r="DC46" s="35">
        <v>1.3679999999999999</v>
      </c>
      <c r="DD46" s="35">
        <v>0.93221674588299996</v>
      </c>
      <c r="DE46" s="35">
        <v>1.23237322134</v>
      </c>
      <c r="DF46" s="45">
        <f t="shared" si="25"/>
        <v>1.5542231617333955E-2</v>
      </c>
      <c r="DG46" s="43">
        <v>1.3679999999999999</v>
      </c>
      <c r="DH46" s="43">
        <v>1.2720996235399999</v>
      </c>
      <c r="DI46" s="43">
        <v>1.02869103954</v>
      </c>
      <c r="DJ46" s="44">
        <f t="shared" si="26"/>
        <v>6.4795016635407245E-3</v>
      </c>
      <c r="DN46" s="43">
        <v>1.3679999999999999</v>
      </c>
      <c r="DO46" s="43">
        <v>0.276478315325</v>
      </c>
      <c r="DP46" s="43">
        <v>0.91383358960100003</v>
      </c>
      <c r="DQ46" s="44">
        <f t="shared" si="27"/>
        <v>3.9584333180314027E-2</v>
      </c>
      <c r="DR46" s="35">
        <v>1.3679999999999999</v>
      </c>
      <c r="DS46" s="35">
        <v>1.2520391722799999</v>
      </c>
      <c r="DT46" s="35">
        <v>1.19697263461</v>
      </c>
      <c r="DU46" s="45">
        <f t="shared" si="28"/>
        <v>1.6899491161487912E-2</v>
      </c>
      <c r="DV46" s="35">
        <v>1.3680000000000001</v>
      </c>
      <c r="DW46" s="35">
        <v>0.35650145885099999</v>
      </c>
      <c r="DX46" s="35">
        <v>1.3593429609800001</v>
      </c>
      <c r="DY46" s="45">
        <f t="shared" si="29"/>
        <v>5.0701045288737291E-2</v>
      </c>
      <c r="EE46" s="50"/>
      <c r="EF46" s="50"/>
    </row>
    <row r="47" spans="1:141" x14ac:dyDescent="0.25">
      <c r="A47" s="43">
        <v>1.4009999999999998</v>
      </c>
      <c r="B47" s="43">
        <v>0.33613754326700002</v>
      </c>
      <c r="C47" s="43">
        <v>0.73365672487</v>
      </c>
      <c r="D47" s="43">
        <f t="shared" si="0"/>
        <v>2.0668272717560578E-2</v>
      </c>
      <c r="E47" s="46">
        <v>1.4690000000000003</v>
      </c>
      <c r="F47" s="46">
        <v>8.1316919696399995E-2</v>
      </c>
      <c r="G47" s="46">
        <v>0.96418633354299998</v>
      </c>
      <c r="H47" s="46">
        <f t="shared" si="1"/>
        <v>2.9041757033999999E-3</v>
      </c>
      <c r="I47" s="46">
        <v>2.6359999999999997</v>
      </c>
      <c r="J47" s="46">
        <v>1.2244242272200001</v>
      </c>
      <c r="K47" s="46">
        <v>1.3676146499699999</v>
      </c>
      <c r="L47" s="46">
        <f t="shared" si="2"/>
        <v>1.4611267628000003E-2</v>
      </c>
      <c r="M47" s="35">
        <v>1.4689999999999999</v>
      </c>
      <c r="N47" s="35">
        <v>0.15040026543099999</v>
      </c>
      <c r="O47" s="35">
        <v>1.05280185802</v>
      </c>
      <c r="P47" s="45">
        <f t="shared" si="3"/>
        <v>1.8292592285182173E-2</v>
      </c>
      <c r="Q47" s="35">
        <v>1.4340000000000002</v>
      </c>
      <c r="R47" s="35">
        <v>8.13068377176E-2</v>
      </c>
      <c r="S47" s="35">
        <v>1.37060097867</v>
      </c>
      <c r="T47" s="45">
        <f t="shared" si="4"/>
        <v>1.4519078162979916E-2</v>
      </c>
      <c r="X47" s="46">
        <f>SUM(X6:X46)</f>
        <v>0.86260473592221665</v>
      </c>
      <c r="AC47" s="35">
        <v>1.468</v>
      </c>
      <c r="AD47" s="35">
        <v>0.27941844015299999</v>
      </c>
      <c r="AE47" s="35">
        <v>1.53098020334</v>
      </c>
      <c r="AF47" s="45">
        <f t="shared" si="7"/>
        <v>1.4553043760799999E-2</v>
      </c>
      <c r="AG47" s="44">
        <v>1.401</v>
      </c>
      <c r="AH47" s="44">
        <v>1.28100199485</v>
      </c>
      <c r="AI47" s="44">
        <v>0.50314751039200001</v>
      </c>
      <c r="AJ47" s="44">
        <f t="shared" si="8"/>
        <v>3.0189736941247124E-2</v>
      </c>
      <c r="AN47" s="46">
        <v>1.4020000000000001</v>
      </c>
      <c r="AO47" s="46">
        <v>0.25444809145399999</v>
      </c>
      <c r="AP47" s="46">
        <v>0.96574616529000001</v>
      </c>
      <c r="AQ47" s="46">
        <f t="shared" si="9"/>
        <v>8.1782714051986255E-3</v>
      </c>
      <c r="AR47" s="43">
        <v>1.40100166949</v>
      </c>
      <c r="AS47" s="43">
        <v>0.15133539567900001</v>
      </c>
      <c r="AT47" s="43">
        <v>0.86435793301200003</v>
      </c>
      <c r="AU47" s="44">
        <f t="shared" si="10"/>
        <v>0</v>
      </c>
      <c r="BD47" s="35">
        <v>1.401</v>
      </c>
      <c r="BE47" s="35">
        <v>0.40741726669400002</v>
      </c>
      <c r="BF47" s="35">
        <v>0.99817230340100005</v>
      </c>
      <c r="BG47" s="45">
        <f t="shared" si="13"/>
        <v>1.1998745887716383E-2</v>
      </c>
      <c r="BH47" s="35">
        <v>1.401</v>
      </c>
      <c r="BI47" s="35">
        <v>1.3206042093200001</v>
      </c>
      <c r="BJ47" s="35">
        <v>0.77768914548800006</v>
      </c>
      <c r="BK47" s="45">
        <f t="shared" si="14"/>
        <v>1.5803714023616782E-2</v>
      </c>
      <c r="BL47" s="43">
        <v>1.4020000000000001</v>
      </c>
      <c r="BM47" s="43">
        <v>1.2919373402100001</v>
      </c>
      <c r="BN47" s="43">
        <v>0.41213385739699998</v>
      </c>
      <c r="BO47" s="44">
        <f t="shared" si="15"/>
        <v>1.9607645128491641E-2</v>
      </c>
      <c r="BP47" s="35">
        <v>1.4009977913639999</v>
      </c>
      <c r="BQ47" s="35">
        <v>1.2319966040200001</v>
      </c>
      <c r="BR47" s="35">
        <v>0.74613971379699995</v>
      </c>
      <c r="BS47" s="45">
        <f t="shared" si="16"/>
        <v>3.7035808992842048E-2</v>
      </c>
      <c r="CA47" s="35">
        <v>1.4019999999999999</v>
      </c>
      <c r="CB47" s="35">
        <v>0.14553043758</v>
      </c>
      <c r="CC47" s="35">
        <v>1.2457405456799999</v>
      </c>
      <c r="CD47" s="45">
        <f t="shared" si="18"/>
        <v>5.8212174999998645E-3</v>
      </c>
      <c r="CE47" s="45">
        <v>1.4009999999999998</v>
      </c>
      <c r="CF47" s="45">
        <v>1.1817718607700001</v>
      </c>
      <c r="CG47" s="45">
        <v>1.0917597534300001</v>
      </c>
      <c r="CH47" s="45">
        <f t="shared" si="19"/>
        <v>8.7108490900000835E-3</v>
      </c>
      <c r="CI47" s="35">
        <v>1.401</v>
      </c>
      <c r="CJ47" s="35">
        <v>1.2830990927599999</v>
      </c>
      <c r="CK47" s="35">
        <v>1.18126583143</v>
      </c>
      <c r="CL47" s="45">
        <f t="shared" si="20"/>
        <v>3.782378277999987E-2</v>
      </c>
      <c r="CM47" s="47">
        <v>1.6349999999999998</v>
      </c>
      <c r="CN47" s="47">
        <v>0.26318716964</v>
      </c>
      <c r="CO47" s="47">
        <v>0.80980667581599997</v>
      </c>
      <c r="CP47" s="47">
        <f t="shared" si="21"/>
        <v>1.4460833496400051E-2</v>
      </c>
      <c r="CQ47" s="35">
        <v>1.4019999999999999</v>
      </c>
      <c r="CR47" s="35">
        <v>0.170628467452</v>
      </c>
      <c r="CS47" s="35">
        <v>1.2146433276199999</v>
      </c>
      <c r="CT47" s="45">
        <f t="shared" si="22"/>
        <v>1.5573939284251243E-2</v>
      </c>
      <c r="CU47" s="35">
        <v>1.4020000000000001</v>
      </c>
      <c r="CV47" s="35">
        <v>0.264904449002</v>
      </c>
      <c r="CW47" s="35">
        <v>1.3072458679000001</v>
      </c>
      <c r="CX47" s="45">
        <f t="shared" si="23"/>
        <v>6.4385256038135474E-3</v>
      </c>
      <c r="CY47" s="43">
        <v>1.401</v>
      </c>
      <c r="CZ47" s="43">
        <v>0.17207032973799999</v>
      </c>
      <c r="DA47" s="43">
        <v>0.60370437721500003</v>
      </c>
      <c r="DB47" s="44">
        <f t="shared" si="24"/>
        <v>4.1450489538951932E-2</v>
      </c>
      <c r="DC47" s="35">
        <v>1.4020000000000001</v>
      </c>
      <c r="DD47" s="35">
        <v>0.929330625927</v>
      </c>
      <c r="DE47" s="35">
        <v>1.22371486147</v>
      </c>
      <c r="DF47" s="45">
        <f t="shared" si="25"/>
        <v>9.1267126633223748E-3</v>
      </c>
      <c r="DG47" s="43">
        <v>1.4020000000000001</v>
      </c>
      <c r="DH47" s="43">
        <v>1.2778950660199999</v>
      </c>
      <c r="DI47" s="43">
        <v>1.00840699087</v>
      </c>
      <c r="DJ47" s="44">
        <f t="shared" si="26"/>
        <v>2.1095729046086958E-2</v>
      </c>
      <c r="DN47" s="43">
        <v>1.4009999999999998</v>
      </c>
      <c r="DO47" s="43">
        <v>0.276478315325</v>
      </c>
      <c r="DP47" s="43">
        <v>0.893461503208</v>
      </c>
      <c r="DQ47" s="44">
        <f t="shared" si="27"/>
        <v>2.0372086393000033E-2</v>
      </c>
      <c r="DR47" s="35">
        <v>1.4019999999999999</v>
      </c>
      <c r="DS47" s="35">
        <v>1.27522508288</v>
      </c>
      <c r="DT47" s="35">
        <v>1.1824814404899999</v>
      </c>
      <c r="DU47" s="45">
        <f t="shared" si="28"/>
        <v>2.7341930388594032E-2</v>
      </c>
      <c r="DV47" s="35">
        <v>1.401</v>
      </c>
      <c r="DW47" s="35">
        <v>0.37389177391700001</v>
      </c>
      <c r="DX47" s="35">
        <v>1.3564445751400001</v>
      </c>
      <c r="DY47" s="45">
        <f t="shared" si="29"/>
        <v>1.7630192811545202E-2</v>
      </c>
      <c r="EF47" s="50"/>
    </row>
    <row r="48" spans="1:141" x14ac:dyDescent="0.25">
      <c r="A48" s="43">
        <v>1.4340000000000002</v>
      </c>
      <c r="B48" s="43">
        <v>0.32444580263200001</v>
      </c>
      <c r="C48" s="43">
        <v>0.71319617875800001</v>
      </c>
      <c r="D48" s="43">
        <f t="shared" si="0"/>
        <v>2.3565456632057613E-2</v>
      </c>
      <c r="E48" s="46">
        <v>1.5020000000000002</v>
      </c>
      <c r="F48" s="46">
        <v>8.1316919696399995E-2</v>
      </c>
      <c r="G48" s="46">
        <v>0.96128215784000004</v>
      </c>
      <c r="H48" s="46">
        <f t="shared" si="1"/>
        <v>2.9041757029999449E-3</v>
      </c>
      <c r="I48" s="46">
        <v>2.669</v>
      </c>
      <c r="J48" s="46">
        <v>1.2478022554199999</v>
      </c>
      <c r="K48" s="46">
        <v>1.36469239644</v>
      </c>
      <c r="L48" s="46">
        <f t="shared" si="2"/>
        <v>2.3559961125043962E-2</v>
      </c>
      <c r="M48" s="35">
        <v>1.5019999999999998</v>
      </c>
      <c r="N48" s="35">
        <v>0.14172332704099999</v>
      </c>
      <c r="O48" s="35">
        <v>1.04123260683</v>
      </c>
      <c r="P48" s="45">
        <f t="shared" si="3"/>
        <v>1.4461563986000058E-2</v>
      </c>
      <c r="Q48" s="35">
        <v>1.468</v>
      </c>
      <c r="R48" s="35">
        <v>6.6787759553799994E-2</v>
      </c>
      <c r="S48" s="35">
        <v>1.3618895317699999</v>
      </c>
      <c r="T48" s="45">
        <f t="shared" si="4"/>
        <v>1.6932009267008281E-2</v>
      </c>
      <c r="AC48" s="35">
        <v>1.5009999999999999</v>
      </c>
      <c r="AD48" s="35">
        <v>0.29397148391099998</v>
      </c>
      <c r="AE48" s="35">
        <v>1.5455332471000001</v>
      </c>
      <c r="AF48" s="45">
        <f t="shared" si="7"/>
        <v>2.058111185778699E-2</v>
      </c>
      <c r="AG48" s="44">
        <v>1.4350000000000001</v>
      </c>
      <c r="AH48" s="44">
        <v>1.28100199485</v>
      </c>
      <c r="AI48" s="44">
        <v>0.477122639164</v>
      </c>
      <c r="AJ48" s="44">
        <f t="shared" si="8"/>
        <v>2.6024871228000013E-2</v>
      </c>
      <c r="AN48" s="46">
        <v>1.4350000000000001</v>
      </c>
      <c r="AO48" s="46">
        <v>0.26023100262299997</v>
      </c>
      <c r="AP48" s="46">
        <v>0.96863762087399996</v>
      </c>
      <c r="AQ48" s="46">
        <f t="shared" si="9"/>
        <v>6.4654912406397411E-3</v>
      </c>
      <c r="AR48" s="43">
        <v>1.4350016888200001</v>
      </c>
      <c r="AS48" s="43">
        <v>0.15133539567900001</v>
      </c>
      <c r="AT48" s="43">
        <v>0.87599911729500002</v>
      </c>
      <c r="AU48" s="44">
        <f t="shared" si="10"/>
        <v>1.1641184282999983E-2</v>
      </c>
      <c r="BD48" s="35">
        <v>1.4339999999999999</v>
      </c>
      <c r="BE48" s="35">
        <v>0.41614763669499999</v>
      </c>
      <c r="BF48" s="35">
        <v>0.99817230340100005</v>
      </c>
      <c r="BG48" s="45">
        <f t="shared" si="13"/>
        <v>8.7303700009999652E-3</v>
      </c>
      <c r="BH48" s="35">
        <v>1.4350000000000001</v>
      </c>
      <c r="BI48" s="35">
        <v>1.3323429134</v>
      </c>
      <c r="BJ48" s="35">
        <v>0.77768914548800006</v>
      </c>
      <c r="BK48" s="45">
        <f t="shared" si="14"/>
        <v>1.1738704079999884E-2</v>
      </c>
      <c r="BL48" s="43">
        <v>1.4350000000000001</v>
      </c>
      <c r="BM48" s="43">
        <v>1.29778321053</v>
      </c>
      <c r="BN48" s="43">
        <v>0.40921092223799999</v>
      </c>
      <c r="BO48" s="44">
        <f t="shared" si="15"/>
        <v>6.5358817111369604E-3</v>
      </c>
      <c r="BP48" s="35">
        <v>1.433997739344</v>
      </c>
      <c r="BQ48" s="35">
        <v>1.2319966040200001</v>
      </c>
      <c r="BR48" s="35">
        <v>0.74035569218099995</v>
      </c>
      <c r="BS48" s="45">
        <f t="shared" si="16"/>
        <v>5.7840216160000013E-3</v>
      </c>
      <c r="CA48" s="35">
        <v>1.4349999999999998</v>
      </c>
      <c r="CB48" s="35">
        <v>0.14553043758</v>
      </c>
      <c r="CC48" s="35">
        <v>1.2457405456799999</v>
      </c>
      <c r="CD48" s="45">
        <f t="shared" si="18"/>
        <v>0</v>
      </c>
      <c r="CE48" s="45">
        <v>1.4340000000000002</v>
      </c>
      <c r="CF48" s="45">
        <v>1.1817718607700001</v>
      </c>
      <c r="CG48" s="45">
        <v>1.10918145163</v>
      </c>
      <c r="CH48" s="45">
        <f t="shared" si="19"/>
        <v>1.7421698199999947E-2</v>
      </c>
      <c r="CI48" s="35">
        <v>1.4350000000000001</v>
      </c>
      <c r="CJ48" s="35">
        <v>1.28891813627</v>
      </c>
      <c r="CK48" s="35">
        <v>1.2074515271999999</v>
      </c>
      <c r="CL48" s="45">
        <f t="shared" si="20"/>
        <v>2.6824465145278625E-2</v>
      </c>
      <c r="CM48" s="47">
        <v>1.6680000000000001</v>
      </c>
      <c r="CN48" s="47">
        <v>0.24583416944399999</v>
      </c>
      <c r="CO48" s="47">
        <v>0.78956150891999999</v>
      </c>
      <c r="CP48" s="47">
        <f t="shared" si="21"/>
        <v>2.6664459462911853E-2</v>
      </c>
      <c r="CQ48" s="35">
        <v>1.4350000000000001</v>
      </c>
      <c r="CR48" s="35">
        <v>0.16773645952899999</v>
      </c>
      <c r="CS48" s="35">
        <v>1.21753533555</v>
      </c>
      <c r="CT48" s="45">
        <f t="shared" si="22"/>
        <v>4.0899168321468764E-3</v>
      </c>
      <c r="CU48" s="35">
        <v>1.4350000000000001</v>
      </c>
      <c r="CV48" s="35">
        <v>0.25914565663200001</v>
      </c>
      <c r="CW48" s="35">
        <v>1.3014870755300001</v>
      </c>
      <c r="CX48" s="45">
        <f t="shared" si="23"/>
        <v>8.1441622725446812E-3</v>
      </c>
      <c r="CY48" s="43">
        <v>1.4350000000000001</v>
      </c>
      <c r="CZ48" s="43">
        <v>0.17207032973799999</v>
      </c>
      <c r="DA48" s="43">
        <v>0.58912214588199996</v>
      </c>
      <c r="DB48" s="44">
        <f t="shared" si="24"/>
        <v>1.4582231333000073E-2</v>
      </c>
      <c r="DC48" s="35">
        <v>1.4350000000000001</v>
      </c>
      <c r="DD48" s="35">
        <v>0.93510286583900004</v>
      </c>
      <c r="DE48" s="35">
        <v>1.2150565015999999</v>
      </c>
      <c r="DF48" s="45">
        <f t="shared" si="25"/>
        <v>1.040605349016206E-2</v>
      </c>
      <c r="DG48" s="43">
        <v>1.4350000000000001</v>
      </c>
      <c r="DH48" s="43">
        <v>1.2634064598300001</v>
      </c>
      <c r="DI48" s="43">
        <v>0.99971382715699997</v>
      </c>
      <c r="DJ48" s="44">
        <f t="shared" si="26"/>
        <v>1.6896473142934909E-2</v>
      </c>
      <c r="DN48" s="43">
        <v>1.4340000000000002</v>
      </c>
      <c r="DO48" s="43">
        <v>0.27356801726899999</v>
      </c>
      <c r="DP48" s="43">
        <v>0.87308941681600005</v>
      </c>
      <c r="DQ48" s="44">
        <f t="shared" si="27"/>
        <v>2.0578914906716213E-2</v>
      </c>
      <c r="DR48" s="35">
        <v>1.4350000000000001</v>
      </c>
      <c r="DS48" s="35">
        <v>1.2868180381800001</v>
      </c>
      <c r="DT48" s="35">
        <v>1.16799024636</v>
      </c>
      <c r="DU48" s="45">
        <f t="shared" si="28"/>
        <v>1.855778327013068E-2</v>
      </c>
      <c r="DV48" s="35">
        <v>1.4350000000000001</v>
      </c>
      <c r="DW48" s="35">
        <v>0.40287563236000001</v>
      </c>
      <c r="DX48" s="35">
        <v>1.3564445751400001</v>
      </c>
      <c r="DY48" s="45">
        <f t="shared" si="29"/>
        <v>2.8983858442999999E-2</v>
      </c>
    </row>
    <row r="49" spans="1:136" x14ac:dyDescent="0.25">
      <c r="A49" s="43">
        <v>1.468</v>
      </c>
      <c r="B49" s="43">
        <v>0.32736873778999998</v>
      </c>
      <c r="C49" s="43">
        <v>0.71027324359900001</v>
      </c>
      <c r="D49" s="43">
        <f t="shared" si="0"/>
        <v>4.1336545430878217E-3</v>
      </c>
      <c r="E49" s="46">
        <v>1.5350000000000001</v>
      </c>
      <c r="F49" s="46">
        <v>7.8412743992999995E-2</v>
      </c>
      <c r="G49" s="46">
        <v>0.94676127932300003</v>
      </c>
      <c r="H49" s="46">
        <f t="shared" si="1"/>
        <v>1.4808448582538665E-2</v>
      </c>
      <c r="I49" s="46">
        <v>2.7029999999999998</v>
      </c>
      <c r="J49" s="46">
        <v>1.25949126952</v>
      </c>
      <c r="K49" s="46">
        <v>1.3705369034999999</v>
      </c>
      <c r="L49" s="46">
        <f t="shared" si="2"/>
        <v>1.3068715063248979E-2</v>
      </c>
      <c r="M49" s="35">
        <v>1.5350000000000001</v>
      </c>
      <c r="N49" s="35">
        <v>0.13883101424399999</v>
      </c>
      <c r="O49" s="35">
        <v>1.04123260683</v>
      </c>
      <c r="P49" s="45">
        <f t="shared" si="3"/>
        <v>2.8923127970000018E-3</v>
      </c>
      <c r="Q49" s="35">
        <v>1.5009999999999999</v>
      </c>
      <c r="R49" s="35">
        <v>6.9691575186500002E-2</v>
      </c>
      <c r="S49" s="35">
        <v>1.3647933474</v>
      </c>
      <c r="T49" s="45">
        <f t="shared" si="4"/>
        <v>4.1066154484862257E-3</v>
      </c>
      <c r="AC49" s="35">
        <v>1.5349999999999997</v>
      </c>
      <c r="AD49" s="35">
        <v>0.28523965765600001</v>
      </c>
      <c r="AE49" s="35">
        <v>1.53971202959</v>
      </c>
      <c r="AF49" s="45">
        <f t="shared" si="7"/>
        <v>1.0494349100646418E-2</v>
      </c>
      <c r="AG49" s="44">
        <v>1.468</v>
      </c>
      <c r="AH49" s="44">
        <v>1.30413521372</v>
      </c>
      <c r="AI49" s="44">
        <v>0.45109776793700002</v>
      </c>
      <c r="AJ49" s="44">
        <f t="shared" si="8"/>
        <v>3.4820105365567955E-2</v>
      </c>
      <c r="AN49" s="46">
        <v>1.4689999999999999</v>
      </c>
      <c r="AO49" s="46">
        <v>0.25444809145399999</v>
      </c>
      <c r="AP49" s="46">
        <v>0.97442053204400003</v>
      </c>
      <c r="AQ49" s="46">
        <f t="shared" si="9"/>
        <v>8.1782714059057942E-3</v>
      </c>
      <c r="AR49" s="43">
        <v>1.4680017075900003</v>
      </c>
      <c r="AS49" s="43">
        <v>0.15133539567900001</v>
      </c>
      <c r="AT49" s="43">
        <v>0.88473000550699998</v>
      </c>
      <c r="AU49" s="44">
        <f t="shared" si="10"/>
        <v>8.7308882119999653E-3</v>
      </c>
      <c r="BD49" s="35">
        <v>1.468</v>
      </c>
      <c r="BE49" s="35">
        <v>0.41905776002799999</v>
      </c>
      <c r="BF49" s="35">
        <v>1.00399255007</v>
      </c>
      <c r="BG49" s="45">
        <f t="shared" si="13"/>
        <v>6.5072335981794863E-3</v>
      </c>
      <c r="BH49" s="35">
        <v>1.468</v>
      </c>
      <c r="BI49" s="35">
        <v>1.31180018126</v>
      </c>
      <c r="BJ49" s="35">
        <v>0.76008108936399998</v>
      </c>
      <c r="BK49" s="45">
        <f t="shared" si="14"/>
        <v>2.7056376036744576E-2</v>
      </c>
      <c r="BL49" s="43">
        <v>1.468</v>
      </c>
      <c r="BM49" s="43">
        <v>1.29778321053</v>
      </c>
      <c r="BN49" s="43">
        <v>0.37998157064999999</v>
      </c>
      <c r="BO49" s="44">
        <f t="shared" si="15"/>
        <v>2.9229351587999997E-2</v>
      </c>
      <c r="BP49" s="35">
        <v>1.467997685744</v>
      </c>
      <c r="BQ49" s="35">
        <v>1.2464566580600001</v>
      </c>
      <c r="BR49" s="35">
        <v>0.72300362733599999</v>
      </c>
      <c r="BS49" s="45">
        <f t="shared" si="16"/>
        <v>2.2587326473595813E-2</v>
      </c>
      <c r="CA49" s="35">
        <v>1.468</v>
      </c>
      <c r="CB49" s="35">
        <v>0.13679861132500001</v>
      </c>
      <c r="CC49" s="35">
        <v>1.2282768931700001</v>
      </c>
      <c r="CD49" s="45">
        <f t="shared" si="18"/>
        <v>1.9524957073897245E-2</v>
      </c>
      <c r="CE49" s="45">
        <v>1.468</v>
      </c>
      <c r="CF49" s="45">
        <v>1.17306101167</v>
      </c>
      <c r="CG49" s="45">
        <v>1.10627783526</v>
      </c>
      <c r="CH49" s="45">
        <f t="shared" si="19"/>
        <v>9.1820411710634587E-3</v>
      </c>
      <c r="CI49" s="35">
        <v>1.468</v>
      </c>
      <c r="CJ49" s="35">
        <v>1.28018957101</v>
      </c>
      <c r="CK49" s="35">
        <v>1.24527530998</v>
      </c>
      <c r="CL49" s="45">
        <f t="shared" si="20"/>
        <v>3.8817861807249381E-2</v>
      </c>
      <c r="CM49" s="47">
        <v>1.702</v>
      </c>
      <c r="CN49" s="47">
        <v>0.24583416944399999</v>
      </c>
      <c r="CO49" s="47">
        <v>0.77220850872400004</v>
      </c>
      <c r="CP49" s="47">
        <f t="shared" si="21"/>
        <v>1.7353000195999946E-2</v>
      </c>
      <c r="CQ49" s="35">
        <v>1.468</v>
      </c>
      <c r="CR49" s="35">
        <v>0.15906043576000001</v>
      </c>
      <c r="CS49" s="35">
        <v>1.2146433276199999</v>
      </c>
      <c r="CT49" s="45">
        <f t="shared" si="22"/>
        <v>9.1453320501464642E-3</v>
      </c>
      <c r="CU49" s="35">
        <v>1.468</v>
      </c>
      <c r="CV49" s="35">
        <v>0.262025052817</v>
      </c>
      <c r="CW49" s="35">
        <v>1.3014870755300001</v>
      </c>
      <c r="CX49" s="45">
        <f t="shared" si="23"/>
        <v>2.8793961849999938E-3</v>
      </c>
      <c r="CY49" s="43">
        <v>1.4679999999999997</v>
      </c>
      <c r="CZ49" s="43">
        <v>0.18665256107100001</v>
      </c>
      <c r="DA49" s="43">
        <v>0.55412479068099996</v>
      </c>
      <c r="DB49" s="44">
        <f t="shared" si="24"/>
        <v>3.7913801467461546E-2</v>
      </c>
      <c r="DC49" s="35">
        <v>1.4689999999999999</v>
      </c>
      <c r="DD49" s="35">
        <v>0.93221674588299996</v>
      </c>
      <c r="DE49" s="35">
        <v>1.2208287415100001</v>
      </c>
      <c r="DF49" s="45">
        <f t="shared" si="25"/>
        <v>6.4535604110460597E-3</v>
      </c>
      <c r="DG49" s="43">
        <v>1.4689999999999999</v>
      </c>
      <c r="DH49" s="43">
        <v>1.27499734478</v>
      </c>
      <c r="DI49" s="43">
        <v>1.0026115484</v>
      </c>
      <c r="DJ49" s="44">
        <f t="shared" si="26"/>
        <v>1.1947610737141909E-2</v>
      </c>
      <c r="DN49" s="43">
        <v>1.468</v>
      </c>
      <c r="DO49" s="43">
        <v>0.27065771921300003</v>
      </c>
      <c r="DP49" s="43">
        <v>0.84980703236800004</v>
      </c>
      <c r="DQ49" s="44">
        <f t="shared" si="27"/>
        <v>2.3463573051844218E-2</v>
      </c>
      <c r="DR49" s="35">
        <v>1.468</v>
      </c>
      <c r="DS49" s="35">
        <v>1.2897162769999999</v>
      </c>
      <c r="DT49" s="35">
        <v>1.1592955298900001</v>
      </c>
      <c r="DU49" s="45">
        <f t="shared" si="28"/>
        <v>9.1650358838055238E-3</v>
      </c>
      <c r="DV49" s="35">
        <v>1.468</v>
      </c>
      <c r="DW49" s="35">
        <v>0.39418047482700003</v>
      </c>
      <c r="DX49" s="35">
        <v>1.4086155203399999</v>
      </c>
      <c r="DY49" s="45">
        <f t="shared" si="29"/>
        <v>5.2890578438745367E-2</v>
      </c>
    </row>
    <row r="50" spans="1:136" x14ac:dyDescent="0.25">
      <c r="A50" s="43">
        <v>1.5009999999999999</v>
      </c>
      <c r="B50" s="43">
        <v>0.33029167294900003</v>
      </c>
      <c r="C50" s="43">
        <v>0.66642921621600004</v>
      </c>
      <c r="D50" s="43">
        <f t="shared" si="0"/>
        <v>4.3941350538017947E-2</v>
      </c>
      <c r="E50" s="46">
        <v>1.569</v>
      </c>
      <c r="F50" s="46">
        <v>7.8412743992999995E-2</v>
      </c>
      <c r="G50" s="46">
        <v>0.94966545502599997</v>
      </c>
      <c r="H50" s="46">
        <f t="shared" si="1"/>
        <v>2.9041757029999449E-3</v>
      </c>
      <c r="I50" s="46">
        <v>2.7359999999999998</v>
      </c>
      <c r="J50" s="46">
        <v>1.256569016</v>
      </c>
      <c r="K50" s="46">
        <v>1.3705369034999999</v>
      </c>
      <c r="L50" s="46">
        <f t="shared" si="2"/>
        <v>2.9222535199999733E-3</v>
      </c>
      <c r="M50" s="35">
        <v>1.569</v>
      </c>
      <c r="N50" s="35">
        <v>0.14750795263499999</v>
      </c>
      <c r="O50" s="35">
        <v>1.0354479812399999</v>
      </c>
      <c r="P50" s="45">
        <f t="shared" si="3"/>
        <v>1.0428382092045392E-2</v>
      </c>
      <c r="Q50" s="35">
        <v>1.5340000000000003</v>
      </c>
      <c r="R50" s="35">
        <v>8.4210653350399997E-2</v>
      </c>
      <c r="S50" s="35">
        <v>1.3676971630400001</v>
      </c>
      <c r="T50" s="45">
        <f t="shared" si="4"/>
        <v>1.4806612576836971E-2</v>
      </c>
      <c r="AC50" s="35">
        <v>1.5680000000000001</v>
      </c>
      <c r="AD50" s="35">
        <v>0.27650783140099999</v>
      </c>
      <c r="AE50" s="35">
        <v>1.54844385585</v>
      </c>
      <c r="AF50" s="45">
        <f t="shared" si="7"/>
        <v>1.2348667117642032E-2</v>
      </c>
      <c r="AG50" s="44">
        <v>1.5009999999999999</v>
      </c>
      <c r="AH50" s="44">
        <v>1.30413521372</v>
      </c>
      <c r="AI50" s="44">
        <v>0.422181244352</v>
      </c>
      <c r="AJ50" s="44">
        <f t="shared" si="8"/>
        <v>2.891652358500002E-2</v>
      </c>
      <c r="AN50" s="46">
        <v>1.5019999999999998</v>
      </c>
      <c r="AO50" s="46">
        <v>0.26023100262299997</v>
      </c>
      <c r="AP50" s="46">
        <v>0.98598635438299997</v>
      </c>
      <c r="AQ50" s="46">
        <f t="shared" si="9"/>
        <v>1.2930982482621143E-2</v>
      </c>
      <c r="AR50" s="43">
        <v>1.50100172635</v>
      </c>
      <c r="AS50" s="43">
        <v>0.14842509960799999</v>
      </c>
      <c r="AT50" s="43">
        <v>0.88181970943599997</v>
      </c>
      <c r="AU50" s="44">
        <f t="shared" si="10"/>
        <v>4.1157801741293571E-3</v>
      </c>
      <c r="BD50" s="35">
        <v>1.5010000000000001</v>
      </c>
      <c r="BE50" s="35">
        <v>0.42196788336199997</v>
      </c>
      <c r="BF50" s="35">
        <v>0.98071156339999999</v>
      </c>
      <c r="BG50" s="45">
        <f t="shared" si="13"/>
        <v>2.3462164396061351E-2</v>
      </c>
      <c r="BH50" s="35">
        <v>1.5009999999999999</v>
      </c>
      <c r="BI50" s="35">
        <v>1.3147348572799999</v>
      </c>
      <c r="BJ50" s="35">
        <v>0.774754469467</v>
      </c>
      <c r="BK50" s="45">
        <f t="shared" si="14"/>
        <v>1.4963970294994557E-2</v>
      </c>
      <c r="BL50" s="43">
        <v>1.502</v>
      </c>
      <c r="BM50" s="43">
        <v>1.30070614569</v>
      </c>
      <c r="BN50" s="43">
        <v>0.33613754326700002</v>
      </c>
      <c r="BO50" s="44">
        <f t="shared" si="15"/>
        <v>4.3941350538084463E-2</v>
      </c>
      <c r="BP50" s="35">
        <v>1.5009976337240001</v>
      </c>
      <c r="BQ50" s="35">
        <v>1.2580247012900001</v>
      </c>
      <c r="BR50" s="35">
        <v>0.72878764895100001</v>
      </c>
      <c r="BS50" s="45">
        <f t="shared" si="16"/>
        <v>1.2933465514468169E-2</v>
      </c>
      <c r="CA50" s="35">
        <v>1.502</v>
      </c>
      <c r="CB50" s="35">
        <v>0.14261982882800001</v>
      </c>
      <c r="CC50" s="35">
        <v>1.2370087194299999</v>
      </c>
      <c r="CD50" s="45">
        <f t="shared" si="18"/>
        <v>1.0494349100923579E-2</v>
      </c>
      <c r="CE50" s="45">
        <v>1.5009999999999999</v>
      </c>
      <c r="CF50" s="45">
        <v>1.1904827098599999</v>
      </c>
      <c r="CG50" s="45">
        <v>1.1207959170899999</v>
      </c>
      <c r="CH50" s="45">
        <f t="shared" si="19"/>
        <v>2.2677968776899336E-2</v>
      </c>
      <c r="CI50" s="35">
        <v>1.502</v>
      </c>
      <c r="CJ50" s="35">
        <v>1.28018957101</v>
      </c>
      <c r="CK50" s="35">
        <v>1.28891813627</v>
      </c>
      <c r="CL50" s="45">
        <f t="shared" si="20"/>
        <v>4.3642826289999936E-2</v>
      </c>
      <c r="CM50" s="47">
        <v>1.7349999999999999</v>
      </c>
      <c r="CN50" s="47">
        <v>0.24872633614299999</v>
      </c>
      <c r="CO50" s="47">
        <v>0.76353200862600001</v>
      </c>
      <c r="CP50" s="47">
        <f t="shared" si="21"/>
        <v>9.1458341426793356E-3</v>
      </c>
      <c r="CQ50" s="35">
        <v>1.502</v>
      </c>
      <c r="CR50" s="35">
        <v>0.121464332762</v>
      </c>
      <c r="CS50" s="35">
        <v>1.1712632087799999</v>
      </c>
      <c r="CT50" s="45">
        <f t="shared" si="22"/>
        <v>5.7404718196405698E-2</v>
      </c>
      <c r="CU50" s="35">
        <v>1.502</v>
      </c>
      <c r="CV50" s="35">
        <v>0.27930142992599999</v>
      </c>
      <c r="CW50" s="35">
        <v>1.2957282831600001</v>
      </c>
      <c r="CX50" s="45">
        <f t="shared" si="23"/>
        <v>1.8210900460250416E-2</v>
      </c>
      <c r="CY50" s="43">
        <v>1.5010000000000001</v>
      </c>
      <c r="CZ50" s="43">
        <v>0.192485453605</v>
      </c>
      <c r="DA50" s="43">
        <v>0.53079322054699996</v>
      </c>
      <c r="DB50" s="44">
        <f t="shared" si="24"/>
        <v>2.4049632018618365E-2</v>
      </c>
      <c r="DC50" s="35">
        <v>1.5019999999999998</v>
      </c>
      <c r="DD50" s="35">
        <v>0.929330625927</v>
      </c>
      <c r="DE50" s="35">
        <v>1.2208287415100001</v>
      </c>
      <c r="DF50" s="45">
        <f t="shared" si="25"/>
        <v>2.8861199559999662E-3</v>
      </c>
      <c r="DG50" s="43">
        <v>1.5019999999999998</v>
      </c>
      <c r="DH50" s="43">
        <v>1.2836905084900001</v>
      </c>
      <c r="DI50" s="43">
        <v>0.98522522096700005</v>
      </c>
      <c r="DJ50" s="44">
        <f t="shared" si="26"/>
        <v>1.9438505006721805E-2</v>
      </c>
      <c r="DN50" s="43">
        <v>1.5009999999999999</v>
      </c>
      <c r="DO50" s="43">
        <v>0.28811950754900001</v>
      </c>
      <c r="DP50" s="43">
        <v>0.83525554208700004</v>
      </c>
      <c r="DQ50" s="44">
        <f t="shared" si="27"/>
        <v>2.2730154449305939E-2</v>
      </c>
      <c r="DR50" s="35">
        <v>1.502</v>
      </c>
      <c r="DS50" s="35">
        <v>1.2984109934700001</v>
      </c>
      <c r="DT50" s="35">
        <v>1.1592955298900001</v>
      </c>
      <c r="DU50" s="45">
        <f t="shared" si="28"/>
        <v>8.6947164700001967E-3</v>
      </c>
      <c r="DV50" s="35">
        <v>1.5010000000000001</v>
      </c>
      <c r="DW50" s="35">
        <v>0.41446917573699998</v>
      </c>
      <c r="DX50" s="35">
        <v>1.4086155203399999</v>
      </c>
      <c r="DY50" s="45">
        <f t="shared" si="29"/>
        <v>2.0288700909999957E-2</v>
      </c>
    </row>
    <row r="51" spans="1:136" x14ac:dyDescent="0.25">
      <c r="A51" s="43">
        <v>1.5339999999999998</v>
      </c>
      <c r="B51" s="43">
        <v>0.33906047842600001</v>
      </c>
      <c r="C51" s="43">
        <v>0.64596867010400005</v>
      </c>
      <c r="D51" s="43">
        <f t="shared" si="0"/>
        <v>2.2260410973177085E-2</v>
      </c>
      <c r="E51" s="46">
        <v>1.6020000000000003</v>
      </c>
      <c r="F51" s="46">
        <v>6.6796041179200003E-2</v>
      </c>
      <c r="G51" s="46">
        <v>0.95256963072900003</v>
      </c>
      <c r="H51" s="46">
        <f t="shared" si="1"/>
        <v>1.1974223180567687E-2</v>
      </c>
      <c r="I51" s="46">
        <v>2.7689999999999997</v>
      </c>
      <c r="J51" s="46">
        <v>1.2741025371500001</v>
      </c>
      <c r="K51" s="46">
        <v>1.3763814105500001</v>
      </c>
      <c r="L51" s="46">
        <f t="shared" si="2"/>
        <v>1.8481954078911712E-2</v>
      </c>
      <c r="M51" s="35">
        <v>1.6019999999999999</v>
      </c>
      <c r="N51" s="35">
        <v>0.118584824667</v>
      </c>
      <c r="O51" s="35">
        <v>1.01520179166</v>
      </c>
      <c r="P51" s="45">
        <f t="shared" si="3"/>
        <v>3.5305177013613742E-2</v>
      </c>
      <c r="Q51" s="35">
        <v>1.5680000000000001</v>
      </c>
      <c r="R51" s="35">
        <v>6.09801282882E-2</v>
      </c>
      <c r="S51" s="35">
        <v>1.35027426924</v>
      </c>
      <c r="T51" s="45">
        <f t="shared" si="4"/>
        <v>2.9038156329760034E-2</v>
      </c>
      <c r="AC51" s="35">
        <v>1.601</v>
      </c>
      <c r="AD51" s="35">
        <v>0.28815026640800001</v>
      </c>
      <c r="AE51" s="35">
        <v>1.5571756821</v>
      </c>
      <c r="AF51" s="45">
        <f t="shared" si="7"/>
        <v>1.4553043755600027E-2</v>
      </c>
      <c r="AG51" s="44">
        <v>1.5349999999999999</v>
      </c>
      <c r="AH51" s="44">
        <v>1.3185934755099999</v>
      </c>
      <c r="AI51" s="44">
        <v>0.39615637312399998</v>
      </c>
      <c r="AJ51" s="44">
        <f t="shared" si="8"/>
        <v>2.9771383179525879E-2</v>
      </c>
      <c r="AN51" s="46">
        <v>1.5350000000000001</v>
      </c>
      <c r="AO51" s="46">
        <v>0.26890536937699999</v>
      </c>
      <c r="AP51" s="46">
        <v>0.971529076459</v>
      </c>
      <c r="AQ51" s="46">
        <f t="shared" si="9"/>
        <v>1.6859938420844777E-2</v>
      </c>
      <c r="AR51" s="43">
        <v>1.53500174569</v>
      </c>
      <c r="AS51" s="43">
        <v>0.15424569175</v>
      </c>
      <c r="AT51" s="43">
        <v>0.88181970943599997</v>
      </c>
      <c r="AU51" s="44">
        <f t="shared" si="10"/>
        <v>5.8205921420000084E-3</v>
      </c>
      <c r="BD51" s="35">
        <v>1.534</v>
      </c>
      <c r="BE51" s="35">
        <v>0.42196788336199997</v>
      </c>
      <c r="BF51" s="35">
        <v>0.974891316733</v>
      </c>
      <c r="BG51" s="45">
        <f t="shared" si="13"/>
        <v>5.8202466669999842E-3</v>
      </c>
      <c r="BH51" s="35">
        <v>1.5349999999999999</v>
      </c>
      <c r="BI51" s="35">
        <v>1.30593082922</v>
      </c>
      <c r="BJ51" s="35">
        <v>0.76008108936399998</v>
      </c>
      <c r="BK51" s="45">
        <f t="shared" si="14"/>
        <v>1.7111954702148508E-2</v>
      </c>
      <c r="BL51" s="43">
        <v>1.5350000000000001</v>
      </c>
      <c r="BM51" s="43">
        <v>1.3211666918</v>
      </c>
      <c r="BN51" s="43">
        <v>0.30106232136099997</v>
      </c>
      <c r="BO51" s="44">
        <f t="shared" si="15"/>
        <v>4.0606712977961937E-2</v>
      </c>
      <c r="BP51" s="35">
        <v>1.5339975816940001</v>
      </c>
      <c r="BQ51" s="35">
        <v>1.27537676614</v>
      </c>
      <c r="BR51" s="35">
        <v>0.73167965975899996</v>
      </c>
      <c r="BS51" s="45">
        <f t="shared" si="16"/>
        <v>1.7591414982092508E-2</v>
      </c>
      <c r="CA51" s="35">
        <v>1.5349999999999999</v>
      </c>
      <c r="CB51" s="35">
        <v>0.14261982882800001</v>
      </c>
      <c r="CC51" s="35">
        <v>1.23118750192</v>
      </c>
      <c r="CD51" s="45">
        <f t="shared" si="18"/>
        <v>5.8212175099998653E-3</v>
      </c>
      <c r="CE51" s="45">
        <v>1.5350000000000001</v>
      </c>
      <c r="CF51" s="45">
        <v>1.2340369553499999</v>
      </c>
      <c r="CG51" s="45">
        <v>1.13241038255</v>
      </c>
      <c r="CH51" s="45">
        <f t="shared" si="19"/>
        <v>4.5076247715673042E-2</v>
      </c>
      <c r="CI51" s="35">
        <v>1.5349999999999999</v>
      </c>
      <c r="CJ51" s="35">
        <v>1.28018957101</v>
      </c>
      <c r="CK51" s="35">
        <v>1.32092287554</v>
      </c>
      <c r="CL51" s="45">
        <f t="shared" si="20"/>
        <v>3.2004739270000027E-2</v>
      </c>
      <c r="CM51" s="47">
        <v>1.7690000000000001</v>
      </c>
      <c r="CN51" s="47">
        <v>0.242942002745</v>
      </c>
      <c r="CO51" s="47">
        <v>0.76063984192699996</v>
      </c>
      <c r="CP51" s="47">
        <f t="shared" si="21"/>
        <v>6.4670813412251935E-3</v>
      </c>
      <c r="CQ51" s="35">
        <v>1.5349999999999999</v>
      </c>
      <c r="CR51" s="35">
        <v>0.13014035653100001</v>
      </c>
      <c r="CS51" s="35">
        <v>1.15680316916</v>
      </c>
      <c r="CT51" s="45">
        <f t="shared" si="22"/>
        <v>1.6863159082811822E-2</v>
      </c>
      <c r="CU51" s="35">
        <v>1.5350000000000001</v>
      </c>
      <c r="CV51" s="35">
        <v>0.29081901466499999</v>
      </c>
      <c r="CW51" s="35">
        <v>1.2928488869799999</v>
      </c>
      <c r="CX51" s="45">
        <f t="shared" si="23"/>
        <v>1.1872054606572761E-2</v>
      </c>
      <c r="CY51" s="43">
        <v>1.5349999999999999</v>
      </c>
      <c r="CZ51" s="43">
        <v>0.18665256107100001</v>
      </c>
      <c r="DA51" s="43">
        <v>0.50454520414600001</v>
      </c>
      <c r="DB51" s="44">
        <f t="shared" si="24"/>
        <v>2.6888306013959945E-2</v>
      </c>
      <c r="DC51" s="35">
        <v>1.5350000000000001</v>
      </c>
      <c r="DD51" s="35">
        <v>0.91778614610200004</v>
      </c>
      <c r="DE51" s="35">
        <v>1.22371486147</v>
      </c>
      <c r="DF51" s="45">
        <f t="shared" si="25"/>
        <v>1.1899777428731205E-2</v>
      </c>
      <c r="DG51" s="43">
        <v>1.5350000000000001</v>
      </c>
      <c r="DH51" s="43">
        <v>1.2836905084900001</v>
      </c>
      <c r="DI51" s="43">
        <v>0.96494117229999998</v>
      </c>
      <c r="DJ51" s="44">
        <f t="shared" si="26"/>
        <v>2.0284048667000065E-2</v>
      </c>
      <c r="DN51" s="43">
        <v>1.5340000000000003</v>
      </c>
      <c r="DO51" s="43">
        <v>0.27938861338100002</v>
      </c>
      <c r="DP51" s="43">
        <v>0.82361434986299997</v>
      </c>
      <c r="DQ51" s="44">
        <f t="shared" si="27"/>
        <v>1.4551490280000046E-2</v>
      </c>
      <c r="DR51" s="35">
        <v>1.5349999999999999</v>
      </c>
      <c r="DS51" s="35">
        <v>1.29261451582</v>
      </c>
      <c r="DT51" s="35">
        <v>1.14480433576</v>
      </c>
      <c r="DU51" s="45">
        <f t="shared" si="28"/>
        <v>1.5607493727703387E-2</v>
      </c>
      <c r="DV51" s="35">
        <v>1.5350000000000001</v>
      </c>
      <c r="DW51" s="35">
        <v>0.41446917573699998</v>
      </c>
      <c r="DX51" s="35">
        <v>1.41731067787</v>
      </c>
      <c r="DY51" s="45">
        <f t="shared" si="29"/>
        <v>8.6951575300000528E-3</v>
      </c>
    </row>
    <row r="52" spans="1:136" x14ac:dyDescent="0.25">
      <c r="A52" s="43">
        <v>1.5680000000000001</v>
      </c>
      <c r="B52" s="43">
        <v>0.33029167294900003</v>
      </c>
      <c r="C52" s="43">
        <v>0.63135399431000006</v>
      </c>
      <c r="D52" s="43">
        <f t="shared" si="0"/>
        <v>1.7043494303023498E-2</v>
      </c>
      <c r="E52" s="46">
        <v>1.6350000000000002</v>
      </c>
      <c r="F52" s="46">
        <v>6.0987689772299999E-2</v>
      </c>
      <c r="G52" s="46">
        <v>0.94095292791600005</v>
      </c>
      <c r="H52" s="46">
        <f t="shared" si="1"/>
        <v>1.2987868582319383E-2</v>
      </c>
      <c r="I52" s="46">
        <v>2.8029999999999999</v>
      </c>
      <c r="J52" s="46">
        <v>1.28579155125</v>
      </c>
      <c r="K52" s="46">
        <v>1.3822259176</v>
      </c>
      <c r="L52" s="46">
        <f t="shared" si="2"/>
        <v>1.3068715058776645E-2</v>
      </c>
      <c r="M52" s="35">
        <v>1.6350000000000002</v>
      </c>
      <c r="N52" s="35">
        <v>8.9661696699499999E-2</v>
      </c>
      <c r="O52" s="35">
        <v>1.01230947887</v>
      </c>
      <c r="P52" s="45">
        <f t="shared" si="3"/>
        <v>2.9067383864042159E-2</v>
      </c>
      <c r="Q52" s="35">
        <v>1.601</v>
      </c>
      <c r="R52" s="35">
        <v>7.5499206452099996E-2</v>
      </c>
      <c r="S52" s="35">
        <v>1.3531780848699999</v>
      </c>
      <c r="T52" s="45">
        <f t="shared" si="4"/>
        <v>1.4806612574875765E-2</v>
      </c>
      <c r="AC52" s="35">
        <v>1.6349999999999998</v>
      </c>
      <c r="AD52" s="35">
        <v>0.299792701414</v>
      </c>
      <c r="AE52" s="35">
        <v>1.5542650733500001</v>
      </c>
      <c r="AF52" s="45">
        <f t="shared" si="7"/>
        <v>1.2000747316917811E-2</v>
      </c>
      <c r="AG52" s="44">
        <v>1.5680000000000001</v>
      </c>
      <c r="AH52" s="44">
        <v>1.3272684325799999</v>
      </c>
      <c r="AI52" s="44">
        <v>0.38458976368999997</v>
      </c>
      <c r="AJ52" s="44">
        <f t="shared" si="8"/>
        <v>1.4458261789200001E-2</v>
      </c>
      <c r="AN52" s="46">
        <v>1.569</v>
      </c>
      <c r="AO52" s="46">
        <v>0.28047119171599999</v>
      </c>
      <c r="AP52" s="46">
        <v>0.97442053204400003</v>
      </c>
      <c r="AQ52" s="46">
        <f t="shared" si="9"/>
        <v>1.1921776787766968E-2</v>
      </c>
      <c r="AR52" s="43">
        <v>1.5680017644500002</v>
      </c>
      <c r="AS52" s="43">
        <v>0.15715598782000001</v>
      </c>
      <c r="AT52" s="43">
        <v>0.88473000550699998</v>
      </c>
      <c r="AU52" s="44">
        <f t="shared" si="10"/>
        <v>4.1157801734222465E-3</v>
      </c>
      <c r="BD52" s="35">
        <v>1.5680000000000001</v>
      </c>
      <c r="BE52" s="35">
        <v>0.41905776002799999</v>
      </c>
      <c r="BF52" s="35">
        <v>0.97198119339900002</v>
      </c>
      <c r="BG52" s="45">
        <f t="shared" si="13"/>
        <v>4.1155358871211812E-3</v>
      </c>
      <c r="BH52" s="35">
        <v>1.5680000000000001</v>
      </c>
      <c r="BI52" s="35">
        <v>1.2941921251299999</v>
      </c>
      <c r="BJ52" s="35">
        <v>0.76595044140500002</v>
      </c>
      <c r="BK52" s="45">
        <f t="shared" si="14"/>
        <v>1.3124270154708659E-2</v>
      </c>
      <c r="BL52" s="43">
        <v>1.5680000000000001</v>
      </c>
      <c r="BM52" s="43">
        <v>1.32408962696</v>
      </c>
      <c r="BN52" s="43">
        <v>0.28060177524899999</v>
      </c>
      <c r="BO52" s="44">
        <f t="shared" si="15"/>
        <v>2.0668272718126254E-2</v>
      </c>
      <c r="BP52" s="35">
        <v>1.5679975280939999</v>
      </c>
      <c r="BQ52" s="35">
        <v>1.2898368201799999</v>
      </c>
      <c r="BR52" s="35">
        <v>0.73167965975899996</v>
      </c>
      <c r="BS52" s="45">
        <f t="shared" si="16"/>
        <v>1.4460054039999948E-2</v>
      </c>
      <c r="CA52" s="35">
        <v>1.5679999999999998</v>
      </c>
      <c r="CB52" s="35">
        <v>0.14553043758</v>
      </c>
      <c r="CC52" s="35">
        <v>1.2370087194299999</v>
      </c>
      <c r="CD52" s="45">
        <f t="shared" si="18"/>
        <v>6.5083190307442694E-3</v>
      </c>
      <c r="CE52" s="45">
        <v>1.5680000000000001</v>
      </c>
      <c r="CF52" s="45">
        <v>1.24565142081</v>
      </c>
      <c r="CG52" s="45">
        <v>1.1382176152800001</v>
      </c>
      <c r="CH52" s="45">
        <f t="shared" si="19"/>
        <v>1.2985367145441807E-2</v>
      </c>
      <c r="CL52" s="45">
        <f>SUM(CL6:CL51)</f>
        <v>0.86211705377873005</v>
      </c>
      <c r="CM52" s="47">
        <v>1.802</v>
      </c>
      <c r="CN52" s="47">
        <v>0.24004983604499999</v>
      </c>
      <c r="CO52" s="47">
        <v>0.74907117512999999</v>
      </c>
      <c r="CP52" s="47">
        <f t="shared" si="21"/>
        <v>1.192470878808361E-2</v>
      </c>
      <c r="CQ52" s="35">
        <v>1.569</v>
      </c>
      <c r="CR52" s="35">
        <v>0.11278830899300001</v>
      </c>
      <c r="CS52" s="35">
        <v>1.1365591137</v>
      </c>
      <c r="CT52" s="45">
        <f t="shared" si="22"/>
        <v>2.6662995616182569E-2</v>
      </c>
      <c r="CU52" s="35">
        <v>1.5680000000000001</v>
      </c>
      <c r="CV52" s="35">
        <v>0.30521599558899998</v>
      </c>
      <c r="CW52" s="35">
        <v>1.2986076793500001</v>
      </c>
      <c r="CX52" s="45">
        <f t="shared" si="23"/>
        <v>1.5506023000330946E-2</v>
      </c>
      <c r="CY52" s="43">
        <v>1.5679999999999998</v>
      </c>
      <c r="CZ52" s="43">
        <v>0.192485453605</v>
      </c>
      <c r="DA52" s="43">
        <v>0.475380741479</v>
      </c>
      <c r="DB52" s="44">
        <f t="shared" si="24"/>
        <v>2.9742032848613934E-2</v>
      </c>
      <c r="DC52" s="35">
        <v>1.569</v>
      </c>
      <c r="DD52" s="35">
        <v>0.91490002614499999</v>
      </c>
      <c r="DE52" s="35">
        <v>1.2266009814300001</v>
      </c>
      <c r="DF52" s="45">
        <f t="shared" si="25"/>
        <v>4.0815899879464834E-3</v>
      </c>
      <c r="DG52" s="43">
        <v>1.569</v>
      </c>
      <c r="DH52" s="43">
        <v>1.29528139345</v>
      </c>
      <c r="DI52" s="43">
        <v>0.94465712363300003</v>
      </c>
      <c r="DJ52" s="44">
        <f t="shared" si="26"/>
        <v>2.3362175508312048E-2</v>
      </c>
      <c r="DN52" s="43">
        <v>1.5680000000000001</v>
      </c>
      <c r="DO52" s="43">
        <v>0.29976069977300002</v>
      </c>
      <c r="DP52" s="43">
        <v>0.80324226347100003</v>
      </c>
      <c r="DQ52" s="44">
        <f t="shared" si="27"/>
        <v>2.8810480869402733E-2</v>
      </c>
      <c r="DR52" s="35">
        <v>1.569</v>
      </c>
      <c r="DS52" s="35">
        <v>1.28391979935</v>
      </c>
      <c r="DT52" s="35">
        <v>1.13610961929</v>
      </c>
      <c r="DU52" s="45">
        <f t="shared" si="28"/>
        <v>1.2296185952862686E-2</v>
      </c>
      <c r="DV52" s="35">
        <v>1.5679999999999998</v>
      </c>
      <c r="DW52" s="35">
        <v>0.370993388072</v>
      </c>
      <c r="DX52" s="35">
        <v>1.38542843358</v>
      </c>
      <c r="DY52" s="45">
        <f t="shared" si="29"/>
        <v>5.3913093159819729E-2</v>
      </c>
    </row>
    <row r="53" spans="1:136" x14ac:dyDescent="0.25">
      <c r="A53" s="43">
        <v>1.601</v>
      </c>
      <c r="B53" s="43">
        <v>0.35367515422000001</v>
      </c>
      <c r="C53" s="43">
        <v>0.57289529113299997</v>
      </c>
      <c r="D53" s="43">
        <f t="shared" si="0"/>
        <v>6.296195020397484E-2</v>
      </c>
      <c r="E53" s="46">
        <v>1.669</v>
      </c>
      <c r="F53" s="46">
        <v>5.5179338365400003E-2</v>
      </c>
      <c r="G53" s="46">
        <v>0.95547380643299995</v>
      </c>
      <c r="H53" s="46">
        <f t="shared" si="1"/>
        <v>1.5639464791721822E-2</v>
      </c>
      <c r="I53" s="46">
        <v>2.8359999999999999</v>
      </c>
      <c r="J53" s="46">
        <v>1.2741025371500001</v>
      </c>
      <c r="K53" s="46">
        <v>1.4523600022100001</v>
      </c>
      <c r="L53" s="46">
        <f t="shared" si="2"/>
        <v>7.1101496993471527E-2</v>
      </c>
      <c r="M53" s="35">
        <v>1.669</v>
      </c>
      <c r="N53" s="35">
        <v>8.9661696699499999E-2</v>
      </c>
      <c r="O53" s="35">
        <v>1.01230947887</v>
      </c>
      <c r="P53" s="45">
        <f t="shared" si="3"/>
        <v>0</v>
      </c>
      <c r="Q53" s="35">
        <v>1.6350000000000002</v>
      </c>
      <c r="R53" s="35">
        <v>8.4210653350399997E-2</v>
      </c>
      <c r="S53" s="35">
        <v>1.3618895317699999</v>
      </c>
      <c r="T53" s="45">
        <f t="shared" si="4"/>
        <v>1.2319846352670997E-2</v>
      </c>
      <c r="AC53" s="35">
        <v>1.6679999999999997</v>
      </c>
      <c r="AD53" s="35">
        <v>0.299792701414</v>
      </c>
      <c r="AE53" s="35">
        <v>1.5571756821</v>
      </c>
      <c r="AF53" s="45">
        <f t="shared" si="7"/>
        <v>2.9106087499999322E-3</v>
      </c>
      <c r="AG53" s="44">
        <v>1.601</v>
      </c>
      <c r="AH53" s="44">
        <v>1.3243767802299999</v>
      </c>
      <c r="AI53" s="44">
        <v>0.36145654482200001</v>
      </c>
      <c r="AJ53" s="44">
        <f t="shared" si="8"/>
        <v>2.3313246631648066E-2</v>
      </c>
      <c r="AN53" s="46">
        <v>1.6019999999999999</v>
      </c>
      <c r="AO53" s="46">
        <v>0.29203701405499999</v>
      </c>
      <c r="AP53" s="46">
        <v>0.98020344321300001</v>
      </c>
      <c r="AQ53" s="46">
        <f t="shared" si="9"/>
        <v>1.2930982482621192E-2</v>
      </c>
      <c r="AR53" s="43">
        <v>1.6020017837900002</v>
      </c>
      <c r="AS53" s="43">
        <v>0.145514803537</v>
      </c>
      <c r="AT53" s="43">
        <v>0.89055059764800004</v>
      </c>
      <c r="AU53" s="44">
        <f t="shared" si="10"/>
        <v>1.3015239697471504E-2</v>
      </c>
      <c r="BD53" s="35">
        <v>1.601</v>
      </c>
      <c r="BE53" s="35">
        <v>0.41032739002800001</v>
      </c>
      <c r="BF53" s="35">
        <v>0.96616094673200004</v>
      </c>
      <c r="BG53" s="45">
        <f t="shared" si="13"/>
        <v>1.0492598896442397E-2</v>
      </c>
      <c r="BH53" s="35">
        <v>1.601</v>
      </c>
      <c r="BI53" s="35">
        <v>1.29125744911</v>
      </c>
      <c r="BJ53" s="35">
        <v>0.76008108936399998</v>
      </c>
      <c r="BK53" s="45">
        <f t="shared" si="14"/>
        <v>6.5621350735529747E-3</v>
      </c>
      <c r="BL53" s="43">
        <v>1.6020000000000001</v>
      </c>
      <c r="BM53" s="43">
        <v>1.34455017307</v>
      </c>
      <c r="BN53" s="43">
        <v>0.245526553343</v>
      </c>
      <c r="BO53" s="44">
        <f t="shared" si="15"/>
        <v>4.0606712977961888E-2</v>
      </c>
      <c r="BP53" s="35">
        <v>1.600997476074</v>
      </c>
      <c r="BQ53" s="35">
        <v>1.28694480937</v>
      </c>
      <c r="BR53" s="35">
        <v>0.72589563814400004</v>
      </c>
      <c r="BS53" s="45">
        <f t="shared" si="16"/>
        <v>6.46673275835197E-3</v>
      </c>
      <c r="CA53" s="35">
        <v>1.6019999999999999</v>
      </c>
      <c r="CB53" s="35">
        <v>0.16590469884100001</v>
      </c>
      <c r="CC53" s="35">
        <v>1.2457405456799999</v>
      </c>
      <c r="CD53" s="45">
        <f t="shared" si="18"/>
        <v>2.2166535850052776E-2</v>
      </c>
      <c r="CE53" s="45">
        <v>1.601</v>
      </c>
      <c r="CF53" s="45">
        <v>1.2601695026299999</v>
      </c>
      <c r="CG53" s="45">
        <v>1.12950676619</v>
      </c>
      <c r="CH53" s="45">
        <f t="shared" si="19"/>
        <v>1.6930847338540604E-2</v>
      </c>
      <c r="CM53" s="47">
        <v>1.835</v>
      </c>
      <c r="CN53" s="47">
        <v>0.25161850284300002</v>
      </c>
      <c r="CO53" s="47">
        <v>0.75774767522800002</v>
      </c>
      <c r="CP53" s="47">
        <f t="shared" si="21"/>
        <v>1.4460833497200043E-2</v>
      </c>
      <c r="CQ53" s="35">
        <v>1.6019999999999999</v>
      </c>
      <c r="CR53" s="35">
        <v>0.115680316916</v>
      </c>
      <c r="CS53" s="35">
        <v>1.0989630107099999</v>
      </c>
      <c r="CT53" s="45">
        <f t="shared" si="22"/>
        <v>3.770717000599999E-2</v>
      </c>
      <c r="CU53" s="35">
        <v>1.6020000000000001</v>
      </c>
      <c r="CV53" s="35">
        <v>0.28793961847999999</v>
      </c>
      <c r="CW53" s="35">
        <v>1.2928488869799999</v>
      </c>
      <c r="CX53" s="45">
        <f t="shared" si="23"/>
        <v>1.8210900460250486E-2</v>
      </c>
      <c r="CY53" s="43">
        <v>1.6020000000000001</v>
      </c>
      <c r="CZ53" s="43">
        <v>0.19540189987199999</v>
      </c>
      <c r="DA53" s="43">
        <v>0.43163404747799999</v>
      </c>
      <c r="DB53" s="44">
        <f t="shared" si="24"/>
        <v>4.3843801099419155E-2</v>
      </c>
      <c r="DC53" s="35">
        <v>1.6019999999999999</v>
      </c>
      <c r="DD53" s="35">
        <v>0.90046942636399996</v>
      </c>
      <c r="DE53" s="35">
        <v>1.2208287415100001</v>
      </c>
      <c r="DF53" s="45">
        <f t="shared" si="25"/>
        <v>1.5542231620119406E-2</v>
      </c>
      <c r="DG53" s="43">
        <v>1.6019999999999999</v>
      </c>
      <c r="DH53" s="43">
        <v>1.3097699996400001</v>
      </c>
      <c r="DI53" s="43">
        <v>0.93596395991799997</v>
      </c>
      <c r="DJ53" s="44">
        <f t="shared" si="26"/>
        <v>1.6896473143964124E-2</v>
      </c>
      <c r="DN53" s="43">
        <v>1.601</v>
      </c>
      <c r="DO53" s="43">
        <v>0.296850401717</v>
      </c>
      <c r="DP53" s="43">
        <v>0.78869077319000003</v>
      </c>
      <c r="DQ53" s="44">
        <f t="shared" si="27"/>
        <v>1.4839666578895733E-2</v>
      </c>
      <c r="DR53" s="35">
        <v>1.6019999999999999</v>
      </c>
      <c r="DS53" s="35">
        <v>1.2810215605299999</v>
      </c>
      <c r="DT53" s="35">
        <v>1.1216184251700001</v>
      </c>
      <c r="DU53" s="45">
        <f t="shared" si="28"/>
        <v>1.4778176317843639E-2</v>
      </c>
      <c r="DV53" s="35">
        <v>1.6010000000000002</v>
      </c>
      <c r="DW53" s="35">
        <v>0.35070468716199998</v>
      </c>
      <c r="DX53" s="35">
        <v>1.39122520527</v>
      </c>
      <c r="DY53" s="45">
        <f t="shared" si="29"/>
        <v>2.1100567448327574E-2</v>
      </c>
    </row>
    <row r="54" spans="1:136" x14ac:dyDescent="0.25">
      <c r="A54" s="43">
        <v>1.6339999999999999</v>
      </c>
      <c r="B54" s="43">
        <v>0.385827440967</v>
      </c>
      <c r="C54" s="43">
        <v>0.54951180986199999</v>
      </c>
      <c r="D54" s="43">
        <f t="shared" si="0"/>
        <v>3.9756216361878788E-2</v>
      </c>
      <c r="E54" s="46">
        <v>1.702</v>
      </c>
      <c r="F54" s="46">
        <v>4.64668112551E-2</v>
      </c>
      <c r="G54" s="46">
        <v>0.95547380643299995</v>
      </c>
      <c r="H54" s="46">
        <f t="shared" si="1"/>
        <v>8.7125271103000029E-3</v>
      </c>
      <c r="I54" s="46">
        <v>2.8689999999999998</v>
      </c>
      <c r="J54" s="46">
        <v>1.2799470442000001</v>
      </c>
      <c r="K54" s="46">
        <v>1.42898197401</v>
      </c>
      <c r="L54" s="46">
        <f t="shared" si="2"/>
        <v>2.4097519896817077E-2</v>
      </c>
      <c r="M54" s="35">
        <v>1.702</v>
      </c>
      <c r="N54" s="35">
        <v>8.9661696699499999E-2</v>
      </c>
      <c r="O54" s="35">
        <v>1.01230947887</v>
      </c>
      <c r="P54" s="45">
        <f t="shared" si="3"/>
        <v>0</v>
      </c>
      <c r="Q54" s="35">
        <v>1.6680000000000001</v>
      </c>
      <c r="R54" s="35">
        <v>7.8403022084900006E-2</v>
      </c>
      <c r="S54" s="35">
        <v>1.35027426924</v>
      </c>
      <c r="T54" s="45">
        <f t="shared" si="4"/>
        <v>1.2986258297016601E-2</v>
      </c>
      <c r="AC54" s="35">
        <v>1.702</v>
      </c>
      <c r="AD54" s="35">
        <v>0.296882092662</v>
      </c>
      <c r="AE54" s="35">
        <v>1.5717287258599999</v>
      </c>
      <c r="AF54" s="45">
        <f t="shared" si="7"/>
        <v>1.4841250822881829E-2</v>
      </c>
      <c r="AG54" s="44">
        <v>1.635</v>
      </c>
      <c r="AH54" s="44">
        <v>1.3446183467399999</v>
      </c>
      <c r="AI54" s="44">
        <v>0.34121497831199998</v>
      </c>
      <c r="AJ54" s="44">
        <f t="shared" si="8"/>
        <v>2.8625897882119042E-2</v>
      </c>
      <c r="AN54" s="46">
        <v>1.6350000000000002</v>
      </c>
      <c r="AO54" s="46">
        <v>0.29492846963899999</v>
      </c>
      <c r="AP54" s="46">
        <v>0.98309489879800005</v>
      </c>
      <c r="AQ54" s="46">
        <f t="shared" si="9"/>
        <v>4.0891357025993518E-3</v>
      </c>
      <c r="AR54" s="43">
        <v>1.6350018025499999</v>
      </c>
      <c r="AS54" s="43">
        <v>0.14260450746700001</v>
      </c>
      <c r="AT54" s="43">
        <v>0.89055059764800004</v>
      </c>
      <c r="AU54" s="44">
        <f t="shared" si="10"/>
        <v>2.9102960699999847E-3</v>
      </c>
      <c r="BD54" s="35">
        <v>1.635</v>
      </c>
      <c r="BE54" s="35">
        <v>0.38704640336000001</v>
      </c>
      <c r="BF54" s="35">
        <v>0.96034070006500005</v>
      </c>
      <c r="BG54" s="45">
        <f t="shared" si="13"/>
        <v>2.3997491775190127E-2</v>
      </c>
      <c r="BH54" s="35">
        <v>1.635</v>
      </c>
      <c r="BI54" s="35">
        <v>1.2707147169699999</v>
      </c>
      <c r="BJ54" s="35">
        <v>0.75714641334300004</v>
      </c>
      <c r="BK54" s="45">
        <f t="shared" si="14"/>
        <v>2.0751293143416914E-2</v>
      </c>
      <c r="BL54" s="43">
        <v>1.635</v>
      </c>
      <c r="BM54" s="43">
        <v>1.3328584324299999</v>
      </c>
      <c r="BN54" s="43">
        <v>0.21922013691299999</v>
      </c>
      <c r="BO54" s="44">
        <f t="shared" si="15"/>
        <v>2.8787572745572081E-2</v>
      </c>
      <c r="BP54" s="35">
        <v>1.634997422474</v>
      </c>
      <c r="BQ54" s="35">
        <v>1.2956208417899999</v>
      </c>
      <c r="BR54" s="35">
        <v>0.72878764895100001</v>
      </c>
      <c r="BS54" s="45">
        <f t="shared" si="16"/>
        <v>9.1453411669928601E-3</v>
      </c>
      <c r="CA54" s="35">
        <v>1.635</v>
      </c>
      <c r="CB54" s="35">
        <v>0.14553043758</v>
      </c>
      <c r="CC54" s="35">
        <v>1.2399193281800001</v>
      </c>
      <c r="CD54" s="45">
        <f t="shared" si="18"/>
        <v>2.118955155527814E-2</v>
      </c>
      <c r="CE54" s="45">
        <v>1.6350000000000002</v>
      </c>
      <c r="CF54" s="45">
        <v>1.2775912008300001</v>
      </c>
      <c r="CG54" s="45">
        <v>1.13241038255</v>
      </c>
      <c r="CH54" s="45">
        <f t="shared" si="19"/>
        <v>1.7662008836424832E-2</v>
      </c>
      <c r="CM54" s="47">
        <v>1.8690000000000002</v>
      </c>
      <c r="CN54" s="47">
        <v>0.242942002745</v>
      </c>
      <c r="CO54" s="47">
        <v>0.74907117512999999</v>
      </c>
      <c r="CP54" s="47">
        <f t="shared" si="21"/>
        <v>1.2270424112523128E-2</v>
      </c>
      <c r="CQ54" s="35">
        <v>1.635</v>
      </c>
      <c r="CR54" s="35">
        <v>0.11278830899300001</v>
      </c>
      <c r="CS54" s="35">
        <v>1.09028698694</v>
      </c>
      <c r="CT54" s="45">
        <f t="shared" si="22"/>
        <v>9.1453320488814188E-3</v>
      </c>
      <c r="CU54" s="35">
        <v>1.635</v>
      </c>
      <c r="CV54" s="35">
        <v>0.29657780703499997</v>
      </c>
      <c r="CW54" s="35">
        <v>1.2957282831600001</v>
      </c>
      <c r="CX54" s="45">
        <f t="shared" si="23"/>
        <v>9.1054502290184702E-3</v>
      </c>
      <c r="CY54" s="43">
        <v>1.635</v>
      </c>
      <c r="CZ54" s="43">
        <v>0.18081966853799999</v>
      </c>
      <c r="DA54" s="43">
        <v>0.414135369877</v>
      </c>
      <c r="DB54" s="44">
        <f t="shared" si="24"/>
        <v>2.2778173510227505E-2</v>
      </c>
      <c r="DC54" s="35">
        <v>1.6350000000000002</v>
      </c>
      <c r="DD54" s="35">
        <v>0.888924946539</v>
      </c>
      <c r="DE54" s="35">
        <v>1.21794262156</v>
      </c>
      <c r="DF54" s="45">
        <f t="shared" si="25"/>
        <v>1.1899777426305902E-2</v>
      </c>
      <c r="DG54" s="43">
        <v>1.6350000000000002</v>
      </c>
      <c r="DH54" s="43">
        <v>1.3126677208799999</v>
      </c>
      <c r="DI54" s="43">
        <v>0.91857763248900004</v>
      </c>
      <c r="DJ54" s="44">
        <f t="shared" si="26"/>
        <v>1.7626150171070866E-2</v>
      </c>
      <c r="DN54" s="43">
        <v>1.6350000000000002</v>
      </c>
      <c r="DO54" s="43">
        <v>0.27938861338100002</v>
      </c>
      <c r="DP54" s="43">
        <v>0.76540838874200001</v>
      </c>
      <c r="DQ54" s="44">
        <f t="shared" si="27"/>
        <v>2.9102980560000005E-2</v>
      </c>
      <c r="DR54" s="35">
        <v>1.635</v>
      </c>
      <c r="DS54" s="35">
        <v>1.2694286052299999</v>
      </c>
      <c r="DT54" s="35">
        <v>1.1216184251700001</v>
      </c>
      <c r="DU54" s="45">
        <f t="shared" si="28"/>
        <v>1.1592955300000041E-2</v>
      </c>
      <c r="DV54" s="35">
        <v>1.635</v>
      </c>
      <c r="DW54" s="35">
        <v>0.32172082871899998</v>
      </c>
      <c r="DX54" s="35">
        <v>1.42310744956</v>
      </c>
      <c r="DY54" s="45">
        <f t="shared" si="29"/>
        <v>4.308760321961641E-2</v>
      </c>
    </row>
    <row r="55" spans="1:136" x14ac:dyDescent="0.25">
      <c r="A55" s="43">
        <v>1.6680000000000001</v>
      </c>
      <c r="B55" s="43">
        <v>0.385827440967</v>
      </c>
      <c r="C55" s="43">
        <v>0.53489713406799999</v>
      </c>
      <c r="D55" s="43">
        <f t="shared" si="0"/>
        <v>1.4614675793999998E-2</v>
      </c>
      <c r="E55" s="46">
        <v>1.7360000000000002</v>
      </c>
      <c r="F55" s="46">
        <v>4.64668112551E-2</v>
      </c>
      <c r="G55" s="46">
        <v>0.96128215784000004</v>
      </c>
      <c r="H55" s="46">
        <f t="shared" si="1"/>
        <v>5.8083514070000897E-3</v>
      </c>
      <c r="I55" s="46">
        <v>2.903</v>
      </c>
      <c r="J55" s="46">
        <v>1.2799470442000001</v>
      </c>
      <c r="K55" s="46">
        <v>1.41437070638</v>
      </c>
      <c r="L55" s="46">
        <f t="shared" si="2"/>
        <v>1.4611267630000091E-2</v>
      </c>
      <c r="M55" s="35">
        <v>1.7360000000000002</v>
      </c>
      <c r="N55" s="35">
        <v>8.9661696699499999E-2</v>
      </c>
      <c r="O55" s="35">
        <v>0.99206328928800003</v>
      </c>
      <c r="P55" s="45">
        <f t="shared" si="3"/>
        <v>2.0246189581999974E-2</v>
      </c>
      <c r="Q55" s="35">
        <v>1.7010000000000001</v>
      </c>
      <c r="R55" s="35">
        <v>9.5825915881499996E-2</v>
      </c>
      <c r="S55" s="35">
        <v>1.3531780848699999</v>
      </c>
      <c r="T55" s="45">
        <f t="shared" si="4"/>
        <v>1.7663220925432425E-2</v>
      </c>
      <c r="AC55" s="35">
        <v>1.7349999999999999</v>
      </c>
      <c r="AD55" s="35">
        <v>0.31143513641999998</v>
      </c>
      <c r="AE55" s="35">
        <v>1.5600862908499999</v>
      </c>
      <c r="AF55" s="45">
        <f t="shared" si="7"/>
        <v>1.8636989445302985E-2</v>
      </c>
      <c r="AG55" s="44">
        <v>1.6679999999999999</v>
      </c>
      <c r="AH55" s="44">
        <v>1.3446183467399999</v>
      </c>
      <c r="AI55" s="44">
        <v>0.31519010708400003</v>
      </c>
      <c r="AJ55" s="44">
        <f t="shared" si="8"/>
        <v>2.6024871227999957E-2</v>
      </c>
      <c r="AN55" s="46">
        <v>1.669</v>
      </c>
      <c r="AO55" s="46">
        <v>0.30071138080900001</v>
      </c>
      <c r="AP55" s="46">
        <v>0.98598635438299997</v>
      </c>
      <c r="AQ55" s="46">
        <f t="shared" si="9"/>
        <v>6.4654912419814022E-3</v>
      </c>
      <c r="AR55" s="43">
        <v>1.6680018213100001</v>
      </c>
      <c r="AS55" s="43">
        <v>0.12805302711300001</v>
      </c>
      <c r="AT55" s="43">
        <v>0.89055059764800004</v>
      </c>
      <c r="AU55" s="44">
        <f t="shared" si="10"/>
        <v>1.4551480354000002E-2</v>
      </c>
      <c r="BD55" s="35">
        <v>1.6679999999999999</v>
      </c>
      <c r="BE55" s="35">
        <v>0.40450714336100002</v>
      </c>
      <c r="BF55" s="35">
        <v>0.96034070006500005</v>
      </c>
      <c r="BG55" s="45">
        <f t="shared" si="13"/>
        <v>1.7460740001000008E-2</v>
      </c>
      <c r="BH55" s="35">
        <v>1.6679999999999999</v>
      </c>
      <c r="BI55" s="35">
        <v>1.28832277309</v>
      </c>
      <c r="BJ55" s="35">
        <v>0.75714641334300004</v>
      </c>
      <c r="BK55" s="45">
        <f t="shared" si="14"/>
        <v>1.7608056120000048E-2</v>
      </c>
      <c r="BL55" s="43">
        <v>1.669</v>
      </c>
      <c r="BM55" s="43">
        <v>1.3387043027500001</v>
      </c>
      <c r="BN55" s="43">
        <v>0.19583665564200001</v>
      </c>
      <c r="BO55" s="44">
        <f t="shared" si="15"/>
        <v>2.4103140794292058E-2</v>
      </c>
      <c r="BP55" s="35">
        <v>1.6679973704540001</v>
      </c>
      <c r="BQ55" s="35">
        <v>1.2985128526</v>
      </c>
      <c r="BR55" s="35">
        <v>0.73167965975899996</v>
      </c>
      <c r="BS55" s="45">
        <f t="shared" si="16"/>
        <v>4.0899209086174343E-3</v>
      </c>
      <c r="CA55" s="35">
        <v>1.6679999999999999</v>
      </c>
      <c r="CB55" s="35">
        <v>0.151351655083</v>
      </c>
      <c r="CC55" s="35">
        <v>1.23118750192</v>
      </c>
      <c r="CD55" s="45">
        <f t="shared" si="18"/>
        <v>1.0494349100923762E-2</v>
      </c>
      <c r="CE55" s="45">
        <v>1.6680000000000001</v>
      </c>
      <c r="CF55" s="45">
        <v>1.3037237481199999</v>
      </c>
      <c r="CG55" s="45">
        <v>1.12950676619</v>
      </c>
      <c r="CH55" s="45">
        <f t="shared" si="19"/>
        <v>2.6293364482890661E-2</v>
      </c>
      <c r="CM55" s="47">
        <v>1.9020000000000001</v>
      </c>
      <c r="CN55" s="47">
        <v>0.22848116924799999</v>
      </c>
      <c r="CO55" s="47">
        <v>0.74039467503199996</v>
      </c>
      <c r="CP55" s="47">
        <f t="shared" si="21"/>
        <v>1.6864084895972027E-2</v>
      </c>
      <c r="CQ55" s="35">
        <v>1.669</v>
      </c>
      <c r="CR55" s="35">
        <v>0.107004293148</v>
      </c>
      <c r="CS55" s="35">
        <v>1.0758269473199999</v>
      </c>
      <c r="CT55" s="45">
        <f t="shared" si="22"/>
        <v>1.5573939293164828E-2</v>
      </c>
      <c r="CU55" s="35">
        <v>1.669</v>
      </c>
      <c r="CV55" s="35">
        <v>0.28506022229599998</v>
      </c>
      <c r="CW55" s="35">
        <v>1.3043664717200001</v>
      </c>
      <c r="CX55" s="45">
        <f t="shared" si="23"/>
        <v>1.4396980927199987E-2</v>
      </c>
      <c r="CY55" s="43">
        <v>1.6679999999999999</v>
      </c>
      <c r="CZ55" s="43">
        <v>0.166237437204</v>
      </c>
      <c r="DA55" s="43">
        <v>0.382054460943</v>
      </c>
      <c r="DB55" s="44">
        <f t="shared" si="24"/>
        <v>3.5239554320534369E-2</v>
      </c>
      <c r="DC55" s="35">
        <v>1.669</v>
      </c>
      <c r="DD55" s="35">
        <v>0.89181106649499997</v>
      </c>
      <c r="DE55" s="35">
        <v>1.2035120217699999</v>
      </c>
      <c r="DF55" s="45">
        <f t="shared" si="25"/>
        <v>1.4716381984019403E-2</v>
      </c>
      <c r="DG55" s="43">
        <v>1.669</v>
      </c>
      <c r="DH55" s="43">
        <v>1.3068722784</v>
      </c>
      <c r="DI55" s="43">
        <v>0.90698674753700004</v>
      </c>
      <c r="DJ55" s="44">
        <f t="shared" si="26"/>
        <v>1.2959003337814535E-2</v>
      </c>
      <c r="DN55" s="43">
        <v>1.6680000000000001</v>
      </c>
      <c r="DO55" s="43">
        <v>0.27938861338100002</v>
      </c>
      <c r="DP55" s="43">
        <v>0.74503630234999996</v>
      </c>
      <c r="DQ55" s="44">
        <f t="shared" si="27"/>
        <v>2.0372086392000055E-2</v>
      </c>
      <c r="DR55" s="35">
        <v>1.669</v>
      </c>
      <c r="DS55" s="35">
        <v>1.2694286052299999</v>
      </c>
      <c r="DT55" s="35">
        <v>1.1100254698700001</v>
      </c>
      <c r="DU55" s="45">
        <f t="shared" si="28"/>
        <v>1.1592955300000041E-2</v>
      </c>
      <c r="DV55" s="35">
        <v>1.6679999999999999</v>
      </c>
      <c r="DW55" s="35">
        <v>0.32172082871899998</v>
      </c>
      <c r="DX55" s="35">
        <v>1.4318026070900001</v>
      </c>
      <c r="DY55" s="45">
        <f t="shared" si="29"/>
        <v>8.6951575300000528E-3</v>
      </c>
    </row>
    <row r="56" spans="1:136" x14ac:dyDescent="0.25">
      <c r="A56" s="43">
        <v>1.7010000000000001</v>
      </c>
      <c r="B56" s="43">
        <v>0.39167331128499999</v>
      </c>
      <c r="C56" s="43">
        <v>0.52905126375099998</v>
      </c>
      <c r="D56" s="43">
        <f t="shared" si="0"/>
        <v>8.2673090868828139E-3</v>
      </c>
      <c r="E56" s="46">
        <v>1.7690000000000001</v>
      </c>
      <c r="F56" s="46">
        <v>4.64668112551E-2</v>
      </c>
      <c r="G56" s="46">
        <v>0.96128215784000004</v>
      </c>
      <c r="H56" s="46">
        <f t="shared" si="1"/>
        <v>0</v>
      </c>
      <c r="I56" s="46">
        <v>2.9359999999999999</v>
      </c>
      <c r="J56" s="46">
        <v>1.2741025371500001</v>
      </c>
      <c r="K56" s="46">
        <v>1.45820450926</v>
      </c>
      <c r="L56" s="46">
        <f t="shared" si="2"/>
        <v>4.4221720201505048E-2</v>
      </c>
      <c r="M56" s="35">
        <v>1.7690000000000001</v>
      </c>
      <c r="N56" s="35">
        <v>8.6769383902800007E-2</v>
      </c>
      <c r="O56" s="35">
        <v>0.980494038101</v>
      </c>
      <c r="P56" s="45">
        <f t="shared" si="3"/>
        <v>1.1925311163313773E-2</v>
      </c>
      <c r="Q56" s="35">
        <v>1.7350000000000003</v>
      </c>
      <c r="R56" s="35">
        <v>0.13647933474000001</v>
      </c>
      <c r="S56" s="35">
        <v>1.35027426924</v>
      </c>
      <c r="T56" s="45">
        <f t="shared" si="4"/>
        <v>4.0756994615619983E-2</v>
      </c>
      <c r="AC56" s="35">
        <v>1.7679999999999998</v>
      </c>
      <c r="AD56" s="35">
        <v>0.299792701414</v>
      </c>
      <c r="AE56" s="35">
        <v>1.5629968996100001</v>
      </c>
      <c r="AF56" s="45">
        <f t="shared" si="7"/>
        <v>1.2000747319343221E-2</v>
      </c>
      <c r="AG56" s="44">
        <v>1.702</v>
      </c>
      <c r="AH56" s="44">
        <v>1.3446183467399999</v>
      </c>
      <c r="AI56" s="44">
        <v>0.29205688821600001</v>
      </c>
      <c r="AJ56" s="44">
        <f t="shared" si="8"/>
        <v>2.3133218868000016E-2</v>
      </c>
      <c r="AN56" s="46">
        <v>1.702</v>
      </c>
      <c r="AO56" s="46">
        <v>0.29781992522400003</v>
      </c>
      <c r="AP56" s="46">
        <v>0.99755217672100005</v>
      </c>
      <c r="AQ56" s="46">
        <f t="shared" si="9"/>
        <v>1.1921776786796887E-2</v>
      </c>
      <c r="AR56" s="43">
        <v>1.7020018406500002</v>
      </c>
      <c r="AS56" s="43">
        <v>0.130963323184</v>
      </c>
      <c r="AT56" s="43">
        <v>0.89346089371899995</v>
      </c>
      <c r="AU56" s="44">
        <f t="shared" si="10"/>
        <v>4.1157801741292591E-3</v>
      </c>
      <c r="BD56" s="35">
        <v>1.7010000000000001</v>
      </c>
      <c r="BE56" s="35">
        <v>0.41032739002800001</v>
      </c>
      <c r="BF56" s="35">
        <v>0.96907107006600002</v>
      </c>
      <c r="BG56" s="45">
        <f t="shared" si="13"/>
        <v>1.0492598897274429E-2</v>
      </c>
      <c r="BH56" s="35">
        <v>1.702</v>
      </c>
      <c r="BI56" s="35">
        <v>1.2619106889</v>
      </c>
      <c r="BJ56" s="35">
        <v>0.75421173732199998</v>
      </c>
      <c r="BK56" s="45">
        <f t="shared" si="14"/>
        <v>2.65746216268055E-2</v>
      </c>
      <c r="BL56" s="43">
        <v>1.702</v>
      </c>
      <c r="BM56" s="43">
        <v>1.3357813675900001</v>
      </c>
      <c r="BN56" s="43">
        <v>0.175376109531</v>
      </c>
      <c r="BO56" s="44">
        <f t="shared" si="15"/>
        <v>2.0668272717136324E-2</v>
      </c>
      <c r="BP56" s="35">
        <v>1.7009973184239999</v>
      </c>
      <c r="BQ56" s="35">
        <v>1.3158649174399999</v>
      </c>
      <c r="BR56" s="35">
        <v>0.73746368137399998</v>
      </c>
      <c r="BS56" s="45">
        <f t="shared" si="16"/>
        <v>1.8290682334301978E-2</v>
      </c>
      <c r="CA56" s="35">
        <v>1.702</v>
      </c>
      <c r="CB56" s="35">
        <v>0.151351655083</v>
      </c>
      <c r="CC56" s="35">
        <v>1.2399193281800001</v>
      </c>
      <c r="CD56" s="45">
        <f t="shared" si="18"/>
        <v>8.7318262600000196E-3</v>
      </c>
      <c r="CE56" s="45">
        <v>1.7010000000000001</v>
      </c>
      <c r="CF56" s="45">
        <v>1.31533821358</v>
      </c>
      <c r="CG56" s="45">
        <v>1.12369953346</v>
      </c>
      <c r="CH56" s="45">
        <f t="shared" si="19"/>
        <v>1.2985367145441807E-2</v>
      </c>
      <c r="CM56" s="47">
        <v>1.9350000000000001</v>
      </c>
      <c r="CN56" s="47">
        <v>0.225589002549</v>
      </c>
      <c r="CO56" s="47">
        <v>0.71436517473799999</v>
      </c>
      <c r="CP56" s="47">
        <f t="shared" si="21"/>
        <v>2.6189683346122178E-2</v>
      </c>
      <c r="CQ56" s="35">
        <v>1.7019999999999997</v>
      </c>
      <c r="CR56" s="35">
        <v>0.11278830899300001</v>
      </c>
      <c r="CS56" s="35">
        <v>1.0729349394000001</v>
      </c>
      <c r="CT56" s="45">
        <f t="shared" si="22"/>
        <v>6.466726305059861E-3</v>
      </c>
      <c r="CU56" s="35">
        <v>1.702</v>
      </c>
      <c r="CV56" s="35">
        <v>0.29945720322000002</v>
      </c>
      <c r="CW56" s="35">
        <v>1.2957282831600001</v>
      </c>
      <c r="CX56" s="45">
        <f t="shared" si="23"/>
        <v>1.6789620642651097E-2</v>
      </c>
      <c r="CY56" s="43">
        <v>1.7020000000000002</v>
      </c>
      <c r="CZ56" s="43">
        <v>0.166237437204</v>
      </c>
      <c r="DA56" s="43">
        <v>0.35288999827599998</v>
      </c>
      <c r="DB56" s="44">
        <f t="shared" si="24"/>
        <v>2.9164462667000013E-2</v>
      </c>
      <c r="DC56" s="35">
        <v>1.702</v>
      </c>
      <c r="DD56" s="35">
        <v>0.87738046671299996</v>
      </c>
      <c r="DE56" s="35">
        <v>1.19773978186</v>
      </c>
      <c r="DF56" s="45">
        <f t="shared" si="25"/>
        <v>1.5542231617333955E-2</v>
      </c>
      <c r="DG56" s="43">
        <v>1.702</v>
      </c>
      <c r="DH56" s="43">
        <v>1.3126677208799999</v>
      </c>
      <c r="DI56" s="43">
        <v>0.889600420108</v>
      </c>
      <c r="DJ56" s="44">
        <f t="shared" si="26"/>
        <v>1.8326798274859338E-2</v>
      </c>
      <c r="DN56" s="43">
        <v>1.7010000000000001</v>
      </c>
      <c r="DO56" s="43">
        <v>0.27356801726899999</v>
      </c>
      <c r="DP56" s="43">
        <v>0.73630540818099999</v>
      </c>
      <c r="DQ56" s="44">
        <f t="shared" si="27"/>
        <v>1.0493228868623212E-2</v>
      </c>
      <c r="DR56" s="35">
        <v>1.7019999999999997</v>
      </c>
      <c r="DS56" s="35">
        <v>1.2781233217000001</v>
      </c>
      <c r="DT56" s="35">
        <v>1.1100254698700001</v>
      </c>
      <c r="DU56" s="45">
        <f t="shared" si="28"/>
        <v>8.6947164700001967E-3</v>
      </c>
      <c r="DV56" s="35">
        <v>1.7020000000000002</v>
      </c>
      <c r="DW56" s="35">
        <v>0.30433051365300001</v>
      </c>
      <c r="DX56" s="35">
        <v>1.452091308</v>
      </c>
      <c r="DY56" s="45">
        <f t="shared" si="29"/>
        <v>2.6721797145966369E-2</v>
      </c>
    </row>
    <row r="57" spans="1:136" x14ac:dyDescent="0.25">
      <c r="A57" s="43">
        <v>1.7349999999999999</v>
      </c>
      <c r="B57" s="43">
        <v>0.40336505192</v>
      </c>
      <c r="C57" s="43">
        <v>0.52028245827399999</v>
      </c>
      <c r="D57" s="43">
        <f t="shared" si="0"/>
        <v>1.4614675794199993E-2</v>
      </c>
      <c r="E57" s="46">
        <v>1.802</v>
      </c>
      <c r="F57" s="46">
        <v>3.7754284144799997E-2</v>
      </c>
      <c r="G57" s="46">
        <v>0.96128215784000004</v>
      </c>
      <c r="H57" s="46">
        <f t="shared" si="1"/>
        <v>8.7125271103000029E-3</v>
      </c>
      <c r="I57" s="46">
        <v>2.9689999999999999</v>
      </c>
      <c r="J57" s="46">
        <v>1.28871380478</v>
      </c>
      <c r="K57" s="46">
        <v>1.4728157768900001</v>
      </c>
      <c r="L57" s="46">
        <f t="shared" si="2"/>
        <v>2.066345284580896E-2</v>
      </c>
      <c r="M57" s="35">
        <v>1.802</v>
      </c>
      <c r="N57" s="35">
        <v>8.3877071105999998E-2</v>
      </c>
      <c r="O57" s="35">
        <v>0.980494038101</v>
      </c>
      <c r="P57" s="45">
        <f t="shared" si="3"/>
        <v>2.892312796800009E-3</v>
      </c>
      <c r="T57" s="45">
        <f>SUM(T6:T56)</f>
        <v>0.67946501214591459</v>
      </c>
      <c r="AC57" s="35">
        <v>1.802</v>
      </c>
      <c r="AD57" s="35">
        <v>0.30561391891700002</v>
      </c>
      <c r="AE57" s="35">
        <v>1.5629968996100001</v>
      </c>
      <c r="AF57" s="45">
        <f t="shared" si="7"/>
        <v>5.8212175030000202E-3</v>
      </c>
      <c r="AG57" s="44">
        <v>1.7349999999999999</v>
      </c>
      <c r="AH57" s="44">
        <v>1.3446183467399999</v>
      </c>
      <c r="AI57" s="44">
        <v>0.27759862642299998</v>
      </c>
      <c r="AJ57" s="44">
        <f t="shared" si="8"/>
        <v>1.4458261793000027E-2</v>
      </c>
      <c r="AN57" s="46">
        <v>1.7360000000000002</v>
      </c>
      <c r="AO57" s="46">
        <v>0.30360283639300001</v>
      </c>
      <c r="AP57" s="46">
        <v>1.0177923658100001</v>
      </c>
      <c r="AQ57" s="46">
        <f t="shared" si="9"/>
        <v>2.1050114392730065E-2</v>
      </c>
      <c r="AR57" s="43">
        <v>1.7350018594100003</v>
      </c>
      <c r="AS57" s="43">
        <v>0.122232434971</v>
      </c>
      <c r="AT57" s="43">
        <v>0.86144763694100002</v>
      </c>
      <c r="AU57" s="44">
        <f t="shared" si="10"/>
        <v>3.3182480596273406E-2</v>
      </c>
      <c r="BD57" s="35">
        <v>1.7350000000000001</v>
      </c>
      <c r="BE57" s="35">
        <v>0.40159702002699998</v>
      </c>
      <c r="BF57" s="35">
        <v>0.96907107006600002</v>
      </c>
      <c r="BG57" s="45">
        <f t="shared" si="13"/>
        <v>8.7303700010000207E-3</v>
      </c>
      <c r="BH57" s="35">
        <v>1.7349999999999999</v>
      </c>
      <c r="BI57" s="35">
        <v>1.28245342105</v>
      </c>
      <c r="BJ57" s="35">
        <v>0.75421173732199998</v>
      </c>
      <c r="BK57" s="45">
        <f t="shared" si="14"/>
        <v>2.054273215000002E-2</v>
      </c>
      <c r="BL57" s="43">
        <v>1.7350000000000001</v>
      </c>
      <c r="BM57" s="43">
        <v>1.3620877840200001</v>
      </c>
      <c r="BN57" s="43">
        <v>0.14906969310099999</v>
      </c>
      <c r="BO57" s="44">
        <f t="shared" si="15"/>
        <v>3.7202890892740405E-2</v>
      </c>
      <c r="BP57" s="35">
        <v>1.734997264824</v>
      </c>
      <c r="BQ57" s="35">
        <v>1.3216489390599999</v>
      </c>
      <c r="BR57" s="35">
        <v>0.74035569218099995</v>
      </c>
      <c r="BS57" s="45">
        <f t="shared" si="16"/>
        <v>6.4667327614825942E-3</v>
      </c>
      <c r="CA57" s="35">
        <v>1.7349999999999999</v>
      </c>
      <c r="CB57" s="35">
        <v>0.15717287258599999</v>
      </c>
      <c r="CC57" s="35">
        <v>1.2486511544300001</v>
      </c>
      <c r="CD57" s="45">
        <f t="shared" si="18"/>
        <v>1.049434909260326E-2</v>
      </c>
      <c r="CE57" s="45">
        <v>1.7349999999999999</v>
      </c>
      <c r="CF57" s="45">
        <v>1.3182418299500001</v>
      </c>
      <c r="CG57" s="45">
        <v>1.1033742189</v>
      </c>
      <c r="CH57" s="45">
        <f t="shared" si="19"/>
        <v>2.053166822221417E-2</v>
      </c>
      <c r="CM57" s="47">
        <v>1.9689999999999999</v>
      </c>
      <c r="CN57" s="47">
        <v>0.19955950225499999</v>
      </c>
      <c r="CO57" s="47">
        <v>0.69701217454099995</v>
      </c>
      <c r="CP57" s="47">
        <f t="shared" si="21"/>
        <v>3.1283565995462045E-2</v>
      </c>
      <c r="CQ57" s="35">
        <v>1.7350000000000001</v>
      </c>
      <c r="CR57" s="35">
        <v>0.11278830899300001</v>
      </c>
      <c r="CS57" s="35">
        <v>1.0555828918600001</v>
      </c>
      <c r="CT57" s="45">
        <f t="shared" si="22"/>
        <v>1.7352047539999971E-2</v>
      </c>
      <c r="CU57" s="35">
        <v>1.7350000000000001</v>
      </c>
      <c r="CV57" s="35">
        <v>0.28793961847999999</v>
      </c>
      <c r="CW57" s="35">
        <v>1.2986076793500001</v>
      </c>
      <c r="CX57" s="45">
        <f t="shared" si="23"/>
        <v>1.1872054609968237E-2</v>
      </c>
      <c r="CY57" s="43">
        <v>1.7350000000000001</v>
      </c>
      <c r="CZ57" s="43">
        <v>0.14290586707</v>
      </c>
      <c r="DA57" s="43">
        <v>0.32664198187499999</v>
      </c>
      <c r="DB57" s="44">
        <f t="shared" si="24"/>
        <v>3.5118663555222675E-2</v>
      </c>
      <c r="DC57" s="35">
        <v>1.7360000000000002</v>
      </c>
      <c r="DD57" s="35">
        <v>0.87738046671299996</v>
      </c>
      <c r="DE57" s="35">
        <v>1.1890814219900001</v>
      </c>
      <c r="DF57" s="45">
        <f t="shared" si="25"/>
        <v>8.6583598699998543E-3</v>
      </c>
      <c r="DG57" s="43">
        <v>1.7360000000000002</v>
      </c>
      <c r="DH57" s="43">
        <v>1.28658822973</v>
      </c>
      <c r="DI57" s="43">
        <v>0.88090725639400003</v>
      </c>
      <c r="DJ57" s="44">
        <f t="shared" si="26"/>
        <v>2.7490197416558004E-2</v>
      </c>
      <c r="DN57" s="43">
        <v>1.7350000000000003</v>
      </c>
      <c r="DO57" s="43">
        <v>0.26192682504499998</v>
      </c>
      <c r="DP57" s="43">
        <v>0.70720242762100005</v>
      </c>
      <c r="DQ57" s="44">
        <f t="shared" si="27"/>
        <v>3.1344869338886264E-2</v>
      </c>
      <c r="DR57" s="35">
        <v>1.7350000000000001</v>
      </c>
      <c r="DS57" s="35">
        <v>1.2897162769999999</v>
      </c>
      <c r="DT57" s="35">
        <v>1.10712723104</v>
      </c>
      <c r="DU57" s="45">
        <f t="shared" si="28"/>
        <v>1.1949744804953538E-2</v>
      </c>
      <c r="DV57" s="35">
        <v>1.7350000000000001</v>
      </c>
      <c r="DW57" s="35">
        <v>0.313025671186</v>
      </c>
      <c r="DX57" s="35">
        <v>1.45788807969</v>
      </c>
      <c r="DY57" s="45">
        <f t="shared" si="29"/>
        <v>1.045027877856243E-2</v>
      </c>
    </row>
    <row r="58" spans="1:136" x14ac:dyDescent="0.25">
      <c r="A58" s="43">
        <v>1.7679999999999998</v>
      </c>
      <c r="B58" s="43">
        <v>0.400442116761</v>
      </c>
      <c r="C58" s="43">
        <v>0.54366593954499998</v>
      </c>
      <c r="D58" s="43">
        <f t="shared" si="0"/>
        <v>2.3565456632429711E-2</v>
      </c>
      <c r="E58" s="46">
        <v>1.8360000000000003</v>
      </c>
      <c r="F58" s="46">
        <v>4.3562635551700001E-2</v>
      </c>
      <c r="G58" s="46">
        <v>0.94966545502599997</v>
      </c>
      <c r="H58" s="46">
        <f t="shared" si="1"/>
        <v>1.298786858321389E-2</v>
      </c>
      <c r="I58" s="46">
        <v>3.0029999999999997</v>
      </c>
      <c r="J58" s="46">
        <v>1.28871380478</v>
      </c>
      <c r="K58" s="46">
        <v>1.47866028394</v>
      </c>
      <c r="L58" s="46">
        <f t="shared" si="2"/>
        <v>5.8445070499999474E-3</v>
      </c>
      <c r="M58" s="35">
        <v>1.8360000000000003</v>
      </c>
      <c r="N58" s="35">
        <v>0.118584824667</v>
      </c>
      <c r="O58" s="35">
        <v>0.98338635089799997</v>
      </c>
      <c r="P58" s="45">
        <f t="shared" si="3"/>
        <v>3.4828058093537145E-2</v>
      </c>
      <c r="AC58" s="35">
        <v>1.835</v>
      </c>
      <c r="AD58" s="35">
        <v>0.31143513641999998</v>
      </c>
      <c r="AE58" s="35">
        <v>1.5542650733500001</v>
      </c>
      <c r="AF58" s="45">
        <f t="shared" si="7"/>
        <v>1.0494349100923747E-2</v>
      </c>
      <c r="AG58" s="44">
        <v>1.768</v>
      </c>
      <c r="AH58" s="44">
        <v>1.3301600849399999</v>
      </c>
      <c r="AI58" s="44">
        <v>0.27181532170599998</v>
      </c>
      <c r="AJ58" s="44">
        <f t="shared" si="8"/>
        <v>1.5572024522425247E-2</v>
      </c>
      <c r="AN58" s="46">
        <v>1.7690000000000001</v>
      </c>
      <c r="AO58" s="46">
        <v>0.29492846963899999</v>
      </c>
      <c r="AP58" s="46">
        <v>1.02935818815</v>
      </c>
      <c r="AQ58" s="46">
        <f t="shared" si="9"/>
        <v>1.4457277924399946E-2</v>
      </c>
      <c r="AR58" s="43">
        <v>1.76800187818</v>
      </c>
      <c r="AS58" s="43">
        <v>0.119322138901</v>
      </c>
      <c r="AT58" s="43">
        <v>0.84107556444599996</v>
      </c>
      <c r="AU58" s="44">
        <f t="shared" si="10"/>
        <v>2.0578900868525398E-2</v>
      </c>
      <c r="BD58" s="35">
        <v>1.7679999999999998</v>
      </c>
      <c r="BE58" s="35">
        <v>0.40159702002699998</v>
      </c>
      <c r="BF58" s="35">
        <v>0.96616094673200004</v>
      </c>
      <c r="BG58" s="45">
        <f t="shared" si="13"/>
        <v>2.910123333999981E-3</v>
      </c>
      <c r="BH58" s="35">
        <v>1.768</v>
      </c>
      <c r="BI58" s="35">
        <v>1.2707147169699999</v>
      </c>
      <c r="BJ58" s="35">
        <v>0.75714641334300004</v>
      </c>
      <c r="BK58" s="45">
        <f t="shared" si="14"/>
        <v>1.2099979207669899E-2</v>
      </c>
      <c r="BL58" s="43">
        <v>1.7690000000000001</v>
      </c>
      <c r="BM58" s="43">
        <v>1.34455017307</v>
      </c>
      <c r="BN58" s="43">
        <v>0.116917406354</v>
      </c>
      <c r="BO58" s="44">
        <f t="shared" si="15"/>
        <v>3.6624272564719604E-2</v>
      </c>
      <c r="BP58" s="35">
        <v>1.7679972128040002</v>
      </c>
      <c r="BQ58" s="35">
        <v>1.3100808958300001</v>
      </c>
      <c r="BR58" s="35">
        <v>0.743247702989</v>
      </c>
      <c r="BS58" s="45">
        <f t="shared" si="16"/>
        <v>1.1924066029871436E-2</v>
      </c>
      <c r="CA58" s="35">
        <v>1.7689999999999999</v>
      </c>
      <c r="CB58" s="35">
        <v>0.16299409008900001</v>
      </c>
      <c r="CC58" s="35">
        <v>1.2573829806900001</v>
      </c>
      <c r="CD58" s="45">
        <f t="shared" si="18"/>
        <v>1.0494349100923778E-2</v>
      </c>
      <c r="CE58" s="45">
        <v>1.7680000000000002</v>
      </c>
      <c r="CF58" s="45">
        <v>1.31243459721</v>
      </c>
      <c r="CG58" s="45">
        <v>1.10047060253</v>
      </c>
      <c r="CH58" s="45">
        <f t="shared" si="19"/>
        <v>6.4926835839012442E-3</v>
      </c>
      <c r="CM58" s="47">
        <v>2.0020000000000002</v>
      </c>
      <c r="CN58" s="47">
        <v>0.18509866875799999</v>
      </c>
      <c r="CO58" s="47">
        <v>0.67387484094700001</v>
      </c>
      <c r="CP58" s="47">
        <f t="shared" si="21"/>
        <v>2.728464607188438E-2</v>
      </c>
      <c r="CQ58" s="35">
        <v>1.7689999999999999</v>
      </c>
      <c r="CR58" s="35">
        <v>0.12724834860799999</v>
      </c>
      <c r="CS58" s="35">
        <v>1.0497988760200001</v>
      </c>
      <c r="CT58" s="45">
        <f t="shared" si="22"/>
        <v>1.5573939286665395E-2</v>
      </c>
      <c r="CU58" s="35">
        <v>1.7690000000000001</v>
      </c>
      <c r="CV58" s="35">
        <v>0.27066324137199999</v>
      </c>
      <c r="CW58" s="35">
        <v>1.2784519060499999</v>
      </c>
      <c r="CX58" s="45">
        <f t="shared" si="23"/>
        <v>2.6546721140261877E-2</v>
      </c>
      <c r="CY58" s="43">
        <v>1.768</v>
      </c>
      <c r="CZ58" s="43">
        <v>0.13415652826999999</v>
      </c>
      <c r="DA58" s="43">
        <v>0.29456107294099998</v>
      </c>
      <c r="DB58" s="44">
        <f t="shared" si="24"/>
        <v>3.3252603619397789E-2</v>
      </c>
      <c r="DC58" s="35">
        <v>1.7690000000000001</v>
      </c>
      <c r="DD58" s="35">
        <v>0.86006374697599997</v>
      </c>
      <c r="DE58" s="35">
        <v>1.1833091820799999</v>
      </c>
      <c r="DF58" s="45">
        <f t="shared" si="25"/>
        <v>1.8253425323166182E-2</v>
      </c>
      <c r="DG58" s="43">
        <v>1.7690000000000001</v>
      </c>
      <c r="DH58" s="43">
        <v>1.2692019023000001</v>
      </c>
      <c r="DI58" s="43">
        <v>0.86352092896499999</v>
      </c>
      <c r="DJ58" s="44">
        <f t="shared" si="26"/>
        <v>2.4587980050658209E-2</v>
      </c>
      <c r="DN58" s="43">
        <v>1.7680000000000002</v>
      </c>
      <c r="DO58" s="43">
        <v>0.26192682504499998</v>
      </c>
      <c r="DP58" s="43">
        <v>0.69847153345299995</v>
      </c>
      <c r="DQ58" s="44">
        <f t="shared" si="27"/>
        <v>8.7308941680001029E-3</v>
      </c>
      <c r="DR58" s="35">
        <v>1.7689999999999999</v>
      </c>
      <c r="DS58" s="35">
        <v>1.29261451582</v>
      </c>
      <c r="DT58" s="35">
        <v>1.0926360369200001</v>
      </c>
      <c r="DU58" s="45">
        <f t="shared" si="28"/>
        <v>1.4778176317843639E-2</v>
      </c>
      <c r="DV58" s="35">
        <v>1.768</v>
      </c>
      <c r="DW58" s="35">
        <v>0.28694019858699998</v>
      </c>
      <c r="DX58" s="35">
        <v>1.5042622532000001</v>
      </c>
      <c r="DY58" s="45">
        <f t="shared" si="29"/>
        <v>5.3207291318472245E-2</v>
      </c>
    </row>
    <row r="59" spans="1:136" x14ac:dyDescent="0.25">
      <c r="A59" s="43">
        <v>1.8010000000000002</v>
      </c>
      <c r="B59" s="43">
        <v>0.40336505192</v>
      </c>
      <c r="C59" s="43">
        <v>0.52612832859199998</v>
      </c>
      <c r="D59" s="43">
        <f t="shared" si="0"/>
        <v>1.7779520462670069E-2</v>
      </c>
      <c r="E59" s="46">
        <v>1.8690000000000002</v>
      </c>
      <c r="F59" s="46">
        <v>4.64668112551E-2</v>
      </c>
      <c r="G59" s="46">
        <v>0.95256963072900003</v>
      </c>
      <c r="H59" s="46">
        <f t="shared" si="1"/>
        <v>4.1071246669799003E-3</v>
      </c>
      <c r="I59" s="46">
        <v>3.036</v>
      </c>
      <c r="J59" s="46">
        <v>1.28579155125</v>
      </c>
      <c r="K59" s="46">
        <v>1.48450479099</v>
      </c>
      <c r="L59" s="46">
        <f t="shared" si="2"/>
        <v>6.5343575316243905E-3</v>
      </c>
      <c r="M59" s="35">
        <v>1.8690000000000002</v>
      </c>
      <c r="N59" s="35">
        <v>0.12726176305699999</v>
      </c>
      <c r="O59" s="35">
        <v>0.97181709971100005</v>
      </c>
      <c r="P59" s="45">
        <f t="shared" si="3"/>
        <v>1.4461563983599926E-2</v>
      </c>
      <c r="AC59" s="35">
        <v>1.8679999999999999</v>
      </c>
      <c r="AD59" s="35">
        <v>0.323077571427</v>
      </c>
      <c r="AE59" s="35">
        <v>1.56881811711</v>
      </c>
      <c r="AF59" s="45">
        <f t="shared" si="7"/>
        <v>1.8636989444990603E-2</v>
      </c>
      <c r="AG59" s="44">
        <v>1.802</v>
      </c>
      <c r="AH59" s="44">
        <v>1.3185934755099999</v>
      </c>
      <c r="AI59" s="44">
        <v>0.26024871227200003</v>
      </c>
      <c r="AJ59" s="44">
        <f t="shared" si="8"/>
        <v>1.6357655929406918E-2</v>
      </c>
      <c r="AN59" s="46">
        <v>1.802</v>
      </c>
      <c r="AO59" s="46">
        <v>0.29492846963899999</v>
      </c>
      <c r="AP59" s="46">
        <v>1.0438154660800001</v>
      </c>
      <c r="AQ59" s="46">
        <f t="shared" si="9"/>
        <v>1.4457277930000068E-2</v>
      </c>
      <c r="AR59" s="43">
        <v>1.8020018975100001</v>
      </c>
      <c r="AS59" s="43">
        <v>0.11059125068800001</v>
      </c>
      <c r="AT59" s="43">
        <v>0.83234467623300001</v>
      </c>
      <c r="AU59" s="44">
        <f t="shared" si="10"/>
        <v>1.2347340522387956E-2</v>
      </c>
      <c r="BD59" s="35">
        <v>1.8010000000000002</v>
      </c>
      <c r="BE59" s="35">
        <v>0.40450714336100002</v>
      </c>
      <c r="BF59" s="35">
        <v>0.96616094673200004</v>
      </c>
      <c r="BG59" s="45">
        <f t="shared" si="13"/>
        <v>2.9101233340000365E-3</v>
      </c>
      <c r="BH59" s="35">
        <v>1.802</v>
      </c>
      <c r="BI59" s="35">
        <v>1.2795187450300001</v>
      </c>
      <c r="BJ59" s="35">
        <v>0.75714641334300004</v>
      </c>
      <c r="BK59" s="45">
        <f t="shared" si="14"/>
        <v>8.8040280600001353E-3</v>
      </c>
      <c r="BL59" s="43">
        <v>1.8019999999999998</v>
      </c>
      <c r="BM59" s="43">
        <v>1.3620877840200001</v>
      </c>
      <c r="BN59" s="43">
        <v>9.0610989924099994E-2</v>
      </c>
      <c r="BO59" s="44">
        <f t="shared" si="15"/>
        <v>3.1616377768758946E-2</v>
      </c>
      <c r="BP59" s="35">
        <v>1.8009971607839999</v>
      </c>
      <c r="BQ59" s="35">
        <v>1.30718888502</v>
      </c>
      <c r="BR59" s="35">
        <v>0.74613971379699995</v>
      </c>
      <c r="BS59" s="45">
        <f t="shared" si="16"/>
        <v>4.0899209086174343E-3</v>
      </c>
      <c r="CA59" s="35">
        <v>1.835</v>
      </c>
      <c r="CB59" s="35">
        <v>0.15426226383399999</v>
      </c>
      <c r="CC59" s="35">
        <v>1.2777572419500001</v>
      </c>
      <c r="CD59" s="45">
        <f t="shared" si="18"/>
        <v>2.2166535851103196E-2</v>
      </c>
      <c r="CE59" s="45">
        <v>1.8010000000000002</v>
      </c>
      <c r="CF59" s="45">
        <v>1.30953098085</v>
      </c>
      <c r="CG59" s="45">
        <v>1.10047060253</v>
      </c>
      <c r="CH59" s="45">
        <f t="shared" si="19"/>
        <v>2.9036163600000275E-3</v>
      </c>
      <c r="CM59" s="47">
        <v>2.0350000000000001</v>
      </c>
      <c r="CN59" s="47">
        <v>0.16774566856199999</v>
      </c>
      <c r="CO59" s="47">
        <v>0.66519834084899998</v>
      </c>
      <c r="CP59" s="47">
        <f t="shared" si="21"/>
        <v>1.9401244025911601E-2</v>
      </c>
      <c r="CQ59" s="35">
        <v>1.8019999999999998</v>
      </c>
      <c r="CR59" s="35">
        <v>0.124356340685</v>
      </c>
      <c r="CS59" s="35">
        <v>1.0613669077100001</v>
      </c>
      <c r="CT59" s="45">
        <f t="shared" si="22"/>
        <v>1.1924054134711841E-2</v>
      </c>
      <c r="CU59" s="35">
        <v>1.8019999999999998</v>
      </c>
      <c r="CV59" s="35">
        <v>0.27930142992599999</v>
      </c>
      <c r="CW59" s="35">
        <v>1.2726931136799999</v>
      </c>
      <c r="CX59" s="45">
        <f t="shared" si="23"/>
        <v>1.0381810586560842E-2</v>
      </c>
      <c r="CY59" s="43">
        <v>1.8019999999999998</v>
      </c>
      <c r="CZ59" s="43">
        <v>0.131240082003</v>
      </c>
      <c r="DA59" s="43">
        <v>0.25956371773999998</v>
      </c>
      <c r="DB59" s="44">
        <f t="shared" si="24"/>
        <v>3.5118663555056592E-2</v>
      </c>
      <c r="DC59" s="35">
        <v>1.802</v>
      </c>
      <c r="DD59" s="35">
        <v>0.86006374697599997</v>
      </c>
      <c r="DE59" s="35">
        <v>1.19196754195</v>
      </c>
      <c r="DF59" s="45">
        <f t="shared" si="25"/>
        <v>8.6583598700000763E-3</v>
      </c>
      <c r="DG59" s="43">
        <v>1.802</v>
      </c>
      <c r="DH59" s="43">
        <v>1.2778950660199999</v>
      </c>
      <c r="DI59" s="43">
        <v>0.85772548648799996</v>
      </c>
      <c r="DJ59" s="44">
        <f t="shared" si="26"/>
        <v>1.0447882511156879E-2</v>
      </c>
      <c r="DN59" s="43">
        <v>1.8010000000000002</v>
      </c>
      <c r="DO59" s="43">
        <v>0.26192682504499998</v>
      </c>
      <c r="DP59" s="43">
        <v>0.66936855289200003</v>
      </c>
      <c r="DQ59" s="44">
        <f t="shared" si="27"/>
        <v>2.9102980560999914E-2</v>
      </c>
      <c r="DR59" s="35">
        <v>1.8019999999999998</v>
      </c>
      <c r="DS59" s="35">
        <v>1.3013092323</v>
      </c>
      <c r="DT59" s="35">
        <v>1.0723483651500001</v>
      </c>
      <c r="DU59" s="45">
        <f t="shared" si="28"/>
        <v>2.207232929517949E-2</v>
      </c>
      <c r="DV59" s="35">
        <v>1.8020000000000003</v>
      </c>
      <c r="DW59" s="35">
        <v>0.278245041054</v>
      </c>
      <c r="DX59" s="35">
        <v>1.5477380408600001</v>
      </c>
      <c r="DY59" s="45">
        <f t="shared" si="29"/>
        <v>4.4336777929627431E-2</v>
      </c>
    </row>
    <row r="60" spans="1:136" x14ac:dyDescent="0.25">
      <c r="A60" s="43">
        <v>1.835</v>
      </c>
      <c r="B60" s="43">
        <v>0.40628798707899999</v>
      </c>
      <c r="C60" s="43">
        <v>0.52320539343299999</v>
      </c>
      <c r="D60" s="43">
        <f t="shared" si="0"/>
        <v>4.1336545437949523E-3</v>
      </c>
      <c r="E60" s="46">
        <v>1.9020000000000001</v>
      </c>
      <c r="F60" s="46">
        <v>4.64668112551E-2</v>
      </c>
      <c r="G60" s="46">
        <v>0.94385710361899999</v>
      </c>
      <c r="H60" s="46">
        <f t="shared" si="1"/>
        <v>8.7125271100000345E-3</v>
      </c>
      <c r="I60" s="46">
        <v>3.07</v>
      </c>
      <c r="J60" s="46">
        <v>1.28579155125</v>
      </c>
      <c r="K60" s="46">
        <v>1.50496056567</v>
      </c>
      <c r="L60" s="46">
        <f t="shared" si="2"/>
        <v>2.0455774680000038E-2</v>
      </c>
      <c r="M60" s="35">
        <v>1.9020000000000001</v>
      </c>
      <c r="N60" s="35">
        <v>0.14172332704099999</v>
      </c>
      <c r="O60" s="35">
        <v>0.96892478691399997</v>
      </c>
      <c r="P60" s="45">
        <f t="shared" si="3"/>
        <v>1.4747959390336567E-2</v>
      </c>
      <c r="AC60" s="35">
        <v>1.9019999999999997</v>
      </c>
      <c r="AD60" s="35">
        <v>0.32889878893000002</v>
      </c>
      <c r="AE60" s="35">
        <v>1.5833711608700001</v>
      </c>
      <c r="AF60" s="45">
        <f t="shared" si="7"/>
        <v>1.5674107818236794E-2</v>
      </c>
      <c r="AG60" s="44">
        <v>1.8349999999999997</v>
      </c>
      <c r="AH60" s="44">
        <v>1.30702686607</v>
      </c>
      <c r="AI60" s="44">
        <v>0.251573755196</v>
      </c>
      <c r="AJ60" s="44">
        <f t="shared" si="8"/>
        <v>1.4458261797600003E-2</v>
      </c>
      <c r="AN60" s="46">
        <v>1.8360000000000003</v>
      </c>
      <c r="AO60" s="46">
        <v>0.29492846963899999</v>
      </c>
      <c r="AP60" s="46">
        <v>1.07273002192</v>
      </c>
      <c r="AQ60" s="46">
        <f t="shared" si="9"/>
        <v>2.8914555839999911E-2</v>
      </c>
      <c r="AR60" s="43">
        <v>1.8350019162800002</v>
      </c>
      <c r="AS60" s="43">
        <v>0.101860362476</v>
      </c>
      <c r="AT60" s="43">
        <v>0.83234467623300001</v>
      </c>
      <c r="AU60" s="44">
        <f t="shared" si="10"/>
        <v>8.730888212000007E-3</v>
      </c>
      <c r="BD60" s="35">
        <v>1.835</v>
      </c>
      <c r="BE60" s="35">
        <v>0.41032739002800001</v>
      </c>
      <c r="BF60" s="35">
        <v>0.96907107006600002</v>
      </c>
      <c r="BG60" s="45">
        <f t="shared" si="13"/>
        <v>6.5072335968378745E-3</v>
      </c>
      <c r="BH60" s="35">
        <v>1.8349999999999997</v>
      </c>
      <c r="BI60" s="35">
        <v>1.2707147169699999</v>
      </c>
      <c r="BJ60" s="35">
        <v>0.75714641334300004</v>
      </c>
      <c r="BK60" s="45">
        <f t="shared" si="14"/>
        <v>8.8040280600001353E-3</v>
      </c>
      <c r="BL60" s="43">
        <v>1.8350000000000002</v>
      </c>
      <c r="BM60" s="43">
        <v>1.3562419136999999</v>
      </c>
      <c r="BN60" s="43">
        <v>8.1842184447599997E-2</v>
      </c>
      <c r="BO60" s="44">
        <f t="shared" si="15"/>
        <v>1.0538792591324455E-2</v>
      </c>
      <c r="BP60" s="35">
        <v>1.8349971071840001</v>
      </c>
      <c r="BQ60" s="35">
        <v>1.31297290664</v>
      </c>
      <c r="BR60" s="35">
        <v>0.75192373541199997</v>
      </c>
      <c r="BS60" s="45">
        <f t="shared" si="16"/>
        <v>8.1798418165276998E-3</v>
      </c>
      <c r="CA60" s="35">
        <v>1.869</v>
      </c>
      <c r="CB60" s="35">
        <v>0.107692523809</v>
      </c>
      <c r="CC60" s="35">
        <v>1.33014819948</v>
      </c>
      <c r="CD60" s="45">
        <f t="shared" si="18"/>
        <v>7.0096741129002119E-2</v>
      </c>
      <c r="CE60" s="45">
        <v>1.835</v>
      </c>
      <c r="CF60" s="45">
        <v>1.3037237481199999</v>
      </c>
      <c r="CG60" s="45">
        <v>1.1120850679900001</v>
      </c>
      <c r="CH60" s="45">
        <f t="shared" si="19"/>
        <v>1.2985367145441807E-2</v>
      </c>
      <c r="CM60" s="47">
        <v>2.069</v>
      </c>
      <c r="CN60" s="47">
        <v>0.17642216865999999</v>
      </c>
      <c r="CO60" s="47">
        <v>0.66519834084899998</v>
      </c>
      <c r="CP60" s="47">
        <f t="shared" si="21"/>
        <v>8.6765000980000007E-3</v>
      </c>
      <c r="CQ60" s="35">
        <v>1.8360000000000001</v>
      </c>
      <c r="CR60" s="35">
        <v>0.12724834860799999</v>
      </c>
      <c r="CS60" s="35">
        <v>1.05269088394</v>
      </c>
      <c r="CT60" s="45">
        <f t="shared" si="22"/>
        <v>9.1453320488816287E-3</v>
      </c>
      <c r="CU60" s="35">
        <v>1.8350000000000002</v>
      </c>
      <c r="CV60" s="35">
        <v>0.26778384518699999</v>
      </c>
      <c r="CW60" s="35">
        <v>1.2669343213099999</v>
      </c>
      <c r="CX60" s="45">
        <f t="shared" si="23"/>
        <v>1.2877051206732685E-2</v>
      </c>
      <c r="CY60" s="43">
        <v>1.8350000000000002</v>
      </c>
      <c r="CZ60" s="43">
        <v>8.7493388002199995E-2</v>
      </c>
      <c r="DA60" s="43">
        <v>0.201234792405</v>
      </c>
      <c r="DB60" s="44">
        <f t="shared" si="24"/>
        <v>7.2911156668479984E-2</v>
      </c>
      <c r="DC60" s="35">
        <v>1.8360000000000003</v>
      </c>
      <c r="DD60" s="35">
        <v>0.84274702723799999</v>
      </c>
      <c r="DE60" s="35">
        <v>1.1746508222100001</v>
      </c>
      <c r="DF60" s="45">
        <f t="shared" si="25"/>
        <v>2.4489539910707615E-2</v>
      </c>
      <c r="DG60" s="43">
        <v>1.8360000000000003</v>
      </c>
      <c r="DH60" s="43">
        <v>1.2778950660199999</v>
      </c>
      <c r="DI60" s="43">
        <v>0.84033915906000001</v>
      </c>
      <c r="DJ60" s="44">
        <f t="shared" si="26"/>
        <v>1.7386327427999948E-2</v>
      </c>
      <c r="DN60" s="43">
        <v>1.835</v>
      </c>
      <c r="DO60" s="43">
        <v>0.296850401717</v>
      </c>
      <c r="DP60" s="43">
        <v>0.66645825483599996</v>
      </c>
      <c r="DQ60" s="44">
        <f t="shared" si="27"/>
        <v>3.5044629293799388E-2</v>
      </c>
      <c r="DR60" s="35">
        <v>1.8360000000000001</v>
      </c>
      <c r="DS60" s="35">
        <v>1.2984109934700001</v>
      </c>
      <c r="DT60" s="35">
        <v>1.06945012632</v>
      </c>
      <c r="DU60" s="45">
        <f t="shared" si="28"/>
        <v>4.0987286603822674E-3</v>
      </c>
      <c r="DV60" s="35">
        <v>1.8350000000000002</v>
      </c>
      <c r="DW60" s="35">
        <v>0.278245041054</v>
      </c>
      <c r="DX60" s="35">
        <v>1.5477380408600001</v>
      </c>
      <c r="DY60" s="45">
        <f t="shared" si="29"/>
        <v>0</v>
      </c>
    </row>
    <row r="61" spans="1:136" x14ac:dyDescent="0.25">
      <c r="A61" s="43">
        <v>1.8679999999999999</v>
      </c>
      <c r="B61" s="43">
        <v>0.40336505192</v>
      </c>
      <c r="C61" s="43">
        <v>0.54658887470399997</v>
      </c>
      <c r="D61" s="43">
        <f t="shared" si="0"/>
        <v>2.3565456632429711E-2</v>
      </c>
      <c r="E61" s="46">
        <v>1.9359999999999999</v>
      </c>
      <c r="F61" s="46">
        <v>5.80835140689E-2</v>
      </c>
      <c r="G61" s="46">
        <v>0.94095292791600005</v>
      </c>
      <c r="H61" s="46">
        <f t="shared" si="1"/>
        <v>1.1974223180567668E-2</v>
      </c>
      <c r="L61" s="46">
        <f>SUM(L6:L60)</f>
        <v>0.69253371951308318</v>
      </c>
      <c r="M61" s="35">
        <v>1.9359999999999999</v>
      </c>
      <c r="N61" s="35">
        <v>0.12436945026100001</v>
      </c>
      <c r="O61" s="35">
        <v>0.95446322293100005</v>
      </c>
      <c r="P61" s="45">
        <f t="shared" si="3"/>
        <v>2.258968508257304E-2</v>
      </c>
      <c r="AC61" s="35">
        <v>2.0019999999999998</v>
      </c>
      <c r="AD61" s="35">
        <v>0.31143513641999998</v>
      </c>
      <c r="AE61" s="35">
        <v>1.54844385585</v>
      </c>
      <c r="AF61" s="45">
        <f t="shared" si="7"/>
        <v>3.9049914147794913E-2</v>
      </c>
      <c r="AG61" s="44">
        <v>1.8680000000000001</v>
      </c>
      <c r="AH61" s="44">
        <v>1.3243767802299999</v>
      </c>
      <c r="AI61" s="44">
        <v>0.231332188686</v>
      </c>
      <c r="AJ61" s="44">
        <f t="shared" si="8"/>
        <v>2.6659717480463321E-2</v>
      </c>
      <c r="AN61" s="46">
        <v>1.8690000000000002</v>
      </c>
      <c r="AO61" s="46">
        <v>0.28914555847000001</v>
      </c>
      <c r="AP61" s="46">
        <v>1.0698385663400001</v>
      </c>
      <c r="AQ61" s="46">
        <f t="shared" si="9"/>
        <v>6.4654912388508769E-3</v>
      </c>
      <c r="AR61" s="43">
        <v>1.8680019350399999</v>
      </c>
      <c r="AS61" s="43">
        <v>0.104770658547</v>
      </c>
      <c r="AT61" s="43">
        <v>0.82070349195000003</v>
      </c>
      <c r="AU61" s="44">
        <f t="shared" si="10"/>
        <v>1.1999458101582917E-2</v>
      </c>
      <c r="BD61" s="35">
        <v>1.8679999999999999</v>
      </c>
      <c r="BE61" s="35">
        <v>0.40450714336100002</v>
      </c>
      <c r="BF61" s="35">
        <v>0.96907107006600002</v>
      </c>
      <c r="BG61" s="45">
        <f t="shared" si="13"/>
        <v>5.8202466669999842E-3</v>
      </c>
      <c r="BH61" s="35">
        <v>1.8680000000000001</v>
      </c>
      <c r="BI61" s="35">
        <v>1.28538809707</v>
      </c>
      <c r="BJ61" s="35">
        <v>0.76301576538399996</v>
      </c>
      <c r="BK61" s="45">
        <f t="shared" si="14"/>
        <v>1.5803714023616987E-2</v>
      </c>
      <c r="BL61" s="43">
        <v>1.869</v>
      </c>
      <c r="BM61" s="43">
        <v>1.34162723791</v>
      </c>
      <c r="BN61" s="43">
        <v>6.1381638335699998E-2</v>
      </c>
      <c r="BO61" s="44">
        <f t="shared" si="15"/>
        <v>2.5144038968391579E-2</v>
      </c>
      <c r="BP61" s="35">
        <v>1.8679970551540002</v>
      </c>
      <c r="BQ61" s="35">
        <v>1.31297290664</v>
      </c>
      <c r="BR61" s="35">
        <v>0.75192373541199997</v>
      </c>
      <c r="BS61" s="45">
        <f t="shared" si="16"/>
        <v>0</v>
      </c>
      <c r="CA61" s="35">
        <v>1.9019999999999997</v>
      </c>
      <c r="CB61" s="35">
        <v>7.8586436292999995E-2</v>
      </c>
      <c r="CC61" s="35">
        <v>1.3738073307500001</v>
      </c>
      <c r="CD61" s="45">
        <f t="shared" si="18"/>
        <v>5.247174548021203E-2</v>
      </c>
      <c r="CE61" s="45">
        <v>1.8679999999999999</v>
      </c>
      <c r="CF61" s="45">
        <v>1.3037237481199999</v>
      </c>
      <c r="CG61" s="45">
        <v>1.14692846438</v>
      </c>
      <c r="CH61" s="45">
        <f t="shared" si="19"/>
        <v>3.4843396389999892E-2</v>
      </c>
      <c r="CM61" s="47">
        <v>2.1019999999999999</v>
      </c>
      <c r="CN61" s="47">
        <v>0.18509866875799999</v>
      </c>
      <c r="CO61" s="47">
        <v>0.65362967405100003</v>
      </c>
      <c r="CP61" s="47">
        <f t="shared" si="21"/>
        <v>1.4460833497199959E-2</v>
      </c>
      <c r="CQ61" s="35">
        <v>1.869</v>
      </c>
      <c r="CR61" s="35">
        <v>0.13014035653100001</v>
      </c>
      <c r="CS61" s="35">
        <v>1.0613669077100001</v>
      </c>
      <c r="CT61" s="45">
        <f t="shared" si="22"/>
        <v>9.1453320488816322E-3</v>
      </c>
      <c r="CU61" s="35">
        <v>1.869</v>
      </c>
      <c r="CV61" s="35">
        <v>0.262025052817</v>
      </c>
      <c r="CW61" s="35">
        <v>1.25829613276</v>
      </c>
      <c r="CX61" s="45">
        <f t="shared" si="23"/>
        <v>1.0381810583232622E-2</v>
      </c>
      <c r="CY61" s="43">
        <v>1.8680000000000001</v>
      </c>
      <c r="CZ61" s="43">
        <v>6.9994710401799998E-2</v>
      </c>
      <c r="DA61" s="43">
        <v>0.15165520587100001</v>
      </c>
      <c r="DB61" s="44">
        <f t="shared" si="24"/>
        <v>5.2576982783772729E-2</v>
      </c>
      <c r="DC61" s="35">
        <v>1.8690000000000002</v>
      </c>
      <c r="DD61" s="35">
        <v>0.82543030750000002</v>
      </c>
      <c r="DE61" s="35">
        <v>1.1833091820799999</v>
      </c>
      <c r="DF61" s="45">
        <f t="shared" si="25"/>
        <v>1.93606812411873E-2</v>
      </c>
      <c r="DG61" s="43">
        <v>1.8690000000000002</v>
      </c>
      <c r="DH61" s="43">
        <v>1.26050873859</v>
      </c>
      <c r="DI61" s="43">
        <v>0.825850552869</v>
      </c>
      <c r="DJ61" s="44">
        <f t="shared" si="26"/>
        <v>2.2631926362133889E-2</v>
      </c>
      <c r="DN61" s="43">
        <v>1.8680000000000003</v>
      </c>
      <c r="DO61" s="43">
        <v>0.29394010366099999</v>
      </c>
      <c r="DP61" s="43">
        <v>0.64026557233199999</v>
      </c>
      <c r="DQ61" s="44">
        <f t="shared" si="27"/>
        <v>2.6353869763852591E-2</v>
      </c>
      <c r="DR61" s="35">
        <v>1.869</v>
      </c>
      <c r="DS61" s="35">
        <v>1.29261451582</v>
      </c>
      <c r="DT61" s="35">
        <v>1.0665518875</v>
      </c>
      <c r="DU61" s="45">
        <f t="shared" si="28"/>
        <v>6.4806590254931958E-3</v>
      </c>
      <c r="DV61" s="35">
        <v>1.8680000000000001</v>
      </c>
      <c r="DW61" s="35">
        <v>0.278245041054</v>
      </c>
      <c r="DX61" s="35">
        <v>1.5477380408600001</v>
      </c>
      <c r="DY61" s="45">
        <f t="shared" si="29"/>
        <v>0</v>
      </c>
    </row>
    <row r="62" spans="1:136" x14ac:dyDescent="0.25">
      <c r="A62" s="43">
        <v>1.9010000000000002</v>
      </c>
      <c r="B62" s="43">
        <v>0.39751918160299998</v>
      </c>
      <c r="C62" s="43">
        <v>0.56120355049799997</v>
      </c>
      <c r="D62" s="43">
        <f t="shared" si="0"/>
        <v>1.5740487550483032E-2</v>
      </c>
      <c r="E62" s="46">
        <v>1.9690000000000003</v>
      </c>
      <c r="F62" s="46">
        <v>5.5179338365400003E-2</v>
      </c>
      <c r="G62" s="46">
        <v>0.93804875221200001</v>
      </c>
      <c r="H62" s="46">
        <f t="shared" si="1"/>
        <v>4.1071246677576992E-3</v>
      </c>
      <c r="M62" s="35">
        <v>1.9690000000000003</v>
      </c>
      <c r="N62" s="35">
        <v>0.121477137464</v>
      </c>
      <c r="O62" s="35">
        <v>0.94289397174400003</v>
      </c>
      <c r="P62" s="45">
        <f t="shared" si="3"/>
        <v>1.1925311163386538E-2</v>
      </c>
      <c r="AC62" s="35">
        <v>2.0349999999999997</v>
      </c>
      <c r="AD62" s="35">
        <v>0.320166962675</v>
      </c>
      <c r="AE62" s="35">
        <v>1.5513544645999999</v>
      </c>
      <c r="AF62" s="45">
        <f t="shared" si="7"/>
        <v>9.2041530323590248E-3</v>
      </c>
      <c r="AG62" s="44">
        <v>1.9019999999999999</v>
      </c>
      <c r="AH62" s="44">
        <v>1.3243767802299999</v>
      </c>
      <c r="AI62" s="44">
        <v>0.19952401274199999</v>
      </c>
      <c r="AJ62" s="44">
        <f t="shared" si="8"/>
        <v>3.1808175944000011E-2</v>
      </c>
      <c r="AN62" s="46">
        <v>1.9020000000000001</v>
      </c>
      <c r="AO62" s="46">
        <v>0.29492846963899999</v>
      </c>
      <c r="AP62" s="46">
        <v>1.1016445777699999</v>
      </c>
      <c r="AQ62" s="46">
        <f t="shared" si="9"/>
        <v>3.2327456204808702E-2</v>
      </c>
      <c r="AR62" s="43">
        <v>1.90200195437</v>
      </c>
      <c r="AS62" s="43">
        <v>0.11641184283</v>
      </c>
      <c r="AT62" s="43">
        <v>0.81488289980899997</v>
      </c>
      <c r="AU62" s="44">
        <f t="shared" si="10"/>
        <v>1.3015239697471492E-2</v>
      </c>
      <c r="BD62" s="35">
        <v>1.9020000000000001</v>
      </c>
      <c r="BE62" s="35">
        <v>0.41323751336100001</v>
      </c>
      <c r="BF62" s="35">
        <v>0.94870020673099997</v>
      </c>
      <c r="BG62" s="45">
        <f t="shared" si="13"/>
        <v>2.2162839018278976E-2</v>
      </c>
      <c r="BH62" s="35">
        <v>1.9019999999999999</v>
      </c>
      <c r="BI62" s="35">
        <v>1.2707147169699999</v>
      </c>
      <c r="BJ62" s="35">
        <v>0.76301576538399996</v>
      </c>
      <c r="BK62" s="45">
        <f t="shared" si="14"/>
        <v>1.4673380100000077E-2</v>
      </c>
      <c r="BL62" s="43">
        <v>1.9019999999999999</v>
      </c>
      <c r="BM62" s="43">
        <v>1.3357813675900001</v>
      </c>
      <c r="BN62" s="43">
        <v>8.7688054765300005E-3</v>
      </c>
      <c r="BO62" s="44">
        <f t="shared" si="15"/>
        <v>5.2936607194504014E-2</v>
      </c>
      <c r="BP62" s="35">
        <v>1.901997001554</v>
      </c>
      <c r="BQ62" s="35">
        <v>1.31297290664</v>
      </c>
      <c r="BR62" s="35">
        <v>0.757707757027</v>
      </c>
      <c r="BS62" s="45">
        <f t="shared" si="16"/>
        <v>5.7840216150000234E-3</v>
      </c>
      <c r="CA62" s="35">
        <v>1.9350000000000001</v>
      </c>
      <c r="CB62" s="35">
        <v>7.5675827541399995E-2</v>
      </c>
      <c r="CC62" s="35">
        <v>1.36798611325</v>
      </c>
      <c r="CD62" s="45">
        <f t="shared" si="18"/>
        <v>6.5083190216213092E-3</v>
      </c>
      <c r="CE62" s="45">
        <v>1.9020000000000001</v>
      </c>
      <c r="CF62" s="45">
        <v>1.3008201317500001</v>
      </c>
      <c r="CG62" s="45">
        <v>1.1904827098599999</v>
      </c>
      <c r="CH62" s="45">
        <f t="shared" si="19"/>
        <v>4.3650925389460291E-2</v>
      </c>
      <c r="CM62" s="47">
        <v>2.1360000000000001</v>
      </c>
      <c r="CN62" s="47">
        <v>0.18509866875799999</v>
      </c>
      <c r="CO62" s="47">
        <v>0.67387484094700001</v>
      </c>
      <c r="CP62" s="47">
        <f t="shared" si="21"/>
        <v>2.0245166895999978E-2</v>
      </c>
      <c r="CQ62" s="35">
        <v>1.9019999999999999</v>
      </c>
      <c r="CR62" s="35">
        <v>0.118572324839</v>
      </c>
      <c r="CS62" s="35">
        <v>1.02955482056</v>
      </c>
      <c r="CT62" s="45">
        <f t="shared" si="22"/>
        <v>3.3850084875319222E-2</v>
      </c>
      <c r="CU62" s="35">
        <v>1.9019999999999999</v>
      </c>
      <c r="CV62" s="35">
        <v>0.253386864263</v>
      </c>
      <c r="CW62" s="35">
        <v>1.25541673657</v>
      </c>
      <c r="CX62" s="45">
        <f t="shared" si="23"/>
        <v>9.1054502312320155E-3</v>
      </c>
      <c r="CY62" s="43">
        <v>1.9019999999999999</v>
      </c>
      <c r="CZ62" s="43">
        <v>6.7078264134999996E-2</v>
      </c>
      <c r="DA62" s="43">
        <v>0.10499206560300001</v>
      </c>
      <c r="DB62" s="44">
        <f t="shared" si="24"/>
        <v>4.6754190384372764E-2</v>
      </c>
      <c r="DC62" s="35">
        <v>1.9020000000000001</v>
      </c>
      <c r="DD62" s="35">
        <v>0.81677194763100003</v>
      </c>
      <c r="DE62" s="35">
        <v>1.1948536619100001</v>
      </c>
      <c r="DF62" s="45">
        <f t="shared" si="25"/>
        <v>1.4430599785400133E-2</v>
      </c>
      <c r="DG62" s="43">
        <v>1.9020000000000001</v>
      </c>
      <c r="DH62" s="43">
        <v>1.2489178536400001</v>
      </c>
      <c r="DI62" s="43">
        <v>0.80556650420200004</v>
      </c>
      <c r="DJ62" s="44">
        <f t="shared" si="26"/>
        <v>2.3362175503350659E-2</v>
      </c>
      <c r="DN62" s="43">
        <v>1.9010000000000002</v>
      </c>
      <c r="DO62" s="43">
        <v>0.32595338227800003</v>
      </c>
      <c r="DP62" s="43">
        <v>0.62862438010699995</v>
      </c>
      <c r="DQ62" s="44">
        <f t="shared" si="27"/>
        <v>3.4064165397512287E-2</v>
      </c>
      <c r="DR62" s="35">
        <v>1.9019999999999999</v>
      </c>
      <c r="DS62" s="35">
        <v>1.2868180381800001</v>
      </c>
      <c r="DT62" s="35">
        <v>1.0607554098500001</v>
      </c>
      <c r="DU62" s="45">
        <f t="shared" si="28"/>
        <v>8.1974572995513299E-3</v>
      </c>
      <c r="DV62" s="35">
        <v>1.9019999999999999</v>
      </c>
      <c r="DW62" s="35">
        <v>0.26085472598800002</v>
      </c>
      <c r="DX62" s="35">
        <v>1.5941122143699999</v>
      </c>
      <c r="DY62" s="45">
        <f t="shared" si="29"/>
        <v>4.9527639019342685E-2</v>
      </c>
      <c r="EE62" s="4"/>
    </row>
    <row r="63" spans="1:136" x14ac:dyDescent="0.25">
      <c r="A63" s="43">
        <v>1.9350000000000001</v>
      </c>
      <c r="B63" s="43">
        <v>0.40336505192</v>
      </c>
      <c r="C63" s="43">
        <v>0.57874116145099996</v>
      </c>
      <c r="D63" s="43">
        <f t="shared" si="0"/>
        <v>1.8486265109587906E-2</v>
      </c>
      <c r="E63" s="46">
        <v>2.0020000000000002</v>
      </c>
      <c r="F63" s="46">
        <v>5.5179338365400003E-2</v>
      </c>
      <c r="G63" s="46">
        <v>0.94385710361899999</v>
      </c>
      <c r="H63" s="46">
        <f t="shared" si="1"/>
        <v>5.8083514069999786E-3</v>
      </c>
      <c r="M63" s="35">
        <v>2.0020000000000002</v>
      </c>
      <c r="N63" s="35">
        <v>0.104123260683</v>
      </c>
      <c r="O63" s="35">
        <v>0.93421703335299999</v>
      </c>
      <c r="P63" s="45">
        <f t="shared" si="3"/>
        <v>1.9402224077959242E-2</v>
      </c>
      <c r="AC63" s="35">
        <v>2.069</v>
      </c>
      <c r="AD63" s="35">
        <v>0.30852452766900001</v>
      </c>
      <c r="AE63" s="35">
        <v>1.52806959459</v>
      </c>
      <c r="AF63" s="45">
        <f t="shared" si="7"/>
        <v>2.6033276095250225E-2</v>
      </c>
      <c r="AG63" s="44">
        <v>1.9349999999999998</v>
      </c>
      <c r="AH63" s="44">
        <v>1.3504016514499999</v>
      </c>
      <c r="AI63" s="44">
        <v>0.167715836797</v>
      </c>
      <c r="AJ63" s="44">
        <f t="shared" si="8"/>
        <v>4.1098101890058851E-2</v>
      </c>
      <c r="AN63" s="46">
        <v>1.9359999999999999</v>
      </c>
      <c r="AO63" s="46">
        <v>0.29492846963899999</v>
      </c>
      <c r="AP63" s="46">
        <v>1.17393096739</v>
      </c>
      <c r="AQ63" s="46">
        <f t="shared" si="9"/>
        <v>7.2286389620000113E-2</v>
      </c>
      <c r="AR63" s="43">
        <v>1.9350019731400001</v>
      </c>
      <c r="AS63" s="43">
        <v>0.14260450746700001</v>
      </c>
      <c r="AT63" s="43">
        <v>0.79742112338399995</v>
      </c>
      <c r="AU63" s="44">
        <f t="shared" si="10"/>
        <v>3.1479665130096882E-2</v>
      </c>
      <c r="BD63" s="35">
        <v>1.9350000000000001</v>
      </c>
      <c r="BE63" s="35">
        <v>0.43942862336299998</v>
      </c>
      <c r="BF63" s="35">
        <v>0.92541922006300004</v>
      </c>
      <c r="BG63" s="45">
        <f t="shared" si="13"/>
        <v>3.5042525356664203E-2</v>
      </c>
      <c r="BH63" s="35">
        <v>1.9349999999999998</v>
      </c>
      <c r="BI63" s="35">
        <v>1.28538809707</v>
      </c>
      <c r="BJ63" s="35">
        <v>0.76301576538399996</v>
      </c>
      <c r="BK63" s="45">
        <f t="shared" si="14"/>
        <v>1.4673380100000077E-2</v>
      </c>
      <c r="BO63" s="44">
        <f>SUM(BO6:BO62)</f>
        <v>1.5628759076848422</v>
      </c>
      <c r="BP63" s="35">
        <v>1.934996949534</v>
      </c>
      <c r="BQ63" s="35">
        <v>1.3158649174399999</v>
      </c>
      <c r="BR63" s="35">
        <v>0.76059976783399996</v>
      </c>
      <c r="BS63" s="45">
        <f t="shared" si="16"/>
        <v>4.0899209008391181E-3</v>
      </c>
      <c r="CA63" s="35">
        <v>1.9689999999999999</v>
      </c>
      <c r="CB63" s="35">
        <v>0.107692523809</v>
      </c>
      <c r="CC63" s="35">
        <v>1.3534330694900001</v>
      </c>
      <c r="CD63" s="45">
        <f t="shared" si="18"/>
        <v>3.516901935755707E-2</v>
      </c>
      <c r="CE63" s="45">
        <v>1.9350000000000001</v>
      </c>
      <c r="CF63" s="45">
        <v>1.3037237481199999</v>
      </c>
      <c r="CG63" s="45">
        <v>1.21661525715</v>
      </c>
      <c r="CH63" s="45">
        <f t="shared" si="19"/>
        <v>2.6293364483995173E-2</v>
      </c>
      <c r="CM63" s="47">
        <v>2.169</v>
      </c>
      <c r="CN63" s="47">
        <v>0.18509866875799999</v>
      </c>
      <c r="CO63" s="47">
        <v>0.67098267424699998</v>
      </c>
      <c r="CP63" s="47">
        <f t="shared" si="21"/>
        <v>2.8921667000000317E-3</v>
      </c>
      <c r="CQ63" s="35">
        <v>1.9360000000000002</v>
      </c>
      <c r="CR63" s="35">
        <v>0.12724834860799999</v>
      </c>
      <c r="CS63" s="35">
        <v>1.0122027730200001</v>
      </c>
      <c r="CT63" s="45">
        <f t="shared" si="22"/>
        <v>1.9400178923676757E-2</v>
      </c>
      <c r="CU63" s="35">
        <v>1.9360000000000002</v>
      </c>
      <c r="CV63" s="35">
        <v>0.24762807189300001</v>
      </c>
      <c r="CW63" s="35">
        <v>1.24677854802</v>
      </c>
      <c r="CX63" s="45">
        <f t="shared" si="23"/>
        <v>1.0381810583232622E-2</v>
      </c>
      <c r="CY63" s="43">
        <v>1.9349999999999998</v>
      </c>
      <c r="CZ63" s="43">
        <v>3.7913801467599997E-2</v>
      </c>
      <c r="DA63" s="43">
        <v>4.9579586534599998E-2</v>
      </c>
      <c r="DB63" s="44">
        <f t="shared" si="24"/>
        <v>6.2618756927809077E-2</v>
      </c>
      <c r="DC63" s="35">
        <v>1.9359999999999999</v>
      </c>
      <c r="DD63" s="35">
        <v>0.81965806758799997</v>
      </c>
      <c r="DE63" s="35">
        <v>1.21217038164</v>
      </c>
      <c r="DF63" s="45">
        <f t="shared" si="25"/>
        <v>1.7555582320548702E-2</v>
      </c>
      <c r="DG63" s="43">
        <v>1.9359999999999999</v>
      </c>
      <c r="DH63" s="43">
        <v>1.2518155748799999</v>
      </c>
      <c r="DI63" s="43">
        <v>0.78238473429699995</v>
      </c>
      <c r="DJ63" s="44">
        <f t="shared" si="26"/>
        <v>2.3362175504715189E-2</v>
      </c>
      <c r="DN63" s="43">
        <v>1.9350000000000001</v>
      </c>
      <c r="DO63" s="43">
        <v>0.32595338227800003</v>
      </c>
      <c r="DP63" s="43">
        <v>0.61698318788299999</v>
      </c>
      <c r="DQ63" s="44">
        <f t="shared" si="27"/>
        <v>1.1641192223999952E-2</v>
      </c>
      <c r="DR63" s="35">
        <v>1.9360000000000002</v>
      </c>
      <c r="DS63" s="35">
        <v>1.2868180381800001</v>
      </c>
      <c r="DT63" s="35">
        <v>1.04916245455</v>
      </c>
      <c r="DU63" s="45">
        <f t="shared" si="28"/>
        <v>1.1592955300000041E-2</v>
      </c>
      <c r="DY63" s="45">
        <f>SUM(DY6:DY62)</f>
        <v>1.2321177716298488</v>
      </c>
      <c r="EE63" s="4"/>
      <c r="EF63" s="4"/>
    </row>
    <row r="64" spans="1:136" x14ac:dyDescent="0.25">
      <c r="A64" s="43">
        <v>1.968</v>
      </c>
      <c r="B64" s="43">
        <v>0.400442116761</v>
      </c>
      <c r="C64" s="43">
        <v>0.57581822629199997</v>
      </c>
      <c r="D64" s="43">
        <f t="shared" si="0"/>
        <v>4.1336545437949523E-3</v>
      </c>
      <c r="E64" s="46">
        <v>2.036</v>
      </c>
      <c r="F64" s="46">
        <v>5.5179338365400003E-2</v>
      </c>
      <c r="G64" s="46">
        <v>0.94676127932300003</v>
      </c>
      <c r="H64" s="46">
        <f t="shared" si="1"/>
        <v>2.9041757040000338E-3</v>
      </c>
      <c r="M64" s="35">
        <v>2.036</v>
      </c>
      <c r="N64" s="35">
        <v>0.101230947887</v>
      </c>
      <c r="O64" s="35">
        <v>0.92264778216599996</v>
      </c>
      <c r="P64" s="45">
        <f t="shared" si="3"/>
        <v>1.1925311163144001E-2</v>
      </c>
      <c r="AC64" s="35">
        <v>2.1019999999999999</v>
      </c>
      <c r="AD64" s="35">
        <v>0.320166962675</v>
      </c>
      <c r="AE64" s="35">
        <v>1.53971202959</v>
      </c>
      <c r="AF64" s="45">
        <f t="shared" si="7"/>
        <v>1.6464889480289801E-2</v>
      </c>
      <c r="AG64" s="44">
        <v>1.9690000000000001</v>
      </c>
      <c r="AH64" s="44">
        <v>1.3561849561699999</v>
      </c>
      <c r="AI64" s="44">
        <v>0.13590766085299999</v>
      </c>
      <c r="AJ64" s="44">
        <f t="shared" si="8"/>
        <v>3.2329656205546557E-2</v>
      </c>
      <c r="AN64" s="46">
        <v>1.9690000000000003</v>
      </c>
      <c r="AO64" s="46">
        <v>0.29781992522400003</v>
      </c>
      <c r="AP64" s="46">
        <v>1.2057369788200001</v>
      </c>
      <c r="AQ64" s="46">
        <f t="shared" si="9"/>
        <v>3.1937170796507985E-2</v>
      </c>
      <c r="AR64" s="43">
        <v>1.9690019924700002</v>
      </c>
      <c r="AS64" s="43">
        <v>0.139694211396</v>
      </c>
      <c r="AT64" s="43">
        <v>0.77122845874799995</v>
      </c>
      <c r="AU64" s="44">
        <f t="shared" si="10"/>
        <v>2.6353851785931474E-2</v>
      </c>
      <c r="BD64" s="35">
        <v>1.968</v>
      </c>
      <c r="BE64" s="35">
        <v>0.44524887003000002</v>
      </c>
      <c r="BF64" s="35">
        <v>0.89631798672700003</v>
      </c>
      <c r="BG64" s="45">
        <f t="shared" si="13"/>
        <v>2.9677551329936963E-2</v>
      </c>
      <c r="BH64" s="35">
        <v>1.9690000000000001</v>
      </c>
      <c r="BI64" s="35">
        <v>1.3029961531900001</v>
      </c>
      <c r="BJ64" s="35">
        <v>0.774754469467</v>
      </c>
      <c r="BK64" s="45">
        <f t="shared" si="14"/>
        <v>2.116224973563333E-2</v>
      </c>
      <c r="BP64" s="35">
        <v>1.9679968975140001</v>
      </c>
      <c r="BQ64" s="35">
        <v>1.31875692825</v>
      </c>
      <c r="BR64" s="35">
        <v>0.76349177864200002</v>
      </c>
      <c r="BS64" s="45">
        <f t="shared" si="16"/>
        <v>4.0899209086175132E-3</v>
      </c>
      <c r="CA64" s="35">
        <v>2.0019999999999998</v>
      </c>
      <c r="CB64" s="35">
        <v>0.13679861132500001</v>
      </c>
      <c r="CC64" s="35">
        <v>1.3621648957500001</v>
      </c>
      <c r="CD64" s="45">
        <f t="shared" si="18"/>
        <v>3.0387647495715715E-2</v>
      </c>
      <c r="CE64" s="45">
        <v>1.968</v>
      </c>
      <c r="CF64" s="45">
        <v>1.28920566629</v>
      </c>
      <c r="CG64" s="45">
        <v>1.24855503717</v>
      </c>
      <c r="CH64" s="45">
        <f t="shared" si="19"/>
        <v>3.5084530034597446E-2</v>
      </c>
      <c r="CM64" s="47">
        <v>2.202</v>
      </c>
      <c r="CN64" s="47">
        <v>0.18799083545699999</v>
      </c>
      <c r="CO64" s="47">
        <v>0.68255134104500004</v>
      </c>
      <c r="CP64" s="47">
        <f t="shared" si="21"/>
        <v>1.1924708788811302E-2</v>
      </c>
      <c r="CQ64" s="35">
        <v>1.9690000000000001</v>
      </c>
      <c r="CR64" s="35">
        <v>0.13303236445399999</v>
      </c>
      <c r="CS64" s="35">
        <v>0.97749867794400003</v>
      </c>
      <c r="CT64" s="45">
        <f t="shared" si="22"/>
        <v>3.5182794862699984E-2</v>
      </c>
      <c r="CU64" s="35">
        <v>1.9690000000000001</v>
      </c>
      <c r="CV64" s="35">
        <v>0.25050746807800001</v>
      </c>
      <c r="CW64" s="35">
        <v>1.25253734039</v>
      </c>
      <c r="CX64" s="45">
        <f t="shared" si="23"/>
        <v>6.4385256038135474E-3</v>
      </c>
      <c r="CY64" s="43">
        <v>1.9690000000000001</v>
      </c>
      <c r="CZ64" s="43">
        <v>4.66631402679E-2</v>
      </c>
      <c r="DA64" s="43">
        <v>5.8328925334799999E-3</v>
      </c>
      <c r="DB64" s="44">
        <f t="shared" si="24"/>
        <v>4.4613049273391561E-2</v>
      </c>
      <c r="DC64" s="35">
        <v>1.9690000000000003</v>
      </c>
      <c r="DD64" s="35">
        <v>0.83697478732499997</v>
      </c>
      <c r="DE64" s="35">
        <v>1.2092842616899999</v>
      </c>
      <c r="DF64" s="45">
        <f t="shared" si="25"/>
        <v>1.7555582326302759E-2</v>
      </c>
      <c r="DG64" s="43">
        <v>1.9690000000000003</v>
      </c>
      <c r="DH64" s="43">
        <v>1.2576110173499999</v>
      </c>
      <c r="DI64" s="43">
        <v>0.78238473429699995</v>
      </c>
      <c r="DJ64" s="44">
        <f t="shared" si="26"/>
        <v>5.7954424699999674E-3</v>
      </c>
      <c r="DN64" s="43">
        <v>1.968</v>
      </c>
      <c r="DO64" s="43">
        <v>0.29394010366099999</v>
      </c>
      <c r="DP64" s="43">
        <v>0.57332871704199995</v>
      </c>
      <c r="DQ64" s="44">
        <f t="shared" si="27"/>
        <v>5.4134673105297272E-2</v>
      </c>
      <c r="DR64" s="35">
        <v>1.9690000000000001</v>
      </c>
      <c r="DS64" s="35">
        <v>1.3013092323</v>
      </c>
      <c r="DT64" s="35">
        <v>1.0462642157199999</v>
      </c>
      <c r="DU64" s="45">
        <f t="shared" si="28"/>
        <v>1.4778176319804801E-2</v>
      </c>
      <c r="EE64" s="4"/>
      <c r="EF64" s="4"/>
    </row>
    <row r="65" spans="1:136" x14ac:dyDescent="0.25">
      <c r="A65" s="43">
        <v>2.0020000000000002</v>
      </c>
      <c r="B65" s="43">
        <v>0.42090266287299999</v>
      </c>
      <c r="C65" s="43">
        <v>0.58458703176899995</v>
      </c>
      <c r="D65" s="43">
        <f t="shared" si="0"/>
        <v>2.2260410973177085E-2</v>
      </c>
      <c r="E65" s="46">
        <v>2.069</v>
      </c>
      <c r="F65" s="46">
        <v>5.80835140689E-2</v>
      </c>
      <c r="G65" s="46">
        <v>0.94676127932300003</v>
      </c>
      <c r="H65" s="46">
        <f t="shared" si="1"/>
        <v>2.9041757034999963E-3</v>
      </c>
      <c r="M65" s="35">
        <v>2.069</v>
      </c>
      <c r="N65" s="35">
        <v>9.5446322293100003E-2</v>
      </c>
      <c r="O65" s="35">
        <v>0.91397084377600002</v>
      </c>
      <c r="P65" s="45">
        <f t="shared" si="3"/>
        <v>1.0428382093376602E-2</v>
      </c>
      <c r="AC65" s="35">
        <v>2.1349999999999998</v>
      </c>
      <c r="AD65" s="35">
        <v>0.323077571427</v>
      </c>
      <c r="AE65" s="35">
        <v>1.5571756821</v>
      </c>
      <c r="AF65" s="45">
        <f t="shared" si="7"/>
        <v>1.7704541855050913E-2</v>
      </c>
      <c r="AG65" s="44">
        <v>2.0020000000000002</v>
      </c>
      <c r="AH65" s="44">
        <v>1.3677515656000001</v>
      </c>
      <c r="AI65" s="44">
        <v>0.12144939906</v>
      </c>
      <c r="AJ65" s="44">
        <f t="shared" si="8"/>
        <v>1.8515609300832982E-2</v>
      </c>
      <c r="AN65" s="46">
        <v>2.0020000000000002</v>
      </c>
      <c r="AO65" s="46">
        <v>0.29203701405499999</v>
      </c>
      <c r="AP65" s="46">
        <v>1.2086284344</v>
      </c>
      <c r="AQ65" s="46">
        <f t="shared" si="9"/>
        <v>6.4654912388509254E-3</v>
      </c>
      <c r="AR65" s="43">
        <v>2.0020020112400001</v>
      </c>
      <c r="AS65" s="43">
        <v>0.12805302711300001</v>
      </c>
      <c r="AT65" s="43">
        <v>0.762497570535</v>
      </c>
      <c r="AU65" s="44">
        <f t="shared" si="10"/>
        <v>1.4551480354199953E-2</v>
      </c>
      <c r="BD65" s="35">
        <v>2.0020000000000002</v>
      </c>
      <c r="BE65" s="35">
        <v>0.45106911669700001</v>
      </c>
      <c r="BF65" s="35">
        <v>0.89340786339400002</v>
      </c>
      <c r="BG65" s="45">
        <f t="shared" si="13"/>
        <v>6.5072335963906715E-3</v>
      </c>
      <c r="BH65" s="35">
        <v>2.0020000000000002</v>
      </c>
      <c r="BI65" s="35">
        <v>1.2971268011499999</v>
      </c>
      <c r="BJ65" s="35">
        <v>0.79236252559099996</v>
      </c>
      <c r="BK65" s="45">
        <f t="shared" si="14"/>
        <v>1.856052083955045E-2</v>
      </c>
      <c r="BP65" s="35">
        <v>2.0019968439139997</v>
      </c>
      <c r="BQ65" s="35">
        <v>1.31875692825</v>
      </c>
      <c r="BR65" s="35">
        <v>0.76638378944999996</v>
      </c>
      <c r="BS65" s="45">
        <f t="shared" si="16"/>
        <v>2.8920108079999451E-3</v>
      </c>
      <c r="CA65" s="35">
        <v>2.036</v>
      </c>
      <c r="CB65" s="35">
        <v>0.16008348133799999</v>
      </c>
      <c r="CC65" s="35">
        <v>1.3650755045</v>
      </c>
      <c r="CD65" s="45">
        <f t="shared" si="18"/>
        <v>2.3466077959852637E-2</v>
      </c>
      <c r="CE65" s="45">
        <v>2.0020000000000002</v>
      </c>
      <c r="CF65" s="45">
        <v>1.2775912008300001</v>
      </c>
      <c r="CG65" s="45">
        <v>1.28920566629</v>
      </c>
      <c r="CH65" s="45">
        <f t="shared" si="19"/>
        <v>4.2277292436641661E-2</v>
      </c>
      <c r="CM65" s="47">
        <v>2.2360000000000002</v>
      </c>
      <c r="CN65" s="47">
        <v>0.18799083545699999</v>
      </c>
      <c r="CO65" s="47">
        <v>0.68544350774399998</v>
      </c>
      <c r="CP65" s="47">
        <f t="shared" si="21"/>
        <v>2.8921666989999428E-3</v>
      </c>
      <c r="CQ65" s="35">
        <v>2.0020000000000002</v>
      </c>
      <c r="CR65" s="35">
        <v>0.124356340685</v>
      </c>
      <c r="CS65" s="35">
        <v>0.96014663040600001</v>
      </c>
      <c r="CT65" s="45">
        <f t="shared" si="22"/>
        <v>1.9400178921887942E-2</v>
      </c>
      <c r="CU65" s="35">
        <v>2.0019999999999998</v>
      </c>
      <c r="CV65" s="35">
        <v>0.25050746807800001</v>
      </c>
      <c r="CW65" s="35">
        <v>1.25253734039</v>
      </c>
      <c r="CX65" s="45">
        <f t="shared" si="23"/>
        <v>0</v>
      </c>
      <c r="DB65" s="44">
        <f>SUM(DB6:DB64)</f>
        <v>1.7858071088211858</v>
      </c>
      <c r="DC65" s="35">
        <v>2.0020000000000002</v>
      </c>
      <c r="DD65" s="35">
        <v>0.85717762701900002</v>
      </c>
      <c r="DE65" s="35">
        <v>1.21217038164</v>
      </c>
      <c r="DF65" s="45">
        <f t="shared" si="25"/>
        <v>2.0407949923185637E-2</v>
      </c>
      <c r="DG65" s="43">
        <v>2.0020000000000002</v>
      </c>
      <c r="DH65" s="43">
        <v>1.26630418107</v>
      </c>
      <c r="DI65" s="43">
        <v>0.77079384934399997</v>
      </c>
      <c r="DJ65" s="44">
        <f t="shared" si="26"/>
        <v>1.4488606194400021E-2</v>
      </c>
      <c r="DN65" s="43">
        <v>2.0020000000000002</v>
      </c>
      <c r="DO65" s="43">
        <v>0.28520920949299999</v>
      </c>
      <c r="DP65" s="43">
        <v>0.56750812093000003</v>
      </c>
      <c r="DQ65" s="44">
        <f t="shared" si="27"/>
        <v>1.0493228867791117E-2</v>
      </c>
      <c r="DR65" s="35">
        <v>2.0020000000000002</v>
      </c>
      <c r="DS65" s="35">
        <v>1.29261451582</v>
      </c>
      <c r="DT65" s="35">
        <v>1.0346712604199999</v>
      </c>
      <c r="DU65" s="45">
        <f t="shared" si="28"/>
        <v>1.4491194128000017E-2</v>
      </c>
      <c r="EF65" s="4"/>
    </row>
    <row r="66" spans="1:136" x14ac:dyDescent="0.25">
      <c r="A66" s="43">
        <v>2.0350000000000001</v>
      </c>
      <c r="B66" s="43">
        <v>0.41505679255599998</v>
      </c>
      <c r="C66" s="43">
        <v>0.56412648565699997</v>
      </c>
      <c r="D66" s="43">
        <f t="shared" si="0"/>
        <v>2.1279289155525374E-2</v>
      </c>
      <c r="E66" s="46">
        <v>2.1030000000000002</v>
      </c>
      <c r="F66" s="46">
        <v>5.5179338365400003E-2</v>
      </c>
      <c r="G66" s="46">
        <v>0.94676127932300003</v>
      </c>
      <c r="H66" s="46">
        <f t="shared" si="1"/>
        <v>2.9041757034999963E-3</v>
      </c>
      <c r="M66" s="35">
        <v>2.1030000000000002</v>
      </c>
      <c r="N66" s="35">
        <v>9.5446322293100003E-2</v>
      </c>
      <c r="O66" s="35">
        <v>0.91107853097900005</v>
      </c>
      <c r="P66" s="45">
        <f t="shared" si="3"/>
        <v>2.892312796999974E-3</v>
      </c>
      <c r="AC66" s="35">
        <v>2.169</v>
      </c>
      <c r="AD66" s="35">
        <v>0.340541223936</v>
      </c>
      <c r="AE66" s="35">
        <v>1.5629968996100001</v>
      </c>
      <c r="AF66" s="45">
        <f t="shared" si="7"/>
        <v>1.8408306066931682E-2</v>
      </c>
      <c r="AG66" s="44">
        <v>2.0350000000000001</v>
      </c>
      <c r="AH66" s="44">
        <v>1.3417266943799999</v>
      </c>
      <c r="AI66" s="44">
        <v>9.5424527832899994E-2</v>
      </c>
      <c r="AJ66" s="44">
        <f t="shared" si="8"/>
        <v>3.6804725843357838E-2</v>
      </c>
      <c r="AN66" s="46">
        <v>2.036</v>
      </c>
      <c r="AO66" s="46">
        <v>0.29781992522400003</v>
      </c>
      <c r="AP66" s="46">
        <v>1.2375429902499999</v>
      </c>
      <c r="AQ66" s="46">
        <f t="shared" si="9"/>
        <v>2.9487176901007488E-2</v>
      </c>
      <c r="AR66" s="43">
        <v>2.0350020300000002</v>
      </c>
      <c r="AS66" s="43">
        <v>0.12805302711300001</v>
      </c>
      <c r="AT66" s="43">
        <v>0.736304905899</v>
      </c>
      <c r="AU66" s="44">
        <f t="shared" si="10"/>
        <v>2.6192664636000007E-2</v>
      </c>
      <c r="BD66" s="35">
        <v>2.0350000000000001</v>
      </c>
      <c r="BE66" s="35">
        <v>0.44233874669700002</v>
      </c>
      <c r="BF66" s="35">
        <v>0.89049774006000004</v>
      </c>
      <c r="BG66" s="45">
        <f t="shared" si="13"/>
        <v>9.2026180055455372E-3</v>
      </c>
      <c r="BH66" s="35">
        <v>2.0350000000000001</v>
      </c>
      <c r="BI66" s="35">
        <v>1.31180018126</v>
      </c>
      <c r="BJ66" s="35">
        <v>0.80703590569500006</v>
      </c>
      <c r="BK66" s="45">
        <f t="shared" si="14"/>
        <v>2.0751293153175102E-2</v>
      </c>
      <c r="BP66" s="35">
        <v>2.0349967918839997</v>
      </c>
      <c r="BQ66" s="35">
        <v>1.31875692825</v>
      </c>
      <c r="BR66" s="35">
        <v>0.76927580025700004</v>
      </c>
      <c r="BS66" s="45">
        <f t="shared" si="16"/>
        <v>2.8920108070000783E-3</v>
      </c>
      <c r="CA66" s="35">
        <v>2.069</v>
      </c>
      <c r="CB66" s="35">
        <v>0.17754713384699999</v>
      </c>
      <c r="CC66" s="35">
        <v>1.36798611325</v>
      </c>
      <c r="CD66" s="45">
        <f t="shared" si="18"/>
        <v>1.7704541853735677E-2</v>
      </c>
      <c r="CE66" s="45">
        <v>2.0350000000000001</v>
      </c>
      <c r="CF66" s="45">
        <v>1.28630204992</v>
      </c>
      <c r="CG66" s="45">
        <v>1.3298562954099999</v>
      </c>
      <c r="CH66" s="45">
        <f t="shared" si="19"/>
        <v>4.157345955920122E-2</v>
      </c>
      <c r="CM66" s="47">
        <v>2.2690000000000001</v>
      </c>
      <c r="CN66" s="47">
        <v>0.19377516885599999</v>
      </c>
      <c r="CO66" s="47">
        <v>0.69122784114299995</v>
      </c>
      <c r="CP66" s="47">
        <f t="shared" si="21"/>
        <v>8.1802827421534469E-3</v>
      </c>
      <c r="CQ66" s="35">
        <v>2.036</v>
      </c>
      <c r="CR66" s="35">
        <v>0.135924372377</v>
      </c>
      <c r="CS66" s="35">
        <v>0.93701056702300001</v>
      </c>
      <c r="CT66" s="45">
        <f t="shared" si="22"/>
        <v>2.5866905228289487E-2</v>
      </c>
      <c r="CU66" s="35">
        <v>2.036</v>
      </c>
      <c r="CV66" s="35">
        <v>0.25050746807800001</v>
      </c>
      <c r="CW66" s="35">
        <v>1.25253734039</v>
      </c>
      <c r="CX66" s="45">
        <f t="shared" si="23"/>
        <v>0</v>
      </c>
      <c r="DC66" s="35">
        <v>2.036</v>
      </c>
      <c r="DD66" s="35">
        <v>0.84563314719399996</v>
      </c>
      <c r="DE66" s="35">
        <v>1.2208287415100001</v>
      </c>
      <c r="DF66" s="45">
        <f t="shared" si="25"/>
        <v>1.4430599782000097E-2</v>
      </c>
      <c r="DG66" s="43">
        <v>2.036</v>
      </c>
      <c r="DH66" s="43">
        <v>1.26630418107</v>
      </c>
      <c r="DI66" s="43">
        <v>0.73602119448699999</v>
      </c>
      <c r="DJ66" s="44">
        <f t="shared" si="26"/>
        <v>3.4772654856999985E-2</v>
      </c>
      <c r="DN66" s="43">
        <v>2.0350000000000001</v>
      </c>
      <c r="DO66" s="43">
        <v>0.28229891143699998</v>
      </c>
      <c r="DP66" s="43">
        <v>0.55877722676200003</v>
      </c>
      <c r="DQ66" s="44">
        <f t="shared" si="27"/>
        <v>9.203170526920261E-3</v>
      </c>
      <c r="DR66" s="35">
        <v>2.036</v>
      </c>
      <c r="DS66" s="35">
        <v>1.29551275465</v>
      </c>
      <c r="DT66" s="35">
        <v>1.01148534983</v>
      </c>
      <c r="DU66" s="45">
        <f t="shared" si="28"/>
        <v>2.3366348413973198E-2</v>
      </c>
    </row>
    <row r="67" spans="1:136" x14ac:dyDescent="0.25">
      <c r="A67" s="43">
        <v>2.0680000000000001</v>
      </c>
      <c r="B67" s="43">
        <v>0.44136320898499998</v>
      </c>
      <c r="C67" s="43">
        <v>0.56120355049799997</v>
      </c>
      <c r="D67" s="43">
        <f t="shared" si="0"/>
        <v>2.6468303596560161E-2</v>
      </c>
      <c r="E67" s="46">
        <v>2.1360000000000001</v>
      </c>
      <c r="F67" s="46">
        <v>5.5179338365400003E-2</v>
      </c>
      <c r="G67" s="46">
        <v>0.95547380643299995</v>
      </c>
      <c r="H67" s="46">
        <f t="shared" si="1"/>
        <v>8.7125271099999235E-3</v>
      </c>
      <c r="M67" s="35">
        <v>2.1360000000000001</v>
      </c>
      <c r="N67" s="35">
        <v>9.5446322293100003E-2</v>
      </c>
      <c r="O67" s="35">
        <v>0.88794002860499999</v>
      </c>
      <c r="P67" s="45">
        <f t="shared" si="3"/>
        <v>2.3138502374000058E-2</v>
      </c>
      <c r="AC67" s="35">
        <v>2.202</v>
      </c>
      <c r="AD67" s="35">
        <v>0.31143513641999998</v>
      </c>
      <c r="AE67" s="35">
        <v>1.5426226383399999</v>
      </c>
      <c r="AF67" s="45">
        <f t="shared" si="7"/>
        <v>3.5528507607093238E-2</v>
      </c>
      <c r="AG67" s="44">
        <v>2.0690000000000004</v>
      </c>
      <c r="AH67" s="44">
        <v>1.3301600849399999</v>
      </c>
      <c r="AI67" s="44">
        <v>8.3857918398600004E-2</v>
      </c>
      <c r="AJ67" s="44">
        <f t="shared" si="8"/>
        <v>1.6357655936690144E-2</v>
      </c>
      <c r="AN67" s="46">
        <v>2.069</v>
      </c>
      <c r="AO67" s="46">
        <v>0.29781992522400003</v>
      </c>
      <c r="AP67" s="46">
        <v>1.26934900168</v>
      </c>
      <c r="AQ67" s="46">
        <f t="shared" si="9"/>
        <v>3.1806011430000058E-2</v>
      </c>
      <c r="AR67" s="43">
        <v>2.0690020493299999</v>
      </c>
      <c r="AS67" s="43">
        <v>0.13387361925399999</v>
      </c>
      <c r="AT67" s="43">
        <v>0.71011224126200001</v>
      </c>
      <c r="AU67" s="44">
        <f t="shared" si="10"/>
        <v>2.6831604008299991E-2</v>
      </c>
      <c r="BD67" s="35">
        <v>2.0680000000000001</v>
      </c>
      <c r="BE67" s="35">
        <v>0.42778813002900001</v>
      </c>
      <c r="BF67" s="35">
        <v>0.88467749339299995</v>
      </c>
      <c r="BG67" s="45">
        <f t="shared" si="13"/>
        <v>1.5671493760449424E-2</v>
      </c>
      <c r="BH67" s="35">
        <v>2.0690000000000004</v>
      </c>
      <c r="BI67" s="35">
        <v>1.31180018126</v>
      </c>
      <c r="BJ67" s="35">
        <v>0.82757863783999996</v>
      </c>
      <c r="BK67" s="45">
        <f t="shared" si="14"/>
        <v>2.0542732144999909E-2</v>
      </c>
      <c r="BP67" s="35">
        <v>2.0679967398639998</v>
      </c>
      <c r="BQ67" s="35">
        <v>1.3042968742100001</v>
      </c>
      <c r="BR67" s="35">
        <v>0.77505982187199995</v>
      </c>
      <c r="BS67" s="45">
        <f t="shared" si="16"/>
        <v>1.5573954824722749E-2</v>
      </c>
      <c r="CA67" s="35">
        <v>2.1019999999999999</v>
      </c>
      <c r="CB67" s="35">
        <v>0.18918956885400001</v>
      </c>
      <c r="CC67" s="35">
        <v>1.38544976576</v>
      </c>
      <c r="CD67" s="45">
        <f t="shared" si="18"/>
        <v>2.098869819408174E-2</v>
      </c>
      <c r="CE67" s="45">
        <v>2.0680000000000001</v>
      </c>
      <c r="CF67" s="45">
        <v>1.2514586535400001</v>
      </c>
      <c r="CG67" s="45">
        <v>1.35889245906</v>
      </c>
      <c r="CH67" s="45">
        <f t="shared" si="19"/>
        <v>4.5355937547396967E-2</v>
      </c>
      <c r="CM67" s="47">
        <v>2.302</v>
      </c>
      <c r="CN67" s="47">
        <v>0.19088300215699999</v>
      </c>
      <c r="CO67" s="47">
        <v>0.65073750735199998</v>
      </c>
      <c r="CP67" s="47">
        <f t="shared" si="21"/>
        <v>4.0593494044260332E-2</v>
      </c>
      <c r="CQ67" s="35">
        <v>2.0690000000000004</v>
      </c>
      <c r="CR67" s="35">
        <v>0.141708388223</v>
      </c>
      <c r="CS67" s="35">
        <v>0.91676651156199995</v>
      </c>
      <c r="CT67" s="45">
        <f t="shared" si="22"/>
        <v>2.1054135480109964E-2</v>
      </c>
      <c r="CU67" s="35">
        <v>2.069</v>
      </c>
      <c r="CV67" s="35">
        <v>0.23898988333900001</v>
      </c>
      <c r="CW67" s="35">
        <v>1.24101975565</v>
      </c>
      <c r="CX67" s="45">
        <f t="shared" si="23"/>
        <v>1.6288324544382272E-2</v>
      </c>
      <c r="DC67" s="35">
        <v>2.069</v>
      </c>
      <c r="DD67" s="35">
        <v>0.85429150706300006</v>
      </c>
      <c r="DE67" s="35">
        <v>1.2150565015999999</v>
      </c>
      <c r="DF67" s="45">
        <f t="shared" si="25"/>
        <v>1.0406053488220716E-2</v>
      </c>
      <c r="DG67" s="43">
        <v>2.069</v>
      </c>
      <c r="DH67" s="43">
        <v>1.2836905084900001</v>
      </c>
      <c r="DI67" s="43">
        <v>0.73312347324899996</v>
      </c>
      <c r="DJ67" s="44">
        <f t="shared" si="26"/>
        <v>1.7626150161864744E-2</v>
      </c>
      <c r="DN67" s="43">
        <v>2.0680000000000001</v>
      </c>
      <c r="DO67" s="43">
        <v>0.27938861338100002</v>
      </c>
      <c r="DP67" s="43">
        <v>0.54422573648200001</v>
      </c>
      <c r="DQ67" s="44">
        <f t="shared" si="27"/>
        <v>1.4839666577915162E-2</v>
      </c>
      <c r="DR67" s="35">
        <v>2.0690000000000004</v>
      </c>
      <c r="DS67" s="35">
        <v>1.3071057099500001</v>
      </c>
      <c r="DT67" s="35">
        <v>1.0056888721799999</v>
      </c>
      <c r="DU67" s="45">
        <f t="shared" si="28"/>
        <v>1.296131805545833E-2</v>
      </c>
    </row>
    <row r="68" spans="1:136" x14ac:dyDescent="0.25">
      <c r="A68" s="43">
        <v>2.1020000000000003</v>
      </c>
      <c r="B68" s="43">
        <v>0.42967146834999997</v>
      </c>
      <c r="C68" s="43">
        <v>0.55828061533899997</v>
      </c>
      <c r="D68" s="43">
        <f t="shared" si="0"/>
        <v>1.205157039641841E-2</v>
      </c>
      <c r="E68" s="46">
        <v>2.169</v>
      </c>
      <c r="F68" s="46">
        <v>4.93709869585E-2</v>
      </c>
      <c r="G68" s="46">
        <v>0.96128215784000004</v>
      </c>
      <c r="H68" s="46">
        <f t="shared" si="1"/>
        <v>8.2142493347376038E-3</v>
      </c>
      <c r="M68" s="35">
        <v>2.169</v>
      </c>
      <c r="N68" s="35">
        <v>0.112800199074</v>
      </c>
      <c r="O68" s="35">
        <v>0.89661696699500004</v>
      </c>
      <c r="P68" s="45">
        <f t="shared" si="3"/>
        <v>1.9402224077422592E-2</v>
      </c>
      <c r="AC68" s="35">
        <v>2.4359999999999999</v>
      </c>
      <c r="AD68" s="35">
        <v>0.29106087515899998</v>
      </c>
      <c r="AE68" s="35">
        <v>1.5222483770799999</v>
      </c>
      <c r="AF68" s="45">
        <f t="shared" si="7"/>
        <v>2.8813556597931833E-2</v>
      </c>
      <c r="AG68" s="44">
        <v>2.1020000000000003</v>
      </c>
      <c r="AH68" s="44">
        <v>1.30413521372</v>
      </c>
      <c r="AI68" s="44">
        <v>8.3857918398600004E-2</v>
      </c>
      <c r="AJ68" s="44">
        <f t="shared" si="8"/>
        <v>2.6024871219999968E-2</v>
      </c>
      <c r="AN68" s="46">
        <v>2.1030000000000002</v>
      </c>
      <c r="AO68" s="46">
        <v>0.30360283639300001</v>
      </c>
      <c r="AP68" s="46">
        <v>1.2982635575299999</v>
      </c>
      <c r="AQ68" s="46">
        <f t="shared" si="9"/>
        <v>2.9487176901007477E-2</v>
      </c>
      <c r="AR68" s="43">
        <v>2.1020020681</v>
      </c>
      <c r="AS68" s="43">
        <v>0.12805302711300001</v>
      </c>
      <c r="AT68" s="43">
        <v>0.71011224126200001</v>
      </c>
      <c r="AU68" s="44">
        <f t="shared" si="10"/>
        <v>5.820592140999975E-3</v>
      </c>
      <c r="BD68" s="35">
        <v>2.1019999999999999</v>
      </c>
      <c r="BE68" s="35">
        <v>0.43069825336200002</v>
      </c>
      <c r="BF68" s="35">
        <v>0.87594712339299996</v>
      </c>
      <c r="BG68" s="45">
        <f t="shared" si="13"/>
        <v>9.2026180052293179E-3</v>
      </c>
      <c r="BH68" s="35">
        <v>2.1020000000000003</v>
      </c>
      <c r="BI68" s="35">
        <v>1.3176695332999999</v>
      </c>
      <c r="BJ68" s="35">
        <v>0.85692539804699996</v>
      </c>
      <c r="BK68" s="45">
        <f t="shared" si="14"/>
        <v>2.9927940590969673E-2</v>
      </c>
      <c r="BP68" s="35">
        <v>2.1019966862639996</v>
      </c>
      <c r="BQ68" s="35">
        <v>1.3014048634099999</v>
      </c>
      <c r="BR68" s="35">
        <v>0.79819590833300003</v>
      </c>
      <c r="BS68" s="45">
        <f t="shared" si="16"/>
        <v>2.3316136540992124E-2</v>
      </c>
      <c r="CA68" s="35">
        <v>2.1360000000000001</v>
      </c>
      <c r="CB68" s="35">
        <v>0.195010786357</v>
      </c>
      <c r="CC68" s="35">
        <v>1.4203770707800001</v>
      </c>
      <c r="CD68" s="45">
        <f t="shared" si="18"/>
        <v>3.5409083709937429E-2</v>
      </c>
      <c r="CH68" s="45">
        <f>SUM(CH6:CH67)</f>
        <v>1.0926001040970266</v>
      </c>
      <c r="CM68" s="47">
        <v>2.3359999999999999</v>
      </c>
      <c r="CN68" s="47">
        <v>0.18799083545699999</v>
      </c>
      <c r="CO68" s="47">
        <v>0.63049234045699998</v>
      </c>
      <c r="CP68" s="47">
        <f t="shared" si="21"/>
        <v>2.0450706853969446E-2</v>
      </c>
      <c r="CQ68" s="35">
        <v>2.1020000000000003</v>
      </c>
      <c r="CR68" s="35">
        <v>0.144600396145</v>
      </c>
      <c r="CS68" s="35">
        <v>0.90519847987099999</v>
      </c>
      <c r="CT68" s="45">
        <f t="shared" si="22"/>
        <v>1.1924054135439429E-2</v>
      </c>
      <c r="CU68" s="35">
        <v>2.1019999999999999</v>
      </c>
      <c r="CV68" s="35">
        <v>0.22459290241499999</v>
      </c>
      <c r="CW68" s="35">
        <v>1.2323815671</v>
      </c>
      <c r="CX68" s="45">
        <f t="shared" si="23"/>
        <v>1.6789620637506115E-2</v>
      </c>
      <c r="DC68" s="35">
        <v>2.1030000000000002</v>
      </c>
      <c r="DD68" s="35">
        <v>0.85717762701900002</v>
      </c>
      <c r="DE68" s="35">
        <v>1.2150565015999999</v>
      </c>
      <c r="DF68" s="45">
        <f t="shared" si="25"/>
        <v>2.8861199559999662E-3</v>
      </c>
      <c r="DG68" s="43">
        <v>2.1030000000000002</v>
      </c>
      <c r="DH68" s="43">
        <v>1.2836905084900001</v>
      </c>
      <c r="DI68" s="43">
        <v>0.71573714582000003</v>
      </c>
      <c r="DJ68" s="44">
        <f t="shared" si="26"/>
        <v>1.7386327428999926E-2</v>
      </c>
      <c r="DN68" s="43">
        <v>2.1020000000000003</v>
      </c>
      <c r="DO68" s="43">
        <v>0.26192682504499998</v>
      </c>
      <c r="DP68" s="43">
        <v>0.52676394814600003</v>
      </c>
      <c r="DQ68" s="44">
        <f t="shared" si="27"/>
        <v>2.4694697888059537E-2</v>
      </c>
      <c r="DR68" s="35">
        <v>2.1020000000000003</v>
      </c>
      <c r="DS68" s="35">
        <v>1.30420747112</v>
      </c>
      <c r="DT68" s="35">
        <v>0.99989239452800005</v>
      </c>
      <c r="DU68" s="45">
        <f t="shared" si="28"/>
        <v>6.480659031753949E-3</v>
      </c>
    </row>
    <row r="69" spans="1:136" x14ac:dyDescent="0.25">
      <c r="A69" s="43">
        <v>2.1350000000000002</v>
      </c>
      <c r="B69" s="43">
        <v>0.43844027382599998</v>
      </c>
      <c r="C69" s="43">
        <v>0.54951180986199999</v>
      </c>
      <c r="D69" s="43">
        <f t="shared" si="0"/>
        <v>1.2400963630677766E-2</v>
      </c>
      <c r="E69" s="46">
        <v>2.2030000000000003</v>
      </c>
      <c r="F69" s="46">
        <v>7.8412743992999995E-2</v>
      </c>
      <c r="G69" s="46">
        <v>0.96418633354299998</v>
      </c>
      <c r="H69" s="46">
        <f t="shared" si="1"/>
        <v>2.9186604601508979E-2</v>
      </c>
      <c r="M69" s="35">
        <v>2.2030000000000003</v>
      </c>
      <c r="N69" s="35">
        <v>9.8338635089799994E-2</v>
      </c>
      <c r="O69" s="35">
        <v>0.89950927979200002</v>
      </c>
      <c r="P69" s="45">
        <f t="shared" si="3"/>
        <v>1.4747959390532667E-2</v>
      </c>
      <c r="AC69" s="35">
        <v>2.4689999999999999</v>
      </c>
      <c r="AD69" s="35">
        <v>0.28815026640800001</v>
      </c>
      <c r="AE69" s="35">
        <v>1.51933776833</v>
      </c>
      <c r="AF69" s="45">
        <f t="shared" si="7"/>
        <v>4.1162223697188364E-3</v>
      </c>
      <c r="AG69" s="44">
        <v>2.1350000000000002</v>
      </c>
      <c r="AH69" s="44">
        <v>1.31281017079</v>
      </c>
      <c r="AI69" s="44">
        <v>6.6508004247200006E-2</v>
      </c>
      <c r="AJ69" s="44">
        <f t="shared" si="8"/>
        <v>1.9397793720608864E-2</v>
      </c>
      <c r="AN69" s="46">
        <v>2.1360000000000001</v>
      </c>
      <c r="AO69" s="46">
        <v>0.30071138080900001</v>
      </c>
      <c r="AP69" s="46">
        <v>1.3387439357199999</v>
      </c>
      <c r="AQ69" s="46">
        <f t="shared" si="9"/>
        <v>4.0583513078584967E-2</v>
      </c>
      <c r="AR69" s="43">
        <v>2.1350020868600001</v>
      </c>
      <c r="AS69" s="43">
        <v>0.130963323184</v>
      </c>
      <c r="AT69" s="43">
        <v>0.64899602377599996</v>
      </c>
      <c r="AU69" s="44">
        <f t="shared" si="10"/>
        <v>6.1185471012462883E-2</v>
      </c>
      <c r="BD69" s="35">
        <v>2.1350000000000002</v>
      </c>
      <c r="BE69" s="35">
        <v>0.43069825336200002</v>
      </c>
      <c r="BF69" s="35">
        <v>0.88176737006000006</v>
      </c>
      <c r="BG69" s="45">
        <f t="shared" si="13"/>
        <v>5.8202466670000952E-3</v>
      </c>
      <c r="BH69" s="35">
        <v>2.1350000000000002</v>
      </c>
      <c r="BI69" s="35">
        <v>1.3206042093200001</v>
      </c>
      <c r="BJ69" s="35">
        <v>0.87746813019199998</v>
      </c>
      <c r="BK69" s="45">
        <f t="shared" si="14"/>
        <v>2.0751293148225276E-2</v>
      </c>
      <c r="BP69" s="35">
        <v>2.1349966342439997</v>
      </c>
      <c r="BQ69" s="35">
        <v>1.30718888502</v>
      </c>
      <c r="BR69" s="35">
        <v>0.80687194075599999</v>
      </c>
      <c r="BS69" s="45">
        <f t="shared" si="16"/>
        <v>1.0427293253279778E-2</v>
      </c>
      <c r="CA69" s="35">
        <v>2.169</v>
      </c>
      <c r="CB69" s="35">
        <v>0.19210017760500001</v>
      </c>
      <c r="CC69" s="35">
        <v>1.43493011454</v>
      </c>
      <c r="CD69" s="45">
        <f t="shared" si="18"/>
        <v>1.4841250822881829E-2</v>
      </c>
      <c r="CM69" s="47">
        <v>2.3690000000000002</v>
      </c>
      <c r="CN69" s="47">
        <v>0.19955950225499999</v>
      </c>
      <c r="CO69" s="47">
        <v>0.610247173561</v>
      </c>
      <c r="CP69" s="47">
        <f t="shared" si="21"/>
        <v>2.3317393381980779E-2</v>
      </c>
      <c r="CQ69" s="35">
        <v>2.1360000000000001</v>
      </c>
      <c r="CR69" s="35">
        <v>0.156168427837</v>
      </c>
      <c r="CS69" s="35">
        <v>0.89652245610199999</v>
      </c>
      <c r="CT69" s="45">
        <f t="shared" si="22"/>
        <v>1.4460039614999998E-2</v>
      </c>
      <c r="CU69" s="35">
        <v>2.1359999999999997</v>
      </c>
      <c r="CV69" s="35">
        <v>0.198678336751</v>
      </c>
      <c r="CW69" s="35">
        <v>1.22374337854</v>
      </c>
      <c r="CX69" s="45">
        <f t="shared" si="23"/>
        <v>2.7316350692431119E-2</v>
      </c>
      <c r="DC69" s="35">
        <v>2.1360000000000001</v>
      </c>
      <c r="DD69" s="35">
        <v>0.83986090728200002</v>
      </c>
      <c r="DE69" s="35">
        <v>1.2035120217699999</v>
      </c>
      <c r="DF69" s="45">
        <f t="shared" si="25"/>
        <v>2.0812106981155969E-2</v>
      </c>
      <c r="DG69" s="43">
        <v>2.1360000000000001</v>
      </c>
      <c r="DH69" s="43">
        <v>1.2720996235399999</v>
      </c>
      <c r="DI69" s="43">
        <v>0.70704398210499997</v>
      </c>
      <c r="DJ69" s="44">
        <f t="shared" si="26"/>
        <v>1.4488606189000164E-2</v>
      </c>
      <c r="DN69" s="43">
        <v>2.1350000000000002</v>
      </c>
      <c r="DO69" s="43">
        <v>0.26192682504499998</v>
      </c>
      <c r="DP69" s="43">
        <v>0.51803305397699995</v>
      </c>
      <c r="DQ69" s="44">
        <f t="shared" si="27"/>
        <v>8.7308941690000808E-3</v>
      </c>
      <c r="DR69" s="35">
        <v>2.1360000000000001</v>
      </c>
      <c r="DS69" s="35">
        <v>1.2984109934700001</v>
      </c>
      <c r="DT69" s="35">
        <v>0.98540120040500001</v>
      </c>
      <c r="DU69" s="45">
        <f t="shared" si="28"/>
        <v>1.5607493721203907E-2</v>
      </c>
    </row>
    <row r="70" spans="1:136" x14ac:dyDescent="0.25">
      <c r="A70" s="43">
        <v>2.1680000000000001</v>
      </c>
      <c r="B70" s="43">
        <v>0.45890081993800003</v>
      </c>
      <c r="C70" s="43">
        <v>0.54951180986199999</v>
      </c>
      <c r="D70" s="43">
        <f t="shared" si="0"/>
        <v>2.0460546112000044E-2</v>
      </c>
      <c r="E70" s="46">
        <v>2.2360000000000002</v>
      </c>
      <c r="F70" s="46">
        <v>6.9700216882600002E-2</v>
      </c>
      <c r="G70" s="46">
        <v>0.96418633354299998</v>
      </c>
      <c r="H70" s="46">
        <f t="shared" si="1"/>
        <v>8.7125271103999924E-3</v>
      </c>
      <c r="M70" s="35">
        <v>2.2360000000000002</v>
      </c>
      <c r="N70" s="35">
        <v>0.101230947887</v>
      </c>
      <c r="O70" s="35">
        <v>0.87926309021500004</v>
      </c>
      <c r="P70" s="45">
        <f t="shared" si="3"/>
        <v>2.0451739918761664E-2</v>
      </c>
      <c r="AC70" s="35">
        <v>2.5019999999999998</v>
      </c>
      <c r="AD70" s="35">
        <v>0.299792701414</v>
      </c>
      <c r="AE70" s="35">
        <v>1.5135165508299999</v>
      </c>
      <c r="AF70" s="45">
        <f t="shared" si="7"/>
        <v>1.301663804717797E-2</v>
      </c>
      <c r="AG70" s="44">
        <v>2.169</v>
      </c>
      <c r="AH70" s="44">
        <v>1.29546025664</v>
      </c>
      <c r="AI70" s="44">
        <v>4.0483133019999999E-2</v>
      </c>
      <c r="AJ70" s="44">
        <f t="shared" si="8"/>
        <v>3.1278002548192109E-2</v>
      </c>
      <c r="AQ70" s="46">
        <f>SUM(AQ6:AQ69)</f>
        <v>1.2226842415770558</v>
      </c>
      <c r="AR70" s="43">
        <v>2.1690021061999998</v>
      </c>
      <c r="AS70" s="43">
        <v>0.13387361925399999</v>
      </c>
      <c r="AT70" s="43">
        <v>0.62571365521</v>
      </c>
      <c r="AU70" s="44">
        <f t="shared" si="10"/>
        <v>2.3463557046153948E-2</v>
      </c>
      <c r="BD70" s="35">
        <v>2.1680000000000001</v>
      </c>
      <c r="BE70" s="35">
        <v>0.43942862336299998</v>
      </c>
      <c r="BF70" s="35">
        <v>0.86721675339199999</v>
      </c>
      <c r="BG70" s="45">
        <f t="shared" si="13"/>
        <v>1.6968789166391374E-2</v>
      </c>
      <c r="BH70" s="35">
        <v>2.169</v>
      </c>
      <c r="BI70" s="35">
        <v>1.3235388853400001</v>
      </c>
      <c r="BJ70" s="35">
        <v>0.90388021437800004</v>
      </c>
      <c r="BK70" s="45">
        <f t="shared" si="14"/>
        <v>2.6574621622719615E-2</v>
      </c>
      <c r="BP70" s="35">
        <v>2.1679965822139997</v>
      </c>
      <c r="BQ70" s="35">
        <v>1.2898368201799999</v>
      </c>
      <c r="BR70" s="35">
        <v>0.83290003802400003</v>
      </c>
      <c r="BS70" s="45">
        <f t="shared" si="16"/>
        <v>3.1281879764554391E-2</v>
      </c>
      <c r="CD70" s="45">
        <f>SUM(CD6:CD69)</f>
        <v>1.242456544259666</v>
      </c>
      <c r="CM70" s="47">
        <v>2.4020000000000001</v>
      </c>
      <c r="CN70" s="47">
        <v>0.21112816905199999</v>
      </c>
      <c r="CO70" s="47">
        <v>0.59867850676400003</v>
      </c>
      <c r="CP70" s="47">
        <f t="shared" si="21"/>
        <v>1.6360565482892692E-2</v>
      </c>
      <c r="CQ70" s="35">
        <v>2.169</v>
      </c>
      <c r="CR70" s="35">
        <v>0.14749240406799999</v>
      </c>
      <c r="CS70" s="35">
        <v>0.89652245610199999</v>
      </c>
      <c r="CT70" s="45">
        <f t="shared" si="22"/>
        <v>8.6760237690000075E-3</v>
      </c>
      <c r="CU70" s="35">
        <v>2.169</v>
      </c>
      <c r="CV70" s="35">
        <v>0.17852256345799999</v>
      </c>
      <c r="CW70" s="35">
        <v>1.22662277473</v>
      </c>
      <c r="CX70" s="45">
        <f t="shared" si="23"/>
        <v>2.0360405680088955E-2</v>
      </c>
      <c r="DC70" s="35">
        <v>2.169</v>
      </c>
      <c r="DD70" s="35">
        <v>0.83986090728200002</v>
      </c>
      <c r="DE70" s="35">
        <v>1.20639814173</v>
      </c>
      <c r="DF70" s="45">
        <f t="shared" si="25"/>
        <v>2.8861199600000997E-3</v>
      </c>
      <c r="DG70" s="43">
        <v>2.169</v>
      </c>
      <c r="DH70" s="43">
        <v>1.3039745571600001</v>
      </c>
      <c r="DI70" s="43">
        <v>0.70414626086700005</v>
      </c>
      <c r="DJ70" s="44">
        <f t="shared" si="26"/>
        <v>3.2006377202872742E-2</v>
      </c>
      <c r="DN70" s="43">
        <v>2.1680000000000001</v>
      </c>
      <c r="DO70" s="43">
        <v>0.27356801726899999</v>
      </c>
      <c r="DP70" s="43">
        <v>0.51803305397699995</v>
      </c>
      <c r="DQ70" s="44">
        <f t="shared" si="27"/>
        <v>1.1641192224000008E-2</v>
      </c>
      <c r="DR70" s="35">
        <v>2.169</v>
      </c>
      <c r="DS70" s="35">
        <v>1.29551275465</v>
      </c>
      <c r="DT70" s="35">
        <v>0.97091000628099999</v>
      </c>
      <c r="DU70" s="45">
        <f t="shared" si="28"/>
        <v>1.4778176321766093E-2</v>
      </c>
    </row>
    <row r="71" spans="1:136" x14ac:dyDescent="0.25">
      <c r="A71" s="43">
        <v>2.202</v>
      </c>
      <c r="B71" s="43">
        <v>0.46474669025600002</v>
      </c>
      <c r="C71" s="43">
        <v>0.52905126375099998</v>
      </c>
      <c r="D71" s="43">
        <f t="shared" ref="D71:D90" si="31">SQRT((B71-B70)^2+(C71-C70)^2)</f>
        <v>2.1279289154838583E-2</v>
      </c>
      <c r="E71" s="46">
        <v>2.2690000000000001</v>
      </c>
      <c r="F71" s="46">
        <v>7.5508568289500005E-2</v>
      </c>
      <c r="G71" s="46">
        <v>0.96999468494999996</v>
      </c>
      <c r="H71" s="46">
        <f t="shared" ref="H71:H98" si="32">SQRT((F71-F70)^2+(G71-G70)^2)</f>
        <v>8.2142493347375257E-3</v>
      </c>
      <c r="M71" s="35">
        <v>2.2690000000000001</v>
      </c>
      <c r="N71" s="35">
        <v>9.5446322293100003E-2</v>
      </c>
      <c r="O71" s="35">
        <v>0.87637077741799996</v>
      </c>
      <c r="P71" s="45">
        <f t="shared" ref="P71:P134" si="33">SQRT((N71-N70)^2+(O71-O70)^2)</f>
        <v>6.467408026195145E-3</v>
      </c>
      <c r="AC71" s="35">
        <v>2.536</v>
      </c>
      <c r="AD71" s="35">
        <v>0.299792701414</v>
      </c>
      <c r="AE71" s="35">
        <v>1.52806959459</v>
      </c>
      <c r="AF71" s="45">
        <f t="shared" ref="AF71" si="34">SQRT((AD71-AD70)^2+(AE71-AE70)^2)</f>
        <v>1.4553043760000106E-2</v>
      </c>
      <c r="AG71" s="44">
        <v>2.2020000000000004</v>
      </c>
      <c r="AH71" s="44">
        <v>1.28100199485</v>
      </c>
      <c r="AI71" s="44">
        <v>5.7833047171500004E-3</v>
      </c>
      <c r="AJ71" s="44">
        <f t="shared" ref="AJ71" si="35">SQRT((AH71-AH70)^2+(AI71-AI70)^2)</f>
        <v>3.7591480660323071E-2</v>
      </c>
      <c r="AR71" s="43">
        <v>2.2020021249599999</v>
      </c>
      <c r="AS71" s="43">
        <v>0.130963323184</v>
      </c>
      <c r="AT71" s="43">
        <v>0.62280335913999996</v>
      </c>
      <c r="AU71" s="44">
        <f t="shared" ref="AU71:AU93" si="36">SQRT((AS71-AS70)^2+(AT71-AT70)^2)</f>
        <v>4.1157801727151359E-3</v>
      </c>
      <c r="BD71" s="35">
        <v>2.202</v>
      </c>
      <c r="BE71" s="35">
        <v>0.44233874669700002</v>
      </c>
      <c r="BF71" s="35">
        <v>0.85557626005800003</v>
      </c>
      <c r="BG71" s="45">
        <f t="shared" ref="BG71:BG119" si="37">SQRT((BE71-BE70)^2+(BF71-BF70)^2)</f>
        <v>1.1998745887716315E-2</v>
      </c>
      <c r="BH71" s="35">
        <v>2.2020000000000004</v>
      </c>
      <c r="BI71" s="35">
        <v>1.32940823738</v>
      </c>
      <c r="BJ71" s="35">
        <v>0.93029229856499995</v>
      </c>
      <c r="BK71" s="45">
        <f t="shared" ref="BK71:BK81" si="38">SQRT((BI71-BI70)^2+(BJ71-BJ70)^2)</f>
        <v>2.7056376040974568E-2</v>
      </c>
      <c r="BP71" s="35">
        <v>2.201996528614</v>
      </c>
      <c r="BQ71" s="35">
        <v>1.2840527985600001</v>
      </c>
      <c r="BR71" s="35">
        <v>0.84446808125399997</v>
      </c>
      <c r="BS71" s="45">
        <f t="shared" ref="BS71:BS88" si="39">SQRT((BQ71-BQ70)^2+(BR71-BR70)^2)</f>
        <v>1.2933465516704039E-2</v>
      </c>
      <c r="CM71" s="47">
        <v>2.4359999999999999</v>
      </c>
      <c r="CN71" s="47">
        <v>0.21691250245099999</v>
      </c>
      <c r="CO71" s="47">
        <v>0.57843333986800005</v>
      </c>
      <c r="CP71" s="47">
        <f t="shared" ref="CP71:CP111" si="40">SQRT((CN71-CN70)^2+(CO71-CO70)^2)</f>
        <v>2.1055291389996962E-2</v>
      </c>
      <c r="CQ71" s="35">
        <v>2.2030000000000003</v>
      </c>
      <c r="CR71" s="35">
        <v>0.15906043576000001</v>
      </c>
      <c r="CS71" s="35">
        <v>0.89652245610199999</v>
      </c>
      <c r="CT71" s="45">
        <f t="shared" ref="CT71:CT134" si="41">SQRT((CR71-CR70)^2+(CS71-CS70)^2)</f>
        <v>1.1568031692000019E-2</v>
      </c>
      <c r="CU71" s="35">
        <v>2.202</v>
      </c>
      <c r="CV71" s="35">
        <v>0.167004978719</v>
      </c>
      <c r="CW71" s="35">
        <v>1.23814035947</v>
      </c>
      <c r="CX71" s="45">
        <f t="shared" ref="CX71:CX98" si="42">SQRT((CV71-CV70)^2+(CW71-CW70)^2)</f>
        <v>1.6288324544382272E-2</v>
      </c>
      <c r="DC71" s="35">
        <v>2.2030000000000003</v>
      </c>
      <c r="DD71" s="35">
        <v>0.84274702723799999</v>
      </c>
      <c r="DE71" s="35">
        <v>1.1948536619100001</v>
      </c>
      <c r="DF71" s="45">
        <f t="shared" ref="DF71:DF113" si="43">SQRT((DD71-DD70)^2+(DE71-DE70)^2)</f>
        <v>1.1899777422910372E-2</v>
      </c>
      <c r="DG71" s="43">
        <v>2.2030000000000003</v>
      </c>
      <c r="DH71" s="43">
        <v>1.2894859509700001</v>
      </c>
      <c r="DI71" s="43">
        <v>0.68386221219999999</v>
      </c>
      <c r="DJ71" s="44">
        <f t="shared" ref="DJ71:DJ108" si="44">SQRT((DH71-DH70)^2+(DI71-DI70)^2)</f>
        <v>2.4927140623307247E-2</v>
      </c>
      <c r="DN71" s="43">
        <v>2.202</v>
      </c>
      <c r="DO71" s="43">
        <v>0.27938861338100002</v>
      </c>
      <c r="DP71" s="43">
        <v>0.49184037147300003</v>
      </c>
      <c r="DQ71" s="44">
        <f t="shared" ref="DQ71:DQ108" si="45">SQRT((DO71-DO70)^2+(DP71-DP70)^2)</f>
        <v>2.6831622311264992E-2</v>
      </c>
      <c r="DR71" s="35">
        <v>2.2030000000000003</v>
      </c>
      <c r="DS71" s="35">
        <v>1.2897162769999999</v>
      </c>
      <c r="DT71" s="35">
        <v>0.96801176745600004</v>
      </c>
      <c r="DU71" s="45">
        <f t="shared" ref="DU71:DU130" si="46">SQRT((DS71-DS70)^2+(DT71-DT70)^2)</f>
        <v>6.4806590277292145E-3</v>
      </c>
    </row>
    <row r="72" spans="1:136" x14ac:dyDescent="0.25">
      <c r="A72" s="43">
        <v>2.2350000000000003</v>
      </c>
      <c r="B72" s="43">
        <v>0.47059256057400001</v>
      </c>
      <c r="C72" s="43">
        <v>0.50566778247999999</v>
      </c>
      <c r="D72" s="43">
        <f t="shared" si="31"/>
        <v>2.4103140793806942E-2</v>
      </c>
      <c r="E72" s="46">
        <v>2.3029999999999999</v>
      </c>
      <c r="F72" s="46">
        <v>5.5179338365400003E-2</v>
      </c>
      <c r="G72" s="46">
        <v>0.96128215784000004</v>
      </c>
      <c r="H72" s="46">
        <f t="shared" si="32"/>
        <v>2.2117543216854049E-2</v>
      </c>
      <c r="M72" s="35">
        <v>2.3029999999999999</v>
      </c>
      <c r="N72" s="35">
        <v>0.11569251187</v>
      </c>
      <c r="O72" s="35">
        <v>0.86480152623100004</v>
      </c>
      <c r="P72" s="45">
        <f t="shared" si="33"/>
        <v>2.3318571255796807E-2</v>
      </c>
      <c r="AJ72" s="44">
        <f>SUM(AJ6:AJ71)</f>
        <v>1.6567024664439822</v>
      </c>
      <c r="AR72" s="43">
        <v>2.2350021437300001</v>
      </c>
      <c r="AS72" s="43">
        <v>8.43985860516E-2</v>
      </c>
      <c r="AT72" s="43">
        <v>0.57332832593700001</v>
      </c>
      <c r="AU72" s="44">
        <f t="shared" si="36"/>
        <v>6.7941545865894598E-2</v>
      </c>
      <c r="BD72" s="35">
        <v>2.2349999999999999</v>
      </c>
      <c r="BE72" s="35">
        <v>0.45979948669800003</v>
      </c>
      <c r="BF72" s="35">
        <v>0.84975601339100004</v>
      </c>
      <c r="BG72" s="45">
        <f t="shared" si="37"/>
        <v>1.8405236011723572E-2</v>
      </c>
      <c r="BH72" s="35">
        <v>2.2350000000000003</v>
      </c>
      <c r="BI72" s="35">
        <v>1.3264735613600001</v>
      </c>
      <c r="BJ72" s="35">
        <v>0.94790035468900002</v>
      </c>
      <c r="BK72" s="45">
        <f t="shared" si="38"/>
        <v>1.7850937336966351E-2</v>
      </c>
      <c r="BP72" s="35">
        <v>2.234996476594</v>
      </c>
      <c r="BQ72" s="35">
        <v>1.28694480937</v>
      </c>
      <c r="BR72" s="35">
        <v>0.84157607044600002</v>
      </c>
      <c r="BS72" s="45">
        <f t="shared" si="39"/>
        <v>4.0899209086172773E-3</v>
      </c>
      <c r="CM72" s="47">
        <v>2.4689999999999999</v>
      </c>
      <c r="CN72" s="47">
        <v>0.22269683584899999</v>
      </c>
      <c r="CO72" s="47">
        <v>0.55240383957399997</v>
      </c>
      <c r="CP72" s="47">
        <f t="shared" si="40"/>
        <v>2.6664459462261161E-2</v>
      </c>
      <c r="CQ72" s="35">
        <v>2.2360000000000002</v>
      </c>
      <c r="CR72" s="35">
        <v>0.15327641991400001</v>
      </c>
      <c r="CS72" s="35">
        <v>0.89652245610199999</v>
      </c>
      <c r="CT72" s="45">
        <f t="shared" si="41"/>
        <v>5.7840158459999957E-3</v>
      </c>
      <c r="CU72" s="35">
        <v>2.2359999999999998</v>
      </c>
      <c r="CV72" s="35">
        <v>0.141090413055</v>
      </c>
      <c r="CW72" s="35">
        <v>1.21798458617</v>
      </c>
      <c r="CX72" s="45">
        <f t="shared" si="42"/>
        <v>3.2830167694892436E-2</v>
      </c>
      <c r="DC72" s="35">
        <v>2.2360000000000002</v>
      </c>
      <c r="DD72" s="35">
        <v>0.84851926715100001</v>
      </c>
      <c r="DE72" s="35">
        <v>1.19773978186</v>
      </c>
      <c r="DF72" s="45">
        <f t="shared" si="43"/>
        <v>6.4535604110458116E-3</v>
      </c>
      <c r="DG72" s="43">
        <v>2.2360000000000002</v>
      </c>
      <c r="DH72" s="43">
        <v>1.29528139345</v>
      </c>
      <c r="DI72" s="43">
        <v>0.67227132724799998</v>
      </c>
      <c r="DJ72" s="44">
        <f t="shared" si="44"/>
        <v>1.2959003337814535E-2</v>
      </c>
      <c r="DN72" s="43">
        <v>2.2350000000000003</v>
      </c>
      <c r="DO72" s="43">
        <v>0.27356801726899999</v>
      </c>
      <c r="DP72" s="43">
        <v>0.48601977536099999</v>
      </c>
      <c r="DQ72" s="44">
        <f t="shared" si="45"/>
        <v>8.2315659626865517E-3</v>
      </c>
      <c r="DR72" s="35">
        <v>2.2360000000000002</v>
      </c>
      <c r="DS72" s="35">
        <v>1.27522508288</v>
      </c>
      <c r="DT72" s="35">
        <v>0.953520573333</v>
      </c>
      <c r="DU72" s="45">
        <f t="shared" si="46"/>
        <v>2.0493643261606513E-2</v>
      </c>
    </row>
    <row r="73" spans="1:136" x14ac:dyDescent="0.25">
      <c r="A73" s="43">
        <v>2.2680000000000002</v>
      </c>
      <c r="B73" s="43">
        <v>0.502744847321</v>
      </c>
      <c r="C73" s="43">
        <v>0.488130171527</v>
      </c>
      <c r="D73" s="43">
        <f t="shared" si="31"/>
        <v>3.6624272566156128E-2</v>
      </c>
      <c r="E73" s="46">
        <v>2.3360000000000003</v>
      </c>
      <c r="F73" s="46">
        <v>5.80835140689E-2</v>
      </c>
      <c r="G73" s="46">
        <v>0.96418633354299998</v>
      </c>
      <c r="H73" s="46">
        <f t="shared" si="32"/>
        <v>4.1071246670505296E-3</v>
      </c>
      <c r="M73" s="35">
        <v>2.3360000000000003</v>
      </c>
      <c r="N73" s="35">
        <v>0.112800199074</v>
      </c>
      <c r="O73" s="35">
        <v>0.85033996224700004</v>
      </c>
      <c r="P73" s="45">
        <f t="shared" si="33"/>
        <v>1.4747959390140432E-2</v>
      </c>
      <c r="AR73" s="43">
        <v>2.2690021630599997</v>
      </c>
      <c r="AS73" s="43">
        <v>4.0744144990400001E-2</v>
      </c>
      <c r="AT73" s="43">
        <v>0.54713566130000002</v>
      </c>
      <c r="AU73" s="44">
        <f t="shared" si="36"/>
        <v>5.0909389164987377E-2</v>
      </c>
      <c r="BD73" s="35">
        <v>2.2690000000000001</v>
      </c>
      <c r="BE73" s="35">
        <v>0.46270961003099997</v>
      </c>
      <c r="BF73" s="35">
        <v>0.84393576672399995</v>
      </c>
      <c r="BG73" s="45">
        <f t="shared" si="37"/>
        <v>6.5072335963907461E-3</v>
      </c>
      <c r="BH73" s="35">
        <v>2.2690000000000001</v>
      </c>
      <c r="BI73" s="35">
        <v>1.3176695332999999</v>
      </c>
      <c r="BJ73" s="35">
        <v>0.986051142958</v>
      </c>
      <c r="BK73" s="45">
        <f t="shared" si="38"/>
        <v>3.9153461604656825E-2</v>
      </c>
      <c r="BP73" s="35">
        <v>2.2689964229939998</v>
      </c>
      <c r="BQ73" s="35">
        <v>1.2695927445199999</v>
      </c>
      <c r="BR73" s="35">
        <v>0.84446808125399997</v>
      </c>
      <c r="BS73" s="45">
        <f t="shared" si="39"/>
        <v>1.7591414982092726E-2</v>
      </c>
      <c r="CM73" s="47">
        <v>2.5030000000000001</v>
      </c>
      <c r="CN73" s="47">
        <v>0.22269683584899999</v>
      </c>
      <c r="CO73" s="47">
        <v>0.54951167287500002</v>
      </c>
      <c r="CP73" s="47">
        <f t="shared" si="40"/>
        <v>2.8921666989999428E-3</v>
      </c>
      <c r="CQ73" s="35">
        <v>2.2690000000000001</v>
      </c>
      <c r="CR73" s="35">
        <v>0.193764530835</v>
      </c>
      <c r="CS73" s="35">
        <v>0.87049438479600005</v>
      </c>
      <c r="CT73" s="45">
        <f t="shared" si="41"/>
        <v>4.8132604561372076E-2</v>
      </c>
      <c r="CU73" s="35">
        <v>2.2689999999999997</v>
      </c>
      <c r="CV73" s="35">
        <v>0.11229645120700001</v>
      </c>
      <c r="CW73" s="35">
        <v>1.2151051899900001</v>
      </c>
      <c r="CX73" s="45">
        <f t="shared" si="42"/>
        <v>2.89375735206924E-2</v>
      </c>
      <c r="DC73" s="35">
        <v>2.2690000000000001</v>
      </c>
      <c r="DD73" s="35">
        <v>0.84851926715100001</v>
      </c>
      <c r="DE73" s="35">
        <v>1.18619530204</v>
      </c>
      <c r="DF73" s="45">
        <f t="shared" si="43"/>
        <v>1.1544479819999953E-2</v>
      </c>
      <c r="DG73" s="43">
        <v>2.2690000000000001</v>
      </c>
      <c r="DH73" s="43">
        <v>1.3097699996400001</v>
      </c>
      <c r="DI73" s="43">
        <v>0.65778272105699997</v>
      </c>
      <c r="DJ73" s="44">
        <f t="shared" si="44"/>
        <v>2.0489983374487909E-2</v>
      </c>
      <c r="DN73" s="43">
        <v>2.2680000000000002</v>
      </c>
      <c r="DO73" s="43">
        <v>0.30849159394199999</v>
      </c>
      <c r="DP73" s="43">
        <v>0.47146828508100003</v>
      </c>
      <c r="DQ73" s="44">
        <f t="shared" si="45"/>
        <v>3.7833874728923064E-2</v>
      </c>
      <c r="DR73" s="35">
        <v>2.2690000000000001</v>
      </c>
      <c r="DS73" s="35">
        <v>1.2781233217000001</v>
      </c>
      <c r="DT73" s="35">
        <v>0.94482585685800002</v>
      </c>
      <c r="DU73" s="45">
        <f t="shared" si="46"/>
        <v>9.1650358885490123E-3</v>
      </c>
    </row>
    <row r="74" spans="1:136" x14ac:dyDescent="0.25">
      <c r="A74" s="43">
        <v>2.302</v>
      </c>
      <c r="B74" s="43">
        <v>0.50859071763899999</v>
      </c>
      <c r="C74" s="43">
        <v>0.45890081993800003</v>
      </c>
      <c r="D74" s="43">
        <f t="shared" si="31"/>
        <v>2.980820682443425E-2</v>
      </c>
      <c r="E74" s="46">
        <v>2.37</v>
      </c>
      <c r="F74" s="46">
        <v>4.3562635551700001E-2</v>
      </c>
      <c r="G74" s="46">
        <v>0.95547380643299995</v>
      </c>
      <c r="H74" s="46">
        <f t="shared" si="32"/>
        <v>1.693410882077253E-2</v>
      </c>
      <c r="M74" s="35">
        <v>2.3690000000000002</v>
      </c>
      <c r="N74" s="35">
        <v>0.101230947887</v>
      </c>
      <c r="O74" s="35">
        <v>0.81563220868599995</v>
      </c>
      <c r="P74" s="45">
        <f t="shared" si="33"/>
        <v>3.6585184573526691E-2</v>
      </c>
      <c r="AR74" s="43">
        <v>2.3020021818199998</v>
      </c>
      <c r="AS74" s="43">
        <v>2.91029607075E-2</v>
      </c>
      <c r="AT74" s="43">
        <v>0.52676358880499996</v>
      </c>
      <c r="AU74" s="44">
        <f t="shared" si="36"/>
        <v>2.3463557045980389E-2</v>
      </c>
      <c r="BD74" s="35">
        <v>2.302</v>
      </c>
      <c r="BE74" s="35">
        <v>0.46270961003099997</v>
      </c>
      <c r="BF74" s="35">
        <v>0.82647502672299999</v>
      </c>
      <c r="BG74" s="45">
        <f t="shared" si="37"/>
        <v>1.7460740000999952E-2</v>
      </c>
      <c r="BH74" s="35">
        <v>2.302</v>
      </c>
      <c r="BI74" s="35">
        <v>1.30593082922</v>
      </c>
      <c r="BJ74" s="35">
        <v>1.0212672552099999</v>
      </c>
      <c r="BK74" s="45">
        <f t="shared" si="38"/>
        <v>3.7121041682895518E-2</v>
      </c>
      <c r="BP74" s="35">
        <v>2.3019963709739999</v>
      </c>
      <c r="BQ74" s="35">
        <v>1.2609167121</v>
      </c>
      <c r="BR74" s="35">
        <v>0.86471215690699998</v>
      </c>
      <c r="BS74" s="45">
        <f t="shared" si="39"/>
        <v>2.2024898129101023E-2</v>
      </c>
      <c r="CM74" s="47">
        <v>2.536</v>
      </c>
      <c r="CN74" s="47">
        <v>0.234265502647</v>
      </c>
      <c r="CO74" s="47">
        <v>0.53505083937800002</v>
      </c>
      <c r="CP74" s="47">
        <f t="shared" si="40"/>
        <v>1.8518902691874187E-2</v>
      </c>
      <c r="CQ74" s="35">
        <v>2.3030000000000004</v>
      </c>
      <c r="CR74" s="35">
        <v>0.199548546681</v>
      </c>
      <c r="CS74" s="35">
        <v>0.85603434518099997</v>
      </c>
      <c r="CT74" s="45">
        <f t="shared" si="41"/>
        <v>1.5573939288893831E-2</v>
      </c>
      <c r="CU74" s="35">
        <v>2.3029999999999999</v>
      </c>
      <c r="CV74" s="35">
        <v>0.103658262653</v>
      </c>
      <c r="CW74" s="35">
        <v>1.2151051899900001</v>
      </c>
      <c r="CX74" s="45">
        <f t="shared" si="42"/>
        <v>8.6381885540000036E-3</v>
      </c>
      <c r="DC74" s="35">
        <v>2.3029999999999999</v>
      </c>
      <c r="DD74" s="35">
        <v>0.84851926715100001</v>
      </c>
      <c r="DE74" s="35">
        <v>1.19773978186</v>
      </c>
      <c r="DF74" s="45">
        <f t="shared" si="43"/>
        <v>1.1544479819999953E-2</v>
      </c>
      <c r="DG74" s="43">
        <v>2.3029999999999999</v>
      </c>
      <c r="DH74" s="43">
        <v>1.3097699996400001</v>
      </c>
      <c r="DI74" s="43">
        <v>0.63749867239000002</v>
      </c>
      <c r="DJ74" s="44">
        <f t="shared" si="44"/>
        <v>2.0284048666999954E-2</v>
      </c>
      <c r="DN74" s="43">
        <v>2.302</v>
      </c>
      <c r="DO74" s="43">
        <v>0.30849159394199999</v>
      </c>
      <c r="DP74" s="43">
        <v>0.462737390912</v>
      </c>
      <c r="DQ74" s="44">
        <f t="shared" si="45"/>
        <v>8.7308941690000252E-3</v>
      </c>
      <c r="DR74" s="35">
        <v>2.3030000000000004</v>
      </c>
      <c r="DS74" s="35">
        <v>1.2810215605299999</v>
      </c>
      <c r="DT74" s="35">
        <v>0.94482585685800002</v>
      </c>
      <c r="DU74" s="45">
        <f t="shared" si="46"/>
        <v>2.8982388299998441E-3</v>
      </c>
      <c r="EE74" s="50"/>
    </row>
    <row r="75" spans="1:136" x14ac:dyDescent="0.25">
      <c r="A75" s="43">
        <v>2.335</v>
      </c>
      <c r="B75" s="43">
        <v>0.51151365279799998</v>
      </c>
      <c r="C75" s="43">
        <v>0.43551733866800002</v>
      </c>
      <c r="D75" s="43">
        <f t="shared" si="31"/>
        <v>2.3565456631437453E-2</v>
      </c>
      <c r="E75" s="46">
        <v>2.403</v>
      </c>
      <c r="F75" s="46">
        <v>6.0987689772299999E-2</v>
      </c>
      <c r="G75" s="46">
        <v>0.96418633354299998</v>
      </c>
      <c r="H75" s="46">
        <f t="shared" si="32"/>
        <v>1.948180287430646E-2</v>
      </c>
      <c r="M75" s="35">
        <v>2.403</v>
      </c>
      <c r="N75" s="35">
        <v>9.8338635089799994E-2</v>
      </c>
      <c r="O75" s="35">
        <v>0.81563220868599995</v>
      </c>
      <c r="P75" s="45">
        <f t="shared" si="33"/>
        <v>2.8923127972000084E-3</v>
      </c>
      <c r="AR75" s="43">
        <v>2.3360022011600003</v>
      </c>
      <c r="AS75" s="43">
        <v>2.0372072495200001E-2</v>
      </c>
      <c r="AT75" s="43">
        <v>0.48019885167300003</v>
      </c>
      <c r="AU75" s="44">
        <f t="shared" si="36"/>
        <v>4.7376187617282295E-2</v>
      </c>
      <c r="BD75" s="35">
        <v>2.335</v>
      </c>
      <c r="BE75" s="35">
        <v>0.46270961003099997</v>
      </c>
      <c r="BF75" s="35">
        <v>0.829385150056</v>
      </c>
      <c r="BG75" s="45">
        <f t="shared" si="37"/>
        <v>2.9101233330000031E-3</v>
      </c>
      <c r="BH75" s="35">
        <v>2.3360000000000003</v>
      </c>
      <c r="BI75" s="35">
        <v>1.30886550524</v>
      </c>
      <c r="BJ75" s="35">
        <v>1.0682220715399999</v>
      </c>
      <c r="BK75" s="45">
        <f t="shared" si="38"/>
        <v>4.7046435570895224E-2</v>
      </c>
      <c r="BP75" s="35">
        <v>2.3349963189439999</v>
      </c>
      <c r="BQ75" s="35">
        <v>1.2435646472599999</v>
      </c>
      <c r="BR75" s="35">
        <v>0.89941628659799999</v>
      </c>
      <c r="BS75" s="45">
        <f t="shared" si="39"/>
        <v>3.880039654206275E-2</v>
      </c>
      <c r="CM75" s="47">
        <v>2.569</v>
      </c>
      <c r="CN75" s="47">
        <v>0.19377516885599999</v>
      </c>
      <c r="CO75" s="47">
        <v>0.48299183879000002</v>
      </c>
      <c r="CP75" s="47">
        <f t="shared" si="40"/>
        <v>6.5951547917603742E-2</v>
      </c>
      <c r="CQ75" s="35">
        <v>2.3360000000000003</v>
      </c>
      <c r="CR75" s="35">
        <v>0.234252641756</v>
      </c>
      <c r="CS75" s="35">
        <v>0.84157430556699997</v>
      </c>
      <c r="CT75" s="45">
        <f t="shared" si="41"/>
        <v>3.7596102997692303E-2</v>
      </c>
      <c r="CU75" s="35">
        <v>2.3359999999999999</v>
      </c>
      <c r="CV75" s="35">
        <v>9.7899470283299997E-2</v>
      </c>
      <c r="CW75" s="35">
        <v>1.21798458617</v>
      </c>
      <c r="CX75" s="45">
        <f t="shared" si="42"/>
        <v>6.4385256013091662E-3</v>
      </c>
      <c r="DC75" s="35">
        <v>2.3360000000000003</v>
      </c>
      <c r="DD75" s="35">
        <v>0.86294986693200004</v>
      </c>
      <c r="DE75" s="35">
        <v>1.19196754195</v>
      </c>
      <c r="DF75" s="45">
        <f t="shared" si="43"/>
        <v>1.5542231616405498E-2</v>
      </c>
      <c r="DG75" s="43">
        <v>2.3360000000000003</v>
      </c>
      <c r="DH75" s="43">
        <v>1.32136088459</v>
      </c>
      <c r="DI75" s="43">
        <v>0.61721462372299996</v>
      </c>
      <c r="DJ75" s="44">
        <f t="shared" si="44"/>
        <v>2.3362175503350756E-2</v>
      </c>
      <c r="DN75" s="43">
        <v>2.335</v>
      </c>
      <c r="DO75" s="43">
        <v>0.33759457450199998</v>
      </c>
      <c r="DP75" s="43">
        <v>0.43945500646399999</v>
      </c>
      <c r="DQ75" s="44">
        <f t="shared" si="45"/>
        <v>3.7270000041054609E-2</v>
      </c>
      <c r="DR75" s="35">
        <v>2.3360000000000003</v>
      </c>
      <c r="DS75" s="35">
        <v>1.2810215605299999</v>
      </c>
      <c r="DT75" s="35">
        <v>0.93033466273499998</v>
      </c>
      <c r="DU75" s="45">
        <f t="shared" si="46"/>
        <v>1.449119412300004E-2</v>
      </c>
      <c r="EE75" s="50"/>
      <c r="EF75" s="50"/>
    </row>
    <row r="76" spans="1:136" x14ac:dyDescent="0.25">
      <c r="A76" s="43">
        <v>2.3690000000000002</v>
      </c>
      <c r="B76" s="43">
        <v>0.54366593954499998</v>
      </c>
      <c r="C76" s="43">
        <v>0.42090266287299999</v>
      </c>
      <c r="D76" s="43">
        <f t="shared" si="31"/>
        <v>3.5317959902212231E-2</v>
      </c>
      <c r="E76" s="46">
        <v>2.4359999999999999</v>
      </c>
      <c r="F76" s="46">
        <v>6.3891865475800003E-2</v>
      </c>
      <c r="G76" s="46">
        <v>0.96999468494999996</v>
      </c>
      <c r="H76" s="46">
        <f t="shared" si="32"/>
        <v>6.4939342916292562E-3</v>
      </c>
      <c r="M76" s="35">
        <v>2.4359999999999999</v>
      </c>
      <c r="N76" s="35">
        <v>0.101230947887</v>
      </c>
      <c r="O76" s="35">
        <v>0.80117064470199995</v>
      </c>
      <c r="P76" s="45">
        <f t="shared" si="33"/>
        <v>1.4747959390375773E-2</v>
      </c>
      <c r="AR76" s="43">
        <v>2.3690022199200005</v>
      </c>
      <c r="AS76" s="43">
        <v>2.0372072495200001E-2</v>
      </c>
      <c r="AT76" s="43">
        <v>0.47728855560200001</v>
      </c>
      <c r="AU76" s="44">
        <f t="shared" si="36"/>
        <v>2.9102960710000181E-3</v>
      </c>
      <c r="BD76" s="35">
        <v>2.3690000000000002</v>
      </c>
      <c r="BE76" s="35">
        <v>0.43942862336299998</v>
      </c>
      <c r="BF76" s="35">
        <v>0.80901428672099995</v>
      </c>
      <c r="BG76" s="45">
        <f t="shared" si="37"/>
        <v>3.0935035368475701E-2</v>
      </c>
      <c r="BH76" s="35">
        <v>2.3690000000000002</v>
      </c>
      <c r="BI76" s="35">
        <v>1.3029961531900001</v>
      </c>
      <c r="BJ76" s="35">
        <v>1.0916994796999999</v>
      </c>
      <c r="BK76" s="45">
        <f t="shared" si="38"/>
        <v>2.4199958417279826E-2</v>
      </c>
      <c r="BP76" s="35">
        <v>2.3689962653439998</v>
      </c>
      <c r="BQ76" s="35">
        <v>1.2319966040200001</v>
      </c>
      <c r="BR76" s="35">
        <v>0.92255237305799997</v>
      </c>
      <c r="BS76" s="45">
        <f t="shared" si="39"/>
        <v>2.5866931033408279E-2</v>
      </c>
      <c r="CM76" s="47">
        <v>2.6030000000000002</v>
      </c>
      <c r="CN76" s="47">
        <v>0.18509866875799999</v>
      </c>
      <c r="CO76" s="47">
        <v>0.46274667189500002</v>
      </c>
      <c r="CP76" s="47">
        <f t="shared" si="40"/>
        <v>2.2026085366151606E-2</v>
      </c>
      <c r="CQ76" s="35">
        <v>2.3690000000000002</v>
      </c>
      <c r="CR76" s="35">
        <v>0.25449669721599999</v>
      </c>
      <c r="CS76" s="35">
        <v>0.82711426595199999</v>
      </c>
      <c r="CT76" s="45">
        <f t="shared" si="41"/>
        <v>2.4877992827696614E-2</v>
      </c>
      <c r="CU76" s="35">
        <v>2.3689999999999998</v>
      </c>
      <c r="CV76" s="35">
        <v>9.7899470283299997E-2</v>
      </c>
      <c r="CW76" s="35">
        <v>1.2064670014300001</v>
      </c>
      <c r="CX76" s="45">
        <f t="shared" si="42"/>
        <v>1.1517584739999975E-2</v>
      </c>
      <c r="DC76" s="35">
        <v>2.3690000000000002</v>
      </c>
      <c r="DD76" s="35">
        <v>0.86872210684499995</v>
      </c>
      <c r="DE76" s="35">
        <v>1.1833091820799999</v>
      </c>
      <c r="DF76" s="45">
        <f t="shared" si="43"/>
        <v>1.0406053490716686E-2</v>
      </c>
      <c r="DG76" s="43">
        <v>2.3690000000000002</v>
      </c>
      <c r="DH76" s="43">
        <v>1.31556544211</v>
      </c>
      <c r="DI76" s="43">
        <v>0.58244196886499999</v>
      </c>
      <c r="DJ76" s="44">
        <f t="shared" si="44"/>
        <v>3.5252300342141885E-2</v>
      </c>
      <c r="DN76" s="43">
        <v>2.3690000000000002</v>
      </c>
      <c r="DO76" s="43">
        <v>0.33177397839</v>
      </c>
      <c r="DP76" s="43">
        <v>0.42490351618400002</v>
      </c>
      <c r="DQ76" s="44">
        <f t="shared" si="45"/>
        <v>1.5672434669443121E-2</v>
      </c>
      <c r="DR76" s="35">
        <v>2.3690000000000002</v>
      </c>
      <c r="DS76" s="35">
        <v>1.2810215605299999</v>
      </c>
      <c r="DT76" s="35">
        <v>0.91874170743600003</v>
      </c>
      <c r="DU76" s="45">
        <f t="shared" si="46"/>
        <v>1.1592955298999952E-2</v>
      </c>
      <c r="EE76" s="50"/>
      <c r="EF76" s="50"/>
    </row>
    <row r="77" spans="1:136" x14ac:dyDescent="0.25">
      <c r="A77" s="43">
        <v>2.4020000000000001</v>
      </c>
      <c r="B77" s="43">
        <v>0.56412648565699997</v>
      </c>
      <c r="C77" s="43">
        <v>0.39459624644399999</v>
      </c>
      <c r="D77" s="43">
        <f t="shared" si="31"/>
        <v>3.3326588372307765E-2</v>
      </c>
      <c r="E77" s="46">
        <v>2.4700000000000002</v>
      </c>
      <c r="F77" s="46">
        <v>6.9700216882600002E-2</v>
      </c>
      <c r="G77" s="46">
        <v>0.96999468494999996</v>
      </c>
      <c r="H77" s="46">
        <f t="shared" si="32"/>
        <v>5.8083514067999997E-3</v>
      </c>
      <c r="M77" s="35">
        <v>2.4700000000000002</v>
      </c>
      <c r="N77" s="35">
        <v>9.2554009496299994E-2</v>
      </c>
      <c r="O77" s="35">
        <v>0.792493706312</v>
      </c>
      <c r="P77" s="45">
        <f t="shared" si="33"/>
        <v>1.2271043951508711E-2</v>
      </c>
      <c r="AR77" s="43">
        <v>2.4020022386899997</v>
      </c>
      <c r="AS77" s="43">
        <v>2.0372072495200001E-2</v>
      </c>
      <c r="AT77" s="43">
        <v>0.47146796346100001</v>
      </c>
      <c r="AU77" s="44">
        <f t="shared" si="36"/>
        <v>5.8205921410000028E-3</v>
      </c>
      <c r="BD77" s="35">
        <v>2.4020000000000001</v>
      </c>
      <c r="BE77" s="35">
        <v>0.43942862336299998</v>
      </c>
      <c r="BF77" s="35">
        <v>0.81192441005500005</v>
      </c>
      <c r="BG77" s="45">
        <f t="shared" si="37"/>
        <v>2.910123334000092E-3</v>
      </c>
      <c r="BH77" s="35">
        <v>2.4020000000000001</v>
      </c>
      <c r="BI77" s="35">
        <v>1.3000614771700001</v>
      </c>
      <c r="BJ77" s="35">
        <v>1.15039300012</v>
      </c>
      <c r="BK77" s="45">
        <f t="shared" si="38"/>
        <v>5.876684152339081E-2</v>
      </c>
      <c r="BP77" s="35">
        <v>2.4019962133239998</v>
      </c>
      <c r="BQ77" s="35">
        <v>1.2319966040200001</v>
      </c>
      <c r="BR77" s="35">
        <v>0.94858047032600001</v>
      </c>
      <c r="BS77" s="45">
        <f t="shared" si="39"/>
        <v>2.6028097268000039E-2</v>
      </c>
      <c r="CM77" s="47">
        <v>2.6360000000000001</v>
      </c>
      <c r="CN77" s="47">
        <v>0.18799083545699999</v>
      </c>
      <c r="CO77" s="47">
        <v>0.43671717160099999</v>
      </c>
      <c r="CP77" s="47">
        <f t="shared" si="40"/>
        <v>2.6189683346122233E-2</v>
      </c>
      <c r="CQ77" s="35">
        <v>2.403</v>
      </c>
      <c r="CR77" s="35">
        <v>0.271848744754</v>
      </c>
      <c r="CS77" s="35">
        <v>0.80976221841499996</v>
      </c>
      <c r="CT77" s="45">
        <f t="shared" si="41"/>
        <v>2.4539500962475203E-2</v>
      </c>
      <c r="CU77" s="35">
        <v>2.403</v>
      </c>
      <c r="CV77" s="35">
        <v>0.11805524357699999</v>
      </c>
      <c r="CW77" s="35">
        <v>1.22374337854</v>
      </c>
      <c r="CX77" s="45">
        <f t="shared" si="42"/>
        <v>2.6546721136779975E-2</v>
      </c>
      <c r="DC77" s="35">
        <v>2.403</v>
      </c>
      <c r="DD77" s="35">
        <v>0.86294986693200004</v>
      </c>
      <c r="DE77" s="35">
        <v>1.1688785823000001</v>
      </c>
      <c r="DF77" s="45">
        <f t="shared" si="43"/>
        <v>1.5542231616590983E-2</v>
      </c>
      <c r="DG77" s="43">
        <v>2.403</v>
      </c>
      <c r="DH77" s="43">
        <v>1.3068722784</v>
      </c>
      <c r="DI77" s="43">
        <v>0.57085108391299999</v>
      </c>
      <c r="DJ77" s="44">
        <f t="shared" si="44"/>
        <v>1.4488606187600039E-2</v>
      </c>
      <c r="DN77" s="43">
        <v>2.4020000000000001</v>
      </c>
      <c r="DO77" s="43">
        <v>0.32595338227800003</v>
      </c>
      <c r="DP77" s="43">
        <v>0.42490351618400002</v>
      </c>
      <c r="DQ77" s="44">
        <f t="shared" si="45"/>
        <v>5.8205961119999761E-3</v>
      </c>
      <c r="DR77" s="35">
        <v>2.403</v>
      </c>
      <c r="DS77" s="35">
        <v>1.2897162769999999</v>
      </c>
      <c r="DT77" s="35">
        <v>0.91004699096200004</v>
      </c>
      <c r="DU77" s="45">
        <f t="shared" si="46"/>
        <v>1.229618595569113E-2</v>
      </c>
      <c r="EF77" s="50"/>
    </row>
    <row r="78" spans="1:136" x14ac:dyDescent="0.25">
      <c r="A78" s="43">
        <v>2.4350000000000001</v>
      </c>
      <c r="B78" s="43">
        <v>0.58750996692699997</v>
      </c>
      <c r="C78" s="43">
        <v>0.35075221906100001</v>
      </c>
      <c r="D78" s="43">
        <f t="shared" si="31"/>
        <v>4.9689897700294097E-2</v>
      </c>
      <c r="E78" s="46">
        <v>2.5030000000000001</v>
      </c>
      <c r="F78" s="46">
        <v>8.4221095399899998E-2</v>
      </c>
      <c r="G78" s="46">
        <v>0.96709050924700002</v>
      </c>
      <c r="H78" s="46">
        <f t="shared" si="32"/>
        <v>1.4808448582754364E-2</v>
      </c>
      <c r="M78" s="35">
        <v>2.5030000000000001</v>
      </c>
      <c r="N78" s="35">
        <v>8.9661696699499999E-2</v>
      </c>
      <c r="O78" s="35">
        <v>0.778032142328</v>
      </c>
      <c r="P78" s="45">
        <f t="shared" si="33"/>
        <v>1.4747959390297324E-2</v>
      </c>
      <c r="AR78" s="43">
        <v>2.7690024473700001</v>
      </c>
      <c r="AS78" s="43">
        <v>1.45514803537E-2</v>
      </c>
      <c r="AT78" s="43">
        <v>0.43363411454099998</v>
      </c>
      <c r="AU78" s="44">
        <f t="shared" si="36"/>
        <v>3.8278968337444499E-2</v>
      </c>
      <c r="BD78" s="35">
        <v>2.4350000000000001</v>
      </c>
      <c r="BE78" s="35">
        <v>0.40159702002699998</v>
      </c>
      <c r="BF78" s="35">
        <v>0.80028391672099997</v>
      </c>
      <c r="BG78" s="45">
        <f t="shared" si="37"/>
        <v>3.9581956697861041E-2</v>
      </c>
      <c r="BH78" s="35">
        <v>2.4360000000000004</v>
      </c>
      <c r="BI78" s="35">
        <v>1.3000614771700001</v>
      </c>
      <c r="BJ78" s="35">
        <v>1.1826744363499999</v>
      </c>
      <c r="BK78" s="45">
        <f t="shared" si="38"/>
        <v>3.2281436229999905E-2</v>
      </c>
      <c r="BP78" s="35">
        <v>2.4349961613039999</v>
      </c>
      <c r="BQ78" s="35">
        <v>1.2204285607900001</v>
      </c>
      <c r="BR78" s="35">
        <v>0.97171655678699997</v>
      </c>
      <c r="BS78" s="45">
        <f t="shared" si="39"/>
        <v>2.5866931029830648E-2</v>
      </c>
      <c r="CM78" s="47">
        <v>2.669</v>
      </c>
      <c r="CN78" s="47">
        <v>0.18509866875799999</v>
      </c>
      <c r="CO78" s="47">
        <v>0.41647200470500001</v>
      </c>
      <c r="CP78" s="47">
        <f t="shared" si="40"/>
        <v>2.0450706854817948E-2</v>
      </c>
      <c r="CQ78" s="35">
        <v>2.4360000000000004</v>
      </c>
      <c r="CR78" s="35">
        <v>0.263172720985</v>
      </c>
      <c r="CS78" s="35">
        <v>0.79530217879999998</v>
      </c>
      <c r="CT78" s="45">
        <f t="shared" si="41"/>
        <v>1.6863159078524453E-2</v>
      </c>
      <c r="CU78" s="35">
        <v>2.4359999999999999</v>
      </c>
      <c r="CV78" s="35">
        <v>0.123814035947</v>
      </c>
      <c r="CW78" s="35">
        <v>1.22950217091</v>
      </c>
      <c r="CX78" s="45">
        <f t="shared" si="42"/>
        <v>8.1441622725446916E-3</v>
      </c>
      <c r="DC78" s="35">
        <v>2.4359999999999999</v>
      </c>
      <c r="DD78" s="35">
        <v>0.86006374697599997</v>
      </c>
      <c r="DE78" s="35">
        <v>1.16022022243</v>
      </c>
      <c r="DF78" s="45">
        <f t="shared" si="43"/>
        <v>9.1267126633224095E-3</v>
      </c>
      <c r="DG78" s="43">
        <v>2.4359999999999999</v>
      </c>
      <c r="DH78" s="43">
        <v>1.3039745571600001</v>
      </c>
      <c r="DI78" s="43">
        <v>0.55056703524600004</v>
      </c>
      <c r="DJ78" s="44">
        <f t="shared" si="44"/>
        <v>2.0489983375053505E-2</v>
      </c>
      <c r="DN78" s="43">
        <v>2.4350000000000001</v>
      </c>
      <c r="DO78" s="43">
        <v>0.32013278616599999</v>
      </c>
      <c r="DP78" s="43">
        <v>0.41908292007199999</v>
      </c>
      <c r="DQ78" s="44">
        <f t="shared" si="45"/>
        <v>8.2315659626865517E-3</v>
      </c>
      <c r="DR78" s="35">
        <v>2.4360000000000004</v>
      </c>
      <c r="DS78" s="35">
        <v>1.28391979935</v>
      </c>
      <c r="DT78" s="35">
        <v>0.90425051331200001</v>
      </c>
      <c r="DU78" s="45">
        <f t="shared" si="46"/>
        <v>8.1974573066224774E-3</v>
      </c>
    </row>
    <row r="79" spans="1:136" x14ac:dyDescent="0.25">
      <c r="A79" s="43">
        <v>2.4690000000000003</v>
      </c>
      <c r="B79" s="43">
        <v>0.59627877240399996</v>
      </c>
      <c r="C79" s="43">
        <v>0.32444580263200001</v>
      </c>
      <c r="D79" s="43">
        <f t="shared" si="31"/>
        <v>2.7729397664381858E-2</v>
      </c>
      <c r="E79" s="46">
        <v>2.536</v>
      </c>
      <c r="F79" s="46">
        <v>9.2933622510200001E-2</v>
      </c>
      <c r="G79" s="46">
        <v>0.96418633354299998</v>
      </c>
      <c r="H79" s="46">
        <f t="shared" si="32"/>
        <v>9.1838099483502276E-3</v>
      </c>
      <c r="M79" s="35">
        <v>2.536</v>
      </c>
      <c r="N79" s="35">
        <v>8.9661696699499999E-2</v>
      </c>
      <c r="O79" s="35">
        <v>0.77224751673500003</v>
      </c>
      <c r="P79" s="45">
        <f t="shared" si="33"/>
        <v>5.7846255929999701E-3</v>
      </c>
      <c r="AR79" s="43">
        <v>2.8030024667099998</v>
      </c>
      <c r="AS79" s="43">
        <v>3.2013256778200001E-2</v>
      </c>
      <c r="AT79" s="43">
        <v>0.42490322632900002</v>
      </c>
      <c r="AU79" s="44">
        <f t="shared" si="36"/>
        <v>1.9522859546430796E-2</v>
      </c>
      <c r="BD79" s="35">
        <v>2.4689999999999999</v>
      </c>
      <c r="BE79" s="35">
        <v>0.39868689669399998</v>
      </c>
      <c r="BF79" s="35">
        <v>0.79155354672</v>
      </c>
      <c r="BG79" s="45">
        <f t="shared" si="37"/>
        <v>9.2026180061779792E-3</v>
      </c>
      <c r="BH79" s="35">
        <v>2.4690000000000003</v>
      </c>
      <c r="BI79" s="35">
        <v>1.30886550524</v>
      </c>
      <c r="BJ79" s="35">
        <v>1.21495587257</v>
      </c>
      <c r="BK79" s="45">
        <f t="shared" si="38"/>
        <v>3.3460454788948733E-2</v>
      </c>
      <c r="BP79" s="35">
        <v>2.4689961077039997</v>
      </c>
      <c r="BQ79" s="35">
        <v>1.21464453918</v>
      </c>
      <c r="BR79" s="35">
        <v>1.0498008485899999</v>
      </c>
      <c r="BS79" s="45">
        <f t="shared" si="39"/>
        <v>7.8298221770107826E-2</v>
      </c>
      <c r="CM79" s="47">
        <v>2.7029999999999998</v>
      </c>
      <c r="CN79" s="47">
        <v>0.16774566856199999</v>
      </c>
      <c r="CO79" s="47">
        <v>0.41357983800600001</v>
      </c>
      <c r="CP79" s="47">
        <f t="shared" si="40"/>
        <v>1.7592363230026279E-2</v>
      </c>
      <c r="CQ79" s="35">
        <v>2.4690000000000003</v>
      </c>
      <c r="CR79" s="35">
        <v>0.26606472890799998</v>
      </c>
      <c r="CS79" s="35">
        <v>0.77505812334000002</v>
      </c>
      <c r="CT79" s="45">
        <f t="shared" si="41"/>
        <v>2.044958413499524E-2</v>
      </c>
      <c r="CU79" s="35">
        <v>2.4689999999999999</v>
      </c>
      <c r="CV79" s="35">
        <v>0.12669343213100001</v>
      </c>
      <c r="CW79" s="35">
        <v>1.25829613276</v>
      </c>
      <c r="CX79" s="45">
        <f t="shared" si="42"/>
        <v>2.8937573523080434E-2</v>
      </c>
      <c r="DC79" s="35">
        <v>2.4700000000000002</v>
      </c>
      <c r="DD79" s="35">
        <v>0.85717762701900002</v>
      </c>
      <c r="DE79" s="35">
        <v>1.15444798252</v>
      </c>
      <c r="DF79" s="45">
        <f t="shared" si="43"/>
        <v>6.4535604114930156E-3</v>
      </c>
      <c r="DG79" s="43">
        <v>2.4700000000000002</v>
      </c>
      <c r="DH79" s="43">
        <v>1.3126677208799999</v>
      </c>
      <c r="DI79" s="43">
        <v>0.53607842905500003</v>
      </c>
      <c r="DJ79" s="44">
        <f t="shared" si="44"/>
        <v>1.6896473147393964E-2</v>
      </c>
      <c r="DN79" s="43">
        <v>2.4690000000000003</v>
      </c>
      <c r="DO79" s="43">
        <v>0.32595338227800003</v>
      </c>
      <c r="DP79" s="43">
        <v>0.43363441035200001</v>
      </c>
      <c r="DQ79" s="44">
        <f t="shared" si="45"/>
        <v>1.5672434669443194E-2</v>
      </c>
      <c r="DR79" s="35">
        <v>2.4690000000000003</v>
      </c>
      <c r="DS79" s="35">
        <v>1.2984109934700001</v>
      </c>
      <c r="DT79" s="35">
        <v>0.89555579683800002</v>
      </c>
      <c r="DU79" s="45">
        <f t="shared" si="46"/>
        <v>1.6899491163546096E-2</v>
      </c>
    </row>
    <row r="80" spans="1:136" x14ac:dyDescent="0.25">
      <c r="A80" s="43">
        <v>2.5020000000000002</v>
      </c>
      <c r="B80" s="43">
        <v>0.62550812399199995</v>
      </c>
      <c r="C80" s="43">
        <v>0.30690819167900002</v>
      </c>
      <c r="D80" s="43">
        <f t="shared" si="31"/>
        <v>3.4086988605532512E-2</v>
      </c>
      <c r="E80" s="46">
        <v>2.5700000000000003</v>
      </c>
      <c r="F80" s="46">
        <v>9.8741973917100004E-2</v>
      </c>
      <c r="G80" s="46">
        <v>0.972898860654</v>
      </c>
      <c r="H80" s="46">
        <f t="shared" si="32"/>
        <v>1.0471154412286521E-2</v>
      </c>
      <c r="M80" s="35">
        <v>2.5700000000000003</v>
      </c>
      <c r="N80" s="35">
        <v>0.10701557348</v>
      </c>
      <c r="O80" s="35">
        <v>0.76935520393800005</v>
      </c>
      <c r="P80" s="45">
        <f t="shared" si="33"/>
        <v>1.7593251906014049E-2</v>
      </c>
      <c r="AR80" s="43">
        <v>2.8360024854699999</v>
      </c>
      <c r="AS80" s="43">
        <v>1.45514803537E-2</v>
      </c>
      <c r="AT80" s="43">
        <v>0.41908263418699998</v>
      </c>
      <c r="AU80" s="44">
        <f t="shared" si="36"/>
        <v>1.8406328498175206E-2</v>
      </c>
      <c r="BD80" s="35">
        <v>2.5020000000000002</v>
      </c>
      <c r="BE80" s="35">
        <v>0.36958566335800003</v>
      </c>
      <c r="BF80" s="35">
        <v>0.78282317672000001</v>
      </c>
      <c r="BG80" s="45">
        <f t="shared" si="37"/>
        <v>3.0382579581286623E-2</v>
      </c>
      <c r="BH80" s="35">
        <v>2.5020000000000002</v>
      </c>
      <c r="BI80" s="35">
        <v>1.28832277309</v>
      </c>
      <c r="BJ80" s="35">
        <v>1.26484536493</v>
      </c>
      <c r="BK80" s="45">
        <f t="shared" si="38"/>
        <v>5.3953362194817278E-2</v>
      </c>
      <c r="BP80" s="35">
        <v>2.5019960556739997</v>
      </c>
      <c r="BQ80" s="35">
        <v>1.21464453918</v>
      </c>
      <c r="BR80" s="35">
        <v>1.0758289458600001</v>
      </c>
      <c r="BS80" s="45">
        <f t="shared" si="39"/>
        <v>2.6028097270000217E-2</v>
      </c>
      <c r="CM80" s="47">
        <v>2.7360000000000002</v>
      </c>
      <c r="CN80" s="47">
        <v>0.17642216865999999</v>
      </c>
      <c r="CO80" s="47">
        <v>0.39622683781000001</v>
      </c>
      <c r="CP80" s="47">
        <f t="shared" si="40"/>
        <v>1.940124402591159E-2</v>
      </c>
      <c r="CQ80" s="35">
        <v>2.5030000000000001</v>
      </c>
      <c r="CR80" s="35">
        <v>0.25160468929300001</v>
      </c>
      <c r="CS80" s="35">
        <v>0.76638209957100001</v>
      </c>
      <c r="CT80" s="45">
        <f t="shared" si="41"/>
        <v>1.6863159078524453E-2</v>
      </c>
      <c r="CU80" s="35">
        <v>2.5029999999999997</v>
      </c>
      <c r="CV80" s="35">
        <v>0.15836679016399999</v>
      </c>
      <c r="CW80" s="35">
        <v>1.26405492513</v>
      </c>
      <c r="CX80" s="45">
        <f t="shared" si="42"/>
        <v>3.2192628017100038E-2</v>
      </c>
      <c r="DC80" s="35">
        <v>2.5030000000000001</v>
      </c>
      <c r="DD80" s="35">
        <v>0.85429150706300006</v>
      </c>
      <c r="DE80" s="35">
        <v>1.14001738274</v>
      </c>
      <c r="DF80" s="45">
        <f t="shared" si="43"/>
        <v>1.4716381974213596E-2</v>
      </c>
      <c r="DG80" s="43">
        <v>2.5030000000000001</v>
      </c>
      <c r="DH80" s="43">
        <v>1.33584949078</v>
      </c>
      <c r="DI80" s="43">
        <v>0.51579438038799996</v>
      </c>
      <c r="DJ80" s="44">
        <f t="shared" si="44"/>
        <v>3.0803199282246275E-2</v>
      </c>
      <c r="DN80" s="43">
        <v>2.6020000000000003</v>
      </c>
      <c r="DO80" s="43">
        <v>0.276478315325</v>
      </c>
      <c r="DP80" s="43">
        <v>0.39871083367900001</v>
      </c>
      <c r="DQ80" s="44">
        <f t="shared" si="45"/>
        <v>6.0559379600840901E-2</v>
      </c>
      <c r="DR80" s="35">
        <v>2.5030000000000001</v>
      </c>
      <c r="DS80" s="35">
        <v>1.3158004264200001</v>
      </c>
      <c r="DT80" s="35">
        <v>0.88975931918899998</v>
      </c>
      <c r="DU80" s="45">
        <f t="shared" si="46"/>
        <v>1.8330071779944043E-2</v>
      </c>
    </row>
    <row r="81" spans="1:136" x14ac:dyDescent="0.25">
      <c r="A81" s="43">
        <v>2.5350000000000001</v>
      </c>
      <c r="B81" s="43">
        <v>0.63135399431000006</v>
      </c>
      <c r="C81" s="43">
        <v>0.29813938620199998</v>
      </c>
      <c r="D81" s="43">
        <f t="shared" si="31"/>
        <v>1.0538792590631079E-2</v>
      </c>
      <c r="E81" s="46">
        <v>2.6030000000000002</v>
      </c>
      <c r="F81" s="46">
        <v>9.8741973917100004E-2</v>
      </c>
      <c r="G81" s="46">
        <v>0.972898860654</v>
      </c>
      <c r="H81" s="46">
        <f t="shared" si="32"/>
        <v>0</v>
      </c>
      <c r="M81" s="35">
        <v>2.6030000000000002</v>
      </c>
      <c r="N81" s="35">
        <v>9.8338635089799994E-2</v>
      </c>
      <c r="O81" s="35">
        <v>0.760678265548</v>
      </c>
      <c r="P81" s="45">
        <f t="shared" si="33"/>
        <v>1.2271043951155233E-2</v>
      </c>
      <c r="AR81" s="43">
        <v>2.86900250424</v>
      </c>
      <c r="AS81" s="43">
        <v>1.7461776424499999E-2</v>
      </c>
      <c r="AT81" s="43">
        <v>0.40162085776299999</v>
      </c>
      <c r="AU81" s="44">
        <f t="shared" si="36"/>
        <v>1.7702639890747246E-2</v>
      </c>
      <c r="BD81" s="35">
        <v>2.5350000000000001</v>
      </c>
      <c r="BE81" s="35">
        <v>0.37249578669200001</v>
      </c>
      <c r="BF81" s="35">
        <v>0.77700293005300003</v>
      </c>
      <c r="BG81" s="45">
        <f t="shared" si="37"/>
        <v>6.5072335968378745E-3</v>
      </c>
      <c r="BH81" s="35">
        <v>2.536</v>
      </c>
      <c r="BI81" s="35">
        <v>1.2795187450300001</v>
      </c>
      <c r="BJ81" s="35">
        <v>1.3029961531900001</v>
      </c>
      <c r="BK81" s="45">
        <f t="shared" si="38"/>
        <v>3.915346159588734E-2</v>
      </c>
      <c r="BP81" s="35">
        <v>2.5349960036539998</v>
      </c>
      <c r="BQ81" s="35">
        <v>1.2117525283699999</v>
      </c>
      <c r="BR81" s="35">
        <v>1.1134250863599999</v>
      </c>
      <c r="BS81" s="45">
        <f t="shared" si="39"/>
        <v>3.7707207626936315E-2</v>
      </c>
      <c r="CM81" s="47">
        <v>2.77</v>
      </c>
      <c r="CN81" s="47">
        <v>0.19666733555499999</v>
      </c>
      <c r="CO81" s="47">
        <v>0.39044250441099998</v>
      </c>
      <c r="CP81" s="47">
        <f t="shared" si="40"/>
        <v>2.1055291389035467E-2</v>
      </c>
      <c r="CQ81" s="35">
        <v>2.536</v>
      </c>
      <c r="CR81" s="35">
        <v>0.242928665524</v>
      </c>
      <c r="CS81" s="35">
        <v>0.75481406787899996</v>
      </c>
      <c r="CT81" s="45">
        <f t="shared" si="41"/>
        <v>1.4460039615000041E-2</v>
      </c>
      <c r="CU81" s="35">
        <v>2.536</v>
      </c>
      <c r="CV81" s="35">
        <v>0.14396980924</v>
      </c>
      <c r="CW81" s="35">
        <v>1.2784519060499999</v>
      </c>
      <c r="CX81" s="45">
        <f t="shared" si="42"/>
        <v>2.0360405677119078E-2</v>
      </c>
      <c r="DC81" s="35">
        <v>2.536</v>
      </c>
      <c r="DD81" s="35">
        <v>0.84563314719399996</v>
      </c>
      <c r="DE81" s="35">
        <v>1.12847290291</v>
      </c>
      <c r="DF81" s="45">
        <f t="shared" si="43"/>
        <v>1.4430599785400022E-2</v>
      </c>
      <c r="DG81" s="43">
        <v>2.536</v>
      </c>
      <c r="DH81" s="43">
        <v>1.3387472120199999</v>
      </c>
      <c r="DI81" s="43">
        <v>0.49840805296000001</v>
      </c>
      <c r="DJ81" s="44">
        <f t="shared" si="44"/>
        <v>1.7626150170084495E-2</v>
      </c>
      <c r="DN81" s="43">
        <v>2.6360000000000001</v>
      </c>
      <c r="DO81" s="43">
        <v>0.26774742115700001</v>
      </c>
      <c r="DP81" s="43">
        <v>0.38997993951100002</v>
      </c>
      <c r="DQ81" s="44">
        <f t="shared" si="45"/>
        <v>1.2347348944029748E-2</v>
      </c>
      <c r="DR81" s="35">
        <v>2.536</v>
      </c>
      <c r="DS81" s="35">
        <v>1.3129021876</v>
      </c>
      <c r="DT81" s="35">
        <v>0.88396284153899995</v>
      </c>
      <c r="DU81" s="45">
        <f t="shared" si="46"/>
        <v>6.4806590254930969E-3</v>
      </c>
    </row>
    <row r="82" spans="1:136" x14ac:dyDescent="0.25">
      <c r="A82" s="43">
        <v>2.569</v>
      </c>
      <c r="B82" s="43">
        <v>0.65181454042200004</v>
      </c>
      <c r="C82" s="43">
        <v>0.28060177524899999</v>
      </c>
      <c r="D82" s="43">
        <f t="shared" si="31"/>
        <v>2.6948130642774893E-2</v>
      </c>
      <c r="E82" s="46">
        <v>2.6360000000000001</v>
      </c>
      <c r="F82" s="46">
        <v>0.12778373095199999</v>
      </c>
      <c r="G82" s="46">
        <v>0.97870721206</v>
      </c>
      <c r="H82" s="46">
        <f t="shared" si="32"/>
        <v>2.9616897165802923E-2</v>
      </c>
      <c r="M82" s="35">
        <v>2.6360000000000001</v>
      </c>
      <c r="N82" s="35">
        <v>0.10701557348</v>
      </c>
      <c r="O82" s="35">
        <v>0.760678265548</v>
      </c>
      <c r="P82" s="45">
        <f t="shared" si="33"/>
        <v>8.6769383902000063E-3</v>
      </c>
      <c r="AR82" s="43">
        <v>2.9030025235699997</v>
      </c>
      <c r="AS82" s="43">
        <v>2.3282368566000002E-2</v>
      </c>
      <c r="AT82" s="43">
        <v>0.38124878526799999</v>
      </c>
      <c r="AU82" s="44">
        <f t="shared" si="36"/>
        <v>2.1187275205160932E-2</v>
      </c>
      <c r="BD82" s="35">
        <v>2.569</v>
      </c>
      <c r="BE82" s="35">
        <v>0.381226156692</v>
      </c>
      <c r="BF82" s="35">
        <v>0.75954219005099999</v>
      </c>
      <c r="BG82" s="45">
        <f t="shared" si="37"/>
        <v>1.9521700790513727E-2</v>
      </c>
      <c r="BK82" s="45">
        <f>SUM(BK6:BK81)</f>
        <v>1.4641833420314174</v>
      </c>
      <c r="BP82" s="35">
        <v>2.5689959500539996</v>
      </c>
      <c r="BQ82" s="35">
        <v>1.2233205716</v>
      </c>
      <c r="BR82" s="35">
        <v>1.1452372052399999</v>
      </c>
      <c r="BS82" s="45">
        <f t="shared" si="39"/>
        <v>3.3850118637995995E-2</v>
      </c>
      <c r="CM82" s="47">
        <v>2.8029999999999999</v>
      </c>
      <c r="CN82" s="47">
        <v>0.19955950225499999</v>
      </c>
      <c r="CO82" s="47">
        <v>0.37598167091500001</v>
      </c>
      <c r="CP82" s="47">
        <f t="shared" si="40"/>
        <v>1.4747214435940898E-2</v>
      </c>
      <c r="CQ82" s="35">
        <v>2.5700000000000003</v>
      </c>
      <c r="CR82" s="35">
        <v>0.24003665760199999</v>
      </c>
      <c r="CS82" s="35">
        <v>0.75192205995700001</v>
      </c>
      <c r="CT82" s="45">
        <f t="shared" si="41"/>
        <v>4.0899168257828014E-3</v>
      </c>
      <c r="CU82" s="35">
        <v>2.569</v>
      </c>
      <c r="CV82" s="35">
        <v>0.15260799779500001</v>
      </c>
      <c r="CW82" s="35">
        <v>1.3130046602700001</v>
      </c>
      <c r="CX82" s="45">
        <f t="shared" si="42"/>
        <v>3.5616163826266735E-2</v>
      </c>
      <c r="DC82" s="35">
        <v>2.5700000000000003</v>
      </c>
      <c r="DD82" s="35">
        <v>0.84563314719399996</v>
      </c>
      <c r="DE82" s="35">
        <v>1.1255867829499999</v>
      </c>
      <c r="DF82" s="45">
        <f t="shared" si="43"/>
        <v>2.8861199600000997E-3</v>
      </c>
      <c r="DG82" s="43">
        <v>2.5700000000000003</v>
      </c>
      <c r="DH82" s="43">
        <v>1.3329517695399999</v>
      </c>
      <c r="DI82" s="43">
        <v>0.47232856181600003</v>
      </c>
      <c r="DJ82" s="44">
        <f t="shared" si="44"/>
        <v>2.6715669781402863E-2</v>
      </c>
      <c r="DN82" s="43">
        <v>2.669</v>
      </c>
      <c r="DO82" s="43">
        <v>0.24446503670799999</v>
      </c>
      <c r="DP82" s="43">
        <v>0.37251815117499998</v>
      </c>
      <c r="DQ82" s="44">
        <f t="shared" si="45"/>
        <v>2.9102980560800042E-2</v>
      </c>
      <c r="DR82" s="35">
        <v>2.5700000000000003</v>
      </c>
      <c r="DS82" s="35">
        <v>1.3158004264200001</v>
      </c>
      <c r="DT82" s="35">
        <v>0.87816636389000002</v>
      </c>
      <c r="DU82" s="45">
        <f t="shared" si="46"/>
        <v>6.4806590245985894E-3</v>
      </c>
    </row>
    <row r="83" spans="1:136" x14ac:dyDescent="0.25">
      <c r="A83" s="43">
        <v>2.6020000000000003</v>
      </c>
      <c r="B83" s="43">
        <v>0.68104389201000004</v>
      </c>
      <c r="C83" s="43">
        <v>0.26891003461399998</v>
      </c>
      <c r="D83" s="43">
        <f t="shared" si="31"/>
        <v>3.1480975101337447E-2</v>
      </c>
      <c r="E83" s="46">
        <v>2.67</v>
      </c>
      <c r="F83" s="46">
        <v>0.139400433765</v>
      </c>
      <c r="G83" s="46">
        <v>1.0019406176900001</v>
      </c>
      <c r="H83" s="46">
        <f t="shared" si="32"/>
        <v>2.5975737167858823E-2</v>
      </c>
      <c r="M83" s="35">
        <v>2.67</v>
      </c>
      <c r="N83" s="35">
        <v>0.10701557348</v>
      </c>
      <c r="O83" s="35">
        <v>0.75200132715699997</v>
      </c>
      <c r="P83" s="45">
        <f t="shared" si="33"/>
        <v>8.6769383910000331E-3</v>
      </c>
      <c r="AR83" s="43">
        <v>2.9360025423299998</v>
      </c>
      <c r="AS83" s="43">
        <v>6.69368096272E-2</v>
      </c>
      <c r="AT83" s="43">
        <v>0.35796641670200002</v>
      </c>
      <c r="AU83" s="44">
        <f t="shared" si="36"/>
        <v>4.9475033202705868E-2</v>
      </c>
      <c r="BD83" s="35">
        <v>2.6019999999999999</v>
      </c>
      <c r="BE83" s="35">
        <v>0.381226156692</v>
      </c>
      <c r="BF83" s="35">
        <v>0.76827256005199995</v>
      </c>
      <c r="BG83" s="45">
        <f t="shared" si="37"/>
        <v>8.7303700009999652E-3</v>
      </c>
      <c r="BP83" s="35">
        <v>2.6019958980339997</v>
      </c>
      <c r="BQ83" s="35">
        <v>1.22910459322</v>
      </c>
      <c r="BR83" s="35">
        <v>1.1799413349300001</v>
      </c>
      <c r="BS83" s="45">
        <f t="shared" si="39"/>
        <v>3.5182829954979129E-2</v>
      </c>
      <c r="CM83" s="47">
        <v>2.8359999999999999</v>
      </c>
      <c r="CN83" s="47">
        <v>0.20534383565299999</v>
      </c>
      <c r="CO83" s="47">
        <v>0.34995217062</v>
      </c>
      <c r="CP83" s="47">
        <f t="shared" si="40"/>
        <v>2.6664459463237273E-2</v>
      </c>
      <c r="CQ83" s="35">
        <v>2.6030000000000002</v>
      </c>
      <c r="CR83" s="35">
        <v>0.24582067344700001</v>
      </c>
      <c r="CS83" s="35">
        <v>0.74035402826499996</v>
      </c>
      <c r="CT83" s="45">
        <f t="shared" si="41"/>
        <v>1.2933452614144792E-2</v>
      </c>
      <c r="CU83" s="35">
        <v>2.6029999999999998</v>
      </c>
      <c r="CV83" s="35">
        <v>0.15260799779500001</v>
      </c>
      <c r="CW83" s="35">
        <v>1.32164284882</v>
      </c>
      <c r="CX83" s="45">
        <f t="shared" si="42"/>
        <v>8.6381885499999811E-3</v>
      </c>
      <c r="DC83" s="35">
        <v>2.6030000000000002</v>
      </c>
      <c r="DD83" s="35">
        <v>0.83986090728200002</v>
      </c>
      <c r="DE83" s="35">
        <v>1.1313590228699999</v>
      </c>
      <c r="DF83" s="45">
        <f t="shared" si="43"/>
        <v>8.1631799744784697E-3</v>
      </c>
      <c r="DG83" s="43">
        <v>2.6030000000000002</v>
      </c>
      <c r="DH83" s="43">
        <v>1.3329517695399999</v>
      </c>
      <c r="DI83" s="43">
        <v>0.46073767686400002</v>
      </c>
      <c r="DJ83" s="44">
        <f t="shared" si="44"/>
        <v>1.1590884952000002E-2</v>
      </c>
      <c r="DN83" s="43">
        <v>2.702</v>
      </c>
      <c r="DO83" s="43">
        <v>0.24737533476500001</v>
      </c>
      <c r="DP83" s="43">
        <v>0.34923576672599999</v>
      </c>
      <c r="DQ83" s="44">
        <f t="shared" si="45"/>
        <v>2.3463573052960516E-2</v>
      </c>
      <c r="DR83" s="35">
        <v>2.6030000000000002</v>
      </c>
      <c r="DS83" s="35">
        <v>1.3158004264200001</v>
      </c>
      <c r="DT83" s="35">
        <v>0.87236988624</v>
      </c>
      <c r="DU83" s="45">
        <f t="shared" si="46"/>
        <v>5.7964776500000204E-3</v>
      </c>
    </row>
    <row r="84" spans="1:136" x14ac:dyDescent="0.25">
      <c r="A84" s="43">
        <v>2.6350000000000002</v>
      </c>
      <c r="B84" s="43">
        <v>0.69565856780500002</v>
      </c>
      <c r="C84" s="43">
        <v>0.230911877549</v>
      </c>
      <c r="D84" s="43">
        <f t="shared" si="31"/>
        <v>4.0711775801718184E-2</v>
      </c>
      <c r="E84" s="46">
        <v>2.7030000000000003</v>
      </c>
      <c r="F84" s="46">
        <v>0.12778373095199999</v>
      </c>
      <c r="G84" s="46">
        <v>0.99322809057799999</v>
      </c>
      <c r="H84" s="46">
        <f t="shared" si="32"/>
        <v>1.4520878517600066E-2</v>
      </c>
      <c r="M84" s="35">
        <v>2.7030000000000003</v>
      </c>
      <c r="N84" s="35">
        <v>0.11569251187</v>
      </c>
      <c r="O84" s="35">
        <v>0.73464745037699997</v>
      </c>
      <c r="P84" s="45">
        <f t="shared" si="33"/>
        <v>1.940222407661758E-2</v>
      </c>
      <c r="AR84" s="43">
        <v>2.9700025616699994</v>
      </c>
      <c r="AS84" s="43">
        <v>6.1116217485700002E-2</v>
      </c>
      <c r="AT84" s="43">
        <v>0.32886345599400002</v>
      </c>
      <c r="AU84" s="44">
        <f t="shared" si="36"/>
        <v>2.967931291066361E-2</v>
      </c>
      <c r="BD84" s="35">
        <v>2.6360000000000001</v>
      </c>
      <c r="BE84" s="35">
        <v>0.355035046691</v>
      </c>
      <c r="BF84" s="35">
        <v>0.750811820051</v>
      </c>
      <c r="BG84" s="45">
        <f t="shared" si="37"/>
        <v>3.1477796690159265E-2</v>
      </c>
      <c r="BP84" s="35">
        <v>2.6359958444339999</v>
      </c>
      <c r="BQ84" s="35">
        <v>1.2262125824100001</v>
      </c>
      <c r="BR84" s="35">
        <v>1.1857253565500001</v>
      </c>
      <c r="BS84" s="45">
        <f t="shared" si="39"/>
        <v>6.4667327628242051E-3</v>
      </c>
      <c r="CM84" s="47">
        <v>2.87</v>
      </c>
      <c r="CN84" s="47">
        <v>0.21402033575099999</v>
      </c>
      <c r="CO84" s="47">
        <v>0.33549133712399998</v>
      </c>
      <c r="CP84" s="47">
        <f t="shared" si="40"/>
        <v>1.6864084895114539E-2</v>
      </c>
      <c r="CQ84" s="35">
        <v>2.6360000000000001</v>
      </c>
      <c r="CR84" s="35">
        <v>0.234252641756</v>
      </c>
      <c r="CS84" s="35">
        <v>0.73746202034200004</v>
      </c>
      <c r="CT84" s="45">
        <f t="shared" si="41"/>
        <v>1.1924054135682E-2</v>
      </c>
      <c r="CU84" s="35">
        <v>2.6359999999999997</v>
      </c>
      <c r="CV84" s="35">
        <v>0.14684920542499999</v>
      </c>
      <c r="CW84" s="35">
        <v>1.32164284882</v>
      </c>
      <c r="CX84" s="45">
        <f t="shared" si="42"/>
        <v>5.7587923700000154E-3</v>
      </c>
      <c r="DC84" s="35">
        <v>2.6360000000000001</v>
      </c>
      <c r="DD84" s="35">
        <v>0.84274702723799999</v>
      </c>
      <c r="DE84" s="35">
        <v>1.13424514282</v>
      </c>
      <c r="DF84" s="45">
        <f t="shared" si="43"/>
        <v>4.0815899801682461E-3</v>
      </c>
      <c r="DG84" s="43">
        <v>2.6360000000000001</v>
      </c>
      <c r="DH84" s="43">
        <v>1.3126677208799999</v>
      </c>
      <c r="DI84" s="43">
        <v>0.44914679191099999</v>
      </c>
      <c r="DJ84" s="44">
        <f t="shared" si="44"/>
        <v>2.3362175498761462E-2</v>
      </c>
      <c r="DN84" s="43">
        <v>2.7360000000000002</v>
      </c>
      <c r="DO84" s="43">
        <v>0.22991354642799999</v>
      </c>
      <c r="DP84" s="43">
        <v>0.34341517061400001</v>
      </c>
      <c r="DQ84" s="44">
        <f t="shared" si="45"/>
        <v>1.8406341054789218E-2</v>
      </c>
      <c r="DR84" s="35">
        <v>2.6360000000000001</v>
      </c>
      <c r="DS84" s="35">
        <v>1.3158004264200001</v>
      </c>
      <c r="DT84" s="35">
        <v>0.86077693094200003</v>
      </c>
      <c r="DU84" s="45">
        <f t="shared" si="46"/>
        <v>1.1592955297999974E-2</v>
      </c>
    </row>
    <row r="85" spans="1:136" x14ac:dyDescent="0.25">
      <c r="A85" s="43">
        <v>2.669</v>
      </c>
      <c r="B85" s="43">
        <v>0.69858150296300003</v>
      </c>
      <c r="C85" s="43">
        <v>0.198759590801</v>
      </c>
      <c r="D85" s="43">
        <f t="shared" si="31"/>
        <v>3.2284874059898216E-2</v>
      </c>
      <c r="E85" s="46">
        <v>2.7370000000000001</v>
      </c>
      <c r="F85" s="46">
        <v>0.12778373095199999</v>
      </c>
      <c r="G85" s="46">
        <v>1.0280781990200001</v>
      </c>
      <c r="H85" s="46">
        <f t="shared" si="32"/>
        <v>3.4850108442000094E-2</v>
      </c>
      <c r="M85" s="35">
        <v>2.7370000000000001</v>
      </c>
      <c r="N85" s="35">
        <v>0.112800199074</v>
      </c>
      <c r="O85" s="35">
        <v>0.73175513757999999</v>
      </c>
      <c r="P85" s="45">
        <f t="shared" si="33"/>
        <v>4.0903479834355329E-3</v>
      </c>
      <c r="AR85" s="43">
        <v>3.0030025804299996</v>
      </c>
      <c r="AS85" s="43">
        <v>6.4026513556400003E-2</v>
      </c>
      <c r="AT85" s="43">
        <v>0.29393990314500001</v>
      </c>
      <c r="AU85" s="44">
        <f t="shared" si="36"/>
        <v>3.5044605388219574E-2</v>
      </c>
      <c r="BD85" s="35">
        <v>2.669</v>
      </c>
      <c r="BE85" s="35">
        <v>0.355035046691</v>
      </c>
      <c r="BF85" s="35">
        <v>0.750811820051</v>
      </c>
      <c r="BG85" s="45">
        <f t="shared" si="37"/>
        <v>0</v>
      </c>
      <c r="BP85" s="35">
        <v>2.668995792404</v>
      </c>
      <c r="BQ85" s="35">
        <v>1.2435646472599999</v>
      </c>
      <c r="BR85" s="35">
        <v>1.2319975294700001</v>
      </c>
      <c r="BS85" s="45">
        <f t="shared" si="39"/>
        <v>4.9418702343313088E-2</v>
      </c>
      <c r="CM85" s="47">
        <v>2.903</v>
      </c>
      <c r="CN85" s="47">
        <v>0.22848116924799999</v>
      </c>
      <c r="CO85" s="47">
        <v>0.329707003725</v>
      </c>
      <c r="CP85" s="47">
        <f t="shared" si="40"/>
        <v>1.5574794326049508E-2</v>
      </c>
      <c r="CQ85" s="35">
        <v>2.6700000000000004</v>
      </c>
      <c r="CR85" s="35">
        <v>0.23714464967900001</v>
      </c>
      <c r="CS85" s="35">
        <v>0.72300198072699995</v>
      </c>
      <c r="CT85" s="45">
        <f t="shared" si="41"/>
        <v>1.4746404832842027E-2</v>
      </c>
      <c r="CU85" s="35">
        <v>2.67</v>
      </c>
      <c r="CV85" s="35">
        <v>0.14396980924</v>
      </c>
      <c r="CW85" s="35">
        <v>1.3763513763399999</v>
      </c>
      <c r="CX85" s="45">
        <f t="shared" si="42"/>
        <v>5.478424870158189E-2</v>
      </c>
      <c r="DC85" s="35">
        <v>2.67</v>
      </c>
      <c r="DD85" s="35">
        <v>0.84274702723799999</v>
      </c>
      <c r="DE85" s="35">
        <v>1.13424514282</v>
      </c>
      <c r="DF85" s="45">
        <f t="shared" si="43"/>
        <v>0</v>
      </c>
      <c r="DG85" s="43">
        <v>2.67</v>
      </c>
      <c r="DH85" s="43">
        <v>1.2981791146899999</v>
      </c>
      <c r="DI85" s="43">
        <v>0.43755590695899998</v>
      </c>
      <c r="DJ85" s="44">
        <f t="shared" si="44"/>
        <v>1.8554469092361747E-2</v>
      </c>
      <c r="DN85" s="43">
        <v>2.7690000000000001</v>
      </c>
      <c r="DO85" s="43">
        <v>0.22118265226</v>
      </c>
      <c r="DP85" s="43">
        <v>0.34341517061400001</v>
      </c>
      <c r="DQ85" s="44">
        <f t="shared" si="45"/>
        <v>8.7308941679999919E-3</v>
      </c>
      <c r="DR85" s="35">
        <v>2.6700000000000004</v>
      </c>
      <c r="DS85" s="35">
        <v>1.3100039487699999</v>
      </c>
      <c r="DT85" s="35">
        <v>0.85498045329200001</v>
      </c>
      <c r="DU85" s="45">
        <f t="shared" si="46"/>
        <v>8.1974573066226335E-3</v>
      </c>
    </row>
    <row r="86" spans="1:136" x14ac:dyDescent="0.25">
      <c r="A86" s="43">
        <v>2.702</v>
      </c>
      <c r="B86" s="43">
        <v>0.69858150296300003</v>
      </c>
      <c r="C86" s="43">
        <v>0.15491556341900001</v>
      </c>
      <c r="D86" s="43">
        <f t="shared" si="31"/>
        <v>4.3844027381999995E-2</v>
      </c>
      <c r="E86" s="46">
        <v>2.77</v>
      </c>
      <c r="F86" s="46">
        <v>0.139400433765</v>
      </c>
      <c r="G86" s="46">
        <v>1.03679072613</v>
      </c>
      <c r="H86" s="46">
        <f t="shared" si="32"/>
        <v>1.452087851639996E-2</v>
      </c>
      <c r="M86" s="35">
        <v>2.77</v>
      </c>
      <c r="N86" s="35">
        <v>0.12436945026100001</v>
      </c>
      <c r="O86" s="35">
        <v>0.71150894800300002</v>
      </c>
      <c r="P86" s="45">
        <f t="shared" si="33"/>
        <v>2.3318571255883654E-2</v>
      </c>
      <c r="AR86" s="43">
        <v>3.0360025991999997</v>
      </c>
      <c r="AS86" s="43">
        <v>8.7308882122399997E-2</v>
      </c>
      <c r="AT86" s="43">
        <v>0.26774723850900001</v>
      </c>
      <c r="AU86" s="44">
        <f t="shared" si="36"/>
        <v>3.5044605387663165E-2</v>
      </c>
      <c r="BD86" s="35">
        <v>2.702</v>
      </c>
      <c r="BE86" s="35">
        <v>0.34339455335699998</v>
      </c>
      <c r="BF86" s="35">
        <v>0.73917132671700003</v>
      </c>
      <c r="BG86" s="45">
        <f t="shared" si="37"/>
        <v>1.6462143545656401E-2</v>
      </c>
      <c r="BP86" s="35">
        <v>2.7019957403839996</v>
      </c>
      <c r="BQ86" s="35">
        <v>1.2435646472599999</v>
      </c>
      <c r="BR86" s="35">
        <v>1.2551336159299999</v>
      </c>
      <c r="BS86" s="45">
        <f t="shared" si="39"/>
        <v>2.3136086459999872E-2</v>
      </c>
      <c r="CM86" s="47">
        <v>2.9359999999999999</v>
      </c>
      <c r="CN86" s="47">
        <v>0.234265502647</v>
      </c>
      <c r="CO86" s="47">
        <v>0.32103050362699997</v>
      </c>
      <c r="CP86" s="47">
        <f t="shared" si="40"/>
        <v>1.0427855331820701E-2</v>
      </c>
      <c r="CQ86" s="35">
        <v>2.7030000000000003</v>
      </c>
      <c r="CR86" s="35">
        <v>0.222684610064</v>
      </c>
      <c r="CS86" s="35">
        <v>0.70564993319000002</v>
      </c>
      <c r="CT86" s="45">
        <f t="shared" si="41"/>
        <v>2.2587303942561952E-2</v>
      </c>
      <c r="CU86" s="35">
        <v>2.7029999999999998</v>
      </c>
      <c r="CV86" s="35">
        <v>0.17852256345799999</v>
      </c>
      <c r="CW86" s="35">
        <v>1.36771318778</v>
      </c>
      <c r="CX86" s="45">
        <f t="shared" si="42"/>
        <v>3.5616163825538977E-2</v>
      </c>
      <c r="DC86" s="35">
        <v>2.7030000000000003</v>
      </c>
      <c r="DD86" s="35">
        <v>0.84274702723799999</v>
      </c>
      <c r="DE86" s="35">
        <v>1.13424514282</v>
      </c>
      <c r="DF86" s="45">
        <f t="shared" si="43"/>
        <v>0</v>
      </c>
      <c r="DG86" s="43">
        <v>2.7030000000000003</v>
      </c>
      <c r="DH86" s="43">
        <v>1.2836905084900001</v>
      </c>
      <c r="DI86" s="43">
        <v>0.43465818572100001</v>
      </c>
      <c r="DJ86" s="44">
        <f t="shared" si="44"/>
        <v>1.4775537147319856E-2</v>
      </c>
      <c r="DN86" s="43">
        <v>2.802</v>
      </c>
      <c r="DO86" s="43">
        <v>0.20954146003599999</v>
      </c>
      <c r="DP86" s="43">
        <v>0.32595338227800003</v>
      </c>
      <c r="DQ86" s="44">
        <f t="shared" si="45"/>
        <v>2.0986457735582328E-2</v>
      </c>
      <c r="DR86" s="35">
        <v>2.7030000000000003</v>
      </c>
      <c r="DS86" s="35">
        <v>1.3186986652499999</v>
      </c>
      <c r="DT86" s="35">
        <v>0.85498045329200001</v>
      </c>
      <c r="DU86" s="45">
        <f t="shared" si="46"/>
        <v>8.6947164799999754E-3</v>
      </c>
      <c r="EE86" s="4"/>
    </row>
    <row r="87" spans="1:136" x14ac:dyDescent="0.25">
      <c r="A87" s="43">
        <v>2.7360000000000002</v>
      </c>
      <c r="B87" s="43">
        <v>0.70735030844000002</v>
      </c>
      <c r="C87" s="43">
        <v>0.12568621183000001</v>
      </c>
      <c r="D87" s="43">
        <f t="shared" si="31"/>
        <v>3.0516338964673366E-2</v>
      </c>
      <c r="E87" s="46">
        <v>2.8029999999999999</v>
      </c>
      <c r="F87" s="46">
        <v>0.12778373095199999</v>
      </c>
      <c r="G87" s="46">
        <v>1.05711995605</v>
      </c>
      <c r="H87" s="46">
        <f t="shared" si="32"/>
        <v>2.3414213063560008E-2</v>
      </c>
      <c r="M87" s="35">
        <v>2.8029999999999999</v>
      </c>
      <c r="N87" s="35">
        <v>0.12726176305699999</v>
      </c>
      <c r="O87" s="35">
        <v>0.70861663520600005</v>
      </c>
      <c r="P87" s="45">
        <f t="shared" si="33"/>
        <v>4.0903479834355225E-3</v>
      </c>
      <c r="AR87" s="43">
        <v>3.0700026185300002</v>
      </c>
      <c r="AS87" s="43">
        <v>8.7308882122399997E-2</v>
      </c>
      <c r="AT87" s="43">
        <v>0.247375166013</v>
      </c>
      <c r="AU87" s="44">
        <f t="shared" si="36"/>
        <v>2.037207249600001E-2</v>
      </c>
      <c r="BD87" s="35">
        <v>2.7360000000000002</v>
      </c>
      <c r="BE87" s="35">
        <v>0.32884393668900003</v>
      </c>
      <c r="BF87" s="35">
        <v>0.73335108005000005</v>
      </c>
      <c r="BG87" s="45">
        <f t="shared" si="37"/>
        <v>1.5671493760449334E-2</v>
      </c>
      <c r="BP87" s="35">
        <v>2.7359956867839998</v>
      </c>
      <c r="BQ87" s="35">
        <v>1.2377806256399999</v>
      </c>
      <c r="BR87" s="35">
        <v>1.2956217672300001</v>
      </c>
      <c r="BS87" s="45">
        <f t="shared" si="39"/>
        <v>4.0899209060718186E-2</v>
      </c>
      <c r="CM87" s="47">
        <v>2.97</v>
      </c>
      <c r="CN87" s="47">
        <v>0.22848116924799999</v>
      </c>
      <c r="CO87" s="47">
        <v>0.326814837026</v>
      </c>
      <c r="CP87" s="47">
        <f t="shared" si="40"/>
        <v>8.180282742153485E-3</v>
      </c>
      <c r="CQ87" s="35">
        <v>2.7360000000000002</v>
      </c>
      <c r="CR87" s="35">
        <v>0.214008586295</v>
      </c>
      <c r="CS87" s="35">
        <v>0.67094583811499997</v>
      </c>
      <c r="CT87" s="45">
        <f t="shared" si="41"/>
        <v>3.5772162408986348E-2</v>
      </c>
      <c r="CU87" s="35">
        <v>2.7359999999999998</v>
      </c>
      <c r="CV87" s="35">
        <v>0.187160752012</v>
      </c>
      <c r="CW87" s="35">
        <v>1.3936277534399999</v>
      </c>
      <c r="CX87" s="45">
        <f t="shared" si="42"/>
        <v>2.7316350686738978E-2</v>
      </c>
      <c r="DC87" s="35">
        <v>2.7370000000000001</v>
      </c>
      <c r="DD87" s="35">
        <v>0.79945522789400003</v>
      </c>
      <c r="DE87" s="35">
        <v>1.1169284230900001</v>
      </c>
      <c r="DF87" s="45">
        <f t="shared" si="43"/>
        <v>4.6626694850144847E-2</v>
      </c>
      <c r="DG87" s="43">
        <v>2.7370000000000001</v>
      </c>
      <c r="DH87" s="43">
        <v>1.28658822973</v>
      </c>
      <c r="DI87" s="43">
        <v>0.42016957953</v>
      </c>
      <c r="DJ87" s="44">
        <f t="shared" si="44"/>
        <v>1.4775537138887039E-2</v>
      </c>
      <c r="DN87" s="43">
        <v>2.8360000000000003</v>
      </c>
      <c r="DO87" s="43">
        <v>0.200810565868</v>
      </c>
      <c r="DP87" s="43">
        <v>0.33759457450199998</v>
      </c>
      <c r="DQ87" s="44">
        <f t="shared" si="45"/>
        <v>1.4551490279999958E-2</v>
      </c>
      <c r="DR87" s="35">
        <v>2.7360000000000002</v>
      </c>
      <c r="DS87" s="35">
        <v>1.3071057099500001</v>
      </c>
      <c r="DT87" s="35">
        <v>0.83469278151899995</v>
      </c>
      <c r="DU87" s="45">
        <f t="shared" si="46"/>
        <v>2.336634842153941E-2</v>
      </c>
      <c r="EE87" s="4"/>
      <c r="EF87" s="4"/>
    </row>
    <row r="88" spans="1:136" x14ac:dyDescent="0.25">
      <c r="A88" s="43">
        <v>2.7690000000000001</v>
      </c>
      <c r="B88" s="43">
        <v>0.71027324359900001</v>
      </c>
      <c r="C88" s="43">
        <v>9.0610989924099994E-2</v>
      </c>
      <c r="D88" s="43">
        <f t="shared" si="31"/>
        <v>3.5196800162683062E-2</v>
      </c>
      <c r="E88" s="46">
        <v>2.8370000000000002</v>
      </c>
      <c r="F88" s="46">
        <v>0.142304609469</v>
      </c>
      <c r="G88" s="46">
        <v>1.0861617130900001</v>
      </c>
      <c r="H88" s="46">
        <f t="shared" si="32"/>
        <v>3.246967146239501E-2</v>
      </c>
      <c r="M88" s="35">
        <v>2.8370000000000002</v>
      </c>
      <c r="N88" s="35">
        <v>0.112800199074</v>
      </c>
      <c r="O88" s="35">
        <v>0.70572432240899996</v>
      </c>
      <c r="P88" s="45">
        <f t="shared" si="33"/>
        <v>1.4747959389355967E-2</v>
      </c>
      <c r="AR88" s="43">
        <v>3.1030026372999995</v>
      </c>
      <c r="AS88" s="43">
        <v>7.8577993910099994E-2</v>
      </c>
      <c r="AT88" s="43">
        <v>0.21245161316399999</v>
      </c>
      <c r="AU88" s="44">
        <f t="shared" si="36"/>
        <v>3.5998374304579028E-2</v>
      </c>
      <c r="BD88" s="35">
        <v>2.7690000000000001</v>
      </c>
      <c r="BE88" s="35">
        <v>0.32593381335499999</v>
      </c>
      <c r="BF88" s="35">
        <v>0.73335108005000005</v>
      </c>
      <c r="BG88" s="45">
        <f t="shared" si="37"/>
        <v>2.9101233340000365E-3</v>
      </c>
      <c r="BP88" s="35">
        <v>2.7689956347639999</v>
      </c>
      <c r="BQ88" s="35">
        <v>1.2377806256399999</v>
      </c>
      <c r="BR88" s="35">
        <v>1.34478595096</v>
      </c>
      <c r="BS88" s="45">
        <f t="shared" si="39"/>
        <v>4.9164183729999866E-2</v>
      </c>
      <c r="CM88" s="47">
        <v>3.0030000000000001</v>
      </c>
      <c r="CN88" s="47">
        <v>0.234265502647</v>
      </c>
      <c r="CO88" s="47">
        <v>0.35573650401899998</v>
      </c>
      <c r="CP88" s="47">
        <f t="shared" si="40"/>
        <v>2.9494428872666293E-2</v>
      </c>
      <c r="CQ88" s="35">
        <v>2.77</v>
      </c>
      <c r="CR88" s="35">
        <v>0.18219649914300001</v>
      </c>
      <c r="CS88" s="35">
        <v>0.65648579850099997</v>
      </c>
      <c r="CT88" s="45">
        <f t="shared" si="41"/>
        <v>3.4944264688284564E-2</v>
      </c>
      <c r="CU88" s="35">
        <v>2.77</v>
      </c>
      <c r="CV88" s="35">
        <v>0.19579894056700001</v>
      </c>
      <c r="CW88" s="35">
        <v>1.4051453381800001</v>
      </c>
      <c r="CX88" s="45">
        <f t="shared" si="42"/>
        <v>1.4396980925000163E-2</v>
      </c>
      <c r="DC88" s="35">
        <v>2.77</v>
      </c>
      <c r="DD88" s="35">
        <v>0.78502462811200002</v>
      </c>
      <c r="DE88" s="35">
        <v>1.1198145430399999</v>
      </c>
      <c r="DF88" s="45">
        <f t="shared" si="43"/>
        <v>1.4716381974997998E-2</v>
      </c>
      <c r="DG88" s="43">
        <v>2.77</v>
      </c>
      <c r="DH88" s="43">
        <v>1.2836905084900001</v>
      </c>
      <c r="DI88" s="43">
        <v>0.411476415815</v>
      </c>
      <c r="DJ88" s="44">
        <f t="shared" si="44"/>
        <v>9.1633991379039652E-3</v>
      </c>
      <c r="DN88" s="43">
        <v>2.8690000000000002</v>
      </c>
      <c r="DO88" s="43">
        <v>0.20663116198000001</v>
      </c>
      <c r="DP88" s="43">
        <v>0.34632546867000003</v>
      </c>
      <c r="DQ88" s="44">
        <f t="shared" si="45"/>
        <v>1.0493228867791211E-2</v>
      </c>
      <c r="DR88" s="35">
        <v>2.77</v>
      </c>
      <c r="DS88" s="35">
        <v>1.3129021876</v>
      </c>
      <c r="DT88" s="35">
        <v>0.83469278151899995</v>
      </c>
      <c r="DU88" s="45">
        <f t="shared" si="46"/>
        <v>5.7964776499999093E-3</v>
      </c>
      <c r="EE88" s="4"/>
      <c r="EF88" s="4"/>
    </row>
    <row r="89" spans="1:136" x14ac:dyDescent="0.25">
      <c r="A89" s="43">
        <v>2.802</v>
      </c>
      <c r="B89" s="43">
        <v>0.72488791939300001</v>
      </c>
      <c r="C89" s="43">
        <v>4.9689897700300002E-2</v>
      </c>
      <c r="D89" s="43">
        <f t="shared" si="31"/>
        <v>4.3452555015240167E-2</v>
      </c>
      <c r="E89" s="46">
        <v>2.87</v>
      </c>
      <c r="F89" s="46">
        <v>0.15101713657900001</v>
      </c>
      <c r="G89" s="46">
        <v>1.1035867673099999</v>
      </c>
      <c r="H89" s="46">
        <f t="shared" si="32"/>
        <v>1.9481802873769653E-2</v>
      </c>
      <c r="M89" s="35">
        <v>2.87</v>
      </c>
      <c r="N89" s="35">
        <v>0.10701557348</v>
      </c>
      <c r="O89" s="35">
        <v>0.68258582003500001</v>
      </c>
      <c r="P89" s="45">
        <f t="shared" si="33"/>
        <v>2.3850622326772968E-2</v>
      </c>
      <c r="AR89" s="43">
        <v>3.1360026560599996</v>
      </c>
      <c r="AS89" s="43">
        <v>7.8577993910099994E-2</v>
      </c>
      <c r="AT89" s="43">
        <v>0.16297657996199999</v>
      </c>
      <c r="AU89" s="44">
        <f t="shared" si="36"/>
        <v>4.9475033202000002E-2</v>
      </c>
      <c r="BD89" s="35">
        <v>2.802</v>
      </c>
      <c r="BE89" s="35">
        <v>0.30847307335399998</v>
      </c>
      <c r="BF89" s="35">
        <v>0.73044095671599996</v>
      </c>
      <c r="BG89" s="45">
        <f t="shared" si="37"/>
        <v>1.7701589171642572E-2</v>
      </c>
      <c r="BS89" s="45">
        <f>SUM(BS6:BS88)</f>
        <v>1.5945557560773675</v>
      </c>
      <c r="CM89" s="47">
        <v>3.036</v>
      </c>
      <c r="CN89" s="47">
        <v>0.23715766934599999</v>
      </c>
      <c r="CO89" s="47">
        <v>0.367305170816</v>
      </c>
      <c r="CP89" s="47">
        <f t="shared" si="40"/>
        <v>1.1924708787841127E-2</v>
      </c>
      <c r="CQ89" s="35">
        <v>2.8030000000000004</v>
      </c>
      <c r="CR89" s="35">
        <v>0.16773645952899999</v>
      </c>
      <c r="CS89" s="35">
        <v>0.64780977473199997</v>
      </c>
      <c r="CT89" s="45">
        <f t="shared" si="41"/>
        <v>1.6863159077667004E-2</v>
      </c>
      <c r="CU89" s="35">
        <v>2.8029999999999999</v>
      </c>
      <c r="CV89" s="35">
        <v>0.22459290241499999</v>
      </c>
      <c r="CW89" s="35">
        <v>1.4195423191100001</v>
      </c>
      <c r="CX89" s="45">
        <f t="shared" si="42"/>
        <v>3.2192628019514988E-2</v>
      </c>
      <c r="DC89" s="35">
        <v>2.8029999999999999</v>
      </c>
      <c r="DD89" s="35">
        <v>0.78213850815599995</v>
      </c>
      <c r="DE89" s="35">
        <v>1.1169284230900001</v>
      </c>
      <c r="DF89" s="45">
        <f t="shared" si="43"/>
        <v>4.0815899801681672E-3</v>
      </c>
      <c r="DG89" s="43">
        <v>2.8029999999999999</v>
      </c>
      <c r="DH89" s="43">
        <v>1.3068722784</v>
      </c>
      <c r="DI89" s="43">
        <v>0.38829464591000001</v>
      </c>
      <c r="DJ89" s="44">
        <f t="shared" si="44"/>
        <v>3.2783973402998885E-2</v>
      </c>
      <c r="DN89" s="43">
        <v>2.9020000000000001</v>
      </c>
      <c r="DO89" s="43">
        <v>0.18916937364299999</v>
      </c>
      <c r="DP89" s="43">
        <v>0.34050487255799999</v>
      </c>
      <c r="DQ89" s="44">
        <f t="shared" si="45"/>
        <v>1.8406341054789235E-2</v>
      </c>
      <c r="DR89" s="35">
        <v>2.8030000000000004</v>
      </c>
      <c r="DS89" s="35">
        <v>1.3100039487699999</v>
      </c>
      <c r="DT89" s="35">
        <v>0.82599806504499995</v>
      </c>
      <c r="DU89" s="45">
        <f t="shared" si="46"/>
        <v>9.165035890762627E-3</v>
      </c>
      <c r="EF89" s="4"/>
    </row>
    <row r="90" spans="1:136" x14ac:dyDescent="0.25">
      <c r="A90" s="43">
        <v>2.8360000000000003</v>
      </c>
      <c r="B90" s="43">
        <v>0.75119433582299999</v>
      </c>
      <c r="C90" s="43">
        <v>5.8458703176899997E-3</v>
      </c>
      <c r="D90" s="43">
        <f t="shared" si="31"/>
        <v>5.1130482909079081E-2</v>
      </c>
      <c r="E90" s="46">
        <v>2.903</v>
      </c>
      <c r="F90" s="46">
        <v>0.15101713657900001</v>
      </c>
      <c r="G90" s="46">
        <v>1.1384368757500001</v>
      </c>
      <c r="H90" s="46">
        <f t="shared" si="32"/>
        <v>3.4850108440000138E-2</v>
      </c>
      <c r="M90" s="35">
        <v>2.903</v>
      </c>
      <c r="N90" s="35">
        <v>8.3877071105999998E-2</v>
      </c>
      <c r="O90" s="35">
        <v>0.66812425605100001</v>
      </c>
      <c r="P90" s="45">
        <f t="shared" si="33"/>
        <v>2.7286024352677869E-2</v>
      </c>
      <c r="AR90" s="43">
        <v>3.1700026753900001</v>
      </c>
      <c r="AS90" s="43">
        <v>7.56676978394E-2</v>
      </c>
      <c r="AT90" s="43">
        <v>0.12805302711300001</v>
      </c>
      <c r="AU90" s="44">
        <f t="shared" si="36"/>
        <v>3.5044605388219546E-2</v>
      </c>
      <c r="BD90" s="35">
        <v>2.8359999999999999</v>
      </c>
      <c r="BE90" s="35">
        <v>0.29392245668700001</v>
      </c>
      <c r="BF90" s="35">
        <v>0.73044095671599996</v>
      </c>
      <c r="BG90" s="45">
        <f t="shared" si="37"/>
        <v>1.4550616666999971E-2</v>
      </c>
      <c r="CM90" s="47">
        <v>3.07</v>
      </c>
      <c r="CN90" s="47">
        <v>0.23715766934599999</v>
      </c>
      <c r="CO90" s="47">
        <v>0.37887383761400001</v>
      </c>
      <c r="CP90" s="47">
        <f t="shared" si="40"/>
        <v>1.1568666798000005E-2</v>
      </c>
      <c r="CQ90" s="35">
        <v>2.8370000000000002</v>
      </c>
      <c r="CR90" s="35">
        <v>0.14749240406799999</v>
      </c>
      <c r="CS90" s="35">
        <v>0.64780977473199997</v>
      </c>
      <c r="CT90" s="45">
        <f t="shared" si="41"/>
        <v>2.0244055460999999E-2</v>
      </c>
      <c r="CU90" s="35">
        <v>2.8359999999999999</v>
      </c>
      <c r="CV90" s="35">
        <v>0.22747229859900001</v>
      </c>
      <c r="CW90" s="35">
        <v>1.42530111148</v>
      </c>
      <c r="CX90" s="45">
        <f t="shared" si="42"/>
        <v>6.4385256033663426E-3</v>
      </c>
      <c r="DC90" s="35">
        <v>2.8370000000000002</v>
      </c>
      <c r="DD90" s="35">
        <v>0.78791074806799999</v>
      </c>
      <c r="DE90" s="35">
        <v>1.10827006322</v>
      </c>
      <c r="DF90" s="45">
        <f t="shared" si="43"/>
        <v>1.040605349016206E-2</v>
      </c>
      <c r="DG90" s="43">
        <v>2.8370000000000002</v>
      </c>
      <c r="DH90" s="43">
        <v>1.3126677208799999</v>
      </c>
      <c r="DI90" s="43">
        <v>0.36511287600499998</v>
      </c>
      <c r="DJ90" s="44">
        <f t="shared" si="44"/>
        <v>2.389522147767946E-2</v>
      </c>
      <c r="DN90" s="43">
        <v>2.9359999999999999</v>
      </c>
      <c r="DO90" s="43">
        <v>0.194989969756</v>
      </c>
      <c r="DP90" s="43">
        <v>0.34050487255799999</v>
      </c>
      <c r="DQ90" s="44">
        <f t="shared" si="45"/>
        <v>5.8205961130000095E-3</v>
      </c>
      <c r="DR90" s="35">
        <v>2.8370000000000002</v>
      </c>
      <c r="DS90" s="35">
        <v>1.3013092323</v>
      </c>
      <c r="DT90" s="35">
        <v>0.82889630387000002</v>
      </c>
      <c r="DU90" s="45">
        <f t="shared" si="46"/>
        <v>9.1650358853867329E-3</v>
      </c>
    </row>
    <row r="91" spans="1:136" x14ac:dyDescent="0.25">
      <c r="D91" s="43">
        <f>SUM(D6:D90)</f>
        <v>2.1830718492369177</v>
      </c>
      <c r="E91" s="46">
        <v>2.9370000000000003</v>
      </c>
      <c r="F91" s="46">
        <v>0.145208785172</v>
      </c>
      <c r="G91" s="46">
        <v>1.1442452271600001</v>
      </c>
      <c r="H91" s="46">
        <f t="shared" si="32"/>
        <v>8.2142493369295917E-3</v>
      </c>
      <c r="M91" s="35">
        <v>2.9370000000000003</v>
      </c>
      <c r="N91" s="35">
        <v>8.3877071105999998E-2</v>
      </c>
      <c r="O91" s="35">
        <v>0.64787806647400004</v>
      </c>
      <c r="P91" s="45">
        <f t="shared" si="33"/>
        <v>2.0246189576999973E-2</v>
      </c>
      <c r="AR91" s="43">
        <v>3.2030026941600003</v>
      </c>
      <c r="AS91" s="43">
        <v>5.8205921414899997E-2</v>
      </c>
      <c r="AT91" s="43">
        <v>8.7308882122399997E-2</v>
      </c>
      <c r="AU91" s="44">
        <f t="shared" si="36"/>
        <v>4.4328309091530439E-2</v>
      </c>
      <c r="BD91" s="35">
        <v>2.8690000000000002</v>
      </c>
      <c r="BE91" s="35">
        <v>0.25609085335100001</v>
      </c>
      <c r="BF91" s="35">
        <v>0.73335108005000005</v>
      </c>
      <c r="BG91" s="45">
        <f t="shared" si="37"/>
        <v>3.7943366070915974E-2</v>
      </c>
      <c r="CM91" s="47">
        <v>3.1030000000000002</v>
      </c>
      <c r="CN91" s="47">
        <v>0.22848116924799999</v>
      </c>
      <c r="CO91" s="47">
        <v>0.38755033771199998</v>
      </c>
      <c r="CP91" s="47">
        <f t="shared" si="40"/>
        <v>1.2270424112523069E-2</v>
      </c>
      <c r="CQ91" s="35">
        <v>2.87</v>
      </c>
      <c r="CR91" s="35">
        <v>0.150384411991</v>
      </c>
      <c r="CS91" s="35">
        <v>0.64780977473199997</v>
      </c>
      <c r="CT91" s="45">
        <f t="shared" si="41"/>
        <v>2.8920079230000117E-3</v>
      </c>
      <c r="CU91" s="35">
        <v>2.8699999999999997</v>
      </c>
      <c r="CV91" s="35">
        <v>0.210195921491</v>
      </c>
      <c r="CW91" s="35">
        <v>1.44545688477</v>
      </c>
      <c r="CX91" s="45">
        <f t="shared" si="42"/>
        <v>2.6546721132669142E-2</v>
      </c>
      <c r="DC91" s="35">
        <v>2.87</v>
      </c>
      <c r="DD91" s="35">
        <v>0.78213850815599995</v>
      </c>
      <c r="DE91" s="35">
        <v>1.1024978233</v>
      </c>
      <c r="DF91" s="45">
        <f t="shared" si="43"/>
        <v>8.1631799744785495E-3</v>
      </c>
      <c r="DG91" s="43">
        <v>2.87</v>
      </c>
      <c r="DH91" s="43">
        <v>1.3097699996400001</v>
      </c>
      <c r="DI91" s="43">
        <v>0.34772654857599999</v>
      </c>
      <c r="DJ91" s="44">
        <f t="shared" si="44"/>
        <v>1.7626150171070921E-2</v>
      </c>
      <c r="DN91" s="43">
        <v>2.9690000000000003</v>
      </c>
      <c r="DO91" s="43">
        <v>0.16297669113900001</v>
      </c>
      <c r="DP91" s="43">
        <v>0.32886368033399999</v>
      </c>
      <c r="DQ91" s="44">
        <f t="shared" si="45"/>
        <v>3.4064165397170477E-2</v>
      </c>
      <c r="DR91" s="35">
        <v>2.87</v>
      </c>
      <c r="DS91" s="35">
        <v>1.2984109934700001</v>
      </c>
      <c r="DT91" s="35">
        <v>0.82020158739600002</v>
      </c>
      <c r="DU91" s="45">
        <f t="shared" si="46"/>
        <v>9.1650358907625559E-3</v>
      </c>
    </row>
    <row r="92" spans="1:136" x14ac:dyDescent="0.25">
      <c r="E92" s="46">
        <v>2.97</v>
      </c>
      <c r="F92" s="46">
        <v>0.113262852434</v>
      </c>
      <c r="G92" s="46">
        <v>1.17328698419</v>
      </c>
      <c r="H92" s="46">
        <f t="shared" si="32"/>
        <v>4.3173675658789684E-2</v>
      </c>
      <c r="M92" s="35">
        <v>2.97</v>
      </c>
      <c r="N92" s="35">
        <v>8.6769383902800007E-2</v>
      </c>
      <c r="O92" s="35">
        <v>0.63920112808399998</v>
      </c>
      <c r="P92" s="45">
        <f t="shared" si="33"/>
        <v>9.1462961431603481E-3</v>
      </c>
      <c r="AR92" s="43">
        <v>3.2360027129199995</v>
      </c>
      <c r="AS92" s="43">
        <v>6.4026513556400003E-2</v>
      </c>
      <c r="AT92" s="43">
        <v>3.4923552848999999E-2</v>
      </c>
      <c r="AU92" s="44">
        <f t="shared" si="36"/>
        <v>5.2707703573199149E-2</v>
      </c>
      <c r="BD92" s="35">
        <v>2.903</v>
      </c>
      <c r="BE92" s="35">
        <v>0.226989620015</v>
      </c>
      <c r="BF92" s="35">
        <v>0.750811820051</v>
      </c>
      <c r="BG92" s="45">
        <f t="shared" si="37"/>
        <v>3.3937578332268174E-2</v>
      </c>
      <c r="CM92" s="47">
        <v>3.137</v>
      </c>
      <c r="CN92" s="47">
        <v>0.22848116924799999</v>
      </c>
      <c r="CO92" s="47">
        <v>0.39044250441099998</v>
      </c>
      <c r="CP92" s="47">
        <f t="shared" si="40"/>
        <v>2.8921666989999983E-3</v>
      </c>
      <c r="CQ92" s="35">
        <v>2.903</v>
      </c>
      <c r="CR92" s="35">
        <v>0.15906043576000001</v>
      </c>
      <c r="CS92" s="35">
        <v>0.64780977473199997</v>
      </c>
      <c r="CT92" s="45">
        <f t="shared" si="41"/>
        <v>8.6760237690000075E-3</v>
      </c>
      <c r="CU92" s="35">
        <v>2.903</v>
      </c>
      <c r="CV92" s="35">
        <v>0.22171350623</v>
      </c>
      <c r="CW92" s="35">
        <v>1.4598538657</v>
      </c>
      <c r="CX92" s="45">
        <f t="shared" si="42"/>
        <v>1.8437131504624803E-2</v>
      </c>
      <c r="DC92" s="35">
        <v>2.903</v>
      </c>
      <c r="DD92" s="35">
        <v>0.78502462811200002</v>
      </c>
      <c r="DE92" s="35">
        <v>1.1024978233</v>
      </c>
      <c r="DF92" s="45">
        <f t="shared" si="43"/>
        <v>2.8861199560000772E-3</v>
      </c>
      <c r="DG92" s="43">
        <v>2.903</v>
      </c>
      <c r="DH92" s="43">
        <v>1.3300540483000001</v>
      </c>
      <c r="DI92" s="43">
        <v>0.304260730004</v>
      </c>
      <c r="DJ92" s="44">
        <f t="shared" si="44"/>
        <v>4.7965821312422739E-2</v>
      </c>
      <c r="DN92" s="43">
        <v>3.0030000000000001</v>
      </c>
      <c r="DO92" s="43">
        <v>0.15424579697099999</v>
      </c>
      <c r="DP92" s="43">
        <v>0.30267099783000001</v>
      </c>
      <c r="DQ92" s="44">
        <f t="shared" si="45"/>
        <v>2.7609511580760773E-2</v>
      </c>
      <c r="DR92" s="35">
        <v>2.903</v>
      </c>
      <c r="DS92" s="35">
        <v>1.2984109934700001</v>
      </c>
      <c r="DT92" s="35">
        <v>0.82599806504499995</v>
      </c>
      <c r="DU92" s="45">
        <f t="shared" si="46"/>
        <v>5.7964776489999315E-3</v>
      </c>
      <c r="EE92" s="4"/>
    </row>
    <row r="93" spans="1:136" x14ac:dyDescent="0.25">
      <c r="E93" s="46">
        <v>3.0030000000000001</v>
      </c>
      <c r="F93" s="46">
        <v>9.5837798213600001E-2</v>
      </c>
      <c r="G93" s="46">
        <v>1.1965203898200001</v>
      </c>
      <c r="H93" s="46">
        <f t="shared" si="32"/>
        <v>2.9041757036240075E-2</v>
      </c>
      <c r="M93" s="35">
        <v>3.0030000000000001</v>
      </c>
      <c r="N93" s="35">
        <v>8.9661696699499999E-2</v>
      </c>
      <c r="O93" s="35">
        <v>0.63052418969400004</v>
      </c>
      <c r="P93" s="45">
        <f t="shared" si="33"/>
        <v>9.1462961431286131E-3</v>
      </c>
      <c r="AR93" s="43">
        <v>3.27000273226</v>
      </c>
      <c r="AS93" s="43">
        <v>6.9847105697899994E-2</v>
      </c>
      <c r="AT93" s="43">
        <v>0</v>
      </c>
      <c r="AU93" s="44">
        <f t="shared" si="36"/>
        <v>3.5405279782464473E-2</v>
      </c>
      <c r="BD93" s="35">
        <v>2.9359999999999999</v>
      </c>
      <c r="BE93" s="35">
        <v>0.224079496682</v>
      </c>
      <c r="BF93" s="35">
        <v>0.76536243671799997</v>
      </c>
      <c r="BG93" s="45">
        <f t="shared" si="37"/>
        <v>1.4838775663889808E-2</v>
      </c>
      <c r="CM93" s="47">
        <v>3.17</v>
      </c>
      <c r="CN93" s="47">
        <v>0.234265502647</v>
      </c>
      <c r="CO93" s="47">
        <v>0.39044250441099998</v>
      </c>
      <c r="CP93" s="47">
        <f t="shared" si="40"/>
        <v>5.7843333990000023E-3</v>
      </c>
      <c r="CQ93" s="35">
        <v>2.9370000000000003</v>
      </c>
      <c r="CR93" s="35">
        <v>0.14749240406799999</v>
      </c>
      <c r="CS93" s="35">
        <v>0.64780977473199997</v>
      </c>
      <c r="CT93" s="45">
        <f t="shared" si="41"/>
        <v>1.1568031692000019E-2</v>
      </c>
      <c r="CU93" s="35">
        <v>2.9369999999999998</v>
      </c>
      <c r="CV93" s="35">
        <v>0.230351694784</v>
      </c>
      <c r="CW93" s="35">
        <v>1.4944066199099999</v>
      </c>
      <c r="CX93" s="45">
        <f t="shared" si="42"/>
        <v>3.5616163816322557E-2</v>
      </c>
      <c r="DC93" s="35">
        <v>2.9370000000000003</v>
      </c>
      <c r="DD93" s="35">
        <v>0.78502462811200002</v>
      </c>
      <c r="DE93" s="35">
        <v>1.1024978233</v>
      </c>
      <c r="DF93" s="45">
        <f t="shared" si="43"/>
        <v>0</v>
      </c>
      <c r="DG93" s="43">
        <v>2.9370000000000003</v>
      </c>
      <c r="DH93" s="43">
        <v>1.33584949078</v>
      </c>
      <c r="DI93" s="43">
        <v>0.27528351762300002</v>
      </c>
      <c r="DJ93" s="44">
        <f t="shared" si="44"/>
        <v>2.9551074276793505E-2</v>
      </c>
      <c r="DN93" s="43">
        <v>3.036</v>
      </c>
      <c r="DO93" s="43">
        <v>0.12805311446600001</v>
      </c>
      <c r="DP93" s="43">
        <v>0.29976069977300002</v>
      </c>
      <c r="DQ93" s="44">
        <f t="shared" si="45"/>
        <v>2.6353869764956912E-2</v>
      </c>
      <c r="DR93" s="35">
        <v>2.9370000000000003</v>
      </c>
      <c r="DS93" s="35">
        <v>1.29551275465</v>
      </c>
      <c r="DT93" s="35">
        <v>0.82599806504499995</v>
      </c>
      <c r="DU93" s="45">
        <f t="shared" si="46"/>
        <v>2.8982388200000653E-3</v>
      </c>
      <c r="EE93" s="4"/>
      <c r="EF93" s="4"/>
    </row>
    <row r="94" spans="1:136" x14ac:dyDescent="0.25">
      <c r="E94" s="46">
        <v>3.0369999999999999</v>
      </c>
      <c r="F94" s="46">
        <v>0.113262852434</v>
      </c>
      <c r="G94" s="46">
        <v>1.2139454440399999</v>
      </c>
      <c r="H94" s="46">
        <f t="shared" si="32"/>
        <v>2.4642748003293267E-2</v>
      </c>
      <c r="M94" s="35">
        <v>3.0369999999999999</v>
      </c>
      <c r="N94" s="35">
        <v>9.5446322293100003E-2</v>
      </c>
      <c r="O94" s="35">
        <v>0.621847251303</v>
      </c>
      <c r="P94" s="45">
        <f t="shared" si="33"/>
        <v>1.0428382094042317E-2</v>
      </c>
      <c r="AU94" s="44">
        <f>SUM(AU6:AU93)</f>
        <v>1.8871477164975885</v>
      </c>
      <c r="BD94" s="35">
        <v>2.9689999999999999</v>
      </c>
      <c r="BE94" s="35">
        <v>0.22116937334799999</v>
      </c>
      <c r="BF94" s="35">
        <v>0.76827256005199995</v>
      </c>
      <c r="BG94" s="45">
        <f t="shared" si="37"/>
        <v>4.1155358871212012E-3</v>
      </c>
      <c r="CM94" s="47">
        <v>3.2029999999999998</v>
      </c>
      <c r="CN94" s="47">
        <v>0.24583416944399999</v>
      </c>
      <c r="CO94" s="47">
        <v>0.37887383761400001</v>
      </c>
      <c r="CP94" s="47">
        <f t="shared" si="40"/>
        <v>1.6360565482892692E-2</v>
      </c>
      <c r="CQ94" s="35">
        <v>2.97</v>
      </c>
      <c r="CR94" s="35">
        <v>0.16195244368299999</v>
      </c>
      <c r="CS94" s="35">
        <v>0.65070178265500001</v>
      </c>
      <c r="CT94" s="45">
        <f t="shared" si="41"/>
        <v>1.4746404832841951E-2</v>
      </c>
      <c r="CU94" s="35">
        <v>2.9699999999999998</v>
      </c>
      <c r="CV94" s="35">
        <v>0.23611048715399999</v>
      </c>
      <c r="CW94" s="35">
        <v>1.5001654122800001</v>
      </c>
      <c r="CX94" s="45">
        <f t="shared" si="42"/>
        <v>8.1441622725448373E-3</v>
      </c>
      <c r="DC94" s="35">
        <v>2.97</v>
      </c>
      <c r="DD94" s="35">
        <v>0.72441610902999998</v>
      </c>
      <c r="DE94" s="35">
        <v>1.0996117033499999</v>
      </c>
      <c r="DF94" s="45">
        <f t="shared" si="43"/>
        <v>6.0677197312326084E-2</v>
      </c>
      <c r="DG94" s="43">
        <v>2.97</v>
      </c>
      <c r="DH94" s="43">
        <v>1.3445426545000001</v>
      </c>
      <c r="DI94" s="43">
        <v>0.25789719019399998</v>
      </c>
      <c r="DJ94" s="44">
        <f t="shared" si="44"/>
        <v>1.9438505007616309E-2</v>
      </c>
      <c r="DN94" s="43">
        <v>3.069</v>
      </c>
      <c r="DO94" s="43">
        <v>0.12805311446600001</v>
      </c>
      <c r="DP94" s="43">
        <v>0.29394010366099999</v>
      </c>
      <c r="DQ94" s="44">
        <f t="shared" si="45"/>
        <v>5.8205961120000316E-3</v>
      </c>
      <c r="DR94" s="35">
        <v>2.97</v>
      </c>
      <c r="DS94" s="35">
        <v>1.3071057099500001</v>
      </c>
      <c r="DT94" s="35">
        <v>0.82020158739600002</v>
      </c>
      <c r="DU94" s="45">
        <f t="shared" si="46"/>
        <v>1.2961318055011026E-2</v>
      </c>
      <c r="EE94" s="4"/>
      <c r="EF94" s="4"/>
    </row>
    <row r="95" spans="1:136" x14ac:dyDescent="0.25">
      <c r="E95" s="46">
        <v>3.0700000000000003</v>
      </c>
      <c r="F95" s="46">
        <v>0.124879555248</v>
      </c>
      <c r="G95" s="46">
        <v>1.21975379545</v>
      </c>
      <c r="H95" s="46">
        <f t="shared" si="32"/>
        <v>1.2987868584600198E-2</v>
      </c>
      <c r="M95" s="35">
        <v>3.0700000000000003</v>
      </c>
      <c r="N95" s="35">
        <v>0.121477137464</v>
      </c>
      <c r="O95" s="35">
        <v>0.61895493850700001</v>
      </c>
      <c r="P95" s="45">
        <f t="shared" si="33"/>
        <v>2.6191006314600876E-2</v>
      </c>
      <c r="BD95" s="35">
        <v>3.0030000000000001</v>
      </c>
      <c r="BE95" s="35">
        <v>0.226989620015</v>
      </c>
      <c r="BF95" s="35">
        <v>0.76536243671799997</v>
      </c>
      <c r="BG95" s="45">
        <f t="shared" si="37"/>
        <v>6.5072335968378997E-3</v>
      </c>
      <c r="CM95" s="47">
        <v>3.2370000000000001</v>
      </c>
      <c r="CN95" s="47">
        <v>0.234265502647</v>
      </c>
      <c r="CO95" s="47">
        <v>0.367305170816</v>
      </c>
      <c r="CP95" s="47">
        <f t="shared" si="40"/>
        <v>1.6360565483599824E-2</v>
      </c>
      <c r="CQ95" s="35">
        <v>3.0030000000000001</v>
      </c>
      <c r="CR95" s="35">
        <v>0.156168427837</v>
      </c>
      <c r="CS95" s="35">
        <v>0.64491776680900004</v>
      </c>
      <c r="CT95" s="45">
        <f t="shared" si="41"/>
        <v>8.1798336543940659E-3</v>
      </c>
      <c r="CU95" s="35">
        <v>3.0029999999999997</v>
      </c>
      <c r="CV95" s="35">
        <v>0.29081901466499999</v>
      </c>
      <c r="CW95" s="35">
        <v>1.55487393979</v>
      </c>
      <c r="CX95" s="45">
        <f t="shared" si="42"/>
        <v>7.7369541582810591E-2</v>
      </c>
      <c r="DC95" s="35">
        <v>3.0030000000000001</v>
      </c>
      <c r="DD95" s="35">
        <v>0.72730222898600005</v>
      </c>
      <c r="DE95" s="35">
        <v>1.10827006322</v>
      </c>
      <c r="DF95" s="45">
        <f t="shared" si="43"/>
        <v>9.1267126633224095E-3</v>
      </c>
      <c r="DG95" s="43">
        <v>3.0030000000000001</v>
      </c>
      <c r="DH95" s="43">
        <v>1.34744037573</v>
      </c>
      <c r="DI95" s="43">
        <v>0.24920402648000001</v>
      </c>
      <c r="DJ95" s="44">
        <f t="shared" si="44"/>
        <v>9.1633991337929724E-3</v>
      </c>
      <c r="DN95" s="43">
        <v>3.1030000000000002</v>
      </c>
      <c r="DO95" s="43">
        <v>0.11059132613</v>
      </c>
      <c r="DP95" s="43">
        <v>0.26774742115700001</v>
      </c>
      <c r="DQ95" s="44">
        <f t="shared" si="45"/>
        <v>3.147968660337349E-2</v>
      </c>
      <c r="DR95" s="35">
        <v>3.0030000000000001</v>
      </c>
      <c r="DS95" s="35">
        <v>1.30420747112</v>
      </c>
      <c r="DT95" s="35">
        <v>0.814405109746</v>
      </c>
      <c r="DU95" s="45">
        <f t="shared" si="46"/>
        <v>6.4806590299652323E-3</v>
      </c>
      <c r="EF95" s="4"/>
    </row>
    <row r="96" spans="1:136" x14ac:dyDescent="0.25">
      <c r="E96" s="46">
        <v>3.1040000000000001</v>
      </c>
      <c r="F96" s="46">
        <v>0.136496258062</v>
      </c>
      <c r="G96" s="46">
        <v>1.2284663225600001</v>
      </c>
      <c r="H96" s="46">
        <f t="shared" si="32"/>
        <v>1.4520878517200088E-2</v>
      </c>
      <c r="M96" s="35">
        <v>3.1040000000000001</v>
      </c>
      <c r="N96" s="35">
        <v>9.8338635089799994E-2</v>
      </c>
      <c r="O96" s="35">
        <v>0.61027800011599997</v>
      </c>
      <c r="P96" s="45">
        <f t="shared" si="33"/>
        <v>2.4711931368512453E-2</v>
      </c>
      <c r="BD96" s="35">
        <v>3.036</v>
      </c>
      <c r="BE96" s="35">
        <v>0.21825925001499999</v>
      </c>
      <c r="BF96" s="35">
        <v>0.76245231338499997</v>
      </c>
      <c r="BG96" s="45">
        <f t="shared" si="37"/>
        <v>9.202618005229344E-3</v>
      </c>
      <c r="CM96" s="47">
        <v>3.27</v>
      </c>
      <c r="CN96" s="47">
        <v>0.22848116924799999</v>
      </c>
      <c r="CO96" s="47">
        <v>0.35573650401899998</v>
      </c>
      <c r="CP96" s="47">
        <f t="shared" si="40"/>
        <v>1.2934162683792012E-2</v>
      </c>
      <c r="CQ96" s="35">
        <v>3.0370000000000004</v>
      </c>
      <c r="CR96" s="35">
        <v>0.17641248329799999</v>
      </c>
      <c r="CS96" s="35">
        <v>0.65359379057800004</v>
      </c>
      <c r="CT96" s="45">
        <f t="shared" si="41"/>
        <v>2.2024876161928744E-2</v>
      </c>
      <c r="CU96" s="35">
        <v>3.0369999999999999</v>
      </c>
      <c r="CV96" s="35">
        <v>0.32825116506800001</v>
      </c>
      <c r="CW96" s="35">
        <v>1.5865472978299999</v>
      </c>
      <c r="CX96" s="45">
        <f t="shared" si="42"/>
        <v>4.9034350136642403E-2</v>
      </c>
      <c r="DC96" s="35">
        <v>3.0369999999999999</v>
      </c>
      <c r="DD96" s="35">
        <v>0.72730222898600005</v>
      </c>
      <c r="DE96" s="35">
        <v>1.1024978233</v>
      </c>
      <c r="DF96" s="45">
        <f t="shared" si="43"/>
        <v>5.7722399199999774E-3</v>
      </c>
      <c r="DG96" s="43">
        <v>3.0369999999999999</v>
      </c>
      <c r="DH96" s="43">
        <v>1.32136088459</v>
      </c>
      <c r="DI96" s="43">
        <v>0.24630630524200001</v>
      </c>
      <c r="DJ96" s="44">
        <f t="shared" si="44"/>
        <v>2.6239981831062555E-2</v>
      </c>
      <c r="DN96" s="43">
        <v>3.1360000000000001</v>
      </c>
      <c r="DO96" s="43">
        <v>0.11059132613</v>
      </c>
      <c r="DP96" s="43">
        <v>0.25319593087699999</v>
      </c>
      <c r="DQ96" s="44">
        <f t="shared" si="45"/>
        <v>1.4551490280000023E-2</v>
      </c>
      <c r="DR96" s="35">
        <v>3.0370000000000004</v>
      </c>
      <c r="DS96" s="35">
        <v>1.3071057099500001</v>
      </c>
      <c r="DT96" s="35">
        <v>0.814405109746</v>
      </c>
      <c r="DU96" s="45">
        <f t="shared" si="46"/>
        <v>2.8982388300000661E-3</v>
      </c>
    </row>
    <row r="97" spans="5:125" x14ac:dyDescent="0.25">
      <c r="E97" s="46">
        <v>3.137</v>
      </c>
      <c r="F97" s="46">
        <v>0.15392131228200001</v>
      </c>
      <c r="G97" s="46">
        <v>1.263316431</v>
      </c>
      <c r="H97" s="46">
        <f t="shared" si="32"/>
        <v>3.8963605747539508E-2</v>
      </c>
      <c r="M97" s="35">
        <v>3.137</v>
      </c>
      <c r="N97" s="35">
        <v>0.11569251187</v>
      </c>
      <c r="O97" s="35">
        <v>0.61317031291299995</v>
      </c>
      <c r="P97" s="45">
        <f t="shared" si="33"/>
        <v>1.7593251905718133E-2</v>
      </c>
      <c r="BD97" s="35">
        <v>3.069</v>
      </c>
      <c r="BE97" s="35">
        <v>0.20079851001400001</v>
      </c>
      <c r="BF97" s="35">
        <v>0.77118268338600005</v>
      </c>
      <c r="BG97" s="45">
        <f t="shared" si="37"/>
        <v>1.9521700790066498E-2</v>
      </c>
      <c r="CM97" s="47">
        <v>3.3029999999999999</v>
      </c>
      <c r="CN97" s="47">
        <v>0.21112816905199999</v>
      </c>
      <c r="CO97" s="47">
        <v>0.32392267032599997</v>
      </c>
      <c r="CP97" s="47">
        <f t="shared" si="40"/>
        <v>3.6238744874074191E-2</v>
      </c>
      <c r="CQ97" s="35">
        <v>3.0700000000000003</v>
      </c>
      <c r="CR97" s="35">
        <v>0.18798051498900001</v>
      </c>
      <c r="CS97" s="35">
        <v>0.63624174304000003</v>
      </c>
      <c r="CT97" s="45">
        <f t="shared" si="41"/>
        <v>2.0854565710294544E-2</v>
      </c>
      <c r="CU97" s="35">
        <v>3.07</v>
      </c>
      <c r="CV97" s="35">
        <v>0.34840693836100001</v>
      </c>
      <c r="CW97" s="35">
        <v>1.6067030711200001</v>
      </c>
      <c r="CX97" s="45">
        <f t="shared" si="42"/>
        <v>2.8504567948956824E-2</v>
      </c>
      <c r="DC97" s="35">
        <v>3.0700000000000003</v>
      </c>
      <c r="DD97" s="35">
        <v>0.72152998907400001</v>
      </c>
      <c r="DE97" s="35">
        <v>1.1169284230900001</v>
      </c>
      <c r="DF97" s="45">
        <f t="shared" si="43"/>
        <v>1.5542231625504617E-2</v>
      </c>
      <c r="DG97" s="43">
        <v>3.0700000000000003</v>
      </c>
      <c r="DH97" s="43">
        <v>1.3329517695399999</v>
      </c>
      <c r="DI97" s="43">
        <v>0.228919977813</v>
      </c>
      <c r="DJ97" s="44">
        <f t="shared" si="44"/>
        <v>2.0895765010942601E-2</v>
      </c>
      <c r="DN97" s="43">
        <v>3.169</v>
      </c>
      <c r="DO97" s="43">
        <v>8.73089416816E-2</v>
      </c>
      <c r="DP97" s="43">
        <v>0.21245175809200001</v>
      </c>
      <c r="DQ97" s="44">
        <f t="shared" si="45"/>
        <v>4.6927146104755089E-2</v>
      </c>
      <c r="DR97" s="35">
        <v>3.0700000000000003</v>
      </c>
      <c r="DS97" s="35">
        <v>1.3158004264200001</v>
      </c>
      <c r="DT97" s="35">
        <v>0.81150687092100005</v>
      </c>
      <c r="DU97" s="45">
        <f t="shared" si="46"/>
        <v>9.1650358853866982E-3</v>
      </c>
    </row>
    <row r="98" spans="5:125" x14ac:dyDescent="0.25">
      <c r="E98" s="46">
        <v>3.17</v>
      </c>
      <c r="F98" s="46">
        <v>0.15392131228200001</v>
      </c>
      <c r="G98" s="46">
        <v>1.31559159366</v>
      </c>
      <c r="H98" s="46">
        <f t="shared" si="32"/>
        <v>5.2275162659999985E-2</v>
      </c>
      <c r="M98" s="35">
        <v>3.17</v>
      </c>
      <c r="N98" s="35">
        <v>0.104123260683</v>
      </c>
      <c r="O98" s="35">
        <v>0.590031810539</v>
      </c>
      <c r="P98" s="45">
        <f t="shared" si="33"/>
        <v>2.5869632102902086E-2</v>
      </c>
      <c r="BD98" s="35">
        <v>3.1030000000000002</v>
      </c>
      <c r="BE98" s="35">
        <v>0.194978263347</v>
      </c>
      <c r="BF98" s="35">
        <v>0.77700293005300003</v>
      </c>
      <c r="BG98" s="45">
        <f t="shared" si="37"/>
        <v>8.2310717728282003E-3</v>
      </c>
      <c r="CM98" s="47">
        <v>3.3370000000000002</v>
      </c>
      <c r="CN98" s="47">
        <v>0.17931433535899999</v>
      </c>
      <c r="CO98" s="47">
        <v>0.292108836634</v>
      </c>
      <c r="CP98" s="47">
        <f t="shared" si="40"/>
        <v>4.4991555079015609E-2</v>
      </c>
      <c r="CQ98" s="35">
        <v>3.1030000000000002</v>
      </c>
      <c r="CR98" s="35">
        <v>0.205332562527</v>
      </c>
      <c r="CS98" s="35">
        <v>0.61310567965700002</v>
      </c>
      <c r="CT98" s="45">
        <f t="shared" si="41"/>
        <v>2.8920079229199997E-2</v>
      </c>
      <c r="CU98" s="35">
        <v>3.1029999999999998</v>
      </c>
      <c r="CV98" s="35">
        <v>0.339768749807</v>
      </c>
      <c r="CW98" s="35">
        <v>1.6124618634900001</v>
      </c>
      <c r="CX98" s="45">
        <f t="shared" si="42"/>
        <v>1.0381810586560842E-2</v>
      </c>
      <c r="DC98" s="35">
        <v>3.1040000000000001</v>
      </c>
      <c r="DD98" s="35">
        <v>0.74461894872400003</v>
      </c>
      <c r="DE98" s="35">
        <v>1.1255867829499999</v>
      </c>
      <c r="DF98" s="45">
        <f t="shared" si="43"/>
        <v>2.4659019712563308E-2</v>
      </c>
      <c r="DG98" s="43">
        <v>3.1040000000000001</v>
      </c>
      <c r="DH98" s="43">
        <v>1.3068722784</v>
      </c>
      <c r="DI98" s="43">
        <v>0.24920402648000001</v>
      </c>
      <c r="DJ98" s="44">
        <f t="shared" si="44"/>
        <v>3.3039105442589721E-2</v>
      </c>
      <c r="DN98" s="43">
        <v>3.2030000000000003</v>
      </c>
      <c r="DO98" s="43">
        <v>6.6936855289200001E-2</v>
      </c>
      <c r="DP98" s="43">
        <v>0.18916937364299999</v>
      </c>
      <c r="DQ98" s="44">
        <f t="shared" si="45"/>
        <v>3.0936892694814182E-2</v>
      </c>
      <c r="DR98" s="35">
        <v>3.1030000000000002</v>
      </c>
      <c r="DS98" s="35">
        <v>1.3100039487699999</v>
      </c>
      <c r="DT98" s="35">
        <v>0.79991391562199998</v>
      </c>
      <c r="DU98" s="45">
        <f t="shared" si="46"/>
        <v>1.2961318054563922E-2</v>
      </c>
    </row>
    <row r="99" spans="5:125" x14ac:dyDescent="0.25">
      <c r="H99" s="46">
        <f>SUM(H6:H98)</f>
        <v>1.7646298796735522</v>
      </c>
      <c r="M99" s="35">
        <v>3.2040000000000002</v>
      </c>
      <c r="N99" s="35">
        <v>0.104123260683</v>
      </c>
      <c r="O99" s="35">
        <v>0.58424718494500005</v>
      </c>
      <c r="P99" s="45">
        <f t="shared" si="33"/>
        <v>5.784625593999948E-3</v>
      </c>
      <c r="BD99" s="35">
        <v>3.1360000000000001</v>
      </c>
      <c r="BE99" s="35">
        <v>0.183337770012</v>
      </c>
      <c r="BF99" s="35">
        <v>0.77700293005300003</v>
      </c>
      <c r="BG99" s="45">
        <f t="shared" si="37"/>
        <v>1.1640493335000002E-2</v>
      </c>
      <c r="CM99" s="47">
        <v>3.37</v>
      </c>
      <c r="CN99" s="47">
        <v>0.17353000196099999</v>
      </c>
      <c r="CO99" s="47">
        <v>0.260295002941</v>
      </c>
      <c r="CP99" s="47">
        <f t="shared" si="40"/>
        <v>3.2335406710061347E-2</v>
      </c>
      <c r="CQ99" s="35">
        <v>3.137</v>
      </c>
      <c r="CR99" s="35">
        <v>0.214008586295</v>
      </c>
      <c r="CS99" s="35">
        <v>0.59864564004200005</v>
      </c>
      <c r="CT99" s="45">
        <f t="shared" si="41"/>
        <v>1.6863159078009955E-2</v>
      </c>
      <c r="CU99" s="35">
        <v>3.137</v>
      </c>
      <c r="CV99" s="35">
        <v>0.34840693836100001</v>
      </c>
      <c r="CW99" s="35">
        <v>1.6268588444100001</v>
      </c>
      <c r="CX99" s="45">
        <f>SQRT((CV99-CV98)^2+(CW99-CW98)^2)</f>
        <v>1.6789620636134095E-2</v>
      </c>
      <c r="DC99" s="35">
        <v>3.137</v>
      </c>
      <c r="DD99" s="35">
        <v>0.73307446889899996</v>
      </c>
      <c r="DE99" s="35">
        <v>1.13424514282</v>
      </c>
      <c r="DF99" s="45">
        <f t="shared" si="43"/>
        <v>1.4430599782000097E-2</v>
      </c>
      <c r="DG99" s="43">
        <v>3.137</v>
      </c>
      <c r="DH99" s="43">
        <v>1.3039745571600001</v>
      </c>
      <c r="DI99" s="43">
        <v>0.21732909285999999</v>
      </c>
      <c r="DJ99" s="44">
        <f t="shared" si="44"/>
        <v>3.2006377203053667E-2</v>
      </c>
      <c r="DN99" s="43">
        <v>3.2360000000000002</v>
      </c>
      <c r="DO99" s="43">
        <v>6.11162591771E-2</v>
      </c>
      <c r="DP99" s="43">
        <v>0.171707585307</v>
      </c>
      <c r="DQ99" s="44">
        <f t="shared" si="45"/>
        <v>1.8406341053872132E-2</v>
      </c>
      <c r="DR99" s="35">
        <v>3.137</v>
      </c>
      <c r="DS99" s="35">
        <v>1.3158004264200001</v>
      </c>
      <c r="DT99" s="35">
        <v>0.80860863209699996</v>
      </c>
      <c r="DU99" s="45">
        <f t="shared" si="46"/>
        <v>1.0449748692078056E-2</v>
      </c>
    </row>
    <row r="100" spans="5:125" x14ac:dyDescent="0.25">
      <c r="M100" s="35">
        <v>3.2370000000000001</v>
      </c>
      <c r="N100" s="35">
        <v>8.6769383902800007E-2</v>
      </c>
      <c r="O100" s="35">
        <v>0.575570246555</v>
      </c>
      <c r="P100" s="45">
        <f t="shared" si="33"/>
        <v>1.9402224076796485E-2</v>
      </c>
      <c r="BD100" s="35">
        <v>3.169</v>
      </c>
      <c r="BE100" s="35">
        <v>0.186247893346</v>
      </c>
      <c r="BF100" s="35">
        <v>0.77991305338600003</v>
      </c>
      <c r="BG100" s="45">
        <f t="shared" si="37"/>
        <v>4.1155358864141097E-3</v>
      </c>
      <c r="CM100" s="47">
        <v>3.403</v>
      </c>
      <c r="CN100" s="47">
        <v>0.16774566856199999</v>
      </c>
      <c r="CO100" s="47">
        <v>0.23137333594699999</v>
      </c>
      <c r="CP100" s="47">
        <f t="shared" si="40"/>
        <v>2.9494428873646908E-2</v>
      </c>
      <c r="CQ100" s="35">
        <v>3.1700000000000004</v>
      </c>
      <c r="CR100" s="35">
        <v>0.21690059421800001</v>
      </c>
      <c r="CS100" s="35">
        <v>0.56972556081299996</v>
      </c>
      <c r="CT100" s="45">
        <f t="shared" si="41"/>
        <v>2.906431992045121E-2</v>
      </c>
      <c r="CX100" s="45">
        <f>SUM(CX6:CX99)</f>
        <v>1.6032741769274188</v>
      </c>
      <c r="DC100" s="35">
        <v>3.17</v>
      </c>
      <c r="DD100" s="35">
        <v>0.75327730859300002</v>
      </c>
      <c r="DE100" s="35">
        <v>1.15444798252</v>
      </c>
      <c r="DF100" s="45">
        <f t="shared" si="43"/>
        <v>2.8571129897947006E-2</v>
      </c>
      <c r="DG100" s="43">
        <v>3.17</v>
      </c>
      <c r="DH100" s="43">
        <v>1.29528139345</v>
      </c>
      <c r="DI100" s="43">
        <v>0.21153365038399999</v>
      </c>
      <c r="DJ100" s="44">
        <f t="shared" si="44"/>
        <v>1.0447882502281841E-2</v>
      </c>
      <c r="DN100" s="43">
        <v>3.2690000000000001</v>
      </c>
      <c r="DO100" s="43">
        <v>3.78338747287E-2</v>
      </c>
      <c r="DP100" s="43">
        <v>0.15715609502700001</v>
      </c>
      <c r="DQ100" s="44">
        <f t="shared" si="45"/>
        <v>2.745569694930421E-2</v>
      </c>
      <c r="DR100" s="35">
        <v>3.1700000000000004</v>
      </c>
      <c r="DS100" s="35">
        <v>1.3100039487699999</v>
      </c>
      <c r="DT100" s="35">
        <v>0.79991391562199998</v>
      </c>
      <c r="DU100" s="45">
        <f t="shared" si="46"/>
        <v>1.0449748692078056E-2</v>
      </c>
    </row>
    <row r="101" spans="5:125" x14ac:dyDescent="0.25">
      <c r="M101" s="35">
        <v>3.27</v>
      </c>
      <c r="N101" s="35">
        <v>8.9661696699499999E-2</v>
      </c>
      <c r="O101" s="35">
        <v>0.558216369775</v>
      </c>
      <c r="P101" s="45">
        <f t="shared" si="33"/>
        <v>1.7593251905471532E-2</v>
      </c>
      <c r="BD101" s="35">
        <v>3.2029999999999998</v>
      </c>
      <c r="BE101" s="35">
        <v>0.17751752334500001</v>
      </c>
      <c r="BF101" s="35">
        <v>0.79446367005399998</v>
      </c>
      <c r="BG101" s="45">
        <f t="shared" si="37"/>
        <v>1.6968789166391295E-2</v>
      </c>
      <c r="CM101" s="47">
        <v>3.4369999999999998</v>
      </c>
      <c r="CN101" s="47">
        <v>0.16485350186299999</v>
      </c>
      <c r="CO101" s="47">
        <v>0.20823600235299999</v>
      </c>
      <c r="CP101" s="47">
        <f t="shared" si="40"/>
        <v>2.3317393380368343E-2</v>
      </c>
      <c r="CQ101" s="35">
        <v>3.2040000000000002</v>
      </c>
      <c r="CR101" s="35">
        <v>0.222684610064</v>
      </c>
      <c r="CS101" s="35">
        <v>0.563941544967</v>
      </c>
      <c r="CT101" s="45">
        <f t="shared" si="41"/>
        <v>8.1798336543940659E-3</v>
      </c>
      <c r="DC101" s="35">
        <v>3.2040000000000002</v>
      </c>
      <c r="DD101" s="35">
        <v>0.74461894872400003</v>
      </c>
      <c r="DE101" s="35">
        <v>1.1746508222100001</v>
      </c>
      <c r="DF101" s="45">
        <f t="shared" si="43"/>
        <v>2.1980034739757577E-2</v>
      </c>
      <c r="DG101" s="43">
        <v>3.2040000000000002</v>
      </c>
      <c r="DH101" s="43">
        <v>1.28079278726</v>
      </c>
      <c r="DI101" s="43">
        <v>0.18545415924100001</v>
      </c>
      <c r="DJ101" s="44">
        <f t="shared" si="44"/>
        <v>2.9833866119005122E-2</v>
      </c>
      <c r="DN101" s="43">
        <v>3.3029999999999999</v>
      </c>
      <c r="DO101" s="43">
        <v>3.4923576672600001E-2</v>
      </c>
      <c r="DP101" s="43">
        <v>0.139694306691</v>
      </c>
      <c r="DQ101" s="44">
        <f t="shared" si="45"/>
        <v>1.7702651967053003E-2</v>
      </c>
      <c r="DR101" s="35">
        <v>3.2040000000000002</v>
      </c>
      <c r="DS101" s="35">
        <v>1.3100039487699999</v>
      </c>
      <c r="DT101" s="35">
        <v>0.80281215444700005</v>
      </c>
      <c r="DU101" s="45">
        <f t="shared" si="46"/>
        <v>2.8982388250000657E-3</v>
      </c>
    </row>
    <row r="102" spans="5:125" x14ac:dyDescent="0.25">
      <c r="M102" s="35">
        <v>3.3040000000000003</v>
      </c>
      <c r="N102" s="35">
        <v>7.2307819918999997E-2</v>
      </c>
      <c r="O102" s="35">
        <v>0.54953943138399997</v>
      </c>
      <c r="P102" s="45">
        <f t="shared" si="33"/>
        <v>1.9402224077512027E-2</v>
      </c>
      <c r="BD102" s="35">
        <v>3.2360000000000002</v>
      </c>
      <c r="BE102" s="35">
        <v>0.209528880014</v>
      </c>
      <c r="BF102" s="35">
        <v>0.82065478005600001</v>
      </c>
      <c r="BG102" s="45">
        <f t="shared" si="37"/>
        <v>4.1360623773424837E-2</v>
      </c>
      <c r="CM102" s="47">
        <v>3.47</v>
      </c>
      <c r="CN102" s="47">
        <v>0.17063783526099999</v>
      </c>
      <c r="CO102" s="47">
        <v>0.19088300215699999</v>
      </c>
      <c r="CP102" s="47">
        <f t="shared" si="40"/>
        <v>1.8291668285358619E-2</v>
      </c>
      <c r="CQ102" s="35">
        <v>3.2370000000000001</v>
      </c>
      <c r="CR102" s="35">
        <v>0.214008586295</v>
      </c>
      <c r="CS102" s="35">
        <v>0.53791347366099995</v>
      </c>
      <c r="CT102" s="45">
        <f t="shared" si="41"/>
        <v>2.7435996142849927E-2</v>
      </c>
      <c r="DC102" s="35">
        <v>3.2370000000000001</v>
      </c>
      <c r="DD102" s="35">
        <v>0.74750506868</v>
      </c>
      <c r="DE102" s="35">
        <v>1.18042306212</v>
      </c>
      <c r="DF102" s="45">
        <f t="shared" si="43"/>
        <v>6.4535604110458116E-3</v>
      </c>
      <c r="DG102" s="43">
        <v>3.2370000000000001</v>
      </c>
      <c r="DH102" s="43">
        <v>1.2778950660199999</v>
      </c>
      <c r="DI102" s="43">
        <v>0.15068150438299999</v>
      </c>
      <c r="DJ102" s="44">
        <f t="shared" si="44"/>
        <v>3.4893184352511306E-2</v>
      </c>
      <c r="DN102" s="43">
        <v>3.3360000000000003</v>
      </c>
      <c r="DO102" s="43">
        <v>5.82059611211E-3</v>
      </c>
      <c r="DP102" s="43">
        <v>9.0219239737700005E-2</v>
      </c>
      <c r="DQ102" s="44">
        <f t="shared" si="45"/>
        <v>5.7400049891422354E-2</v>
      </c>
      <c r="DR102" s="35">
        <v>3.2370000000000001</v>
      </c>
      <c r="DS102" s="35">
        <v>1.2897162769999999</v>
      </c>
      <c r="DT102" s="35">
        <v>0.805710393272</v>
      </c>
      <c r="DU102" s="45">
        <f t="shared" si="46"/>
        <v>2.0493643261606579E-2</v>
      </c>
    </row>
    <row r="103" spans="5:125" x14ac:dyDescent="0.25">
      <c r="M103" s="35">
        <v>3.3370000000000002</v>
      </c>
      <c r="N103" s="35">
        <v>7.8092445512499997E-2</v>
      </c>
      <c r="O103" s="35">
        <v>0.53507786739999996</v>
      </c>
      <c r="P103" s="45">
        <f t="shared" si="33"/>
        <v>1.5575581084514994E-2</v>
      </c>
      <c r="BD103" s="35">
        <v>3.27</v>
      </c>
      <c r="BE103" s="35">
        <v>0.20661875668099999</v>
      </c>
      <c r="BF103" s="35">
        <v>0.84684589005699995</v>
      </c>
      <c r="BG103" s="45">
        <f t="shared" si="37"/>
        <v>2.63522875837706E-2</v>
      </c>
      <c r="CM103" s="47">
        <v>3.504</v>
      </c>
      <c r="CN103" s="47">
        <v>0.18220650205899999</v>
      </c>
      <c r="CO103" s="47">
        <v>0.16774566856199999</v>
      </c>
      <c r="CP103" s="47">
        <f t="shared" si="40"/>
        <v>2.5868325368478405E-2</v>
      </c>
      <c r="CQ103" s="35">
        <v>3.27</v>
      </c>
      <c r="CR103" s="35">
        <v>0.214008586295</v>
      </c>
      <c r="CS103" s="35">
        <v>0.549481505353</v>
      </c>
      <c r="CT103" s="45">
        <f t="shared" si="41"/>
        <v>1.1568031692000047E-2</v>
      </c>
      <c r="DC103" s="35">
        <v>3.27</v>
      </c>
      <c r="DD103" s="35">
        <v>0.75616342854899998</v>
      </c>
      <c r="DE103" s="35">
        <v>1.21794262156</v>
      </c>
      <c r="DF103" s="45">
        <f t="shared" si="43"/>
        <v>3.8505642913640586E-2</v>
      </c>
      <c r="DG103" s="43">
        <v>3.27</v>
      </c>
      <c r="DH103" s="43">
        <v>1.29528139345</v>
      </c>
      <c r="DI103" s="43">
        <v>0.14198834066900001</v>
      </c>
      <c r="DJ103" s="44">
        <f t="shared" si="44"/>
        <v>1.9438505005827496E-2</v>
      </c>
      <c r="DN103" s="43">
        <v>3.37</v>
      </c>
      <c r="DO103" s="43">
        <v>8.7308941681599993E-3</v>
      </c>
      <c r="DP103" s="43">
        <v>9.3129537793700007E-2</v>
      </c>
      <c r="DQ103" s="44">
        <f t="shared" si="45"/>
        <v>4.1157829813786096E-3</v>
      </c>
      <c r="DR103" s="35">
        <v>3.27</v>
      </c>
      <c r="DS103" s="35">
        <v>1.29551275465</v>
      </c>
      <c r="DT103" s="35">
        <v>0.80281215444700005</v>
      </c>
      <c r="DU103" s="45">
        <f t="shared" si="46"/>
        <v>6.4806590277292145E-3</v>
      </c>
    </row>
    <row r="104" spans="5:125" x14ac:dyDescent="0.25">
      <c r="M104" s="35">
        <v>3.37</v>
      </c>
      <c r="N104" s="35">
        <v>5.78462559352E-2</v>
      </c>
      <c r="O104" s="35">
        <v>0.51772399061999996</v>
      </c>
      <c r="P104" s="45">
        <f t="shared" si="33"/>
        <v>2.6665806413746315E-2</v>
      </c>
      <c r="BD104" s="35">
        <v>3.3029999999999999</v>
      </c>
      <c r="BE104" s="35">
        <v>0.21534912668100001</v>
      </c>
      <c r="BF104" s="35">
        <v>0.87594712339299996</v>
      </c>
      <c r="BG104" s="45">
        <f t="shared" si="37"/>
        <v>3.0382579581286685E-2</v>
      </c>
      <c r="CM104" s="47">
        <v>3.5369999999999999</v>
      </c>
      <c r="CN104" s="47">
        <v>0.18799083545699999</v>
      </c>
      <c r="CO104" s="47">
        <v>0.15039266836599999</v>
      </c>
      <c r="CP104" s="47">
        <f t="shared" si="40"/>
        <v>1.8291668285358619E-2</v>
      </c>
      <c r="CQ104" s="35">
        <v>3.3040000000000003</v>
      </c>
      <c r="CR104" s="35">
        <v>0.21979260214099999</v>
      </c>
      <c r="CS104" s="35">
        <v>0.54369748950700003</v>
      </c>
      <c r="CT104" s="45">
        <f t="shared" si="41"/>
        <v>8.1798336543940659E-3</v>
      </c>
      <c r="DC104" s="35">
        <v>3.3040000000000003</v>
      </c>
      <c r="DD104" s="35">
        <v>0.761935668462</v>
      </c>
      <c r="DE104" s="35">
        <v>1.2468038211200001</v>
      </c>
      <c r="DF104" s="45">
        <f t="shared" si="43"/>
        <v>2.9432763948623323E-2</v>
      </c>
      <c r="DG104" s="43">
        <v>3.3040000000000003</v>
      </c>
      <c r="DH104" s="43">
        <v>1.3097699996400001</v>
      </c>
      <c r="DI104" s="43">
        <v>0.11011340704899999</v>
      </c>
      <c r="DJ104" s="44">
        <f t="shared" si="44"/>
        <v>3.5013298939236139E-2</v>
      </c>
      <c r="DN104" s="43">
        <v>3.403</v>
      </c>
      <c r="DO104" s="43">
        <v>2.9102980560500001E-3</v>
      </c>
      <c r="DP104" s="43">
        <v>6.11162591771E-2</v>
      </c>
      <c r="DQ104" s="44">
        <f t="shared" si="45"/>
        <v>3.2538121440617455E-2</v>
      </c>
      <c r="DR104" s="35">
        <v>3.3040000000000003</v>
      </c>
      <c r="DS104" s="35">
        <v>1.2868180381800001</v>
      </c>
      <c r="DT104" s="35">
        <v>0.79701567679800001</v>
      </c>
      <c r="DU104" s="45">
        <f t="shared" si="46"/>
        <v>1.0449748687363055E-2</v>
      </c>
    </row>
    <row r="105" spans="5:125" x14ac:dyDescent="0.25">
      <c r="M105" s="35">
        <v>3.4039999999999999</v>
      </c>
      <c r="N105" s="35">
        <v>6.0738568731899999E-2</v>
      </c>
      <c r="O105" s="35">
        <v>0.51193936502600002</v>
      </c>
      <c r="P105" s="45">
        <f t="shared" si="33"/>
        <v>6.4674080261503388E-3</v>
      </c>
      <c r="BD105" s="35">
        <v>3.3359999999999999</v>
      </c>
      <c r="BE105" s="35">
        <v>0.21243900334800001</v>
      </c>
      <c r="BF105" s="35">
        <v>0.89631798672700003</v>
      </c>
      <c r="BG105" s="45">
        <f t="shared" si="37"/>
        <v>2.0577679431504889E-2</v>
      </c>
      <c r="CM105" s="47">
        <v>3.57</v>
      </c>
      <c r="CN105" s="47">
        <v>0.19666733555499999</v>
      </c>
      <c r="CO105" s="47">
        <v>0.12725533477100001</v>
      </c>
      <c r="CP105" s="47">
        <f t="shared" si="40"/>
        <v>2.4710683111498731E-2</v>
      </c>
      <c r="CQ105" s="35">
        <v>3.3370000000000002</v>
      </c>
      <c r="CR105" s="35">
        <v>0.20822457045000001</v>
      </c>
      <c r="CS105" s="35">
        <v>0.53791347366099995</v>
      </c>
      <c r="CT105" s="45">
        <f t="shared" si="41"/>
        <v>1.2933452613697551E-2</v>
      </c>
      <c r="DC105" s="35">
        <v>3.3370000000000002</v>
      </c>
      <c r="DD105" s="35">
        <v>0.77059402833099999</v>
      </c>
      <c r="DE105" s="35">
        <v>1.2843233805500001</v>
      </c>
      <c r="DF105" s="45">
        <f t="shared" si="43"/>
        <v>3.8505642903896679E-2</v>
      </c>
      <c r="DG105" s="43">
        <v>3.3370000000000002</v>
      </c>
      <c r="DH105" s="43">
        <v>1.3097699996400001</v>
      </c>
      <c r="DI105" s="43">
        <v>8.9829358382200006E-2</v>
      </c>
      <c r="DJ105" s="44">
        <f t="shared" si="44"/>
        <v>2.0284048666799989E-2</v>
      </c>
      <c r="DN105" s="43">
        <v>3.4359999999999999</v>
      </c>
      <c r="DO105" s="43">
        <v>2.0372086392399999E-2</v>
      </c>
      <c r="DP105" s="43">
        <v>4.36544708408E-2</v>
      </c>
      <c r="DQ105" s="44">
        <f t="shared" si="45"/>
        <v>2.4694697888519138E-2</v>
      </c>
      <c r="DR105" s="35">
        <v>3.3370000000000002</v>
      </c>
      <c r="DS105" s="35">
        <v>1.2810215605299999</v>
      </c>
      <c r="DT105" s="35">
        <v>0.79701567679800001</v>
      </c>
      <c r="DU105" s="45">
        <f t="shared" si="46"/>
        <v>5.7964776500001314E-3</v>
      </c>
    </row>
    <row r="106" spans="5:125" x14ac:dyDescent="0.25">
      <c r="M106" s="35">
        <v>3.4370000000000003</v>
      </c>
      <c r="N106" s="35">
        <v>6.0738568731899999E-2</v>
      </c>
      <c r="O106" s="35">
        <v>0.50037011383899999</v>
      </c>
      <c r="P106" s="45">
        <f t="shared" si="33"/>
        <v>1.1569251187000029E-2</v>
      </c>
      <c r="BD106" s="35">
        <v>3.37</v>
      </c>
      <c r="BE106" s="35">
        <v>0.20661875668099999</v>
      </c>
      <c r="BF106" s="35">
        <v>0.91668885006199996</v>
      </c>
      <c r="BG106" s="45">
        <f t="shared" si="37"/>
        <v>2.118601765972004E-2</v>
      </c>
      <c r="CM106" s="47">
        <v>3.6040000000000001</v>
      </c>
      <c r="CN106" s="47">
        <v>0.20823600235299999</v>
      </c>
      <c r="CO106" s="47">
        <v>0.11279450127399999</v>
      </c>
      <c r="CP106" s="47">
        <f t="shared" si="40"/>
        <v>1.8518902691874197E-2</v>
      </c>
      <c r="CQ106" s="35">
        <v>3.37</v>
      </c>
      <c r="CR106" s="35">
        <v>0.20244055460400001</v>
      </c>
      <c r="CS106" s="35">
        <v>0.52345343404699995</v>
      </c>
      <c r="CT106" s="45">
        <f t="shared" si="41"/>
        <v>1.5573939287965272E-2</v>
      </c>
      <c r="DC106" s="35">
        <v>3.37</v>
      </c>
      <c r="DD106" s="35">
        <v>0.77348014828699996</v>
      </c>
      <c r="DE106" s="35">
        <v>1.30164010029</v>
      </c>
      <c r="DF106" s="45">
        <f t="shared" si="43"/>
        <v>1.7555582330248249E-2</v>
      </c>
      <c r="DG106" s="43">
        <v>3.37</v>
      </c>
      <c r="DH106" s="43">
        <v>1.34164493326</v>
      </c>
      <c r="DI106" s="43">
        <v>5.5056703524600001E-2</v>
      </c>
      <c r="DJ106" s="44">
        <f t="shared" si="44"/>
        <v>4.7171484173440796E-2</v>
      </c>
      <c r="DN106" s="43">
        <v>3.47</v>
      </c>
      <c r="DO106" s="43">
        <v>3.2013278616599999E-2</v>
      </c>
      <c r="DP106" s="43">
        <v>2.6192682504499999E-2</v>
      </c>
      <c r="DQ106" s="44">
        <f t="shared" si="45"/>
        <v>2.0986457735942893E-2</v>
      </c>
      <c r="DR106" s="35">
        <v>3.37</v>
      </c>
      <c r="DS106" s="35">
        <v>1.2810215605299999</v>
      </c>
      <c r="DT106" s="35">
        <v>0.79701567679800001</v>
      </c>
      <c r="DU106" s="45">
        <f t="shared" si="46"/>
        <v>0</v>
      </c>
    </row>
    <row r="107" spans="5:125" x14ac:dyDescent="0.25">
      <c r="M107" s="35">
        <v>3.4710000000000001</v>
      </c>
      <c r="N107" s="35">
        <v>8.6769383902800007E-2</v>
      </c>
      <c r="O107" s="35">
        <v>0.50037011383899999</v>
      </c>
      <c r="P107" s="45">
        <f t="shared" si="33"/>
        <v>2.6030815170900008E-2</v>
      </c>
      <c r="BD107" s="35">
        <v>3.403</v>
      </c>
      <c r="BE107" s="35">
        <v>0.20661875668099999</v>
      </c>
      <c r="BF107" s="35">
        <v>0.92250909672900006</v>
      </c>
      <c r="BG107" s="45">
        <f t="shared" si="37"/>
        <v>5.8202466670000952E-3</v>
      </c>
      <c r="CM107" s="47">
        <v>3.6369999999999996</v>
      </c>
      <c r="CN107" s="47">
        <v>0.19377516885599999</v>
      </c>
      <c r="CO107" s="47">
        <v>9.2549334378999995E-2</v>
      </c>
      <c r="CP107" s="47">
        <f t="shared" si="40"/>
        <v>2.4879358674096914E-2</v>
      </c>
      <c r="CQ107" s="35">
        <v>3.4040000000000004</v>
      </c>
      <c r="CR107" s="35">
        <v>0.205332562527</v>
      </c>
      <c r="CS107" s="35">
        <v>0.51188540235500002</v>
      </c>
      <c r="CT107" s="45">
        <f t="shared" si="41"/>
        <v>1.192405413665208E-2</v>
      </c>
      <c r="DC107" s="35">
        <v>3.4039999999999999</v>
      </c>
      <c r="DD107" s="35">
        <v>0.77348014828699996</v>
      </c>
      <c r="DE107" s="35">
        <v>1.31607070007</v>
      </c>
      <c r="DF107" s="45">
        <f t="shared" si="43"/>
        <v>1.4430599780000053E-2</v>
      </c>
      <c r="DG107" s="43">
        <v>3.4039999999999999</v>
      </c>
      <c r="DH107" s="43">
        <v>1.34164493326</v>
      </c>
      <c r="DI107" s="43">
        <v>2.0284048666999999E-2</v>
      </c>
      <c r="DJ107" s="44">
        <f t="shared" si="44"/>
        <v>3.4772654857600005E-2</v>
      </c>
      <c r="DN107" s="43">
        <v>3.5029999999999997</v>
      </c>
      <c r="DO107" s="43">
        <v>4.36544708408E-2</v>
      </c>
      <c r="DP107" s="43">
        <v>1.16411922242E-2</v>
      </c>
      <c r="DQ107" s="44">
        <f t="shared" si="45"/>
        <v>1.86350000208865E-2</v>
      </c>
      <c r="DR107" s="35">
        <v>3.4040000000000004</v>
      </c>
      <c r="DS107" s="35">
        <v>1.2665303664000001</v>
      </c>
      <c r="DT107" s="35">
        <v>0.79991391562199998</v>
      </c>
      <c r="DU107" s="45">
        <f t="shared" si="46"/>
        <v>1.4778176328433893E-2</v>
      </c>
    </row>
    <row r="108" spans="5:125" x14ac:dyDescent="0.25">
      <c r="M108" s="35">
        <v>3.504</v>
      </c>
      <c r="N108" s="35">
        <v>9.5446322293100003E-2</v>
      </c>
      <c r="O108" s="35">
        <v>0.50037011383899999</v>
      </c>
      <c r="P108" s="45">
        <f t="shared" si="33"/>
        <v>8.6769383902999958E-3</v>
      </c>
      <c r="BD108" s="35">
        <v>3.4359999999999999</v>
      </c>
      <c r="BE108" s="35">
        <v>0.20079851001400001</v>
      </c>
      <c r="BF108" s="35">
        <v>0.96034070006500005</v>
      </c>
      <c r="BG108" s="45">
        <f t="shared" si="37"/>
        <v>3.8276696333894474E-2</v>
      </c>
      <c r="CM108" s="47">
        <v>3.67</v>
      </c>
      <c r="CN108" s="47">
        <v>0.19666733555499999</v>
      </c>
      <c r="CO108" s="47">
        <v>7.2304167483599996E-2</v>
      </c>
      <c r="CP108" s="47">
        <f t="shared" si="40"/>
        <v>2.0450706854224E-2</v>
      </c>
      <c r="CQ108" s="35">
        <v>3.4370000000000003</v>
      </c>
      <c r="CR108" s="35">
        <v>0.19665653875799999</v>
      </c>
      <c r="CS108" s="35">
        <v>0.48296532312599999</v>
      </c>
      <c r="CT108" s="45">
        <f t="shared" si="41"/>
        <v>3.0193449141359983E-2</v>
      </c>
      <c r="DC108" s="35">
        <v>3.4370000000000003</v>
      </c>
      <c r="DD108" s="35">
        <v>0.77348014828699996</v>
      </c>
      <c r="DE108" s="35">
        <v>1.3564763794600001</v>
      </c>
      <c r="DF108" s="45">
        <f t="shared" si="43"/>
        <v>4.040567939000006E-2</v>
      </c>
      <c r="DG108" s="43">
        <v>3.4370000000000003</v>
      </c>
      <c r="DH108" s="43">
        <v>1.3532358182099999</v>
      </c>
      <c r="DI108" s="43">
        <v>5.7954424762699996E-3</v>
      </c>
      <c r="DJ108" s="44">
        <f t="shared" si="44"/>
        <v>1.8554469091682322E-2</v>
      </c>
      <c r="DN108" s="43">
        <v>3.536</v>
      </c>
      <c r="DO108" s="43">
        <v>6.6936855289200001E-2</v>
      </c>
      <c r="DP108" s="43">
        <v>2.9102980560500001E-3</v>
      </c>
      <c r="DQ108" s="44">
        <f t="shared" si="45"/>
        <v>2.486559749088153E-2</v>
      </c>
      <c r="DR108" s="35">
        <v>3.4370000000000003</v>
      </c>
      <c r="DS108" s="35">
        <v>1.2810215605299999</v>
      </c>
      <c r="DT108" s="35">
        <v>0.80860863209699996</v>
      </c>
      <c r="DU108" s="45">
        <f t="shared" si="46"/>
        <v>1.6899491172635318E-2</v>
      </c>
    </row>
    <row r="109" spans="5:125" x14ac:dyDescent="0.25">
      <c r="M109" s="35">
        <v>3.5369999999999999</v>
      </c>
      <c r="N109" s="35">
        <v>0.109907886277</v>
      </c>
      <c r="O109" s="35">
        <v>0.48880086265200001</v>
      </c>
      <c r="P109" s="45">
        <f t="shared" si="33"/>
        <v>1.851983817122423E-2</v>
      </c>
      <c r="BD109" s="35">
        <v>3.47</v>
      </c>
      <c r="BE109" s="35">
        <v>0.21243900334800001</v>
      </c>
      <c r="BF109" s="35">
        <v>0.98944193339999997</v>
      </c>
      <c r="BG109" s="45">
        <f t="shared" si="37"/>
        <v>3.1342987519970222E-2</v>
      </c>
      <c r="CM109" s="47">
        <v>3.7039999999999997</v>
      </c>
      <c r="CN109" s="47">
        <v>0.19955950225499999</v>
      </c>
      <c r="CO109" s="47">
        <v>5.2059000588199997E-2</v>
      </c>
      <c r="CP109" s="47">
        <f t="shared" si="40"/>
        <v>2.0450706854365425E-2</v>
      </c>
      <c r="CQ109" s="35">
        <v>3.47</v>
      </c>
      <c r="CR109" s="35">
        <v>0.199548546681</v>
      </c>
      <c r="CS109" s="35">
        <v>0.45982925974299999</v>
      </c>
      <c r="CT109" s="45">
        <f t="shared" si="41"/>
        <v>2.3316113284355275E-2</v>
      </c>
      <c r="DC109" s="35">
        <v>3.4710000000000001</v>
      </c>
      <c r="DD109" s="35">
        <v>0.77059402833099999</v>
      </c>
      <c r="DE109" s="35">
        <v>1.39110981893</v>
      </c>
      <c r="DF109" s="45">
        <f t="shared" si="43"/>
        <v>3.4753486413920627E-2</v>
      </c>
      <c r="DJ109" s="44">
        <f>SUM(DJ6:DJ108)</f>
        <v>1.9728291374625468</v>
      </c>
      <c r="DN109" s="43">
        <v>3.57</v>
      </c>
      <c r="DO109" s="43">
        <v>4.6564768896899998E-2</v>
      </c>
      <c r="DP109" s="43">
        <v>-2.9102980560500001E-3</v>
      </c>
      <c r="DR109" s="35">
        <v>3.47</v>
      </c>
      <c r="DS109" s="35">
        <v>1.2607338887499999</v>
      </c>
      <c r="DT109" s="35">
        <v>0.805710393272</v>
      </c>
      <c r="DU109" s="45">
        <f t="shared" si="46"/>
        <v>2.0493643271506073E-2</v>
      </c>
    </row>
    <row r="110" spans="5:125" x14ac:dyDescent="0.25">
      <c r="M110" s="35">
        <v>3.5710000000000002</v>
      </c>
      <c r="N110" s="35">
        <v>0.101230947887</v>
      </c>
      <c r="O110" s="35">
        <v>0.48301623705899999</v>
      </c>
      <c r="P110" s="45">
        <f t="shared" si="33"/>
        <v>1.0428382092877431E-2</v>
      </c>
      <c r="BD110" s="35">
        <v>3.5030000000000001</v>
      </c>
      <c r="BE110" s="35">
        <v>0.21534912668100001</v>
      </c>
      <c r="BF110" s="35">
        <v>1.0272735367400001</v>
      </c>
      <c r="BG110" s="45">
        <f t="shared" si="37"/>
        <v>3.7943366074827629E-2</v>
      </c>
      <c r="CM110" s="47">
        <v>3.7370000000000001</v>
      </c>
      <c r="CN110" s="47">
        <v>0.19666733555499999</v>
      </c>
      <c r="CO110" s="47">
        <v>2.89216669934E-2</v>
      </c>
      <c r="CP110" s="47">
        <f t="shared" si="40"/>
        <v>2.3317393381286199E-2</v>
      </c>
      <c r="CQ110" s="35">
        <v>3.504</v>
      </c>
      <c r="CR110" s="35">
        <v>0.17641248329799999</v>
      </c>
      <c r="CS110" s="35">
        <v>0.44247721220500003</v>
      </c>
      <c r="CT110" s="45">
        <f t="shared" si="41"/>
        <v>2.892007922919998E-2</v>
      </c>
      <c r="DC110" s="35">
        <v>3.504</v>
      </c>
      <c r="DD110" s="35">
        <v>0.76482178841799997</v>
      </c>
      <c r="DE110" s="35">
        <v>1.4141987785800001</v>
      </c>
      <c r="DF110" s="45">
        <f t="shared" si="43"/>
        <v>2.3799554855764942E-2</v>
      </c>
      <c r="DQ110" s="44">
        <f>SUM(DQ6:DQ108)</f>
        <v>2.317222404316575</v>
      </c>
      <c r="DR110" s="35">
        <v>3.504</v>
      </c>
      <c r="DS110" s="35">
        <v>1.2781233217000001</v>
      </c>
      <c r="DT110" s="35">
        <v>0.81730334857099995</v>
      </c>
      <c r="DU110" s="45">
        <f t="shared" si="46"/>
        <v>2.0899497383601424E-2</v>
      </c>
    </row>
    <row r="111" spans="5:125" x14ac:dyDescent="0.25">
      <c r="M111" s="35">
        <v>3.6039999999999996</v>
      </c>
      <c r="N111" s="35">
        <v>9.5446322293100003E-2</v>
      </c>
      <c r="O111" s="35">
        <v>0.48880086265200001</v>
      </c>
      <c r="P111" s="45">
        <f t="shared" si="33"/>
        <v>8.180695967507522E-3</v>
      </c>
      <c r="BD111" s="35">
        <v>3.536</v>
      </c>
      <c r="BE111" s="35">
        <v>0.209528880014</v>
      </c>
      <c r="BF111" s="35">
        <v>1.0854760034099999</v>
      </c>
      <c r="BG111" s="45">
        <f t="shared" si="37"/>
        <v>5.8492755087593259E-2</v>
      </c>
      <c r="CM111" s="47">
        <v>3.7709999999999999</v>
      </c>
      <c r="CN111" s="47">
        <v>0.21402033575099999</v>
      </c>
      <c r="CO111" s="47">
        <v>8.6765000980299992E-3</v>
      </c>
      <c r="CP111" s="47">
        <f t="shared" si="40"/>
        <v>2.6664459462433537E-2</v>
      </c>
      <c r="CQ111" s="35">
        <v>3.5370000000000004</v>
      </c>
      <c r="CR111" s="35">
        <v>0.16773645952899999</v>
      </c>
      <c r="CS111" s="35">
        <v>0.399097093362</v>
      </c>
      <c r="CT111" s="45">
        <f t="shared" si="41"/>
        <v>4.4239214496564684E-2</v>
      </c>
      <c r="DC111" s="35">
        <v>3.5369999999999999</v>
      </c>
      <c r="DD111" s="35">
        <v>0.74750506868</v>
      </c>
      <c r="DE111" s="35">
        <v>1.4286293783699999</v>
      </c>
      <c r="DF111" s="45">
        <f t="shared" si="43"/>
        <v>2.2541317458914887E-2</v>
      </c>
      <c r="DR111" s="35">
        <v>3.5370000000000004</v>
      </c>
      <c r="DS111" s="35">
        <v>1.2781233217000001</v>
      </c>
      <c r="DT111" s="35">
        <v>0.81730334857099995</v>
      </c>
      <c r="DU111" s="45">
        <f t="shared" si="46"/>
        <v>0</v>
      </c>
    </row>
    <row r="112" spans="5:125" x14ac:dyDescent="0.25">
      <c r="M112" s="35">
        <v>3.637</v>
      </c>
      <c r="N112" s="35">
        <v>0.104123260683</v>
      </c>
      <c r="O112" s="35">
        <v>0.48590854985600002</v>
      </c>
      <c r="P112" s="45">
        <f t="shared" si="33"/>
        <v>9.1462961428124372E-3</v>
      </c>
      <c r="BD112" s="35">
        <v>3.57</v>
      </c>
      <c r="BE112" s="35">
        <v>0.20370863334700001</v>
      </c>
      <c r="BF112" s="35">
        <v>1.11166711341</v>
      </c>
      <c r="BG112" s="45">
        <f t="shared" si="37"/>
        <v>2.6830011447944412E-2</v>
      </c>
      <c r="CP112" s="47">
        <f>SUM(CP6:CP111)</f>
        <v>2.0632287361997279</v>
      </c>
      <c r="CQ112" s="35">
        <v>3.5710000000000002</v>
      </c>
      <c r="CR112" s="35">
        <v>0.164844451606</v>
      </c>
      <c r="CS112" s="35">
        <v>0.38752906167000001</v>
      </c>
      <c r="CT112" s="45">
        <f t="shared" si="41"/>
        <v>1.1924054136652134E-2</v>
      </c>
      <c r="DC112" s="35">
        <v>3.5710000000000002</v>
      </c>
      <c r="DD112" s="35">
        <v>0.74461894872400003</v>
      </c>
      <c r="DE112" s="35">
        <v>1.4459460981000001</v>
      </c>
      <c r="DF112" s="45">
        <f t="shared" si="43"/>
        <v>1.7555582320384528E-2</v>
      </c>
      <c r="DR112" s="35">
        <v>3.5710000000000002</v>
      </c>
      <c r="DS112" s="35">
        <v>1.28391979935</v>
      </c>
      <c r="DT112" s="35">
        <v>0.82599806504499995</v>
      </c>
      <c r="DU112" s="45">
        <f t="shared" si="46"/>
        <v>1.0449748691245901E-2</v>
      </c>
    </row>
    <row r="113" spans="1:144" x14ac:dyDescent="0.25">
      <c r="M113" s="35">
        <v>3.6709999999999998</v>
      </c>
      <c r="N113" s="35">
        <v>8.9661696699499999E-2</v>
      </c>
      <c r="O113" s="35">
        <v>0.49169317544899999</v>
      </c>
      <c r="P113" s="45">
        <f t="shared" si="33"/>
        <v>1.5575581083865047E-2</v>
      </c>
      <c r="BD113" s="35">
        <v>3.6030000000000002</v>
      </c>
      <c r="BE113" s="35">
        <v>0.20370863334700001</v>
      </c>
      <c r="BF113" s="35">
        <v>1.19024044341</v>
      </c>
      <c r="BG113" s="45">
        <f t="shared" si="37"/>
        <v>7.8573329999999997E-2</v>
      </c>
      <c r="CQ113" s="35">
        <v>3.6040000000000001</v>
      </c>
      <c r="CR113" s="35">
        <v>0.16773645952899999</v>
      </c>
      <c r="CS113" s="35">
        <v>0.37596102997800002</v>
      </c>
      <c r="CT113" s="45">
        <f t="shared" si="41"/>
        <v>1.1924054136652134E-2</v>
      </c>
      <c r="DC113" s="35">
        <v>3.6039999999999996</v>
      </c>
      <c r="DD113" s="35">
        <v>0.74173282876799995</v>
      </c>
      <c r="DE113" s="35">
        <v>1.4719211777100001</v>
      </c>
      <c r="DF113" s="45">
        <f t="shared" si="43"/>
        <v>2.6134927762407532E-2</v>
      </c>
      <c r="DR113" s="35">
        <v>3.6040000000000001</v>
      </c>
      <c r="DS113" s="35">
        <v>1.29261451582</v>
      </c>
      <c r="DT113" s="35">
        <v>0.84048925916899997</v>
      </c>
      <c r="DU113" s="45">
        <f t="shared" si="46"/>
        <v>1.6899491164917999E-2</v>
      </c>
    </row>
    <row r="114" spans="1:144" s="35" customFormat="1" x14ac:dyDescent="0.25">
      <c r="A114" s="43"/>
      <c r="B114" s="43"/>
      <c r="C114" s="43"/>
      <c r="D114" s="43"/>
      <c r="E114" s="46"/>
      <c r="F114" s="46"/>
      <c r="G114" s="46"/>
      <c r="H114" s="46"/>
      <c r="I114" s="46"/>
      <c r="J114" s="46"/>
      <c r="K114" s="46"/>
      <c r="L114" s="46"/>
      <c r="M114" s="35">
        <v>3.7040000000000002</v>
      </c>
      <c r="N114" s="35">
        <v>8.9661696699499999E-2</v>
      </c>
      <c r="O114" s="35">
        <v>0.49169317544899999</v>
      </c>
      <c r="P114" s="45">
        <f t="shared" si="33"/>
        <v>0</v>
      </c>
      <c r="T114" s="45"/>
      <c r="U114" s="46"/>
      <c r="V114" s="46"/>
      <c r="W114" s="46"/>
      <c r="X114" s="46"/>
      <c r="AB114" s="45"/>
      <c r="AF114" s="45"/>
      <c r="AG114" s="44"/>
      <c r="AH114" s="44"/>
      <c r="AI114" s="44"/>
      <c r="AJ114" s="44"/>
      <c r="AN114" s="46"/>
      <c r="AO114" s="46"/>
      <c r="AP114" s="46"/>
      <c r="AQ114" s="46"/>
      <c r="AR114" s="43"/>
      <c r="AS114" s="43"/>
      <c r="AT114" s="43"/>
      <c r="AU114" s="44"/>
      <c r="AV114" s="46"/>
      <c r="AW114" s="46"/>
      <c r="AX114" s="46"/>
      <c r="AY114" s="46"/>
      <c r="AZ114" s="46"/>
      <c r="BA114" s="46"/>
      <c r="BB114" s="46"/>
      <c r="BC114" s="46"/>
      <c r="BD114" s="35">
        <v>3.637</v>
      </c>
      <c r="BE114" s="35">
        <v>0.20079851001400001</v>
      </c>
      <c r="BF114" s="35">
        <v>1.22225180008</v>
      </c>
      <c r="BG114" s="45">
        <f t="shared" si="37"/>
        <v>3.2143362824496508E-2</v>
      </c>
      <c r="BK114" s="45"/>
      <c r="BL114" s="43"/>
      <c r="BM114" s="43"/>
      <c r="BN114" s="43"/>
      <c r="BO114" s="44"/>
      <c r="BS114" s="45"/>
      <c r="BT114" s="45"/>
      <c r="BU114" s="45"/>
      <c r="BV114" s="45"/>
      <c r="BW114" s="45"/>
      <c r="CD114" s="45"/>
      <c r="CE114" s="45"/>
      <c r="CF114" s="45"/>
      <c r="CG114" s="45"/>
      <c r="CH114" s="45"/>
      <c r="CL114" s="45"/>
      <c r="CM114" s="47"/>
      <c r="CN114" s="47"/>
      <c r="CO114" s="47"/>
      <c r="CP114" s="47"/>
      <c r="CQ114" s="35">
        <v>3.637</v>
      </c>
      <c r="CR114" s="35">
        <v>0.16773645952899999</v>
      </c>
      <c r="CS114" s="35">
        <v>0.364392998287</v>
      </c>
      <c r="CT114" s="45">
        <f t="shared" si="41"/>
        <v>1.1568031691000014E-2</v>
      </c>
      <c r="CX114" s="45"/>
      <c r="CY114" s="43"/>
      <c r="CZ114" s="43"/>
      <c r="DA114" s="43"/>
      <c r="DB114" s="44"/>
      <c r="DF114" s="45">
        <f>SUM(DF6:DF113)</f>
        <v>1.4970668143586678</v>
      </c>
      <c r="DG114" s="43"/>
      <c r="DH114" s="43"/>
      <c r="DI114" s="43"/>
      <c r="DJ114" s="44"/>
      <c r="DN114" s="43"/>
      <c r="DO114" s="43"/>
      <c r="DP114" s="43"/>
      <c r="DQ114" s="44"/>
      <c r="DR114" s="35">
        <v>3.637</v>
      </c>
      <c r="DS114" s="35">
        <v>1.29551275465</v>
      </c>
      <c r="DT114" s="35">
        <v>0.86657340859099996</v>
      </c>
      <c r="DU114" s="45">
        <f t="shared" si="46"/>
        <v>2.6244668780248354E-2</v>
      </c>
      <c r="DY114" s="45"/>
      <c r="DZ114"/>
      <c r="EA114"/>
      <c r="EB114"/>
      <c r="EC114"/>
      <c r="ED114"/>
      <c r="EE114"/>
      <c r="EF114"/>
      <c r="EG114"/>
      <c r="EI114"/>
      <c r="EJ114"/>
      <c r="EK114"/>
      <c r="EL114"/>
      <c r="EM114"/>
      <c r="EN114"/>
    </row>
    <row r="115" spans="1:144" s="35" customFormat="1" x14ac:dyDescent="0.25">
      <c r="A115" s="43"/>
      <c r="B115" s="43"/>
      <c r="C115" s="43"/>
      <c r="D115" s="43"/>
      <c r="E115" s="46"/>
      <c r="F115" s="46"/>
      <c r="G115" s="46"/>
      <c r="H115" s="46"/>
      <c r="I115" s="46"/>
      <c r="J115" s="46"/>
      <c r="K115" s="46"/>
      <c r="L115" s="46"/>
      <c r="M115" s="35">
        <v>3.738</v>
      </c>
      <c r="N115" s="35">
        <v>8.6769383902800007E-2</v>
      </c>
      <c r="O115" s="35">
        <v>0.48301623705899999</v>
      </c>
      <c r="P115" s="45">
        <f t="shared" si="33"/>
        <v>9.1462961431286651E-3</v>
      </c>
      <c r="T115" s="45"/>
      <c r="U115" s="46"/>
      <c r="V115" s="46"/>
      <c r="W115" s="46"/>
      <c r="X115" s="46"/>
      <c r="AB115" s="45"/>
      <c r="AF115" s="45"/>
      <c r="AG115" s="44"/>
      <c r="AH115" s="44"/>
      <c r="AI115" s="44"/>
      <c r="AJ115" s="44"/>
      <c r="AN115" s="46"/>
      <c r="AO115" s="46"/>
      <c r="AP115" s="46"/>
      <c r="AQ115" s="46"/>
      <c r="AR115" s="43"/>
      <c r="AS115" s="43"/>
      <c r="AT115" s="43"/>
      <c r="AU115" s="44"/>
      <c r="AV115" s="46"/>
      <c r="AW115" s="46"/>
      <c r="AX115" s="46"/>
      <c r="AY115" s="46"/>
      <c r="AZ115" s="46"/>
      <c r="BA115" s="46"/>
      <c r="BB115" s="46"/>
      <c r="BC115" s="46"/>
      <c r="BD115" s="35">
        <v>3.67</v>
      </c>
      <c r="BE115" s="35">
        <v>0.20079851001400001</v>
      </c>
      <c r="BF115" s="35">
        <v>1.2746340200899999</v>
      </c>
      <c r="BG115" s="45">
        <f t="shared" si="37"/>
        <v>5.2382220009999925E-2</v>
      </c>
      <c r="BK115" s="45"/>
      <c r="BL115" s="43"/>
      <c r="BM115" s="43"/>
      <c r="BN115" s="43"/>
      <c r="BO115" s="44"/>
      <c r="BS115" s="45"/>
      <c r="BT115" s="45"/>
      <c r="BU115" s="45"/>
      <c r="BV115" s="45"/>
      <c r="BW115" s="45"/>
      <c r="CD115" s="45"/>
      <c r="CE115" s="45"/>
      <c r="CF115" s="45"/>
      <c r="CG115" s="45"/>
      <c r="CH115" s="45"/>
      <c r="CL115" s="45"/>
      <c r="CM115" s="47"/>
      <c r="CN115" s="47"/>
      <c r="CO115" s="47"/>
      <c r="CP115" s="47"/>
      <c r="CQ115" s="35">
        <v>3.6710000000000003</v>
      </c>
      <c r="CR115" s="35">
        <v>0.17352047537500001</v>
      </c>
      <c r="CS115" s="35">
        <v>0.37017701413199999</v>
      </c>
      <c r="CT115" s="45">
        <f t="shared" si="41"/>
        <v>8.1798336536869926E-3</v>
      </c>
      <c r="CX115" s="45"/>
      <c r="CY115" s="43"/>
      <c r="CZ115" s="43"/>
      <c r="DA115" s="43"/>
      <c r="DB115" s="44"/>
      <c r="DF115" s="45"/>
      <c r="DG115" s="43"/>
      <c r="DH115" s="43"/>
      <c r="DI115" s="43"/>
      <c r="DJ115" s="44"/>
      <c r="DN115" s="43"/>
      <c r="DO115" s="43"/>
      <c r="DP115" s="43"/>
      <c r="DQ115" s="44"/>
      <c r="DR115" s="35">
        <v>3.6710000000000003</v>
      </c>
      <c r="DS115" s="35">
        <v>1.29551275465</v>
      </c>
      <c r="DT115" s="35">
        <v>0.88106460271499998</v>
      </c>
      <c r="DU115" s="45">
        <f t="shared" si="46"/>
        <v>1.4491194124000017E-2</v>
      </c>
      <c r="DY115" s="45"/>
      <c r="DZ115"/>
      <c r="EA115"/>
      <c r="EB115"/>
      <c r="EC115"/>
      <c r="ED115"/>
      <c r="EE115"/>
      <c r="EF115"/>
      <c r="EG115"/>
      <c r="EI115"/>
      <c r="EJ115"/>
      <c r="EK115"/>
      <c r="EL115"/>
      <c r="EM115"/>
      <c r="EN115"/>
    </row>
    <row r="116" spans="1:144" s="35" customFormat="1" x14ac:dyDescent="0.25">
      <c r="A116" s="43"/>
      <c r="B116" s="43"/>
      <c r="C116" s="43"/>
      <c r="D116" s="43"/>
      <c r="E116" s="46"/>
      <c r="F116" s="46"/>
      <c r="G116" s="46"/>
      <c r="H116" s="46"/>
      <c r="I116" s="46"/>
      <c r="J116" s="46"/>
      <c r="K116" s="46"/>
      <c r="L116" s="46"/>
      <c r="M116" s="35">
        <v>3.7710000000000004</v>
      </c>
      <c r="N116" s="35">
        <v>8.3877071105999998E-2</v>
      </c>
      <c r="O116" s="35">
        <v>0.47144698587200001</v>
      </c>
      <c r="P116" s="45">
        <f t="shared" si="33"/>
        <v>1.1925311163337978E-2</v>
      </c>
      <c r="T116" s="45"/>
      <c r="U116" s="46"/>
      <c r="V116" s="46"/>
      <c r="W116" s="46"/>
      <c r="X116" s="46"/>
      <c r="AB116" s="45"/>
      <c r="AF116" s="45"/>
      <c r="AG116" s="44"/>
      <c r="AH116" s="44"/>
      <c r="AI116" s="44"/>
      <c r="AJ116" s="44"/>
      <c r="AN116" s="46"/>
      <c r="AO116" s="46"/>
      <c r="AP116" s="46"/>
      <c r="AQ116" s="46"/>
      <c r="AR116" s="43"/>
      <c r="AS116" s="43"/>
      <c r="AT116" s="43"/>
      <c r="AU116" s="44"/>
      <c r="AV116" s="46"/>
      <c r="AW116" s="46"/>
      <c r="AX116" s="46"/>
      <c r="AY116" s="46"/>
      <c r="AZ116" s="46"/>
      <c r="BA116" s="46"/>
      <c r="BB116" s="46"/>
      <c r="BC116" s="46"/>
      <c r="BD116" s="35">
        <v>3.7029999999999998</v>
      </c>
      <c r="BE116" s="35">
        <v>0.20661875668099999</v>
      </c>
      <c r="BF116" s="35">
        <v>1.30373525342</v>
      </c>
      <c r="BG116" s="45">
        <f t="shared" si="37"/>
        <v>2.9677551324053492E-2</v>
      </c>
      <c r="BK116" s="45"/>
      <c r="BL116" s="43"/>
      <c r="BM116" s="43"/>
      <c r="BN116" s="43"/>
      <c r="BO116" s="44"/>
      <c r="BS116" s="45"/>
      <c r="BT116" s="45"/>
      <c r="BU116" s="45"/>
      <c r="BV116" s="45"/>
      <c r="BW116" s="45"/>
      <c r="CD116" s="45"/>
      <c r="CE116" s="45"/>
      <c r="CF116" s="45"/>
      <c r="CG116" s="45"/>
      <c r="CH116" s="45"/>
      <c r="CL116" s="45"/>
      <c r="CM116" s="47"/>
      <c r="CN116" s="47"/>
      <c r="CO116" s="47"/>
      <c r="CP116" s="47"/>
      <c r="CQ116" s="35">
        <v>3.7039999999999997</v>
      </c>
      <c r="CR116" s="35">
        <v>0.18219649914300001</v>
      </c>
      <c r="CS116" s="35">
        <v>0.364392998287</v>
      </c>
      <c r="CT116" s="45">
        <f t="shared" si="41"/>
        <v>1.0427282854037857E-2</v>
      </c>
      <c r="CX116" s="45"/>
      <c r="CY116" s="43"/>
      <c r="CZ116" s="43"/>
      <c r="DA116" s="43"/>
      <c r="DB116" s="44"/>
      <c r="DF116" s="45"/>
      <c r="DG116" s="43"/>
      <c r="DH116" s="43"/>
      <c r="DI116" s="43"/>
      <c r="DJ116" s="44"/>
      <c r="DN116" s="43"/>
      <c r="DO116" s="43"/>
      <c r="DP116" s="43"/>
      <c r="DQ116" s="44"/>
      <c r="DR116" s="35">
        <v>3.7039999999999997</v>
      </c>
      <c r="DS116" s="35">
        <v>1.3013092323</v>
      </c>
      <c r="DT116" s="35">
        <v>0.90135227448800004</v>
      </c>
      <c r="DU116" s="45">
        <f t="shared" si="46"/>
        <v>2.1099497129456232E-2</v>
      </c>
      <c r="DY116" s="45"/>
      <c r="DZ116"/>
      <c r="EA116"/>
      <c r="EB116"/>
      <c r="EC116"/>
      <c r="ED116"/>
      <c r="EE116"/>
      <c r="EF116"/>
      <c r="EG116"/>
      <c r="EI116"/>
      <c r="EJ116"/>
      <c r="EK116"/>
      <c r="EL116"/>
      <c r="EM116"/>
      <c r="EN116"/>
    </row>
    <row r="117" spans="1:144" s="35" customFormat="1" x14ac:dyDescent="0.25">
      <c r="A117" s="43"/>
      <c r="B117" s="43"/>
      <c r="C117" s="43"/>
      <c r="D117" s="43"/>
      <c r="E117" s="46"/>
      <c r="F117" s="46"/>
      <c r="G117" s="46"/>
      <c r="H117" s="46"/>
      <c r="I117" s="46"/>
      <c r="J117" s="46"/>
      <c r="K117" s="46"/>
      <c r="L117" s="46"/>
      <c r="M117" s="35">
        <v>3.8039999999999998</v>
      </c>
      <c r="N117" s="35">
        <v>8.3877071105999998E-2</v>
      </c>
      <c r="O117" s="35">
        <v>0.46566236027800001</v>
      </c>
      <c r="P117" s="45">
        <f t="shared" si="33"/>
        <v>5.7846255940000035E-3</v>
      </c>
      <c r="T117" s="45"/>
      <c r="U117" s="46"/>
      <c r="V117" s="46"/>
      <c r="W117" s="46"/>
      <c r="X117" s="46"/>
      <c r="AB117" s="45"/>
      <c r="AF117" s="45"/>
      <c r="AG117" s="44"/>
      <c r="AH117" s="44"/>
      <c r="AI117" s="44"/>
      <c r="AJ117" s="44"/>
      <c r="AN117" s="46"/>
      <c r="AO117" s="46"/>
      <c r="AP117" s="46"/>
      <c r="AQ117" s="46"/>
      <c r="AR117" s="43"/>
      <c r="AS117" s="43"/>
      <c r="AT117" s="43"/>
      <c r="AU117" s="44"/>
      <c r="AV117" s="46"/>
      <c r="AW117" s="46"/>
      <c r="AX117" s="46"/>
      <c r="AY117" s="46"/>
      <c r="AZ117" s="46"/>
      <c r="BA117" s="46"/>
      <c r="BB117" s="46"/>
      <c r="BC117" s="46"/>
      <c r="BD117" s="35">
        <v>3.7370000000000001</v>
      </c>
      <c r="BE117" s="35">
        <v>0.20661875668099999</v>
      </c>
      <c r="BF117" s="35">
        <v>1.3444769800900001</v>
      </c>
      <c r="BG117" s="45">
        <f t="shared" si="37"/>
        <v>4.0741726670000089E-2</v>
      </c>
      <c r="BK117" s="45"/>
      <c r="BL117" s="43"/>
      <c r="BM117" s="43"/>
      <c r="BN117" s="43"/>
      <c r="BO117" s="44"/>
      <c r="BS117" s="45"/>
      <c r="BT117" s="45"/>
      <c r="BU117" s="45"/>
      <c r="BV117" s="45"/>
      <c r="BW117" s="45"/>
      <c r="CD117" s="45"/>
      <c r="CE117" s="45"/>
      <c r="CF117" s="45"/>
      <c r="CG117" s="45"/>
      <c r="CH117" s="45"/>
      <c r="CL117" s="45"/>
      <c r="CM117" s="47"/>
      <c r="CN117" s="47"/>
      <c r="CO117" s="47"/>
      <c r="CP117" s="47"/>
      <c r="CQ117" s="35">
        <v>3.7370000000000001</v>
      </c>
      <c r="CR117" s="35">
        <v>0.17930449122</v>
      </c>
      <c r="CS117" s="35">
        <v>0.36728500620999999</v>
      </c>
      <c r="CT117" s="45">
        <f t="shared" si="41"/>
        <v>4.0899168271970425E-3</v>
      </c>
      <c r="CX117" s="45"/>
      <c r="CY117" s="43"/>
      <c r="CZ117" s="43"/>
      <c r="DA117" s="43"/>
      <c r="DB117" s="44"/>
      <c r="DF117" s="45"/>
      <c r="DG117" s="43"/>
      <c r="DH117" s="43"/>
      <c r="DI117" s="43"/>
      <c r="DJ117" s="44"/>
      <c r="DN117" s="43"/>
      <c r="DO117" s="43"/>
      <c r="DP117" s="43"/>
      <c r="DQ117" s="44"/>
      <c r="DR117" s="35">
        <v>3.7370000000000001</v>
      </c>
      <c r="DS117" s="35">
        <v>1.3129021876</v>
      </c>
      <c r="DT117" s="35">
        <v>0.92743642391000003</v>
      </c>
      <c r="DU117" s="45">
        <f t="shared" si="46"/>
        <v>2.8544342060328198E-2</v>
      </c>
      <c r="DY117" s="45"/>
      <c r="DZ117"/>
      <c r="EA117"/>
      <c r="EB117"/>
      <c r="EC117"/>
      <c r="ED117"/>
      <c r="EE117"/>
      <c r="EF117"/>
      <c r="EG117"/>
      <c r="EI117"/>
      <c r="EJ117"/>
      <c r="EK117"/>
      <c r="EL117"/>
      <c r="EM117"/>
      <c r="EN117"/>
    </row>
    <row r="118" spans="1:144" s="35" customFormat="1" x14ac:dyDescent="0.25">
      <c r="A118" s="43"/>
      <c r="B118" s="43"/>
      <c r="C118" s="43"/>
      <c r="D118" s="43"/>
      <c r="E118" s="46"/>
      <c r="F118" s="46"/>
      <c r="G118" s="46"/>
      <c r="H118" s="46"/>
      <c r="I118" s="46"/>
      <c r="J118" s="46"/>
      <c r="K118" s="46"/>
      <c r="L118" s="46"/>
      <c r="M118" s="35">
        <v>3.8380000000000005</v>
      </c>
      <c r="N118" s="35">
        <v>8.9661696699499999E-2</v>
      </c>
      <c r="O118" s="35">
        <v>0.45409310909099998</v>
      </c>
      <c r="P118" s="45">
        <f t="shared" si="33"/>
        <v>1.2934816051451092E-2</v>
      </c>
      <c r="T118" s="45"/>
      <c r="U118" s="46"/>
      <c r="V118" s="46"/>
      <c r="W118" s="46"/>
      <c r="X118" s="46"/>
      <c r="AB118" s="45"/>
      <c r="AF118" s="45"/>
      <c r="AG118" s="44"/>
      <c r="AH118" s="44"/>
      <c r="AI118" s="44"/>
      <c r="AJ118" s="44"/>
      <c r="AN118" s="46"/>
      <c r="AO118" s="46"/>
      <c r="AP118" s="46"/>
      <c r="AQ118" s="46"/>
      <c r="AR118" s="43"/>
      <c r="AS118" s="43"/>
      <c r="AT118" s="43"/>
      <c r="AU118" s="44"/>
      <c r="AV118" s="46"/>
      <c r="AW118" s="46"/>
      <c r="AX118" s="46"/>
      <c r="AY118" s="46"/>
      <c r="AZ118" s="46"/>
      <c r="BA118" s="46"/>
      <c r="BB118" s="46"/>
      <c r="BC118" s="46"/>
      <c r="BD118" s="35">
        <v>3.7699999999999996</v>
      </c>
      <c r="BE118" s="35">
        <v>0.21534912668100001</v>
      </c>
      <c r="BF118" s="35">
        <v>1.39685920009</v>
      </c>
      <c r="BG118" s="45">
        <f t="shared" si="37"/>
        <v>5.3104767511639596E-2</v>
      </c>
      <c r="BK118" s="45"/>
      <c r="BL118" s="43"/>
      <c r="BM118" s="43"/>
      <c r="BN118" s="43"/>
      <c r="BO118" s="44"/>
      <c r="BS118" s="45"/>
      <c r="BT118" s="45"/>
      <c r="BU118" s="45"/>
      <c r="BV118" s="45"/>
      <c r="BW118" s="45"/>
      <c r="CD118" s="45"/>
      <c r="CE118" s="45"/>
      <c r="CF118" s="45"/>
      <c r="CG118" s="45"/>
      <c r="CH118" s="45"/>
      <c r="CL118" s="45"/>
      <c r="CM118" s="47"/>
      <c r="CN118" s="47"/>
      <c r="CO118" s="47"/>
      <c r="CP118" s="47"/>
      <c r="CQ118" s="35">
        <v>3.7709999999999999</v>
      </c>
      <c r="CR118" s="35">
        <v>0.185088507066</v>
      </c>
      <c r="CS118" s="35">
        <v>0.37596102997800002</v>
      </c>
      <c r="CT118" s="45">
        <f t="shared" si="41"/>
        <v>1.0427282854592585E-2</v>
      </c>
      <c r="CX118" s="45"/>
      <c r="CY118" s="43"/>
      <c r="CZ118" s="43"/>
      <c r="DA118" s="43"/>
      <c r="DB118" s="44"/>
      <c r="DF118" s="45"/>
      <c r="DG118" s="43"/>
      <c r="DH118" s="43"/>
      <c r="DI118" s="43"/>
      <c r="DJ118" s="44"/>
      <c r="DN118" s="43"/>
      <c r="DO118" s="43"/>
      <c r="DP118" s="43"/>
      <c r="DQ118" s="44"/>
      <c r="DR118" s="35">
        <v>3.7709999999999999</v>
      </c>
      <c r="DS118" s="35">
        <v>1.3071057099500001</v>
      </c>
      <c r="DT118" s="35">
        <v>0.95931705098200004</v>
      </c>
      <c r="DU118" s="45">
        <f t="shared" si="46"/>
        <v>3.2403295135693969E-2</v>
      </c>
      <c r="DY118" s="45"/>
      <c r="DZ118"/>
      <c r="EA118"/>
      <c r="EB118"/>
      <c r="EC118"/>
      <c r="ED118"/>
      <c r="EE118"/>
      <c r="EF118"/>
      <c r="EG118"/>
      <c r="EI118"/>
      <c r="EJ118"/>
      <c r="EK118"/>
      <c r="EL118"/>
      <c r="EM118"/>
      <c r="EN118"/>
    </row>
    <row r="119" spans="1:144" s="35" customFormat="1" x14ac:dyDescent="0.25">
      <c r="A119" s="43"/>
      <c r="B119" s="43"/>
      <c r="C119" s="43"/>
      <c r="D119" s="43"/>
      <c r="E119" s="46"/>
      <c r="F119" s="46"/>
      <c r="G119" s="46"/>
      <c r="H119" s="46"/>
      <c r="I119" s="46"/>
      <c r="J119" s="46"/>
      <c r="K119" s="46"/>
      <c r="L119" s="46"/>
      <c r="M119" s="35">
        <v>3.871</v>
      </c>
      <c r="N119" s="35">
        <v>8.6769383902800007E-2</v>
      </c>
      <c r="O119" s="35">
        <v>0.44252385790400001</v>
      </c>
      <c r="P119" s="45">
        <f t="shared" si="33"/>
        <v>1.1925311163313719E-2</v>
      </c>
      <c r="T119" s="45"/>
      <c r="U119" s="46"/>
      <c r="V119" s="46"/>
      <c r="W119" s="46"/>
      <c r="X119" s="46"/>
      <c r="AB119" s="45"/>
      <c r="AF119" s="45"/>
      <c r="AG119" s="44"/>
      <c r="AH119" s="44"/>
      <c r="AI119" s="44"/>
      <c r="AJ119" s="44"/>
      <c r="AN119" s="46"/>
      <c r="AO119" s="46"/>
      <c r="AP119" s="46"/>
      <c r="AQ119" s="46"/>
      <c r="AR119" s="43"/>
      <c r="AS119" s="43"/>
      <c r="AT119" s="43"/>
      <c r="AU119" s="44"/>
      <c r="AV119" s="46"/>
      <c r="AW119" s="46"/>
      <c r="AX119" s="46"/>
      <c r="AY119" s="46"/>
      <c r="AZ119" s="46"/>
      <c r="BA119" s="46"/>
      <c r="BB119" s="46"/>
      <c r="BC119" s="46"/>
      <c r="BD119" s="35">
        <v>3.8029999999999999</v>
      </c>
      <c r="BE119" s="35">
        <v>0.21825925001499999</v>
      </c>
      <c r="BF119" s="35">
        <v>1.4055895701000001</v>
      </c>
      <c r="BG119" s="45">
        <f t="shared" si="37"/>
        <v>9.2026180150324779E-3</v>
      </c>
      <c r="BK119" s="45"/>
      <c r="BL119" s="43"/>
      <c r="BM119" s="43"/>
      <c r="BN119" s="43"/>
      <c r="BO119" s="44"/>
      <c r="BS119" s="45"/>
      <c r="BT119" s="45"/>
      <c r="BU119" s="45"/>
      <c r="BV119" s="45"/>
      <c r="BW119" s="45"/>
      <c r="CD119" s="45"/>
      <c r="CE119" s="45"/>
      <c r="CF119" s="45"/>
      <c r="CG119" s="45"/>
      <c r="CH119" s="45"/>
      <c r="CL119" s="45"/>
      <c r="CM119" s="47"/>
      <c r="CN119" s="47"/>
      <c r="CO119" s="47"/>
      <c r="CP119" s="47"/>
      <c r="CQ119" s="35">
        <v>3.8040000000000003</v>
      </c>
      <c r="CR119" s="35">
        <v>0.18219649914300001</v>
      </c>
      <c r="CS119" s="35">
        <v>0.37596102997800002</v>
      </c>
      <c r="CT119" s="45">
        <f t="shared" si="41"/>
        <v>2.892007922999984E-3</v>
      </c>
      <c r="CX119" s="45"/>
      <c r="CY119" s="43"/>
      <c r="CZ119" s="43"/>
      <c r="DA119" s="43"/>
      <c r="DB119" s="44"/>
      <c r="DF119" s="45"/>
      <c r="DG119" s="43"/>
      <c r="DH119" s="43"/>
      <c r="DI119" s="43"/>
      <c r="DJ119" s="44"/>
      <c r="DN119" s="43"/>
      <c r="DO119" s="43"/>
      <c r="DP119" s="43"/>
      <c r="DQ119" s="44"/>
      <c r="DR119" s="35">
        <v>3.8040000000000003</v>
      </c>
      <c r="DS119" s="35">
        <v>1.2984109934700001</v>
      </c>
      <c r="DT119" s="35">
        <v>0.98829943922899999</v>
      </c>
      <c r="DU119" s="45">
        <f t="shared" si="46"/>
        <v>3.0258501667587968E-2</v>
      </c>
      <c r="DY119" s="45"/>
      <c r="DZ119"/>
      <c r="EA119"/>
      <c r="EB119"/>
      <c r="EC119"/>
      <c r="ED119"/>
      <c r="EE119"/>
      <c r="EF119"/>
      <c r="EG119"/>
      <c r="EI119"/>
      <c r="EJ119"/>
      <c r="EK119"/>
      <c r="EL119"/>
      <c r="EM119"/>
      <c r="EN119"/>
    </row>
    <row r="120" spans="1:144" s="35" customFormat="1" x14ac:dyDescent="0.25">
      <c r="A120" s="43"/>
      <c r="B120" s="43"/>
      <c r="C120" s="43"/>
      <c r="D120" s="43"/>
      <c r="E120" s="46"/>
      <c r="F120" s="46"/>
      <c r="G120" s="46"/>
      <c r="H120" s="46"/>
      <c r="I120" s="46"/>
      <c r="J120" s="46"/>
      <c r="K120" s="46"/>
      <c r="L120" s="46"/>
      <c r="M120" s="35">
        <v>3.9040000000000004</v>
      </c>
      <c r="N120" s="35">
        <v>8.9661696699499999E-2</v>
      </c>
      <c r="O120" s="35">
        <v>0.43095460671699998</v>
      </c>
      <c r="P120" s="45">
        <f t="shared" si="33"/>
        <v>1.1925311163313773E-2</v>
      </c>
      <c r="T120" s="45"/>
      <c r="U120" s="46"/>
      <c r="V120" s="46"/>
      <c r="W120" s="46"/>
      <c r="X120" s="46"/>
      <c r="AB120" s="45"/>
      <c r="AF120" s="45"/>
      <c r="AG120" s="44"/>
      <c r="AH120" s="44"/>
      <c r="AI120" s="44"/>
      <c r="AJ120" s="44"/>
      <c r="AN120" s="46"/>
      <c r="AO120" s="46"/>
      <c r="AP120" s="46"/>
      <c r="AQ120" s="46"/>
      <c r="AR120" s="43"/>
      <c r="AS120" s="43"/>
      <c r="AT120" s="43"/>
      <c r="AU120" s="44"/>
      <c r="AV120" s="46"/>
      <c r="AW120" s="46"/>
      <c r="AX120" s="46"/>
      <c r="AY120" s="46"/>
      <c r="AZ120" s="46"/>
      <c r="BA120" s="46"/>
      <c r="BB120" s="46"/>
      <c r="BC120" s="46"/>
      <c r="BG120" s="45">
        <f>SUM(BG6:BG119)</f>
        <v>2.1244962868549595</v>
      </c>
      <c r="BK120" s="45"/>
      <c r="BL120" s="43"/>
      <c r="BM120" s="43"/>
      <c r="BN120" s="43"/>
      <c r="BO120" s="44"/>
      <c r="BS120" s="45"/>
      <c r="BT120" s="45"/>
      <c r="BU120" s="45"/>
      <c r="BV120" s="45"/>
      <c r="BW120" s="45"/>
      <c r="CD120" s="45"/>
      <c r="CE120" s="45"/>
      <c r="CF120" s="45"/>
      <c r="CG120" s="45"/>
      <c r="CH120" s="45"/>
      <c r="CL120" s="45"/>
      <c r="CM120" s="47"/>
      <c r="CN120" s="47"/>
      <c r="CO120" s="47"/>
      <c r="CP120" s="47"/>
      <c r="CQ120" s="35">
        <v>3.9380000000000006</v>
      </c>
      <c r="CR120" s="35">
        <v>0.32679689528900002</v>
      </c>
      <c r="CS120" s="35">
        <v>0.41934114882200002</v>
      </c>
      <c r="CT120" s="45">
        <f t="shared" si="41"/>
        <v>0.15096724570747028</v>
      </c>
      <c r="CX120" s="45"/>
      <c r="CY120" s="43"/>
      <c r="CZ120" s="43"/>
      <c r="DA120" s="43"/>
      <c r="DB120" s="44"/>
      <c r="DF120" s="45"/>
      <c r="DG120" s="43"/>
      <c r="DH120" s="43"/>
      <c r="DI120" s="43"/>
      <c r="DJ120" s="44"/>
      <c r="DN120" s="43"/>
      <c r="DO120" s="43"/>
      <c r="DP120" s="43"/>
      <c r="DQ120" s="44"/>
      <c r="DR120" s="35">
        <v>3.8380000000000001</v>
      </c>
      <c r="DS120" s="35">
        <v>1.3013092323</v>
      </c>
      <c r="DT120" s="35">
        <v>1.02887478278</v>
      </c>
      <c r="DU120" s="45">
        <f t="shared" si="46"/>
        <v>4.0678720390363764E-2</v>
      </c>
      <c r="DY120" s="45"/>
      <c r="DZ120"/>
      <c r="EA120"/>
      <c r="EB120"/>
      <c r="EC120"/>
      <c r="ED120"/>
      <c r="EE120"/>
      <c r="EF120"/>
      <c r="EG120"/>
      <c r="EI120"/>
      <c r="EJ120"/>
      <c r="EK120"/>
      <c r="EL120"/>
      <c r="EM120"/>
      <c r="EN120"/>
    </row>
    <row r="121" spans="1:144" s="35" customFormat="1" x14ac:dyDescent="0.25">
      <c r="A121" s="43"/>
      <c r="B121" s="43"/>
      <c r="C121" s="43"/>
      <c r="D121" s="43"/>
      <c r="E121" s="46"/>
      <c r="F121" s="46"/>
      <c r="G121" s="46"/>
      <c r="H121" s="46"/>
      <c r="I121" s="46"/>
      <c r="J121" s="46"/>
      <c r="K121" s="46"/>
      <c r="L121" s="46"/>
      <c r="M121" s="35">
        <v>3.9380000000000002</v>
      </c>
      <c r="N121" s="35">
        <v>8.9661696699499999E-2</v>
      </c>
      <c r="O121" s="35">
        <v>0.41649304273299997</v>
      </c>
      <c r="P121" s="45">
        <f t="shared" si="33"/>
        <v>1.4461563984000003E-2</v>
      </c>
      <c r="T121" s="45"/>
      <c r="U121" s="46"/>
      <c r="V121" s="46"/>
      <c r="W121" s="46"/>
      <c r="X121" s="46"/>
      <c r="AB121" s="45"/>
      <c r="AF121" s="45"/>
      <c r="AG121" s="44"/>
      <c r="AH121" s="44"/>
      <c r="AI121" s="44"/>
      <c r="AJ121" s="44"/>
      <c r="AN121" s="46"/>
      <c r="AO121" s="46"/>
      <c r="AP121" s="46"/>
      <c r="AQ121" s="46"/>
      <c r="AR121" s="43"/>
      <c r="AS121" s="43"/>
      <c r="AT121" s="43"/>
      <c r="AU121" s="44"/>
      <c r="AV121" s="46"/>
      <c r="AW121" s="46"/>
      <c r="AX121" s="46"/>
      <c r="AY121" s="46"/>
      <c r="AZ121" s="46"/>
      <c r="BA121" s="46"/>
      <c r="BB121" s="46"/>
      <c r="BC121" s="46"/>
      <c r="BG121" s="45"/>
      <c r="BK121" s="45"/>
      <c r="BL121" s="43"/>
      <c r="BM121" s="43"/>
      <c r="BN121" s="43"/>
      <c r="BO121" s="44"/>
      <c r="BS121" s="45"/>
      <c r="BT121" s="45"/>
      <c r="BU121" s="45"/>
      <c r="BV121" s="45"/>
      <c r="BW121" s="45"/>
      <c r="CD121" s="45"/>
      <c r="CE121" s="45"/>
      <c r="CF121" s="45"/>
      <c r="CG121" s="45"/>
      <c r="CH121" s="45"/>
      <c r="CL121" s="45"/>
      <c r="CM121" s="47"/>
      <c r="CN121" s="47"/>
      <c r="CO121" s="47"/>
      <c r="CP121" s="47"/>
      <c r="CQ121" s="35">
        <v>3.9710000000000001</v>
      </c>
      <c r="CR121" s="35">
        <v>0.32968890321200001</v>
      </c>
      <c r="CS121" s="35">
        <v>0.42801717259099997</v>
      </c>
      <c r="CT121" s="45">
        <f t="shared" si="41"/>
        <v>9.1453320479328044E-3</v>
      </c>
      <c r="CX121" s="45"/>
      <c r="CY121" s="43"/>
      <c r="CZ121" s="43"/>
      <c r="DA121" s="43"/>
      <c r="DB121" s="44"/>
      <c r="DF121" s="45"/>
      <c r="DG121" s="43"/>
      <c r="DH121" s="43"/>
      <c r="DI121" s="43"/>
      <c r="DJ121" s="44"/>
      <c r="DN121" s="43"/>
      <c r="DO121" s="43"/>
      <c r="DP121" s="43"/>
      <c r="DQ121" s="44"/>
      <c r="DR121" s="35">
        <v>3.8710000000000004</v>
      </c>
      <c r="DS121" s="35">
        <v>1.2984109934700001</v>
      </c>
      <c r="DT121" s="35">
        <v>1.0549589321999999</v>
      </c>
      <c r="DU121" s="45">
        <f t="shared" si="46"/>
        <v>2.6244668778260496E-2</v>
      </c>
      <c r="DY121" s="45"/>
      <c r="DZ121"/>
      <c r="EA121"/>
      <c r="EB121"/>
      <c r="EC121"/>
      <c r="ED121"/>
      <c r="EE121"/>
      <c r="EF121"/>
      <c r="EG121"/>
      <c r="EI121"/>
      <c r="EJ121"/>
      <c r="EK121"/>
      <c r="EL121"/>
      <c r="EM121"/>
      <c r="EN121"/>
    </row>
    <row r="122" spans="1:144" s="35" customFormat="1" x14ac:dyDescent="0.25">
      <c r="A122" s="43"/>
      <c r="B122" s="43"/>
      <c r="C122" s="43"/>
      <c r="D122" s="43"/>
      <c r="E122" s="46"/>
      <c r="F122" s="46"/>
      <c r="G122" s="46"/>
      <c r="H122" s="46"/>
      <c r="I122" s="46"/>
      <c r="J122" s="46"/>
      <c r="K122" s="46"/>
      <c r="L122" s="46"/>
      <c r="M122" s="35">
        <v>3.9710000000000005</v>
      </c>
      <c r="N122" s="35">
        <v>6.6523194325499996E-2</v>
      </c>
      <c r="O122" s="35">
        <v>0.39335454035900003</v>
      </c>
      <c r="P122" s="45">
        <f t="shared" si="33"/>
        <v>3.272278387031282E-2</v>
      </c>
      <c r="T122" s="45"/>
      <c r="U122" s="46"/>
      <c r="V122" s="46"/>
      <c r="W122" s="46"/>
      <c r="X122" s="46"/>
      <c r="AB122" s="45"/>
      <c r="AF122" s="45"/>
      <c r="AG122" s="44"/>
      <c r="AH122" s="44"/>
      <c r="AI122" s="44"/>
      <c r="AJ122" s="44"/>
      <c r="AN122" s="46"/>
      <c r="AO122" s="46"/>
      <c r="AP122" s="46"/>
      <c r="AQ122" s="46"/>
      <c r="AR122" s="43"/>
      <c r="AS122" s="43"/>
      <c r="AT122" s="43"/>
      <c r="AU122" s="44"/>
      <c r="AV122" s="46"/>
      <c r="AW122" s="46"/>
      <c r="AX122" s="46"/>
      <c r="AY122" s="46"/>
      <c r="AZ122" s="46"/>
      <c r="BA122" s="46"/>
      <c r="BB122" s="46"/>
      <c r="BC122" s="46"/>
      <c r="BG122" s="45"/>
      <c r="BK122" s="45"/>
      <c r="BL122" s="43"/>
      <c r="BM122" s="43"/>
      <c r="BN122" s="43"/>
      <c r="BO122" s="44"/>
      <c r="BS122" s="45"/>
      <c r="BT122" s="45"/>
      <c r="BU122" s="45"/>
      <c r="BV122" s="45"/>
      <c r="BW122" s="45"/>
      <c r="CD122" s="45"/>
      <c r="CE122" s="45"/>
      <c r="CF122" s="45"/>
      <c r="CG122" s="45"/>
      <c r="CH122" s="45"/>
      <c r="CL122" s="45"/>
      <c r="CM122" s="47"/>
      <c r="CN122" s="47"/>
      <c r="CO122" s="47"/>
      <c r="CP122" s="47"/>
      <c r="CQ122" s="35">
        <v>4.0040000000000004</v>
      </c>
      <c r="CR122" s="35">
        <v>0.31812087152000001</v>
      </c>
      <c r="CS122" s="35">
        <v>0.44536922012800001</v>
      </c>
      <c r="CT122" s="45">
        <f t="shared" si="41"/>
        <v>2.08545657100172E-2</v>
      </c>
      <c r="CX122" s="45"/>
      <c r="CY122" s="43"/>
      <c r="CZ122" s="43"/>
      <c r="DA122" s="43"/>
      <c r="DB122" s="44"/>
      <c r="DF122" s="45"/>
      <c r="DG122" s="43"/>
      <c r="DH122" s="43"/>
      <c r="DI122" s="43"/>
      <c r="DJ122" s="44"/>
      <c r="DN122" s="43"/>
      <c r="DO122" s="43"/>
      <c r="DP122" s="43"/>
      <c r="DQ122" s="44"/>
      <c r="DR122" s="35">
        <v>3.9039999999999999</v>
      </c>
      <c r="DS122" s="35">
        <v>1.2984109934700001</v>
      </c>
      <c r="DT122" s="35">
        <v>1.0926360369200001</v>
      </c>
      <c r="DU122" s="45">
        <f t="shared" si="46"/>
        <v>3.7677104720000187E-2</v>
      </c>
      <c r="DY122" s="45"/>
      <c r="DZ122"/>
      <c r="EA122"/>
      <c r="EB122"/>
      <c r="EC122"/>
      <c r="ED122"/>
      <c r="EE122"/>
      <c r="EF122"/>
      <c r="EG122"/>
      <c r="EI122"/>
      <c r="EJ122"/>
      <c r="EK122"/>
      <c r="EL122"/>
      <c r="EM122"/>
      <c r="EN122"/>
    </row>
    <row r="123" spans="1:144" s="35" customFormat="1" x14ac:dyDescent="0.25">
      <c r="A123" s="43"/>
      <c r="B123" s="43"/>
      <c r="C123" s="43"/>
      <c r="D123" s="43"/>
      <c r="E123" s="46"/>
      <c r="F123" s="46"/>
      <c r="G123" s="46"/>
      <c r="H123" s="46"/>
      <c r="I123" s="46"/>
      <c r="J123" s="46"/>
      <c r="K123" s="46"/>
      <c r="L123" s="46"/>
      <c r="M123" s="35">
        <v>4.0039999999999996</v>
      </c>
      <c r="N123" s="35">
        <v>7.5200132715700002E-2</v>
      </c>
      <c r="O123" s="35">
        <v>0.39335454035900003</v>
      </c>
      <c r="P123" s="45">
        <f t="shared" si="33"/>
        <v>8.6769383902000063E-3</v>
      </c>
      <c r="T123" s="45"/>
      <c r="U123" s="46"/>
      <c r="V123" s="46"/>
      <c r="W123" s="46"/>
      <c r="X123" s="46"/>
      <c r="AB123" s="45"/>
      <c r="AF123" s="45"/>
      <c r="AG123" s="44"/>
      <c r="AH123" s="44"/>
      <c r="AI123" s="44"/>
      <c r="AJ123" s="44"/>
      <c r="AN123" s="46"/>
      <c r="AO123" s="46"/>
      <c r="AP123" s="46"/>
      <c r="AQ123" s="46"/>
      <c r="AR123" s="43"/>
      <c r="AS123" s="43"/>
      <c r="AT123" s="43"/>
      <c r="AU123" s="44"/>
      <c r="AV123" s="46"/>
      <c r="AW123" s="46"/>
      <c r="AX123" s="46"/>
      <c r="AY123" s="46"/>
      <c r="AZ123" s="46"/>
      <c r="BA123" s="46"/>
      <c r="BB123" s="46"/>
      <c r="BC123" s="46"/>
      <c r="BG123" s="45"/>
      <c r="BK123" s="45"/>
      <c r="BL123" s="43"/>
      <c r="BM123" s="43"/>
      <c r="BN123" s="43"/>
      <c r="BO123" s="44"/>
      <c r="BS123" s="45"/>
      <c r="BT123" s="45"/>
      <c r="BU123" s="45"/>
      <c r="BV123" s="45"/>
      <c r="BW123" s="45"/>
      <c r="CD123" s="45"/>
      <c r="CE123" s="45"/>
      <c r="CF123" s="45"/>
      <c r="CG123" s="45"/>
      <c r="CH123" s="45"/>
      <c r="CL123" s="45"/>
      <c r="CM123" s="47"/>
      <c r="CN123" s="47"/>
      <c r="CO123" s="47"/>
      <c r="CP123" s="47"/>
      <c r="CQ123" s="35">
        <v>4.0380000000000003</v>
      </c>
      <c r="CR123" s="35">
        <v>0.31522886359699998</v>
      </c>
      <c r="CS123" s="35">
        <v>0.45115323597399998</v>
      </c>
      <c r="CT123" s="45">
        <f t="shared" si="41"/>
        <v>6.4667263072959672E-3</v>
      </c>
      <c r="CX123" s="45"/>
      <c r="CY123" s="43"/>
      <c r="CZ123" s="43"/>
      <c r="DA123" s="43"/>
      <c r="DB123" s="44"/>
      <c r="DF123" s="45"/>
      <c r="DG123" s="43"/>
      <c r="DH123" s="43"/>
      <c r="DI123" s="43"/>
      <c r="DJ123" s="44"/>
      <c r="DN123" s="43"/>
      <c r="DO123" s="43"/>
      <c r="DP123" s="43"/>
      <c r="DQ123" s="44"/>
      <c r="DR123" s="35">
        <v>3.9380000000000006</v>
      </c>
      <c r="DS123" s="35">
        <v>1.29551275465</v>
      </c>
      <c r="DT123" s="35">
        <v>1.13610961929</v>
      </c>
      <c r="DU123" s="45">
        <f t="shared" si="46"/>
        <v>4.3570083226210615E-2</v>
      </c>
      <c r="DY123" s="45"/>
      <c r="DZ123"/>
      <c r="EA123"/>
      <c r="EB123"/>
      <c r="EC123"/>
      <c r="ED123"/>
      <c r="EE123"/>
      <c r="EF123"/>
      <c r="EG123"/>
      <c r="EI123"/>
      <c r="EJ123"/>
      <c r="EK123"/>
      <c r="EL123"/>
      <c r="EM123"/>
      <c r="EN123"/>
    </row>
    <row r="124" spans="1:144" s="35" customFormat="1" x14ac:dyDescent="0.25">
      <c r="A124" s="43"/>
      <c r="B124" s="43"/>
      <c r="C124" s="43"/>
      <c r="D124" s="43"/>
      <c r="E124" s="46"/>
      <c r="F124" s="46"/>
      <c r="G124" s="46"/>
      <c r="H124" s="46"/>
      <c r="I124" s="46"/>
      <c r="J124" s="46"/>
      <c r="K124" s="46"/>
      <c r="L124" s="46"/>
      <c r="M124" s="35">
        <v>4.0379999999999994</v>
      </c>
      <c r="N124" s="35">
        <v>8.3877071105999998E-2</v>
      </c>
      <c r="O124" s="35">
        <v>0.37889297637500002</v>
      </c>
      <c r="P124" s="45">
        <f t="shared" si="33"/>
        <v>1.6864936782934822E-2</v>
      </c>
      <c r="T124" s="45"/>
      <c r="U124" s="46"/>
      <c r="V124" s="46"/>
      <c r="W124" s="46"/>
      <c r="X124" s="46"/>
      <c r="AB124" s="45"/>
      <c r="AF124" s="45"/>
      <c r="AG124" s="44"/>
      <c r="AH124" s="44"/>
      <c r="AI124" s="44"/>
      <c r="AJ124" s="44"/>
      <c r="AN124" s="46"/>
      <c r="AO124" s="46"/>
      <c r="AP124" s="46"/>
      <c r="AQ124" s="46"/>
      <c r="AR124" s="43"/>
      <c r="AS124" s="43"/>
      <c r="AT124" s="43"/>
      <c r="AU124" s="44"/>
      <c r="AV124" s="46"/>
      <c r="AW124" s="46"/>
      <c r="AX124" s="46"/>
      <c r="AY124" s="46"/>
      <c r="AZ124" s="46"/>
      <c r="BA124" s="46"/>
      <c r="BB124" s="46"/>
      <c r="BC124" s="46"/>
      <c r="BG124" s="45"/>
      <c r="BK124" s="45"/>
      <c r="BL124" s="43"/>
      <c r="BM124" s="43"/>
      <c r="BN124" s="43"/>
      <c r="BO124" s="44"/>
      <c r="BS124" s="45"/>
      <c r="BT124" s="45"/>
      <c r="BU124" s="45"/>
      <c r="BV124" s="45"/>
      <c r="BW124" s="45"/>
      <c r="CD124" s="45"/>
      <c r="CE124" s="45"/>
      <c r="CF124" s="45"/>
      <c r="CG124" s="45"/>
      <c r="CH124" s="45"/>
      <c r="CL124" s="45"/>
      <c r="CM124" s="47"/>
      <c r="CN124" s="47"/>
      <c r="CO124" s="47"/>
      <c r="CP124" s="47"/>
      <c r="CQ124" s="35">
        <v>4.0710000000000006</v>
      </c>
      <c r="CR124" s="35">
        <v>0.29787681605999999</v>
      </c>
      <c r="CS124" s="35">
        <v>0.44247721220500003</v>
      </c>
      <c r="CT124" s="45">
        <f t="shared" si="41"/>
        <v>1.9400178920993466E-2</v>
      </c>
      <c r="CX124" s="45"/>
      <c r="CY124" s="43"/>
      <c r="CZ124" s="43"/>
      <c r="DA124" s="43"/>
      <c r="DB124" s="44"/>
      <c r="DF124" s="45"/>
      <c r="DG124" s="43"/>
      <c r="DH124" s="43"/>
      <c r="DI124" s="43"/>
      <c r="DJ124" s="44"/>
      <c r="DN124" s="43"/>
      <c r="DO124" s="43"/>
      <c r="DP124" s="43"/>
      <c r="DQ124" s="44"/>
      <c r="DR124" s="35">
        <v>3.9710000000000001</v>
      </c>
      <c r="DS124" s="35">
        <v>1.2868180381800001</v>
      </c>
      <c r="DT124" s="35">
        <v>1.1737867240099999</v>
      </c>
      <c r="DU124" s="45">
        <f t="shared" si="46"/>
        <v>3.8667328774761936E-2</v>
      </c>
      <c r="DY124" s="45"/>
      <c r="DZ124"/>
      <c r="EA124"/>
      <c r="EB124"/>
      <c r="EC124"/>
      <c r="ED124"/>
      <c r="EE124"/>
      <c r="EF124"/>
      <c r="EG124"/>
      <c r="EI124"/>
      <c r="EJ124"/>
      <c r="EK124"/>
      <c r="EL124"/>
      <c r="EM124"/>
      <c r="EN124"/>
    </row>
    <row r="125" spans="1:144" s="35" customFormat="1" x14ac:dyDescent="0.25">
      <c r="A125" s="43"/>
      <c r="B125" s="43"/>
      <c r="C125" s="43"/>
      <c r="D125" s="43"/>
      <c r="E125" s="46"/>
      <c r="F125" s="46"/>
      <c r="G125" s="46"/>
      <c r="H125" s="46"/>
      <c r="I125" s="46"/>
      <c r="J125" s="46"/>
      <c r="K125" s="46"/>
      <c r="L125" s="46"/>
      <c r="M125" s="35">
        <v>4.0709999999999997</v>
      </c>
      <c r="N125" s="35">
        <v>6.3630881528700001E-2</v>
      </c>
      <c r="O125" s="35">
        <v>0.364431412392</v>
      </c>
      <c r="P125" s="45">
        <f t="shared" si="33"/>
        <v>2.488061545127802E-2</v>
      </c>
      <c r="T125" s="45"/>
      <c r="U125" s="46"/>
      <c r="V125" s="46"/>
      <c r="W125" s="46"/>
      <c r="X125" s="46"/>
      <c r="AB125" s="45"/>
      <c r="AF125" s="45"/>
      <c r="AG125" s="44"/>
      <c r="AH125" s="44"/>
      <c r="AI125" s="44"/>
      <c r="AJ125" s="44"/>
      <c r="AN125" s="46"/>
      <c r="AO125" s="46"/>
      <c r="AP125" s="46"/>
      <c r="AQ125" s="46"/>
      <c r="AR125" s="43"/>
      <c r="AS125" s="43"/>
      <c r="AT125" s="43"/>
      <c r="AU125" s="44"/>
      <c r="AV125" s="46"/>
      <c r="AW125" s="46"/>
      <c r="AX125" s="46"/>
      <c r="AY125" s="46"/>
      <c r="AZ125" s="46"/>
      <c r="BA125" s="46"/>
      <c r="BB125" s="46"/>
      <c r="BC125" s="46"/>
      <c r="BG125" s="45"/>
      <c r="BK125" s="45"/>
      <c r="BL125" s="43"/>
      <c r="BM125" s="43"/>
      <c r="BN125" s="43"/>
      <c r="BO125" s="44"/>
      <c r="BS125" s="45"/>
      <c r="BT125" s="45"/>
      <c r="BU125" s="45"/>
      <c r="BV125" s="45"/>
      <c r="BW125" s="45"/>
      <c r="CD125" s="45"/>
      <c r="CE125" s="45"/>
      <c r="CF125" s="45"/>
      <c r="CG125" s="45"/>
      <c r="CH125" s="45"/>
      <c r="CL125" s="45"/>
      <c r="CM125" s="47"/>
      <c r="CN125" s="47"/>
      <c r="CO125" s="47"/>
      <c r="CP125" s="47"/>
      <c r="CQ125" s="35">
        <v>4.1040000000000001</v>
      </c>
      <c r="CR125" s="35">
        <v>0.28052476852199998</v>
      </c>
      <c r="CS125" s="35">
        <v>0.44247721220500003</v>
      </c>
      <c r="CT125" s="45">
        <f t="shared" si="41"/>
        <v>1.7352047538000015E-2</v>
      </c>
      <c r="CX125" s="45"/>
      <c r="CY125" s="43"/>
      <c r="CZ125" s="43"/>
      <c r="DA125" s="43"/>
      <c r="DB125" s="44"/>
      <c r="DF125" s="45"/>
      <c r="DG125" s="43"/>
      <c r="DH125" s="43"/>
      <c r="DI125" s="43"/>
      <c r="DJ125" s="44"/>
      <c r="DN125" s="43"/>
      <c r="DO125" s="43"/>
      <c r="DP125" s="43"/>
      <c r="DQ125" s="44"/>
      <c r="DR125" s="35">
        <v>4.0040000000000004</v>
      </c>
      <c r="DS125" s="35">
        <v>1.2810215605299999</v>
      </c>
      <c r="DT125" s="35">
        <v>1.21726030638</v>
      </c>
      <c r="DU125" s="45">
        <f t="shared" si="46"/>
        <v>4.3858311837417251E-2</v>
      </c>
      <c r="DY125" s="45"/>
      <c r="DZ125"/>
      <c r="EA125"/>
      <c r="EB125"/>
      <c r="EC125"/>
      <c r="ED125"/>
      <c r="EE125"/>
      <c r="EF125"/>
      <c r="EG125"/>
      <c r="EI125"/>
      <c r="EJ125"/>
      <c r="EK125"/>
      <c r="EL125"/>
      <c r="EM125"/>
      <c r="EN125"/>
    </row>
    <row r="126" spans="1:144" s="35" customFormat="1" x14ac:dyDescent="0.25">
      <c r="A126" s="43"/>
      <c r="B126" s="43"/>
      <c r="C126" s="43"/>
      <c r="D126" s="43"/>
      <c r="E126" s="46"/>
      <c r="F126" s="46"/>
      <c r="G126" s="46"/>
      <c r="H126" s="46"/>
      <c r="I126" s="46"/>
      <c r="J126" s="46"/>
      <c r="K126" s="46"/>
      <c r="L126" s="46"/>
      <c r="M126" s="35">
        <v>4.1049999999999995</v>
      </c>
      <c r="N126" s="35">
        <v>6.9415507122200001E-2</v>
      </c>
      <c r="O126" s="35">
        <v>0.34418522281399999</v>
      </c>
      <c r="P126" s="45">
        <f t="shared" si="33"/>
        <v>2.1056354995233419E-2</v>
      </c>
      <c r="T126" s="45"/>
      <c r="U126" s="46"/>
      <c r="V126" s="46"/>
      <c r="W126" s="46"/>
      <c r="X126" s="46"/>
      <c r="AB126" s="45"/>
      <c r="AF126" s="45"/>
      <c r="AG126" s="44"/>
      <c r="AH126" s="44"/>
      <c r="AI126" s="44"/>
      <c r="AJ126" s="44"/>
      <c r="AN126" s="46"/>
      <c r="AO126" s="46"/>
      <c r="AP126" s="46"/>
      <c r="AQ126" s="46"/>
      <c r="AR126" s="43"/>
      <c r="AS126" s="43"/>
      <c r="AT126" s="43"/>
      <c r="AU126" s="44"/>
      <c r="AV126" s="46"/>
      <c r="AW126" s="46"/>
      <c r="AX126" s="46"/>
      <c r="AY126" s="46"/>
      <c r="AZ126" s="46"/>
      <c r="BA126" s="46"/>
      <c r="BB126" s="46"/>
      <c r="BC126" s="46"/>
      <c r="BG126" s="45"/>
      <c r="BK126" s="45"/>
      <c r="BL126" s="43"/>
      <c r="BM126" s="43"/>
      <c r="BN126" s="43"/>
      <c r="BO126" s="44"/>
      <c r="BS126" s="45"/>
      <c r="BT126" s="45"/>
      <c r="BU126" s="45"/>
      <c r="BV126" s="45"/>
      <c r="BW126" s="45"/>
      <c r="CD126" s="45"/>
      <c r="CE126" s="45"/>
      <c r="CF126" s="45"/>
      <c r="CG126" s="45"/>
      <c r="CH126" s="45"/>
      <c r="CL126" s="45"/>
      <c r="CM126" s="47"/>
      <c r="CN126" s="47"/>
      <c r="CO126" s="47"/>
      <c r="CP126" s="47"/>
      <c r="CQ126" s="35">
        <v>4.1379999999999999</v>
      </c>
      <c r="CR126" s="35">
        <v>0.26606472890799998</v>
      </c>
      <c r="CS126" s="35">
        <v>0.44247721220500003</v>
      </c>
      <c r="CT126" s="45">
        <f t="shared" si="41"/>
        <v>1.4460039613999998E-2</v>
      </c>
      <c r="CX126" s="45"/>
      <c r="CY126" s="43"/>
      <c r="CZ126" s="43"/>
      <c r="DA126" s="43"/>
      <c r="DB126" s="44"/>
      <c r="DF126" s="45"/>
      <c r="DG126" s="43"/>
      <c r="DH126" s="43"/>
      <c r="DI126" s="43"/>
      <c r="DJ126" s="44"/>
      <c r="DN126" s="43"/>
      <c r="DO126" s="43"/>
      <c r="DP126" s="43"/>
      <c r="DQ126" s="44"/>
      <c r="DR126" s="35">
        <v>4.0380000000000003</v>
      </c>
      <c r="DS126" s="35">
        <v>1.2781233217000001</v>
      </c>
      <c r="DT126" s="35">
        <v>1.2520391722799999</v>
      </c>
      <c r="DU126" s="45">
        <f t="shared" si="46"/>
        <v>3.4899416923580465E-2</v>
      </c>
      <c r="DY126" s="45"/>
      <c r="DZ126"/>
      <c r="EA126"/>
      <c r="EB126"/>
      <c r="EC126"/>
      <c r="ED126"/>
      <c r="EE126"/>
      <c r="EF126"/>
      <c r="EG126"/>
      <c r="EI126"/>
      <c r="EJ126"/>
      <c r="EK126"/>
      <c r="EL126"/>
      <c r="EM126"/>
      <c r="EN126"/>
    </row>
    <row r="127" spans="1:144" s="35" customFormat="1" x14ac:dyDescent="0.25">
      <c r="A127" s="43"/>
      <c r="B127" s="43"/>
      <c r="C127" s="43"/>
      <c r="D127" s="43"/>
      <c r="E127" s="46"/>
      <c r="F127" s="46"/>
      <c r="G127" s="46"/>
      <c r="H127" s="46"/>
      <c r="I127" s="46"/>
      <c r="J127" s="46"/>
      <c r="K127" s="46"/>
      <c r="L127" s="46"/>
      <c r="M127" s="35">
        <v>4.1379999999999999</v>
      </c>
      <c r="N127" s="35">
        <v>6.6523194325499996E-2</v>
      </c>
      <c r="O127" s="35">
        <v>0.33550828442399999</v>
      </c>
      <c r="P127" s="45">
        <f t="shared" si="33"/>
        <v>9.1462961431286703E-3</v>
      </c>
      <c r="T127" s="45"/>
      <c r="U127" s="46"/>
      <c r="V127" s="46"/>
      <c r="W127" s="46"/>
      <c r="X127" s="46"/>
      <c r="AB127" s="45"/>
      <c r="AF127" s="45"/>
      <c r="AG127" s="44"/>
      <c r="AH127" s="44"/>
      <c r="AI127" s="44"/>
      <c r="AJ127" s="44"/>
      <c r="AN127" s="46"/>
      <c r="AO127" s="46"/>
      <c r="AP127" s="46"/>
      <c r="AQ127" s="46"/>
      <c r="AR127" s="43"/>
      <c r="AS127" s="43"/>
      <c r="AT127" s="43"/>
      <c r="AU127" s="44"/>
      <c r="AV127" s="46"/>
      <c r="AW127" s="46"/>
      <c r="AX127" s="46"/>
      <c r="AY127" s="46"/>
      <c r="AZ127" s="46"/>
      <c r="BA127" s="46"/>
      <c r="BB127" s="46"/>
      <c r="BC127" s="46"/>
      <c r="BG127" s="45"/>
      <c r="BK127" s="45"/>
      <c r="BL127" s="43"/>
      <c r="BM127" s="43"/>
      <c r="BN127" s="43"/>
      <c r="BO127" s="44"/>
      <c r="BS127" s="45"/>
      <c r="BT127" s="45"/>
      <c r="BU127" s="45"/>
      <c r="BV127" s="45"/>
      <c r="BW127" s="45"/>
      <c r="CD127" s="45"/>
      <c r="CE127" s="45"/>
      <c r="CF127" s="45"/>
      <c r="CG127" s="45"/>
      <c r="CH127" s="45"/>
      <c r="CL127" s="45"/>
      <c r="CM127" s="47"/>
      <c r="CN127" s="47"/>
      <c r="CO127" s="47"/>
      <c r="CP127" s="47"/>
      <c r="CQ127" s="35">
        <v>4.1710000000000003</v>
      </c>
      <c r="CR127" s="35">
        <v>0.25449669721599999</v>
      </c>
      <c r="CS127" s="35">
        <v>0.436693196359</v>
      </c>
      <c r="CT127" s="45">
        <f t="shared" si="41"/>
        <v>1.2933452614591957E-2</v>
      </c>
      <c r="CX127" s="45"/>
      <c r="CY127" s="43"/>
      <c r="CZ127" s="43"/>
      <c r="DA127" s="43"/>
      <c r="DB127" s="44"/>
      <c r="DF127" s="45"/>
      <c r="DG127" s="43"/>
      <c r="DH127" s="43"/>
      <c r="DI127" s="43"/>
      <c r="DJ127" s="44"/>
      <c r="DN127" s="43"/>
      <c r="DO127" s="43"/>
      <c r="DP127" s="43"/>
      <c r="DQ127" s="44"/>
      <c r="DR127" s="35">
        <v>4.0710000000000006</v>
      </c>
      <c r="DS127" s="35">
        <v>1.2781233217000001</v>
      </c>
      <c r="DT127" s="35">
        <v>1.2984109934700001</v>
      </c>
      <c r="DU127" s="45">
        <f t="shared" si="46"/>
        <v>4.6371821190000162E-2</v>
      </c>
      <c r="DY127" s="45"/>
      <c r="DZ127"/>
      <c r="EA127"/>
      <c r="EB127"/>
      <c r="EC127"/>
      <c r="ED127"/>
      <c r="EE127"/>
      <c r="EF127"/>
      <c r="EG127"/>
      <c r="EI127"/>
      <c r="EJ127"/>
      <c r="EK127"/>
      <c r="EL127"/>
      <c r="EM127"/>
      <c r="EN127"/>
    </row>
    <row r="128" spans="1:144" s="35" customFormat="1" x14ac:dyDescent="0.25">
      <c r="A128" s="43"/>
      <c r="B128" s="43"/>
      <c r="C128" s="43"/>
      <c r="D128" s="43"/>
      <c r="E128" s="46"/>
      <c r="F128" s="46"/>
      <c r="G128" s="46"/>
      <c r="H128" s="46"/>
      <c r="I128" s="46"/>
      <c r="J128" s="46"/>
      <c r="K128" s="46"/>
      <c r="L128" s="46"/>
      <c r="M128" s="35">
        <v>4.1709999999999994</v>
      </c>
      <c r="N128" s="35">
        <v>4.3384691951400003E-2</v>
      </c>
      <c r="O128" s="35">
        <v>0.32683134603399999</v>
      </c>
      <c r="P128" s="45">
        <f t="shared" si="33"/>
        <v>2.471193136806767E-2</v>
      </c>
      <c r="T128" s="45"/>
      <c r="U128" s="46"/>
      <c r="V128" s="46"/>
      <c r="W128" s="46"/>
      <c r="X128" s="46"/>
      <c r="AB128" s="45"/>
      <c r="AF128" s="45"/>
      <c r="AG128" s="44"/>
      <c r="AH128" s="44"/>
      <c r="AI128" s="44"/>
      <c r="AJ128" s="44"/>
      <c r="AN128" s="46"/>
      <c r="AO128" s="46"/>
      <c r="AP128" s="46"/>
      <c r="AQ128" s="46"/>
      <c r="AR128" s="43"/>
      <c r="AS128" s="43"/>
      <c r="AT128" s="43"/>
      <c r="AU128" s="44"/>
      <c r="AV128" s="46"/>
      <c r="AW128" s="46"/>
      <c r="AX128" s="46"/>
      <c r="AY128" s="46"/>
      <c r="AZ128" s="46"/>
      <c r="BA128" s="46"/>
      <c r="BB128" s="46"/>
      <c r="BC128" s="46"/>
      <c r="BG128" s="45"/>
      <c r="BK128" s="45"/>
      <c r="BL128" s="43"/>
      <c r="BM128" s="43"/>
      <c r="BN128" s="43"/>
      <c r="BO128" s="44"/>
      <c r="BS128" s="45"/>
      <c r="BT128" s="45"/>
      <c r="BU128" s="45"/>
      <c r="BV128" s="45"/>
      <c r="BW128" s="45"/>
      <c r="CD128" s="45"/>
      <c r="CE128" s="45"/>
      <c r="CF128" s="45"/>
      <c r="CG128" s="45"/>
      <c r="CH128" s="45"/>
      <c r="CL128" s="45"/>
      <c r="CM128" s="47"/>
      <c r="CN128" s="47"/>
      <c r="CO128" s="47"/>
      <c r="CP128" s="47"/>
      <c r="CQ128" s="35">
        <v>4.2050000000000001</v>
      </c>
      <c r="CR128" s="35">
        <v>0.24003665760199999</v>
      </c>
      <c r="CS128" s="35">
        <v>0.43958520428199999</v>
      </c>
      <c r="CT128" s="45">
        <f t="shared" si="41"/>
        <v>1.4746404831861354E-2</v>
      </c>
      <c r="CX128" s="45"/>
      <c r="CY128" s="43"/>
      <c r="CZ128" s="43"/>
      <c r="DA128" s="43"/>
      <c r="DB128" s="44"/>
      <c r="DF128" s="45"/>
      <c r="DG128" s="43"/>
      <c r="DH128" s="43"/>
      <c r="DI128" s="43"/>
      <c r="DJ128" s="44"/>
      <c r="DN128" s="43"/>
      <c r="DO128" s="43"/>
      <c r="DP128" s="43"/>
      <c r="DQ128" s="44"/>
      <c r="DR128" s="35">
        <v>4.1040000000000001</v>
      </c>
      <c r="DS128" s="35">
        <v>1.2810215605299999</v>
      </c>
      <c r="DT128" s="35">
        <v>1.34188457584</v>
      </c>
      <c r="DU128" s="45">
        <f t="shared" si="46"/>
        <v>4.3570083226875785E-2</v>
      </c>
      <c r="DY128" s="45"/>
      <c r="DZ128"/>
      <c r="EA128"/>
      <c r="EB128"/>
      <c r="EC128"/>
      <c r="ED128"/>
      <c r="EE128"/>
      <c r="EF128"/>
      <c r="EG128"/>
      <c r="EI128"/>
      <c r="EJ128"/>
      <c r="EK128"/>
      <c r="EL128"/>
      <c r="EM128"/>
      <c r="EN128"/>
    </row>
    <row r="129" spans="1:144" s="35" customFormat="1" x14ac:dyDescent="0.25">
      <c r="A129" s="43"/>
      <c r="B129" s="43"/>
      <c r="C129" s="43"/>
      <c r="D129" s="43"/>
      <c r="E129" s="46"/>
      <c r="F129" s="46"/>
      <c r="G129" s="46"/>
      <c r="H129" s="46"/>
      <c r="I129" s="46"/>
      <c r="J129" s="46"/>
      <c r="K129" s="46"/>
      <c r="L129" s="46"/>
      <c r="M129" s="35">
        <v>4.2050000000000001</v>
      </c>
      <c r="N129" s="35">
        <v>4.6277004748199999E-2</v>
      </c>
      <c r="O129" s="35">
        <v>0.32393903323700002</v>
      </c>
      <c r="P129" s="45">
        <f t="shared" si="33"/>
        <v>4.0903479840012176E-3</v>
      </c>
      <c r="T129" s="45"/>
      <c r="U129" s="46"/>
      <c r="V129" s="46"/>
      <c r="W129" s="46"/>
      <c r="X129" s="46"/>
      <c r="AB129" s="45"/>
      <c r="AF129" s="45"/>
      <c r="AG129" s="44"/>
      <c r="AH129" s="44"/>
      <c r="AI129" s="44"/>
      <c r="AJ129" s="44"/>
      <c r="AN129" s="46"/>
      <c r="AO129" s="46"/>
      <c r="AP129" s="46"/>
      <c r="AQ129" s="46"/>
      <c r="AR129" s="43"/>
      <c r="AS129" s="43"/>
      <c r="AT129" s="43"/>
      <c r="AU129" s="44"/>
      <c r="AV129" s="46"/>
      <c r="AW129" s="46"/>
      <c r="AX129" s="46"/>
      <c r="AY129" s="46"/>
      <c r="AZ129" s="46"/>
      <c r="BA129" s="46"/>
      <c r="BB129" s="46"/>
      <c r="BC129" s="46"/>
      <c r="BG129" s="45"/>
      <c r="BK129" s="45"/>
      <c r="BL129" s="43"/>
      <c r="BM129" s="43"/>
      <c r="BN129" s="43"/>
      <c r="BO129" s="44"/>
      <c r="BS129" s="45"/>
      <c r="BT129" s="45"/>
      <c r="BU129" s="45"/>
      <c r="BV129" s="45"/>
      <c r="BW129" s="45"/>
      <c r="CD129" s="45"/>
      <c r="CE129" s="45"/>
      <c r="CF129" s="45"/>
      <c r="CG129" s="45"/>
      <c r="CH129" s="45"/>
      <c r="CL129" s="45"/>
      <c r="CM129" s="47"/>
      <c r="CN129" s="47"/>
      <c r="CO129" s="47"/>
      <c r="CP129" s="47"/>
      <c r="CQ129" s="35">
        <v>4.2380000000000004</v>
      </c>
      <c r="CR129" s="35">
        <v>0.242928665524</v>
      </c>
      <c r="CS129" s="35">
        <v>0.44247721220500003</v>
      </c>
      <c r="CT129" s="45">
        <f t="shared" si="41"/>
        <v>4.0899168264899709E-3</v>
      </c>
      <c r="CX129" s="45"/>
      <c r="CY129" s="43"/>
      <c r="CZ129" s="43"/>
      <c r="DA129" s="43"/>
      <c r="DB129" s="44"/>
      <c r="DF129" s="45"/>
      <c r="DG129" s="43"/>
      <c r="DH129" s="43"/>
      <c r="DI129" s="43"/>
      <c r="DJ129" s="44"/>
      <c r="DN129" s="43"/>
      <c r="DO129" s="43"/>
      <c r="DP129" s="43"/>
      <c r="DQ129" s="44"/>
      <c r="DR129" s="35">
        <v>4.1379999999999999</v>
      </c>
      <c r="DS129" s="35">
        <v>1.2694286052299999</v>
      </c>
      <c r="DT129" s="35">
        <v>1.38245991939</v>
      </c>
      <c r="DU129" s="45">
        <f t="shared" si="46"/>
        <v>4.2198994262758541E-2</v>
      </c>
      <c r="DY129" s="45"/>
      <c r="DZ129"/>
      <c r="EA129"/>
      <c r="EB129"/>
      <c r="EC129"/>
      <c r="ED129"/>
      <c r="EE129"/>
      <c r="EF129"/>
      <c r="EG129"/>
      <c r="EI129"/>
      <c r="EJ129"/>
      <c r="EK129"/>
      <c r="EL129"/>
      <c r="EM129"/>
      <c r="EN129"/>
    </row>
    <row r="130" spans="1:144" s="35" customFormat="1" x14ac:dyDescent="0.25">
      <c r="A130" s="43"/>
      <c r="B130" s="43"/>
      <c r="C130" s="43"/>
      <c r="D130" s="43"/>
      <c r="E130" s="46"/>
      <c r="F130" s="46"/>
      <c r="G130" s="46"/>
      <c r="H130" s="46"/>
      <c r="I130" s="46"/>
      <c r="J130" s="46"/>
      <c r="K130" s="46"/>
      <c r="L130" s="46"/>
      <c r="M130" s="35">
        <v>4.2379999999999995</v>
      </c>
      <c r="N130" s="35">
        <v>4.3384691951400003E-2</v>
      </c>
      <c r="O130" s="35">
        <v>0.33261597162700002</v>
      </c>
      <c r="P130" s="45">
        <f t="shared" si="33"/>
        <v>9.1462961431602891E-3</v>
      </c>
      <c r="T130" s="45"/>
      <c r="U130" s="46"/>
      <c r="V130" s="46"/>
      <c r="W130" s="46"/>
      <c r="X130" s="46"/>
      <c r="AB130" s="45"/>
      <c r="AF130" s="45"/>
      <c r="AG130" s="44"/>
      <c r="AH130" s="44"/>
      <c r="AI130" s="44"/>
      <c r="AJ130" s="44"/>
      <c r="AN130" s="46"/>
      <c r="AO130" s="46"/>
      <c r="AP130" s="46"/>
      <c r="AQ130" s="46"/>
      <c r="AR130" s="43"/>
      <c r="AS130" s="43"/>
      <c r="AT130" s="43"/>
      <c r="AU130" s="44"/>
      <c r="AV130" s="46"/>
      <c r="AW130" s="46"/>
      <c r="AX130" s="46"/>
      <c r="AY130" s="46"/>
      <c r="AZ130" s="46"/>
      <c r="BA130" s="46"/>
      <c r="BB130" s="46"/>
      <c r="BC130" s="46"/>
      <c r="BG130" s="45"/>
      <c r="BK130" s="45"/>
      <c r="BL130" s="43"/>
      <c r="BM130" s="43"/>
      <c r="BN130" s="43"/>
      <c r="BO130" s="44"/>
      <c r="BS130" s="45"/>
      <c r="BT130" s="45"/>
      <c r="BU130" s="45"/>
      <c r="BV130" s="45"/>
      <c r="BW130" s="45"/>
      <c r="CD130" s="45"/>
      <c r="CE130" s="45"/>
      <c r="CF130" s="45"/>
      <c r="CG130" s="45"/>
      <c r="CH130" s="45"/>
      <c r="CL130" s="45"/>
      <c r="CM130" s="47"/>
      <c r="CN130" s="47"/>
      <c r="CO130" s="47"/>
      <c r="CP130" s="47"/>
      <c r="CQ130" s="35">
        <v>4.2709999999999999</v>
      </c>
      <c r="CR130" s="35">
        <v>0.24582067344700001</v>
      </c>
      <c r="CS130" s="35">
        <v>0.43090918051400001</v>
      </c>
      <c r="CT130" s="45">
        <f t="shared" si="41"/>
        <v>1.1924054135682019E-2</v>
      </c>
      <c r="CX130" s="45"/>
      <c r="CY130" s="43"/>
      <c r="CZ130" s="43"/>
      <c r="DA130" s="43"/>
      <c r="DB130" s="44"/>
      <c r="DF130" s="45"/>
      <c r="DG130" s="43"/>
      <c r="DH130" s="43"/>
      <c r="DI130" s="43"/>
      <c r="DJ130" s="44"/>
      <c r="DN130" s="43"/>
      <c r="DO130" s="43"/>
      <c r="DP130" s="43"/>
      <c r="DQ130" s="44"/>
      <c r="DR130" s="35">
        <v>4.1710000000000003</v>
      </c>
      <c r="DS130" s="35">
        <v>1.2578356499300001</v>
      </c>
      <c r="DT130" s="35">
        <v>1.42013702411</v>
      </c>
      <c r="DU130" s="45">
        <f t="shared" si="46"/>
        <v>3.9420309900730581E-2</v>
      </c>
      <c r="DY130" s="45"/>
      <c r="DZ130"/>
      <c r="EA130"/>
      <c r="EB130"/>
      <c r="EC130"/>
      <c r="ED130"/>
      <c r="EE130"/>
      <c r="EF130"/>
      <c r="EG130"/>
      <c r="EI130"/>
      <c r="EJ130"/>
      <c r="EK130"/>
      <c r="EL130"/>
      <c r="EM130"/>
      <c r="EN130"/>
    </row>
    <row r="131" spans="1:144" s="35" customFormat="1" x14ac:dyDescent="0.25">
      <c r="A131" s="43"/>
      <c r="B131" s="43"/>
      <c r="C131" s="43"/>
      <c r="D131" s="43"/>
      <c r="E131" s="46"/>
      <c r="F131" s="46"/>
      <c r="G131" s="46"/>
      <c r="H131" s="46"/>
      <c r="I131" s="46"/>
      <c r="J131" s="46"/>
      <c r="K131" s="46"/>
      <c r="L131" s="46"/>
      <c r="M131" s="35">
        <v>4.2709999999999999</v>
      </c>
      <c r="N131" s="35">
        <v>3.4707753561100001E-2</v>
      </c>
      <c r="O131" s="35">
        <v>0.33550828442399999</v>
      </c>
      <c r="P131" s="45">
        <f t="shared" si="33"/>
        <v>9.1462961435081359E-3</v>
      </c>
      <c r="T131" s="45"/>
      <c r="U131" s="46"/>
      <c r="V131" s="46"/>
      <c r="W131" s="46"/>
      <c r="X131" s="46"/>
      <c r="AB131" s="45"/>
      <c r="AF131" s="45"/>
      <c r="AG131" s="44"/>
      <c r="AH131" s="44"/>
      <c r="AI131" s="44"/>
      <c r="AJ131" s="44"/>
      <c r="AN131" s="46"/>
      <c r="AO131" s="46"/>
      <c r="AP131" s="46"/>
      <c r="AQ131" s="46"/>
      <c r="AR131" s="43"/>
      <c r="AS131" s="43"/>
      <c r="AT131" s="43"/>
      <c r="AU131" s="44"/>
      <c r="AV131" s="46"/>
      <c r="AW131" s="46"/>
      <c r="AX131" s="46"/>
      <c r="AY131" s="46"/>
      <c r="AZ131" s="46"/>
      <c r="BA131" s="46"/>
      <c r="BB131" s="46"/>
      <c r="BC131" s="46"/>
      <c r="BG131" s="45"/>
      <c r="BK131" s="45"/>
      <c r="BL131" s="43"/>
      <c r="BM131" s="43"/>
      <c r="BN131" s="43"/>
      <c r="BO131" s="44"/>
      <c r="BS131" s="45"/>
      <c r="BT131" s="45"/>
      <c r="BU131" s="45"/>
      <c r="BV131" s="45"/>
      <c r="BW131" s="45"/>
      <c r="CD131" s="45"/>
      <c r="CE131" s="45"/>
      <c r="CF131" s="45"/>
      <c r="CG131" s="45"/>
      <c r="CH131" s="45"/>
      <c r="CL131" s="45"/>
      <c r="CM131" s="47"/>
      <c r="CN131" s="47"/>
      <c r="CO131" s="47"/>
      <c r="CP131" s="47"/>
      <c r="CQ131" s="35">
        <v>4.3050000000000006</v>
      </c>
      <c r="CR131" s="35">
        <v>0.24003665760199999</v>
      </c>
      <c r="CS131" s="35">
        <v>0.43090918051400001</v>
      </c>
      <c r="CT131" s="45">
        <f t="shared" si="41"/>
        <v>5.7840158450000179E-3</v>
      </c>
      <c r="CX131" s="45"/>
      <c r="CY131" s="43"/>
      <c r="CZ131" s="43"/>
      <c r="DA131" s="43"/>
      <c r="DB131" s="44"/>
      <c r="DF131" s="45"/>
      <c r="DG131" s="43"/>
      <c r="DH131" s="43"/>
      <c r="DI131" s="43"/>
      <c r="DJ131" s="44"/>
      <c r="DN131" s="43"/>
      <c r="DO131" s="43"/>
      <c r="DP131" s="43"/>
      <c r="DQ131" s="44"/>
      <c r="DU131" s="45">
        <f>SUM(DU6:DU130)</f>
        <v>1.8908045912745222</v>
      </c>
      <c r="DY131" s="45"/>
      <c r="DZ131"/>
      <c r="EA131"/>
      <c r="EB131"/>
      <c r="EC131"/>
      <c r="ED131"/>
      <c r="EE131"/>
      <c r="EF131"/>
      <c r="EG131"/>
      <c r="EI131"/>
      <c r="EJ131"/>
      <c r="EK131"/>
      <c r="EL131"/>
      <c r="EM131"/>
      <c r="EN131"/>
    </row>
    <row r="132" spans="1:144" s="35" customFormat="1" x14ac:dyDescent="0.25">
      <c r="A132" s="43"/>
      <c r="B132" s="43"/>
      <c r="C132" s="43"/>
      <c r="D132" s="43"/>
      <c r="E132" s="46"/>
      <c r="F132" s="46"/>
      <c r="G132" s="46"/>
      <c r="H132" s="46"/>
      <c r="I132" s="46"/>
      <c r="J132" s="46"/>
      <c r="K132" s="46"/>
      <c r="L132" s="46"/>
      <c r="M132" s="35">
        <v>4.3049999999999997</v>
      </c>
      <c r="N132" s="35">
        <v>3.4707753561100001E-2</v>
      </c>
      <c r="O132" s="35">
        <v>0.33550828442399999</v>
      </c>
      <c r="P132" s="45">
        <f t="shared" si="33"/>
        <v>0</v>
      </c>
      <c r="T132" s="45"/>
      <c r="U132" s="46"/>
      <c r="V132" s="46"/>
      <c r="W132" s="46"/>
      <c r="X132" s="46"/>
      <c r="AB132" s="45"/>
      <c r="AF132" s="45"/>
      <c r="AG132" s="44"/>
      <c r="AH132" s="44"/>
      <c r="AI132" s="44"/>
      <c r="AJ132" s="44"/>
      <c r="AN132" s="46"/>
      <c r="AO132" s="46"/>
      <c r="AP132" s="46"/>
      <c r="AQ132" s="46"/>
      <c r="AR132" s="43"/>
      <c r="AS132" s="43"/>
      <c r="AT132" s="43"/>
      <c r="AU132" s="44"/>
      <c r="AV132" s="46"/>
      <c r="AW132" s="46"/>
      <c r="AX132" s="46"/>
      <c r="AY132" s="46"/>
      <c r="AZ132" s="46"/>
      <c r="BA132" s="46"/>
      <c r="BB132" s="46"/>
      <c r="BC132" s="46"/>
      <c r="BG132" s="45"/>
      <c r="BK132" s="45"/>
      <c r="BL132" s="43"/>
      <c r="BM132" s="43"/>
      <c r="BN132" s="43"/>
      <c r="BO132" s="44"/>
      <c r="BS132" s="45"/>
      <c r="BT132" s="45"/>
      <c r="BU132" s="45"/>
      <c r="BV132" s="45"/>
      <c r="BW132" s="45"/>
      <c r="CD132" s="45"/>
      <c r="CE132" s="45"/>
      <c r="CF132" s="45"/>
      <c r="CG132" s="45"/>
      <c r="CH132" s="45"/>
      <c r="CL132" s="45"/>
      <c r="CM132" s="47"/>
      <c r="CN132" s="47"/>
      <c r="CO132" s="47"/>
      <c r="CP132" s="47"/>
      <c r="CQ132" s="35">
        <v>4.3380000000000001</v>
      </c>
      <c r="CR132" s="35">
        <v>0.26606472890799998</v>
      </c>
      <c r="CS132" s="35">
        <v>0.43090918051400001</v>
      </c>
      <c r="CT132" s="45">
        <f t="shared" si="41"/>
        <v>2.6028071305999989E-2</v>
      </c>
      <c r="CX132" s="45"/>
      <c r="CY132" s="43"/>
      <c r="CZ132" s="43"/>
      <c r="DA132" s="43"/>
      <c r="DB132" s="44"/>
      <c r="DF132" s="45"/>
      <c r="DG132" s="43"/>
      <c r="DH132" s="43"/>
      <c r="DI132" s="43"/>
      <c r="DJ132" s="44"/>
      <c r="DN132" s="43"/>
      <c r="DO132" s="43"/>
      <c r="DP132" s="43"/>
      <c r="DQ132" s="44"/>
      <c r="DU132" s="45"/>
      <c r="DY132" s="45"/>
      <c r="DZ132"/>
      <c r="EA132"/>
      <c r="EB132"/>
      <c r="EC132"/>
      <c r="ED132"/>
      <c r="EE132"/>
      <c r="EF132"/>
      <c r="EG132"/>
      <c r="EI132"/>
      <c r="EJ132"/>
      <c r="EK132"/>
      <c r="EL132"/>
      <c r="EM132"/>
      <c r="EN132"/>
    </row>
    <row r="133" spans="1:144" s="35" customFormat="1" x14ac:dyDescent="0.25">
      <c r="A133" s="43"/>
      <c r="B133" s="43"/>
      <c r="C133" s="43"/>
      <c r="D133" s="43"/>
      <c r="E133" s="46"/>
      <c r="F133" s="46"/>
      <c r="G133" s="46"/>
      <c r="H133" s="46"/>
      <c r="I133" s="46"/>
      <c r="J133" s="46"/>
      <c r="K133" s="46"/>
      <c r="L133" s="46"/>
      <c r="M133" s="35">
        <v>4.3380000000000001</v>
      </c>
      <c r="N133" s="35">
        <v>3.4707753561100001E-2</v>
      </c>
      <c r="O133" s="35">
        <v>0.33550828442399999</v>
      </c>
      <c r="P133" s="45">
        <f t="shared" si="33"/>
        <v>0</v>
      </c>
      <c r="T133" s="45"/>
      <c r="U133" s="46"/>
      <c r="V133" s="46"/>
      <c r="W133" s="46"/>
      <c r="X133" s="46"/>
      <c r="AB133" s="45"/>
      <c r="AF133" s="45"/>
      <c r="AG133" s="44"/>
      <c r="AH133" s="44"/>
      <c r="AI133" s="44"/>
      <c r="AJ133" s="44"/>
      <c r="AN133" s="46"/>
      <c r="AO133" s="46"/>
      <c r="AP133" s="46"/>
      <c r="AQ133" s="46"/>
      <c r="AR133" s="43"/>
      <c r="AS133" s="43"/>
      <c r="AT133" s="43"/>
      <c r="AU133" s="44"/>
      <c r="AV133" s="46"/>
      <c r="AW133" s="46"/>
      <c r="AX133" s="46"/>
      <c r="AY133" s="46"/>
      <c r="AZ133" s="46"/>
      <c r="BA133" s="46"/>
      <c r="BB133" s="46"/>
      <c r="BC133" s="46"/>
      <c r="BG133" s="45"/>
      <c r="BK133" s="45"/>
      <c r="BL133" s="43"/>
      <c r="BM133" s="43"/>
      <c r="BN133" s="43"/>
      <c r="BO133" s="44"/>
      <c r="BS133" s="45"/>
      <c r="BT133" s="45"/>
      <c r="BU133" s="45"/>
      <c r="BV133" s="45"/>
      <c r="BW133" s="45"/>
      <c r="CD133" s="45"/>
      <c r="CE133" s="45"/>
      <c r="CF133" s="45"/>
      <c r="CG133" s="45"/>
      <c r="CH133" s="45"/>
      <c r="CL133" s="45"/>
      <c r="CM133" s="47"/>
      <c r="CN133" s="47"/>
      <c r="CO133" s="47"/>
      <c r="CP133" s="47"/>
      <c r="CQ133" s="35">
        <v>4.3710000000000004</v>
      </c>
      <c r="CR133" s="35">
        <v>0.25160468929300001</v>
      </c>
      <c r="CS133" s="35">
        <v>0.43380118843600002</v>
      </c>
      <c r="CT133" s="45">
        <f t="shared" si="41"/>
        <v>1.4746404832645801E-2</v>
      </c>
      <c r="CX133" s="45"/>
      <c r="CY133" s="43"/>
      <c r="CZ133" s="43"/>
      <c r="DA133" s="43"/>
      <c r="DB133" s="44"/>
      <c r="DF133" s="45"/>
      <c r="DG133" s="43"/>
      <c r="DH133" s="43"/>
      <c r="DI133" s="43"/>
      <c r="DJ133" s="44"/>
      <c r="DN133" s="43"/>
      <c r="DO133" s="43"/>
      <c r="DP133" s="43"/>
      <c r="DQ133" s="44"/>
      <c r="DU133" s="45"/>
      <c r="DY133" s="45"/>
      <c r="DZ133"/>
      <c r="EA133"/>
      <c r="EB133"/>
      <c r="EC133"/>
      <c r="ED133"/>
      <c r="EE133"/>
      <c r="EF133"/>
      <c r="EG133"/>
      <c r="EI133"/>
      <c r="EJ133"/>
      <c r="EK133"/>
      <c r="EL133"/>
      <c r="EM133"/>
      <c r="EN133"/>
    </row>
    <row r="134" spans="1:144" s="35" customFormat="1" x14ac:dyDescent="0.25">
      <c r="A134" s="43"/>
      <c r="B134" s="43"/>
      <c r="C134" s="43"/>
      <c r="D134" s="43"/>
      <c r="E134" s="46"/>
      <c r="F134" s="46"/>
      <c r="G134" s="46"/>
      <c r="H134" s="46"/>
      <c r="I134" s="46"/>
      <c r="J134" s="46"/>
      <c r="K134" s="46"/>
      <c r="L134" s="46"/>
      <c r="M134" s="35">
        <v>4.3709999999999996</v>
      </c>
      <c r="N134" s="35">
        <v>2.6030815170800001E-2</v>
      </c>
      <c r="O134" s="35">
        <v>0.33261597162700002</v>
      </c>
      <c r="P134" s="45">
        <f t="shared" si="33"/>
        <v>9.1462961435081341E-3</v>
      </c>
      <c r="T134" s="45"/>
      <c r="U134" s="46"/>
      <c r="V134" s="46"/>
      <c r="W134" s="46"/>
      <c r="X134" s="46"/>
      <c r="AB134" s="45"/>
      <c r="AF134" s="45"/>
      <c r="AG134" s="44"/>
      <c r="AH134" s="44"/>
      <c r="AI134" s="44"/>
      <c r="AJ134" s="44"/>
      <c r="AN134" s="46"/>
      <c r="AO134" s="46"/>
      <c r="AP134" s="46"/>
      <c r="AQ134" s="46"/>
      <c r="AR134" s="43"/>
      <c r="AS134" s="43"/>
      <c r="AT134" s="43"/>
      <c r="AU134" s="44"/>
      <c r="AV134" s="46"/>
      <c r="AW134" s="46"/>
      <c r="AX134" s="46"/>
      <c r="AY134" s="46"/>
      <c r="AZ134" s="46"/>
      <c r="BA134" s="46"/>
      <c r="BB134" s="46"/>
      <c r="BC134" s="46"/>
      <c r="BG134" s="45"/>
      <c r="BK134" s="45"/>
      <c r="BL134" s="43"/>
      <c r="BM134" s="43"/>
      <c r="BN134" s="43"/>
      <c r="BO134" s="44"/>
      <c r="BS134" s="45"/>
      <c r="BT134" s="45"/>
      <c r="BU134" s="45"/>
      <c r="BV134" s="45"/>
      <c r="BW134" s="45"/>
      <c r="CD134" s="45"/>
      <c r="CE134" s="45"/>
      <c r="CF134" s="45"/>
      <c r="CG134" s="45"/>
      <c r="CH134" s="45"/>
      <c r="CL134" s="45"/>
      <c r="CM134" s="47"/>
      <c r="CN134" s="47"/>
      <c r="CO134" s="47"/>
      <c r="CP134" s="47"/>
      <c r="CQ134" s="35">
        <v>4.4050000000000002</v>
      </c>
      <c r="CR134" s="35">
        <v>0.28341677644500002</v>
      </c>
      <c r="CS134" s="35">
        <v>0.43380118843600002</v>
      </c>
      <c r="CT134" s="45">
        <f t="shared" si="41"/>
        <v>3.1812087152000013E-2</v>
      </c>
      <c r="CX134" s="45"/>
      <c r="CY134" s="43"/>
      <c r="CZ134" s="43"/>
      <c r="DA134" s="43"/>
      <c r="DB134" s="44"/>
      <c r="DF134" s="45"/>
      <c r="DG134" s="43"/>
      <c r="DH134" s="43"/>
      <c r="DI134" s="43"/>
      <c r="DJ134" s="44"/>
      <c r="DN134" s="43"/>
      <c r="DO134" s="43"/>
      <c r="DP134" s="43"/>
      <c r="DQ134" s="44"/>
      <c r="DU134" s="45"/>
      <c r="DY134" s="45"/>
      <c r="DZ134"/>
      <c r="EA134"/>
      <c r="EB134"/>
      <c r="EC134"/>
      <c r="ED134"/>
      <c r="EE134"/>
      <c r="EF134"/>
      <c r="EG134"/>
      <c r="EI134"/>
      <c r="EJ134"/>
      <c r="EK134"/>
      <c r="EL134"/>
      <c r="EM134"/>
      <c r="EN134"/>
    </row>
    <row r="135" spans="1:144" s="35" customFormat="1" x14ac:dyDescent="0.25">
      <c r="A135" s="43"/>
      <c r="B135" s="43"/>
      <c r="C135" s="43"/>
      <c r="D135" s="43"/>
      <c r="E135" s="46"/>
      <c r="F135" s="46"/>
      <c r="G135" s="46"/>
      <c r="H135" s="46"/>
      <c r="I135" s="46"/>
      <c r="J135" s="46"/>
      <c r="K135" s="46"/>
      <c r="L135" s="46"/>
      <c r="M135" s="35">
        <v>4.4049999999999994</v>
      </c>
      <c r="N135" s="35">
        <v>3.4707753561100001E-2</v>
      </c>
      <c r="O135" s="35">
        <v>0.33261597162700002</v>
      </c>
      <c r="P135" s="45">
        <f t="shared" ref="P135:P198" si="47">SQRT((N135-N134)^2+(O135-O134)^2)</f>
        <v>8.6769383902999993E-3</v>
      </c>
      <c r="T135" s="45"/>
      <c r="U135" s="46"/>
      <c r="V135" s="46"/>
      <c r="W135" s="46"/>
      <c r="X135" s="46"/>
      <c r="AB135" s="45"/>
      <c r="AF135" s="45"/>
      <c r="AG135" s="44"/>
      <c r="AH135" s="44"/>
      <c r="AI135" s="44"/>
      <c r="AJ135" s="44"/>
      <c r="AN135" s="46"/>
      <c r="AO135" s="46"/>
      <c r="AP135" s="46"/>
      <c r="AQ135" s="46"/>
      <c r="AR135" s="43"/>
      <c r="AS135" s="43"/>
      <c r="AT135" s="43"/>
      <c r="AU135" s="44"/>
      <c r="AV135" s="46"/>
      <c r="AW135" s="46"/>
      <c r="AX135" s="46"/>
      <c r="AY135" s="46"/>
      <c r="AZ135" s="46"/>
      <c r="BA135" s="46"/>
      <c r="BB135" s="46"/>
      <c r="BC135" s="46"/>
      <c r="BG135" s="45"/>
      <c r="BK135" s="45"/>
      <c r="BL135" s="43"/>
      <c r="BM135" s="43"/>
      <c r="BN135" s="43"/>
      <c r="BO135" s="44"/>
      <c r="BS135" s="45"/>
      <c r="BT135" s="45"/>
      <c r="BU135" s="45"/>
      <c r="BV135" s="45"/>
      <c r="BW135" s="45"/>
      <c r="CD135" s="45"/>
      <c r="CE135" s="45"/>
      <c r="CF135" s="45"/>
      <c r="CG135" s="45"/>
      <c r="CH135" s="45"/>
      <c r="CL135" s="45"/>
      <c r="CM135" s="47"/>
      <c r="CN135" s="47"/>
      <c r="CO135" s="47"/>
      <c r="CP135" s="47"/>
      <c r="CQ135" s="35">
        <v>4.4380000000000006</v>
      </c>
      <c r="CR135" s="35">
        <v>0.27763276059899999</v>
      </c>
      <c r="CS135" s="35">
        <v>0.422233156745</v>
      </c>
      <c r="CT135" s="45">
        <f t="shared" ref="CT135:CT198" si="48">SQRT((CR135-CR134)^2+(CS135-CS134)^2)</f>
        <v>1.2933452613697551E-2</v>
      </c>
      <c r="CX135" s="45"/>
      <c r="CY135" s="43"/>
      <c r="CZ135" s="43"/>
      <c r="DA135" s="43"/>
      <c r="DB135" s="44"/>
      <c r="DF135" s="45"/>
      <c r="DG135" s="43"/>
      <c r="DH135" s="43"/>
      <c r="DI135" s="43"/>
      <c r="DJ135" s="44"/>
      <c r="DN135" s="43"/>
      <c r="DO135" s="43"/>
      <c r="DP135" s="43"/>
      <c r="DQ135" s="44"/>
      <c r="DU135" s="45"/>
      <c r="DY135" s="45"/>
      <c r="DZ135"/>
      <c r="EA135"/>
      <c r="EB135"/>
      <c r="EC135"/>
      <c r="ED135"/>
      <c r="EE135"/>
      <c r="EF135"/>
      <c r="EG135"/>
      <c r="EI135"/>
      <c r="EJ135"/>
      <c r="EK135"/>
      <c r="EL135"/>
      <c r="EM135"/>
      <c r="EN135"/>
    </row>
    <row r="136" spans="1:144" s="35" customFormat="1" x14ac:dyDescent="0.25">
      <c r="A136" s="43"/>
      <c r="B136" s="43"/>
      <c r="C136" s="43"/>
      <c r="D136" s="43"/>
      <c r="E136" s="46"/>
      <c r="F136" s="46"/>
      <c r="G136" s="46"/>
      <c r="H136" s="46"/>
      <c r="I136" s="46"/>
      <c r="J136" s="46"/>
      <c r="K136" s="46"/>
      <c r="L136" s="46"/>
      <c r="M136" s="35">
        <v>4.4379999999999997</v>
      </c>
      <c r="N136" s="35">
        <v>3.4707753561100001E-2</v>
      </c>
      <c r="O136" s="35">
        <v>0.33261597162700002</v>
      </c>
      <c r="P136" s="45">
        <f t="shared" si="47"/>
        <v>0</v>
      </c>
      <c r="T136" s="45"/>
      <c r="U136" s="46"/>
      <c r="V136" s="46"/>
      <c r="W136" s="46"/>
      <c r="X136" s="46"/>
      <c r="AB136" s="45"/>
      <c r="AF136" s="45"/>
      <c r="AG136" s="44"/>
      <c r="AH136" s="44"/>
      <c r="AI136" s="44"/>
      <c r="AJ136" s="44"/>
      <c r="AN136" s="46"/>
      <c r="AO136" s="46"/>
      <c r="AP136" s="46"/>
      <c r="AQ136" s="46"/>
      <c r="AR136" s="43"/>
      <c r="AS136" s="43"/>
      <c r="AT136" s="43"/>
      <c r="AU136" s="44"/>
      <c r="AV136" s="46"/>
      <c r="AW136" s="46"/>
      <c r="AX136" s="46"/>
      <c r="AY136" s="46"/>
      <c r="AZ136" s="46"/>
      <c r="BA136" s="46"/>
      <c r="BB136" s="46"/>
      <c r="BC136" s="46"/>
      <c r="BG136" s="45"/>
      <c r="BK136" s="45"/>
      <c r="BL136" s="43"/>
      <c r="BM136" s="43"/>
      <c r="BN136" s="43"/>
      <c r="BO136" s="44"/>
      <c r="BS136" s="45"/>
      <c r="BT136" s="45"/>
      <c r="BU136" s="45"/>
      <c r="BV136" s="45"/>
      <c r="BW136" s="45"/>
      <c r="CD136" s="45"/>
      <c r="CE136" s="45"/>
      <c r="CF136" s="45"/>
      <c r="CG136" s="45"/>
      <c r="CH136" s="45"/>
      <c r="CL136" s="45"/>
      <c r="CM136" s="47"/>
      <c r="CN136" s="47"/>
      <c r="CO136" s="47"/>
      <c r="CP136" s="47"/>
      <c r="CQ136" s="35">
        <v>4.4710000000000001</v>
      </c>
      <c r="CR136" s="35">
        <v>0.30076882398299998</v>
      </c>
      <c r="CS136" s="35">
        <v>0.41934114882200002</v>
      </c>
      <c r="CT136" s="45">
        <f t="shared" si="48"/>
        <v>2.3316113285347526E-2</v>
      </c>
      <c r="CX136" s="45"/>
      <c r="CY136" s="43"/>
      <c r="CZ136" s="43"/>
      <c r="DA136" s="43"/>
      <c r="DB136" s="44"/>
      <c r="DF136" s="45"/>
      <c r="DG136" s="43"/>
      <c r="DH136" s="43"/>
      <c r="DI136" s="43"/>
      <c r="DJ136" s="44"/>
      <c r="DN136" s="43"/>
      <c r="DO136" s="43"/>
      <c r="DP136" s="43"/>
      <c r="DQ136" s="44"/>
      <c r="DU136" s="45"/>
      <c r="DY136" s="45"/>
      <c r="DZ136"/>
      <c r="EA136"/>
      <c r="EB136"/>
      <c r="EC136"/>
      <c r="ED136"/>
      <c r="EE136"/>
      <c r="EF136"/>
      <c r="EG136"/>
      <c r="EI136"/>
      <c r="EJ136"/>
      <c r="EK136"/>
      <c r="EL136"/>
      <c r="EM136"/>
      <c r="EN136"/>
    </row>
    <row r="137" spans="1:144" s="35" customFormat="1" x14ac:dyDescent="0.25">
      <c r="A137" s="43"/>
      <c r="B137" s="43"/>
      <c r="C137" s="43"/>
      <c r="D137" s="43"/>
      <c r="E137" s="46"/>
      <c r="F137" s="46"/>
      <c r="G137" s="46"/>
      <c r="H137" s="46"/>
      <c r="I137" s="46"/>
      <c r="J137" s="46"/>
      <c r="K137" s="46"/>
      <c r="L137" s="46"/>
      <c r="M137" s="35">
        <v>4.4719999999999995</v>
      </c>
      <c r="N137" s="35">
        <v>3.4707753561100001E-2</v>
      </c>
      <c r="O137" s="35">
        <v>0.33261597162700002</v>
      </c>
      <c r="P137" s="45">
        <f t="shared" si="47"/>
        <v>0</v>
      </c>
      <c r="T137" s="45"/>
      <c r="U137" s="46"/>
      <c r="V137" s="46"/>
      <c r="W137" s="46"/>
      <c r="X137" s="46"/>
      <c r="AB137" s="45"/>
      <c r="AF137" s="45"/>
      <c r="AG137" s="44"/>
      <c r="AH137" s="44"/>
      <c r="AI137" s="44"/>
      <c r="AJ137" s="44"/>
      <c r="AN137" s="46"/>
      <c r="AO137" s="46"/>
      <c r="AP137" s="46"/>
      <c r="AQ137" s="46"/>
      <c r="AR137" s="43"/>
      <c r="AS137" s="43"/>
      <c r="AT137" s="43"/>
      <c r="AU137" s="44"/>
      <c r="AV137" s="46"/>
      <c r="AW137" s="46"/>
      <c r="AX137" s="46"/>
      <c r="AY137" s="46"/>
      <c r="AZ137" s="46"/>
      <c r="BA137" s="46"/>
      <c r="BB137" s="46"/>
      <c r="BC137" s="46"/>
      <c r="BG137" s="45"/>
      <c r="BK137" s="45"/>
      <c r="BL137" s="43"/>
      <c r="BM137" s="43"/>
      <c r="BN137" s="43"/>
      <c r="BO137" s="44"/>
      <c r="BS137" s="45"/>
      <c r="BT137" s="45"/>
      <c r="BU137" s="45"/>
      <c r="BV137" s="45"/>
      <c r="BW137" s="45"/>
      <c r="CD137" s="45"/>
      <c r="CE137" s="45"/>
      <c r="CF137" s="45"/>
      <c r="CG137" s="45"/>
      <c r="CH137" s="45"/>
      <c r="CL137" s="45"/>
      <c r="CM137" s="47"/>
      <c r="CN137" s="47"/>
      <c r="CO137" s="47"/>
      <c r="CP137" s="47"/>
      <c r="CQ137" s="35">
        <v>4.5049999999999999</v>
      </c>
      <c r="CR137" s="35">
        <v>0.28341677644500002</v>
      </c>
      <c r="CS137" s="35">
        <v>0.40198910128400001</v>
      </c>
      <c r="CT137" s="45">
        <f t="shared" si="48"/>
        <v>2.4539500963182255E-2</v>
      </c>
      <c r="CX137" s="45"/>
      <c r="CY137" s="43"/>
      <c r="CZ137" s="43"/>
      <c r="DA137" s="43"/>
      <c r="DB137" s="44"/>
      <c r="DF137" s="45"/>
      <c r="DG137" s="43"/>
      <c r="DH137" s="43"/>
      <c r="DI137" s="43"/>
      <c r="DJ137" s="44"/>
      <c r="DN137" s="43"/>
      <c r="DO137" s="43"/>
      <c r="DP137" s="43"/>
      <c r="DQ137" s="44"/>
      <c r="DU137" s="45"/>
      <c r="DY137" s="45"/>
      <c r="DZ137"/>
      <c r="EA137"/>
      <c r="EB137"/>
      <c r="EC137"/>
      <c r="ED137"/>
      <c r="EE137"/>
      <c r="EF137"/>
      <c r="EG137"/>
      <c r="EI137"/>
      <c r="EJ137"/>
      <c r="EK137"/>
      <c r="EL137"/>
      <c r="EM137"/>
      <c r="EN137"/>
    </row>
    <row r="138" spans="1:144" s="35" customFormat="1" x14ac:dyDescent="0.25">
      <c r="A138" s="43"/>
      <c r="B138" s="43"/>
      <c r="C138" s="43"/>
      <c r="D138" s="43"/>
      <c r="E138" s="46"/>
      <c r="F138" s="46"/>
      <c r="G138" s="46"/>
      <c r="H138" s="46"/>
      <c r="I138" s="46"/>
      <c r="J138" s="46"/>
      <c r="K138" s="46"/>
      <c r="L138" s="46"/>
      <c r="M138" s="35">
        <v>4.5049999999999999</v>
      </c>
      <c r="N138" s="35">
        <v>3.4707753561100001E-2</v>
      </c>
      <c r="O138" s="35">
        <v>0.33261597162700002</v>
      </c>
      <c r="P138" s="45">
        <f t="shared" si="47"/>
        <v>0</v>
      </c>
      <c r="T138" s="45"/>
      <c r="U138" s="46"/>
      <c r="V138" s="46"/>
      <c r="W138" s="46"/>
      <c r="X138" s="46"/>
      <c r="AB138" s="45"/>
      <c r="AF138" s="45"/>
      <c r="AG138" s="44"/>
      <c r="AH138" s="44"/>
      <c r="AI138" s="44"/>
      <c r="AJ138" s="44"/>
      <c r="AN138" s="46"/>
      <c r="AO138" s="46"/>
      <c r="AP138" s="46"/>
      <c r="AQ138" s="46"/>
      <c r="AR138" s="43"/>
      <c r="AS138" s="43"/>
      <c r="AT138" s="43"/>
      <c r="AU138" s="44"/>
      <c r="AV138" s="46"/>
      <c r="AW138" s="46"/>
      <c r="AX138" s="46"/>
      <c r="AY138" s="46"/>
      <c r="AZ138" s="46"/>
      <c r="BA138" s="46"/>
      <c r="BB138" s="46"/>
      <c r="BC138" s="46"/>
      <c r="BG138" s="45"/>
      <c r="BK138" s="45"/>
      <c r="BL138" s="43"/>
      <c r="BM138" s="43"/>
      <c r="BN138" s="43"/>
      <c r="BO138" s="44"/>
      <c r="BS138" s="45"/>
      <c r="BT138" s="45"/>
      <c r="BU138" s="45"/>
      <c r="BV138" s="45"/>
      <c r="BW138" s="45"/>
      <c r="CD138" s="45"/>
      <c r="CE138" s="45"/>
      <c r="CF138" s="45"/>
      <c r="CG138" s="45"/>
      <c r="CH138" s="45"/>
      <c r="CL138" s="45"/>
      <c r="CM138" s="47"/>
      <c r="CN138" s="47"/>
      <c r="CO138" s="47"/>
      <c r="CP138" s="47"/>
      <c r="CQ138" s="35">
        <v>4.5380000000000003</v>
      </c>
      <c r="CR138" s="35">
        <v>0.29209280021400003</v>
      </c>
      <c r="CS138" s="35">
        <v>0.39620508543900002</v>
      </c>
      <c r="CT138" s="45">
        <f t="shared" si="48"/>
        <v>1.0427282854869912E-2</v>
      </c>
      <c r="CX138" s="45"/>
      <c r="CY138" s="43"/>
      <c r="CZ138" s="43"/>
      <c r="DA138" s="43"/>
      <c r="DB138" s="44"/>
      <c r="DF138" s="45"/>
      <c r="DG138" s="43"/>
      <c r="DH138" s="43"/>
      <c r="DI138" s="43"/>
      <c r="DJ138" s="44"/>
      <c r="DN138" s="43"/>
      <c r="DO138" s="43"/>
      <c r="DP138" s="43"/>
      <c r="DQ138" s="44"/>
      <c r="DU138" s="45"/>
      <c r="DY138" s="45"/>
      <c r="DZ138"/>
      <c r="EA138"/>
      <c r="EB138"/>
      <c r="EC138"/>
      <c r="ED138"/>
      <c r="EE138"/>
      <c r="EF138"/>
      <c r="EG138"/>
      <c r="EI138"/>
      <c r="EJ138"/>
      <c r="EK138"/>
      <c r="EL138"/>
      <c r="EM138"/>
      <c r="EN138"/>
    </row>
    <row r="139" spans="1:144" s="35" customFormat="1" x14ac:dyDescent="0.25">
      <c r="A139" s="43"/>
      <c r="B139" s="43"/>
      <c r="C139" s="43"/>
      <c r="D139" s="43"/>
      <c r="E139" s="46"/>
      <c r="F139" s="46"/>
      <c r="G139" s="46"/>
      <c r="H139" s="46"/>
      <c r="I139" s="46"/>
      <c r="J139" s="46"/>
      <c r="K139" s="46"/>
      <c r="L139" s="46"/>
      <c r="M139" s="35">
        <v>4.5379999999999994</v>
      </c>
      <c r="N139" s="35">
        <v>3.4707753561100001E-2</v>
      </c>
      <c r="O139" s="35">
        <v>0.33261597162700002</v>
      </c>
      <c r="P139" s="45">
        <f t="shared" si="47"/>
        <v>0</v>
      </c>
      <c r="T139" s="45"/>
      <c r="U139" s="46"/>
      <c r="V139" s="46"/>
      <c r="W139" s="46"/>
      <c r="X139" s="46"/>
      <c r="AB139" s="45"/>
      <c r="AF139" s="45"/>
      <c r="AG139" s="44"/>
      <c r="AH139" s="44"/>
      <c r="AI139" s="44"/>
      <c r="AJ139" s="44"/>
      <c r="AN139" s="46"/>
      <c r="AO139" s="46"/>
      <c r="AP139" s="46"/>
      <c r="AQ139" s="46"/>
      <c r="AR139" s="43"/>
      <c r="AS139" s="43"/>
      <c r="AT139" s="43"/>
      <c r="AU139" s="44"/>
      <c r="AV139" s="46"/>
      <c r="AW139" s="46"/>
      <c r="AX139" s="46"/>
      <c r="AY139" s="46"/>
      <c r="AZ139" s="46"/>
      <c r="BA139" s="46"/>
      <c r="BB139" s="46"/>
      <c r="BC139" s="46"/>
      <c r="BG139" s="45"/>
      <c r="BK139" s="45"/>
      <c r="BL139" s="43"/>
      <c r="BM139" s="43"/>
      <c r="BN139" s="43"/>
      <c r="BO139" s="44"/>
      <c r="BS139" s="45"/>
      <c r="BT139" s="45"/>
      <c r="BU139" s="45"/>
      <c r="BV139" s="45"/>
      <c r="BW139" s="45"/>
      <c r="CD139" s="45"/>
      <c r="CE139" s="45"/>
      <c r="CF139" s="45"/>
      <c r="CG139" s="45"/>
      <c r="CH139" s="45"/>
      <c r="CL139" s="45"/>
      <c r="CM139" s="47"/>
      <c r="CN139" s="47"/>
      <c r="CO139" s="47"/>
      <c r="CP139" s="47"/>
      <c r="CQ139" s="35">
        <v>4.5720000000000001</v>
      </c>
      <c r="CR139" s="35">
        <v>0.27474075267600001</v>
      </c>
      <c r="CS139" s="35">
        <v>0.38463705374700002</v>
      </c>
      <c r="CT139" s="45">
        <f t="shared" si="48"/>
        <v>2.0854565710849232E-2</v>
      </c>
      <c r="CX139" s="45"/>
      <c r="CY139" s="43"/>
      <c r="CZ139" s="43"/>
      <c r="DA139" s="43"/>
      <c r="DB139" s="44"/>
      <c r="DF139" s="45"/>
      <c r="DG139" s="43"/>
      <c r="DH139" s="43"/>
      <c r="DI139" s="43"/>
      <c r="DJ139" s="44"/>
      <c r="DN139" s="43"/>
      <c r="DO139" s="43"/>
      <c r="DP139" s="43"/>
      <c r="DQ139" s="44"/>
      <c r="DU139" s="45"/>
      <c r="DY139" s="45"/>
      <c r="DZ139"/>
      <c r="EA139"/>
      <c r="EB139"/>
      <c r="EC139"/>
      <c r="ED139"/>
      <c r="EE139"/>
      <c r="EF139"/>
      <c r="EG139"/>
      <c r="EI139"/>
      <c r="EJ139"/>
      <c r="EK139"/>
      <c r="EL139"/>
      <c r="EM139"/>
      <c r="EN139"/>
    </row>
    <row r="140" spans="1:144" s="35" customFormat="1" x14ac:dyDescent="0.25">
      <c r="A140" s="43"/>
      <c r="B140" s="43"/>
      <c r="C140" s="43"/>
      <c r="D140" s="43"/>
      <c r="E140" s="46"/>
      <c r="F140" s="46"/>
      <c r="G140" s="46"/>
      <c r="H140" s="46"/>
      <c r="I140" s="46"/>
      <c r="J140" s="46"/>
      <c r="K140" s="46"/>
      <c r="L140" s="46"/>
      <c r="M140" s="35">
        <v>4.5720000000000001</v>
      </c>
      <c r="N140" s="35">
        <v>3.4707753561100001E-2</v>
      </c>
      <c r="O140" s="35">
        <v>0.33261597162700002</v>
      </c>
      <c r="P140" s="45">
        <f t="shared" si="47"/>
        <v>0</v>
      </c>
      <c r="T140" s="45"/>
      <c r="U140" s="46"/>
      <c r="V140" s="46"/>
      <c r="W140" s="46"/>
      <c r="X140" s="46"/>
      <c r="AB140" s="45"/>
      <c r="AF140" s="45"/>
      <c r="AG140" s="44"/>
      <c r="AH140" s="44"/>
      <c r="AI140" s="44"/>
      <c r="AJ140" s="44"/>
      <c r="AN140" s="46"/>
      <c r="AO140" s="46"/>
      <c r="AP140" s="46"/>
      <c r="AQ140" s="46"/>
      <c r="AR140" s="43"/>
      <c r="AS140" s="43"/>
      <c r="AT140" s="43"/>
      <c r="AU140" s="44"/>
      <c r="AV140" s="46"/>
      <c r="AW140" s="46"/>
      <c r="AX140" s="46"/>
      <c r="AY140" s="46"/>
      <c r="AZ140" s="46"/>
      <c r="BA140" s="46"/>
      <c r="BB140" s="46"/>
      <c r="BC140" s="46"/>
      <c r="BG140" s="45"/>
      <c r="BK140" s="45"/>
      <c r="BL140" s="43"/>
      <c r="BM140" s="43"/>
      <c r="BN140" s="43"/>
      <c r="BO140" s="44"/>
      <c r="BS140" s="45"/>
      <c r="BT140" s="45"/>
      <c r="BU140" s="45"/>
      <c r="BV140" s="45"/>
      <c r="BW140" s="45"/>
      <c r="CD140" s="45"/>
      <c r="CE140" s="45"/>
      <c r="CF140" s="45"/>
      <c r="CG140" s="45"/>
      <c r="CH140" s="45"/>
      <c r="CL140" s="45"/>
      <c r="CM140" s="47"/>
      <c r="CN140" s="47"/>
      <c r="CO140" s="47"/>
      <c r="CP140" s="47"/>
      <c r="CQ140" s="35">
        <v>4.6050000000000004</v>
      </c>
      <c r="CR140" s="35">
        <v>0.271848744754</v>
      </c>
      <c r="CS140" s="35">
        <v>0.37306902205499998</v>
      </c>
      <c r="CT140" s="45">
        <f t="shared" si="48"/>
        <v>1.1924054136409658E-2</v>
      </c>
      <c r="CX140" s="45"/>
      <c r="CY140" s="43"/>
      <c r="CZ140" s="43"/>
      <c r="DA140" s="43"/>
      <c r="DB140" s="44"/>
      <c r="DF140" s="45"/>
      <c r="DG140" s="43"/>
      <c r="DH140" s="43"/>
      <c r="DI140" s="43"/>
      <c r="DJ140" s="44"/>
      <c r="DN140" s="43"/>
      <c r="DO140" s="43"/>
      <c r="DP140" s="43"/>
      <c r="DQ140" s="44"/>
      <c r="DU140" s="45"/>
      <c r="DY140" s="45"/>
      <c r="DZ140"/>
      <c r="EA140"/>
      <c r="EB140"/>
      <c r="EC140"/>
      <c r="ED140"/>
      <c r="EE140"/>
      <c r="EF140"/>
      <c r="EG140"/>
      <c r="EI140"/>
      <c r="EJ140"/>
      <c r="EK140"/>
      <c r="EL140"/>
      <c r="EM140"/>
      <c r="EN140"/>
    </row>
    <row r="141" spans="1:144" s="35" customFormat="1" x14ac:dyDescent="0.25">
      <c r="A141" s="43"/>
      <c r="B141" s="43"/>
      <c r="C141" s="43"/>
      <c r="D141" s="43"/>
      <c r="E141" s="46"/>
      <c r="F141" s="46"/>
      <c r="G141" s="46"/>
      <c r="H141" s="46"/>
      <c r="I141" s="46"/>
      <c r="J141" s="46"/>
      <c r="K141" s="46"/>
      <c r="L141" s="46"/>
      <c r="M141" s="35">
        <v>4.6049999999999995</v>
      </c>
      <c r="N141" s="35">
        <v>3.4707753561100001E-2</v>
      </c>
      <c r="O141" s="35">
        <v>0.33261597162700002</v>
      </c>
      <c r="P141" s="45">
        <f t="shared" si="47"/>
        <v>0</v>
      </c>
      <c r="T141" s="45"/>
      <c r="U141" s="46"/>
      <c r="V141" s="46"/>
      <c r="W141" s="46"/>
      <c r="X141" s="46"/>
      <c r="AB141" s="45"/>
      <c r="AF141" s="45"/>
      <c r="AG141" s="44"/>
      <c r="AH141" s="44"/>
      <c r="AI141" s="44"/>
      <c r="AJ141" s="44"/>
      <c r="AN141" s="46"/>
      <c r="AO141" s="46"/>
      <c r="AP141" s="46"/>
      <c r="AQ141" s="46"/>
      <c r="AR141" s="43"/>
      <c r="AS141" s="43"/>
      <c r="AT141" s="43"/>
      <c r="AU141" s="44"/>
      <c r="AV141" s="46"/>
      <c r="AW141" s="46"/>
      <c r="AX141" s="46"/>
      <c r="AY141" s="46"/>
      <c r="AZ141" s="46"/>
      <c r="BA141" s="46"/>
      <c r="BB141" s="46"/>
      <c r="BC141" s="46"/>
      <c r="BG141" s="45"/>
      <c r="BK141" s="45"/>
      <c r="BL141" s="43"/>
      <c r="BM141" s="43"/>
      <c r="BN141" s="43"/>
      <c r="BO141" s="44"/>
      <c r="BS141" s="45"/>
      <c r="BT141" s="45"/>
      <c r="BU141" s="45"/>
      <c r="BV141" s="45"/>
      <c r="BW141" s="45"/>
      <c r="CD141" s="45"/>
      <c r="CE141" s="45"/>
      <c r="CF141" s="45"/>
      <c r="CG141" s="45"/>
      <c r="CH141" s="45"/>
      <c r="CL141" s="45"/>
      <c r="CM141" s="47"/>
      <c r="CN141" s="47"/>
      <c r="CO141" s="47"/>
      <c r="CP141" s="47"/>
      <c r="CQ141" s="35">
        <v>4.6379999999999999</v>
      </c>
      <c r="CR141" s="35">
        <v>0.242928665524</v>
      </c>
      <c r="CS141" s="35">
        <v>0.35860898244099998</v>
      </c>
      <c r="CT141" s="45">
        <f t="shared" si="48"/>
        <v>3.2333631536032678E-2</v>
      </c>
      <c r="CX141" s="45"/>
      <c r="CY141" s="43"/>
      <c r="CZ141" s="43"/>
      <c r="DA141" s="43"/>
      <c r="DB141" s="44"/>
      <c r="DF141" s="45"/>
      <c r="DG141" s="43"/>
      <c r="DH141" s="43"/>
      <c r="DI141" s="43"/>
      <c r="DJ141" s="44"/>
      <c r="DN141" s="43"/>
      <c r="DO141" s="43"/>
      <c r="DP141" s="43"/>
      <c r="DQ141" s="44"/>
      <c r="DU141" s="45"/>
      <c r="DY141" s="45"/>
      <c r="DZ141"/>
      <c r="EA141"/>
      <c r="EB141"/>
      <c r="EC141"/>
      <c r="ED141"/>
      <c r="EE141"/>
      <c r="EF141"/>
      <c r="EG141"/>
      <c r="EI141"/>
      <c r="EJ141"/>
      <c r="EK141"/>
      <c r="EL141"/>
      <c r="EM141"/>
      <c r="EN141"/>
    </row>
    <row r="142" spans="1:144" s="35" customFormat="1" x14ac:dyDescent="0.25">
      <c r="A142" s="43"/>
      <c r="B142" s="43"/>
      <c r="C142" s="43"/>
      <c r="D142" s="43"/>
      <c r="E142" s="46"/>
      <c r="F142" s="46"/>
      <c r="G142" s="46"/>
      <c r="H142" s="46"/>
      <c r="I142" s="46"/>
      <c r="J142" s="46"/>
      <c r="K142" s="46"/>
      <c r="L142" s="46"/>
      <c r="M142" s="35">
        <v>4.6379999999999999</v>
      </c>
      <c r="N142" s="35">
        <v>3.4707753561100001E-2</v>
      </c>
      <c r="O142" s="35">
        <v>0.33261597162700002</v>
      </c>
      <c r="P142" s="45">
        <f t="shared" si="47"/>
        <v>0</v>
      </c>
      <c r="T142" s="45"/>
      <c r="U142" s="46"/>
      <c r="V142" s="46"/>
      <c r="W142" s="46"/>
      <c r="X142" s="46"/>
      <c r="AB142" s="45"/>
      <c r="AF142" s="45"/>
      <c r="AG142" s="44"/>
      <c r="AH142" s="44"/>
      <c r="AI142" s="44"/>
      <c r="AJ142" s="44"/>
      <c r="AN142" s="46"/>
      <c r="AO142" s="46"/>
      <c r="AP142" s="46"/>
      <c r="AQ142" s="46"/>
      <c r="AR142" s="43"/>
      <c r="AS142" s="43"/>
      <c r="AT142" s="43"/>
      <c r="AU142" s="44"/>
      <c r="AV142" s="46"/>
      <c r="AW142" s="46"/>
      <c r="AX142" s="46"/>
      <c r="AY142" s="46"/>
      <c r="AZ142" s="46"/>
      <c r="BA142" s="46"/>
      <c r="BB142" s="46"/>
      <c r="BC142" s="46"/>
      <c r="BG142" s="45"/>
      <c r="BK142" s="45"/>
      <c r="BL142" s="43"/>
      <c r="BM142" s="43"/>
      <c r="BN142" s="43"/>
      <c r="BO142" s="44"/>
      <c r="BS142" s="45"/>
      <c r="BT142" s="45"/>
      <c r="BU142" s="45"/>
      <c r="BV142" s="45"/>
      <c r="BW142" s="45"/>
      <c r="CD142" s="45"/>
      <c r="CE142" s="45"/>
      <c r="CF142" s="45"/>
      <c r="CG142" s="45"/>
      <c r="CH142" s="45"/>
      <c r="CL142" s="45"/>
      <c r="CM142" s="47"/>
      <c r="CN142" s="47"/>
      <c r="CO142" s="47"/>
      <c r="CP142" s="47"/>
      <c r="CQ142" s="35">
        <v>4.6720000000000006</v>
      </c>
      <c r="CR142" s="35">
        <v>0.24003665760199999</v>
      </c>
      <c r="CS142" s="35">
        <v>0.36728500620999999</v>
      </c>
      <c r="CT142" s="45">
        <f t="shared" si="48"/>
        <v>9.1453320476166354E-3</v>
      </c>
      <c r="CX142" s="45"/>
      <c r="CY142" s="43"/>
      <c r="CZ142" s="43"/>
      <c r="DA142" s="43"/>
      <c r="DB142" s="44"/>
      <c r="DF142" s="45"/>
      <c r="DG142" s="43"/>
      <c r="DH142" s="43"/>
      <c r="DI142" s="43"/>
      <c r="DJ142" s="44"/>
      <c r="DN142" s="43"/>
      <c r="DO142" s="43"/>
      <c r="DP142" s="43"/>
      <c r="DQ142" s="44"/>
      <c r="DU142" s="45"/>
      <c r="DY142" s="45"/>
      <c r="DZ142"/>
      <c r="EA142"/>
      <c r="EB142"/>
      <c r="EC142"/>
      <c r="ED142"/>
      <c r="EE142"/>
      <c r="EF142"/>
      <c r="EG142"/>
      <c r="EI142"/>
      <c r="EJ142"/>
      <c r="EK142"/>
      <c r="EL142"/>
      <c r="EM142"/>
      <c r="EN142"/>
    </row>
    <row r="143" spans="1:144" s="35" customFormat="1" x14ac:dyDescent="0.25">
      <c r="A143" s="43"/>
      <c r="B143" s="43"/>
      <c r="C143" s="43"/>
      <c r="D143" s="43"/>
      <c r="E143" s="46"/>
      <c r="F143" s="46"/>
      <c r="G143" s="46"/>
      <c r="H143" s="46"/>
      <c r="I143" s="46"/>
      <c r="J143" s="46"/>
      <c r="K143" s="46"/>
      <c r="L143" s="46"/>
      <c r="M143" s="35">
        <v>4.6719999999999997</v>
      </c>
      <c r="N143" s="35">
        <v>3.4707753561100001E-2</v>
      </c>
      <c r="O143" s="35">
        <v>0.33261597162700002</v>
      </c>
      <c r="P143" s="45">
        <f t="shared" si="47"/>
        <v>0</v>
      </c>
      <c r="T143" s="45"/>
      <c r="U143" s="46"/>
      <c r="V143" s="46"/>
      <c r="W143" s="46"/>
      <c r="X143" s="46"/>
      <c r="AB143" s="45"/>
      <c r="AF143" s="45"/>
      <c r="AG143" s="44"/>
      <c r="AH143" s="44"/>
      <c r="AI143" s="44"/>
      <c r="AJ143" s="44"/>
      <c r="AN143" s="46"/>
      <c r="AO143" s="46"/>
      <c r="AP143" s="46"/>
      <c r="AQ143" s="46"/>
      <c r="AR143" s="43"/>
      <c r="AS143" s="43"/>
      <c r="AT143" s="43"/>
      <c r="AU143" s="44"/>
      <c r="AV143" s="46"/>
      <c r="AW143" s="46"/>
      <c r="AX143" s="46"/>
      <c r="AY143" s="46"/>
      <c r="AZ143" s="46"/>
      <c r="BA143" s="46"/>
      <c r="BB143" s="46"/>
      <c r="BC143" s="46"/>
      <c r="BG143" s="45"/>
      <c r="BK143" s="45"/>
      <c r="BL143" s="43"/>
      <c r="BM143" s="43"/>
      <c r="BN143" s="43"/>
      <c r="BO143" s="44"/>
      <c r="BS143" s="45"/>
      <c r="BT143" s="45"/>
      <c r="BU143" s="45"/>
      <c r="BV143" s="45"/>
      <c r="BW143" s="45"/>
      <c r="CD143" s="45"/>
      <c r="CE143" s="45"/>
      <c r="CF143" s="45"/>
      <c r="CG143" s="45"/>
      <c r="CH143" s="45"/>
      <c r="CL143" s="45"/>
      <c r="CM143" s="47"/>
      <c r="CN143" s="47"/>
      <c r="CO143" s="47"/>
      <c r="CP143" s="47"/>
      <c r="CQ143" s="35">
        <v>4.7050000000000001</v>
      </c>
      <c r="CR143" s="35">
        <v>0.21690059421800001</v>
      </c>
      <c r="CS143" s="35">
        <v>0.35282496659500001</v>
      </c>
      <c r="CT143" s="45">
        <f t="shared" si="48"/>
        <v>2.7283148179340182E-2</v>
      </c>
      <c r="CX143" s="45"/>
      <c r="CY143" s="43"/>
      <c r="CZ143" s="43"/>
      <c r="DA143" s="43"/>
      <c r="DB143" s="44"/>
      <c r="DF143" s="45"/>
      <c r="DG143" s="43"/>
      <c r="DH143" s="43"/>
      <c r="DI143" s="43"/>
      <c r="DJ143" s="44"/>
      <c r="DN143" s="43"/>
      <c r="DO143" s="43"/>
      <c r="DP143" s="43"/>
      <c r="DQ143" s="44"/>
      <c r="DU143" s="45"/>
      <c r="DY143" s="45"/>
      <c r="DZ143"/>
      <c r="EA143"/>
      <c r="EB143"/>
      <c r="EC143"/>
      <c r="ED143"/>
      <c r="EE143"/>
      <c r="EF143"/>
      <c r="EG143"/>
      <c r="EI143"/>
      <c r="EJ143"/>
      <c r="EK143"/>
      <c r="EL143"/>
      <c r="EM143"/>
      <c r="EN143"/>
    </row>
    <row r="144" spans="1:144" s="35" customFormat="1" x14ac:dyDescent="0.25">
      <c r="A144" s="43"/>
      <c r="B144" s="43"/>
      <c r="C144" s="43"/>
      <c r="D144" s="43"/>
      <c r="E144" s="46"/>
      <c r="F144" s="46"/>
      <c r="G144" s="46"/>
      <c r="H144" s="46"/>
      <c r="I144" s="46"/>
      <c r="J144" s="46"/>
      <c r="K144" s="46"/>
      <c r="L144" s="46"/>
      <c r="M144" s="35">
        <v>4.7050000000000001</v>
      </c>
      <c r="N144" s="35">
        <v>3.4707753561100001E-2</v>
      </c>
      <c r="O144" s="35">
        <v>0.33261597162700002</v>
      </c>
      <c r="P144" s="45">
        <f t="shared" si="47"/>
        <v>0</v>
      </c>
      <c r="T144" s="45"/>
      <c r="U144" s="46"/>
      <c r="V144" s="46"/>
      <c r="W144" s="46"/>
      <c r="X144" s="46"/>
      <c r="AB144" s="45"/>
      <c r="AF144" s="45"/>
      <c r="AG144" s="44"/>
      <c r="AH144" s="44"/>
      <c r="AI144" s="44"/>
      <c r="AJ144" s="44"/>
      <c r="AN144" s="46"/>
      <c r="AO144" s="46"/>
      <c r="AP144" s="46"/>
      <c r="AQ144" s="46"/>
      <c r="AR144" s="43"/>
      <c r="AS144" s="43"/>
      <c r="AT144" s="43"/>
      <c r="AU144" s="44"/>
      <c r="AV144" s="46"/>
      <c r="AW144" s="46"/>
      <c r="AX144" s="46"/>
      <c r="AY144" s="46"/>
      <c r="AZ144" s="46"/>
      <c r="BA144" s="46"/>
      <c r="BB144" s="46"/>
      <c r="BC144" s="46"/>
      <c r="BG144" s="45"/>
      <c r="BK144" s="45"/>
      <c r="BL144" s="43"/>
      <c r="BM144" s="43"/>
      <c r="BN144" s="43"/>
      <c r="BO144" s="44"/>
      <c r="BS144" s="45"/>
      <c r="BT144" s="45"/>
      <c r="BU144" s="45"/>
      <c r="BV144" s="45"/>
      <c r="BW144" s="45"/>
      <c r="CD144" s="45"/>
      <c r="CE144" s="45"/>
      <c r="CF144" s="45"/>
      <c r="CG144" s="45"/>
      <c r="CH144" s="45"/>
      <c r="CL144" s="45"/>
      <c r="CM144" s="47"/>
      <c r="CN144" s="47"/>
      <c r="CO144" s="47"/>
      <c r="CP144" s="47"/>
      <c r="CQ144" s="35">
        <v>4.7380000000000004</v>
      </c>
      <c r="CR144" s="35">
        <v>0.21979260214099999</v>
      </c>
      <c r="CS144" s="35">
        <v>0.35282496659500001</v>
      </c>
      <c r="CT144" s="45">
        <f t="shared" si="48"/>
        <v>2.892007922999984E-3</v>
      </c>
      <c r="CX144" s="45"/>
      <c r="CY144" s="43"/>
      <c r="CZ144" s="43"/>
      <c r="DA144" s="43"/>
      <c r="DB144" s="44"/>
      <c r="DF144" s="45"/>
      <c r="DG144" s="43"/>
      <c r="DH144" s="43"/>
      <c r="DI144" s="43"/>
      <c r="DJ144" s="44"/>
      <c r="DN144" s="43"/>
      <c r="DO144" s="43"/>
      <c r="DP144" s="43"/>
      <c r="DQ144" s="44"/>
      <c r="DU144" s="45"/>
      <c r="DY144" s="45"/>
      <c r="DZ144"/>
      <c r="EA144"/>
      <c r="EB144"/>
      <c r="EC144"/>
      <c r="ED144"/>
      <c r="EE144"/>
      <c r="EF144"/>
      <c r="EG144"/>
      <c r="EI144"/>
      <c r="EJ144"/>
      <c r="EK144"/>
      <c r="EL144"/>
      <c r="EM144"/>
      <c r="EN144"/>
    </row>
    <row r="145" spans="1:144" s="35" customFormat="1" x14ac:dyDescent="0.25">
      <c r="A145" s="43"/>
      <c r="B145" s="43"/>
      <c r="C145" s="43"/>
      <c r="D145" s="43"/>
      <c r="E145" s="46"/>
      <c r="F145" s="46"/>
      <c r="G145" s="46"/>
      <c r="H145" s="46"/>
      <c r="I145" s="46"/>
      <c r="J145" s="46"/>
      <c r="K145" s="46"/>
      <c r="L145" s="46"/>
      <c r="M145" s="35">
        <v>4.7389999999999999</v>
      </c>
      <c r="N145" s="35">
        <v>3.4707753561100001E-2</v>
      </c>
      <c r="O145" s="35">
        <v>0.33261597162700002</v>
      </c>
      <c r="P145" s="45">
        <f t="shared" si="47"/>
        <v>0</v>
      </c>
      <c r="T145" s="45"/>
      <c r="U145" s="46"/>
      <c r="V145" s="46"/>
      <c r="W145" s="46"/>
      <c r="X145" s="46"/>
      <c r="AB145" s="45"/>
      <c r="AF145" s="45"/>
      <c r="AG145" s="44"/>
      <c r="AH145" s="44"/>
      <c r="AI145" s="44"/>
      <c r="AJ145" s="44"/>
      <c r="AN145" s="46"/>
      <c r="AO145" s="46"/>
      <c r="AP145" s="46"/>
      <c r="AQ145" s="46"/>
      <c r="AR145" s="43"/>
      <c r="AS145" s="43"/>
      <c r="AT145" s="43"/>
      <c r="AU145" s="44"/>
      <c r="AV145" s="46"/>
      <c r="AW145" s="46"/>
      <c r="AX145" s="46"/>
      <c r="AY145" s="46"/>
      <c r="AZ145" s="46"/>
      <c r="BA145" s="46"/>
      <c r="BB145" s="46"/>
      <c r="BC145" s="46"/>
      <c r="BG145" s="45"/>
      <c r="BK145" s="45"/>
      <c r="BL145" s="43"/>
      <c r="BM145" s="43"/>
      <c r="BN145" s="43"/>
      <c r="BO145" s="44"/>
      <c r="BS145" s="45"/>
      <c r="BT145" s="45"/>
      <c r="BU145" s="45"/>
      <c r="BV145" s="45"/>
      <c r="BW145" s="45"/>
      <c r="CD145" s="45"/>
      <c r="CE145" s="45"/>
      <c r="CF145" s="45"/>
      <c r="CG145" s="45"/>
      <c r="CH145" s="45"/>
      <c r="CL145" s="45"/>
      <c r="CM145" s="47"/>
      <c r="CN145" s="47"/>
      <c r="CO145" s="47"/>
      <c r="CP145" s="47"/>
      <c r="CQ145" s="35">
        <v>4.7720000000000002</v>
      </c>
      <c r="CR145" s="35">
        <v>0.18798051498900001</v>
      </c>
      <c r="CS145" s="35">
        <v>0.321012879443</v>
      </c>
      <c r="CT145" s="45">
        <f t="shared" si="48"/>
        <v>4.498908509775329E-2</v>
      </c>
      <c r="CX145" s="45"/>
      <c r="CY145" s="43"/>
      <c r="CZ145" s="43"/>
      <c r="DA145" s="43"/>
      <c r="DB145" s="44"/>
      <c r="DF145" s="45"/>
      <c r="DG145" s="43"/>
      <c r="DH145" s="43"/>
      <c r="DI145" s="43"/>
      <c r="DJ145" s="44"/>
      <c r="DN145" s="43"/>
      <c r="DO145" s="43"/>
      <c r="DP145" s="43"/>
      <c r="DQ145" s="44"/>
      <c r="DU145" s="45"/>
      <c r="DY145" s="45"/>
      <c r="DZ145"/>
      <c r="EA145"/>
      <c r="EB145"/>
      <c r="EC145"/>
      <c r="ED145"/>
      <c r="EE145"/>
      <c r="EF145"/>
      <c r="EG145"/>
      <c r="EI145"/>
      <c r="EJ145"/>
      <c r="EK145"/>
      <c r="EL145"/>
      <c r="EM145"/>
      <c r="EN145"/>
    </row>
    <row r="146" spans="1:144" s="35" customFormat="1" x14ac:dyDescent="0.25">
      <c r="A146" s="43"/>
      <c r="B146" s="43"/>
      <c r="C146" s="43"/>
      <c r="D146" s="43"/>
      <c r="E146" s="46"/>
      <c r="F146" s="46"/>
      <c r="G146" s="46"/>
      <c r="H146" s="46"/>
      <c r="I146" s="46"/>
      <c r="J146" s="46"/>
      <c r="K146" s="46"/>
      <c r="L146" s="46"/>
      <c r="M146" s="35">
        <v>4.7719999999999994</v>
      </c>
      <c r="N146" s="35">
        <v>3.4707753561100001E-2</v>
      </c>
      <c r="O146" s="35">
        <v>0.33261597162700002</v>
      </c>
      <c r="P146" s="45">
        <f t="shared" si="47"/>
        <v>0</v>
      </c>
      <c r="T146" s="45"/>
      <c r="U146" s="46"/>
      <c r="V146" s="46"/>
      <c r="W146" s="46"/>
      <c r="X146" s="46"/>
      <c r="AB146" s="45"/>
      <c r="AF146" s="45"/>
      <c r="AG146" s="44"/>
      <c r="AH146" s="44"/>
      <c r="AI146" s="44"/>
      <c r="AJ146" s="44"/>
      <c r="AN146" s="46"/>
      <c r="AO146" s="46"/>
      <c r="AP146" s="46"/>
      <c r="AQ146" s="46"/>
      <c r="AR146" s="43"/>
      <c r="AS146" s="43"/>
      <c r="AT146" s="43"/>
      <c r="AU146" s="44"/>
      <c r="AV146" s="46"/>
      <c r="AW146" s="46"/>
      <c r="AX146" s="46"/>
      <c r="AY146" s="46"/>
      <c r="AZ146" s="46"/>
      <c r="BA146" s="46"/>
      <c r="BB146" s="46"/>
      <c r="BC146" s="46"/>
      <c r="BG146" s="45"/>
      <c r="BK146" s="45"/>
      <c r="BL146" s="43"/>
      <c r="BM146" s="43"/>
      <c r="BN146" s="43"/>
      <c r="BO146" s="44"/>
      <c r="BS146" s="45"/>
      <c r="BT146" s="45"/>
      <c r="BU146" s="45"/>
      <c r="BV146" s="45"/>
      <c r="BW146" s="45"/>
      <c r="CD146" s="45"/>
      <c r="CE146" s="45"/>
      <c r="CF146" s="45"/>
      <c r="CG146" s="45"/>
      <c r="CH146" s="45"/>
      <c r="CL146" s="45"/>
      <c r="CM146" s="47"/>
      <c r="CN146" s="47"/>
      <c r="CO146" s="47"/>
      <c r="CP146" s="47"/>
      <c r="CQ146" s="35">
        <v>4.8050000000000006</v>
      </c>
      <c r="CR146" s="35">
        <v>0.16773645952899999</v>
      </c>
      <c r="CS146" s="35">
        <v>0.30076882398299998</v>
      </c>
      <c r="CT146" s="45">
        <f t="shared" si="48"/>
        <v>2.8629417788965137E-2</v>
      </c>
      <c r="CX146" s="45"/>
      <c r="CY146" s="43"/>
      <c r="CZ146" s="43"/>
      <c r="DA146" s="43"/>
      <c r="DB146" s="44"/>
      <c r="DF146" s="45"/>
      <c r="DG146" s="43"/>
      <c r="DH146" s="43"/>
      <c r="DI146" s="43"/>
      <c r="DJ146" s="44"/>
      <c r="DN146" s="43"/>
      <c r="DO146" s="43"/>
      <c r="DP146" s="43"/>
      <c r="DQ146" s="44"/>
      <c r="DU146" s="45"/>
      <c r="DY146" s="45"/>
      <c r="DZ146"/>
      <c r="EA146"/>
      <c r="EB146"/>
      <c r="EC146"/>
      <c r="ED146"/>
      <c r="EE146"/>
      <c r="EF146"/>
      <c r="EG146"/>
      <c r="EI146"/>
      <c r="EJ146"/>
      <c r="EK146"/>
      <c r="EL146"/>
      <c r="EM146"/>
      <c r="EN146"/>
    </row>
    <row r="147" spans="1:144" s="35" customFormat="1" x14ac:dyDescent="0.25">
      <c r="A147" s="43"/>
      <c r="B147" s="43"/>
      <c r="C147" s="43"/>
      <c r="D147" s="43"/>
      <c r="E147" s="46"/>
      <c r="F147" s="46"/>
      <c r="G147" s="46"/>
      <c r="H147" s="46"/>
      <c r="I147" s="46"/>
      <c r="J147" s="46"/>
      <c r="K147" s="46"/>
      <c r="L147" s="46"/>
      <c r="M147" s="35">
        <v>4.8049999999999997</v>
      </c>
      <c r="N147" s="35">
        <v>3.4707753561100001E-2</v>
      </c>
      <c r="O147" s="35">
        <v>0.33261597162700002</v>
      </c>
      <c r="P147" s="45">
        <f t="shared" si="47"/>
        <v>0</v>
      </c>
      <c r="T147" s="45"/>
      <c r="U147" s="46"/>
      <c r="V147" s="46"/>
      <c r="W147" s="46"/>
      <c r="X147" s="46"/>
      <c r="AB147" s="45"/>
      <c r="AF147" s="45"/>
      <c r="AG147" s="44"/>
      <c r="AH147" s="44"/>
      <c r="AI147" s="44"/>
      <c r="AJ147" s="44"/>
      <c r="AN147" s="46"/>
      <c r="AO147" s="46"/>
      <c r="AP147" s="46"/>
      <c r="AQ147" s="46"/>
      <c r="AR147" s="43"/>
      <c r="AS147" s="43"/>
      <c r="AT147" s="43"/>
      <c r="AU147" s="44"/>
      <c r="AV147" s="46"/>
      <c r="AW147" s="46"/>
      <c r="AX147" s="46"/>
      <c r="AY147" s="46"/>
      <c r="AZ147" s="46"/>
      <c r="BA147" s="46"/>
      <c r="BB147" s="46"/>
      <c r="BC147" s="46"/>
      <c r="BG147" s="45"/>
      <c r="BK147" s="45"/>
      <c r="BL147" s="43"/>
      <c r="BM147" s="43"/>
      <c r="BN147" s="43"/>
      <c r="BO147" s="44"/>
      <c r="BS147" s="45"/>
      <c r="BT147" s="45"/>
      <c r="BU147" s="45"/>
      <c r="BV147" s="45"/>
      <c r="BW147" s="45"/>
      <c r="CD147" s="45"/>
      <c r="CE147" s="45"/>
      <c r="CF147" s="45"/>
      <c r="CG147" s="45"/>
      <c r="CH147" s="45"/>
      <c r="CL147" s="45"/>
      <c r="CM147" s="47"/>
      <c r="CN147" s="47"/>
      <c r="CO147" s="47"/>
      <c r="CP147" s="47"/>
      <c r="CQ147" s="35">
        <v>4.8390000000000004</v>
      </c>
      <c r="CR147" s="35">
        <v>0.15906043576000001</v>
      </c>
      <c r="CS147" s="35">
        <v>0.28341677644500002</v>
      </c>
      <c r="CT147" s="45">
        <f t="shared" si="48"/>
        <v>1.9400178921887886E-2</v>
      </c>
      <c r="CX147" s="45"/>
      <c r="CY147" s="43"/>
      <c r="CZ147" s="43"/>
      <c r="DA147" s="43"/>
      <c r="DB147" s="44"/>
      <c r="DF147" s="45"/>
      <c r="DG147" s="43"/>
      <c r="DH147" s="43"/>
      <c r="DI147" s="43"/>
      <c r="DJ147" s="44"/>
      <c r="DN147" s="43"/>
      <c r="DO147" s="43"/>
      <c r="DP147" s="43"/>
      <c r="DQ147" s="44"/>
      <c r="DU147" s="45"/>
      <c r="DY147" s="45"/>
      <c r="DZ147"/>
      <c r="EA147"/>
      <c r="EB147"/>
      <c r="EC147"/>
      <c r="ED147"/>
      <c r="EE147"/>
      <c r="EF147"/>
      <c r="EG147"/>
      <c r="EI147"/>
      <c r="EJ147"/>
      <c r="EK147"/>
      <c r="EL147"/>
      <c r="EM147"/>
      <c r="EN147"/>
    </row>
    <row r="148" spans="1:144" s="35" customFormat="1" x14ac:dyDescent="0.25">
      <c r="A148" s="43"/>
      <c r="B148" s="43"/>
      <c r="C148" s="43"/>
      <c r="D148" s="43"/>
      <c r="E148" s="46"/>
      <c r="F148" s="46"/>
      <c r="G148" s="46"/>
      <c r="H148" s="46"/>
      <c r="I148" s="46"/>
      <c r="J148" s="46"/>
      <c r="K148" s="46"/>
      <c r="L148" s="46"/>
      <c r="M148" s="35">
        <v>4.8389999999999995</v>
      </c>
      <c r="N148" s="35">
        <v>3.4707753561100001E-2</v>
      </c>
      <c r="O148" s="35">
        <v>0.33261597162700002</v>
      </c>
      <c r="P148" s="45">
        <f t="shared" si="47"/>
        <v>0</v>
      </c>
      <c r="T148" s="45"/>
      <c r="U148" s="46"/>
      <c r="V148" s="46"/>
      <c r="W148" s="46"/>
      <c r="X148" s="46"/>
      <c r="AB148" s="45"/>
      <c r="AF148" s="45"/>
      <c r="AG148" s="44"/>
      <c r="AH148" s="44"/>
      <c r="AI148" s="44"/>
      <c r="AJ148" s="44"/>
      <c r="AN148" s="46"/>
      <c r="AO148" s="46"/>
      <c r="AP148" s="46"/>
      <c r="AQ148" s="46"/>
      <c r="AR148" s="43"/>
      <c r="AS148" s="43"/>
      <c r="AT148" s="43"/>
      <c r="AU148" s="44"/>
      <c r="AV148" s="46"/>
      <c r="AW148" s="46"/>
      <c r="AX148" s="46"/>
      <c r="AY148" s="46"/>
      <c r="AZ148" s="46"/>
      <c r="BA148" s="46"/>
      <c r="BB148" s="46"/>
      <c r="BC148" s="46"/>
      <c r="BG148" s="45"/>
      <c r="BK148" s="45"/>
      <c r="BL148" s="43"/>
      <c r="BM148" s="43"/>
      <c r="BN148" s="43"/>
      <c r="BO148" s="44"/>
      <c r="BS148" s="45"/>
      <c r="BT148" s="45"/>
      <c r="BU148" s="45"/>
      <c r="BV148" s="45"/>
      <c r="BW148" s="45"/>
      <c r="CD148" s="45"/>
      <c r="CE148" s="45"/>
      <c r="CF148" s="45"/>
      <c r="CG148" s="45"/>
      <c r="CH148" s="45"/>
      <c r="CL148" s="45"/>
      <c r="CM148" s="47"/>
      <c r="CN148" s="47"/>
      <c r="CO148" s="47"/>
      <c r="CP148" s="47"/>
      <c r="CQ148" s="35">
        <v>4.8719999999999999</v>
      </c>
      <c r="CR148" s="35">
        <v>0.13881638029999999</v>
      </c>
      <c r="CS148" s="35">
        <v>0.271848744754</v>
      </c>
      <c r="CT148" s="45">
        <f t="shared" si="48"/>
        <v>2.3316113283983191E-2</v>
      </c>
      <c r="CX148" s="45"/>
      <c r="CY148" s="43"/>
      <c r="CZ148" s="43"/>
      <c r="DA148" s="43"/>
      <c r="DB148" s="44"/>
      <c r="DF148" s="45"/>
      <c r="DG148" s="43"/>
      <c r="DH148" s="43"/>
      <c r="DI148" s="43"/>
      <c r="DJ148" s="44"/>
      <c r="DN148" s="43"/>
      <c r="DO148" s="43"/>
      <c r="DP148" s="43"/>
      <c r="DQ148" s="44"/>
      <c r="DU148" s="45"/>
      <c r="DY148" s="45"/>
      <c r="DZ148"/>
      <c r="EA148"/>
      <c r="EB148"/>
      <c r="EC148"/>
      <c r="ED148"/>
      <c r="EE148"/>
      <c r="EF148"/>
      <c r="EG148"/>
      <c r="EI148"/>
      <c r="EJ148"/>
      <c r="EK148"/>
      <c r="EL148"/>
      <c r="EM148"/>
      <c r="EN148"/>
    </row>
    <row r="149" spans="1:144" s="35" customFormat="1" x14ac:dyDescent="0.25">
      <c r="A149" s="43"/>
      <c r="B149" s="43"/>
      <c r="C149" s="43"/>
      <c r="D149" s="43"/>
      <c r="E149" s="46"/>
      <c r="F149" s="46"/>
      <c r="G149" s="46"/>
      <c r="H149" s="46"/>
      <c r="I149" s="46"/>
      <c r="J149" s="46"/>
      <c r="K149" s="46"/>
      <c r="L149" s="46"/>
      <c r="M149" s="35">
        <v>4.8719999999999999</v>
      </c>
      <c r="N149" s="35">
        <v>3.4707753561100001E-2</v>
      </c>
      <c r="O149" s="35">
        <v>0.33261597162700002</v>
      </c>
      <c r="P149" s="45">
        <f t="shared" si="47"/>
        <v>0</v>
      </c>
      <c r="T149" s="45"/>
      <c r="U149" s="46"/>
      <c r="V149" s="46"/>
      <c r="W149" s="46"/>
      <c r="X149" s="46"/>
      <c r="AB149" s="45"/>
      <c r="AF149" s="45"/>
      <c r="AG149" s="44"/>
      <c r="AH149" s="44"/>
      <c r="AI149" s="44"/>
      <c r="AJ149" s="44"/>
      <c r="AN149" s="46"/>
      <c r="AO149" s="46"/>
      <c r="AP149" s="46"/>
      <c r="AQ149" s="46"/>
      <c r="AR149" s="43"/>
      <c r="AS149" s="43"/>
      <c r="AT149" s="43"/>
      <c r="AU149" s="44"/>
      <c r="AV149" s="46"/>
      <c r="AW149" s="46"/>
      <c r="AX149" s="46"/>
      <c r="AY149" s="46"/>
      <c r="AZ149" s="46"/>
      <c r="BA149" s="46"/>
      <c r="BB149" s="46"/>
      <c r="BC149" s="46"/>
      <c r="BG149" s="45"/>
      <c r="BK149" s="45"/>
      <c r="BL149" s="43"/>
      <c r="BM149" s="43"/>
      <c r="BN149" s="43"/>
      <c r="BO149" s="44"/>
      <c r="BS149" s="45"/>
      <c r="BT149" s="45"/>
      <c r="BU149" s="45"/>
      <c r="BV149" s="45"/>
      <c r="BW149" s="45"/>
      <c r="CD149" s="45"/>
      <c r="CE149" s="45"/>
      <c r="CF149" s="45"/>
      <c r="CG149" s="45"/>
      <c r="CH149" s="45"/>
      <c r="CL149" s="45"/>
      <c r="CM149" s="47"/>
      <c r="CN149" s="47"/>
      <c r="CO149" s="47"/>
      <c r="CP149" s="47"/>
      <c r="CQ149" s="35">
        <v>4.9050000000000002</v>
      </c>
      <c r="CR149" s="35">
        <v>0.135924372377</v>
      </c>
      <c r="CS149" s="35">
        <v>0.26028071306200001</v>
      </c>
      <c r="CT149" s="45">
        <f t="shared" si="48"/>
        <v>1.1924054136652134E-2</v>
      </c>
      <c r="CX149" s="45"/>
      <c r="CY149" s="43"/>
      <c r="CZ149" s="43"/>
      <c r="DA149" s="43"/>
      <c r="DB149" s="44"/>
      <c r="DF149" s="45"/>
      <c r="DG149" s="43"/>
      <c r="DH149" s="43"/>
      <c r="DI149" s="43"/>
      <c r="DJ149" s="44"/>
      <c r="DN149" s="43"/>
      <c r="DO149" s="43"/>
      <c r="DP149" s="43"/>
      <c r="DQ149" s="44"/>
      <c r="DU149" s="45"/>
      <c r="DY149" s="45"/>
      <c r="DZ149"/>
      <c r="EA149"/>
      <c r="EB149"/>
      <c r="EC149"/>
      <c r="ED149"/>
      <c r="EE149"/>
      <c r="EF149"/>
      <c r="EG149"/>
      <c r="EI149"/>
      <c r="EJ149"/>
      <c r="EK149"/>
      <c r="EL149"/>
      <c r="EM149"/>
      <c r="EN149"/>
    </row>
    <row r="150" spans="1:144" s="35" customFormat="1" x14ac:dyDescent="0.25">
      <c r="A150" s="43"/>
      <c r="B150" s="43"/>
      <c r="C150" s="43"/>
      <c r="D150" s="43"/>
      <c r="E150" s="46"/>
      <c r="F150" s="46"/>
      <c r="G150" s="46"/>
      <c r="H150" s="46"/>
      <c r="I150" s="46"/>
      <c r="J150" s="46"/>
      <c r="K150" s="46"/>
      <c r="L150" s="46"/>
      <c r="M150" s="35">
        <v>4.9049999999999994</v>
      </c>
      <c r="N150" s="35">
        <v>3.4707753561100001E-2</v>
      </c>
      <c r="O150" s="35">
        <v>0.33261597162700002</v>
      </c>
      <c r="P150" s="45">
        <f t="shared" si="47"/>
        <v>0</v>
      </c>
      <c r="T150" s="45"/>
      <c r="U150" s="46"/>
      <c r="V150" s="46"/>
      <c r="W150" s="46"/>
      <c r="X150" s="46"/>
      <c r="AB150" s="45"/>
      <c r="AF150" s="45"/>
      <c r="AG150" s="44"/>
      <c r="AH150" s="44"/>
      <c r="AI150" s="44"/>
      <c r="AJ150" s="44"/>
      <c r="AN150" s="46"/>
      <c r="AO150" s="46"/>
      <c r="AP150" s="46"/>
      <c r="AQ150" s="46"/>
      <c r="AR150" s="43"/>
      <c r="AS150" s="43"/>
      <c r="AT150" s="43"/>
      <c r="AU150" s="44"/>
      <c r="AV150" s="46"/>
      <c r="AW150" s="46"/>
      <c r="AX150" s="46"/>
      <c r="AY150" s="46"/>
      <c r="AZ150" s="46"/>
      <c r="BA150" s="46"/>
      <c r="BB150" s="46"/>
      <c r="BC150" s="46"/>
      <c r="BG150" s="45"/>
      <c r="BK150" s="45"/>
      <c r="BL150" s="43"/>
      <c r="BM150" s="43"/>
      <c r="BN150" s="43"/>
      <c r="BO150" s="44"/>
      <c r="BS150" s="45"/>
      <c r="BT150" s="45"/>
      <c r="BU150" s="45"/>
      <c r="BV150" s="45"/>
      <c r="BW150" s="45"/>
      <c r="CD150" s="45"/>
      <c r="CE150" s="45"/>
      <c r="CF150" s="45"/>
      <c r="CG150" s="45"/>
      <c r="CH150" s="45"/>
      <c r="CL150" s="45"/>
      <c r="CM150" s="47"/>
      <c r="CN150" s="47"/>
      <c r="CO150" s="47"/>
      <c r="CP150" s="47"/>
      <c r="CQ150" s="35">
        <v>4.9390000000000001</v>
      </c>
      <c r="CR150" s="35">
        <v>0.12724834860799999</v>
      </c>
      <c r="CS150" s="35">
        <v>0.25738870513899997</v>
      </c>
      <c r="CT150" s="45">
        <f t="shared" si="48"/>
        <v>9.1453320479328738E-3</v>
      </c>
      <c r="CX150" s="45"/>
      <c r="CY150" s="43"/>
      <c r="CZ150" s="43"/>
      <c r="DA150" s="43"/>
      <c r="DB150" s="44"/>
      <c r="DF150" s="45"/>
      <c r="DG150" s="43"/>
      <c r="DH150" s="43"/>
      <c r="DI150" s="43"/>
      <c r="DJ150" s="44"/>
      <c r="DN150" s="43"/>
      <c r="DO150" s="43"/>
      <c r="DP150" s="43"/>
      <c r="DQ150" s="44"/>
      <c r="DU150" s="45"/>
      <c r="DY150" s="45"/>
      <c r="DZ150"/>
      <c r="EA150"/>
      <c r="EB150"/>
      <c r="EC150"/>
      <c r="ED150"/>
      <c r="EE150"/>
      <c r="EF150"/>
      <c r="EG150"/>
      <c r="EI150"/>
      <c r="EJ150"/>
      <c r="EK150"/>
      <c r="EL150"/>
      <c r="EM150"/>
      <c r="EN150"/>
    </row>
    <row r="151" spans="1:144" s="35" customFormat="1" x14ac:dyDescent="0.25">
      <c r="A151" s="43"/>
      <c r="B151" s="43"/>
      <c r="C151" s="43"/>
      <c r="D151" s="43"/>
      <c r="E151" s="46"/>
      <c r="F151" s="46"/>
      <c r="G151" s="46"/>
      <c r="H151" s="46"/>
      <c r="I151" s="46"/>
      <c r="J151" s="46"/>
      <c r="K151" s="46"/>
      <c r="L151" s="46"/>
      <c r="M151" s="35">
        <v>4.9390000000000001</v>
      </c>
      <c r="N151" s="35">
        <v>3.4707753561100001E-2</v>
      </c>
      <c r="O151" s="35">
        <v>0.33261597162700002</v>
      </c>
      <c r="P151" s="45">
        <f t="shared" si="47"/>
        <v>0</v>
      </c>
      <c r="T151" s="45"/>
      <c r="U151" s="46"/>
      <c r="V151" s="46"/>
      <c r="W151" s="46"/>
      <c r="X151" s="46"/>
      <c r="AB151" s="45"/>
      <c r="AF151" s="45"/>
      <c r="AG151" s="44"/>
      <c r="AH151" s="44"/>
      <c r="AI151" s="44"/>
      <c r="AJ151" s="44"/>
      <c r="AN151" s="46"/>
      <c r="AO151" s="46"/>
      <c r="AP151" s="46"/>
      <c r="AQ151" s="46"/>
      <c r="AR151" s="43"/>
      <c r="AS151" s="43"/>
      <c r="AT151" s="43"/>
      <c r="AU151" s="44"/>
      <c r="AV151" s="46"/>
      <c r="AW151" s="46"/>
      <c r="AX151" s="46"/>
      <c r="AY151" s="46"/>
      <c r="AZ151" s="46"/>
      <c r="BA151" s="46"/>
      <c r="BB151" s="46"/>
      <c r="BC151" s="46"/>
      <c r="BG151" s="45"/>
      <c r="BK151" s="45"/>
      <c r="BL151" s="43"/>
      <c r="BM151" s="43"/>
      <c r="BN151" s="43"/>
      <c r="BO151" s="44"/>
      <c r="BS151" s="45"/>
      <c r="BT151" s="45"/>
      <c r="BU151" s="45"/>
      <c r="BV151" s="45"/>
      <c r="BW151" s="45"/>
      <c r="CD151" s="45"/>
      <c r="CE151" s="45"/>
      <c r="CF151" s="45"/>
      <c r="CG151" s="45"/>
      <c r="CH151" s="45"/>
      <c r="CL151" s="45"/>
      <c r="CM151" s="47"/>
      <c r="CN151" s="47"/>
      <c r="CO151" s="47"/>
      <c r="CP151" s="47"/>
      <c r="CQ151" s="35">
        <v>4.9720000000000004</v>
      </c>
      <c r="CR151" s="35">
        <v>0.12724834860799999</v>
      </c>
      <c r="CS151" s="35">
        <v>0.25738870513899997</v>
      </c>
      <c r="CT151" s="45">
        <f t="shared" si="48"/>
        <v>0</v>
      </c>
      <c r="CX151" s="45"/>
      <c r="CY151" s="43"/>
      <c r="CZ151" s="43"/>
      <c r="DA151" s="43"/>
      <c r="DB151" s="44"/>
      <c r="DF151" s="45"/>
      <c r="DG151" s="43"/>
      <c r="DH151" s="43"/>
      <c r="DI151" s="43"/>
      <c r="DJ151" s="44"/>
      <c r="DN151" s="43"/>
      <c r="DO151" s="43"/>
      <c r="DP151" s="43"/>
      <c r="DQ151" s="44"/>
      <c r="DU151" s="45"/>
      <c r="DY151" s="45"/>
      <c r="DZ151"/>
      <c r="EA151"/>
      <c r="EB151"/>
      <c r="EC151"/>
      <c r="ED151"/>
      <c r="EE151"/>
      <c r="EF151"/>
      <c r="EG151"/>
      <c r="EI151"/>
      <c r="EJ151"/>
      <c r="EK151"/>
      <c r="EL151"/>
      <c r="EM151"/>
      <c r="EN151"/>
    </row>
    <row r="152" spans="1:144" s="35" customFormat="1" x14ac:dyDescent="0.25">
      <c r="A152" s="43"/>
      <c r="B152" s="43"/>
      <c r="C152" s="43"/>
      <c r="D152" s="43"/>
      <c r="E152" s="46"/>
      <c r="F152" s="46"/>
      <c r="G152" s="46"/>
      <c r="H152" s="46"/>
      <c r="I152" s="46"/>
      <c r="J152" s="46"/>
      <c r="K152" s="46"/>
      <c r="L152" s="46"/>
      <c r="M152" s="35">
        <v>4.9719999999999995</v>
      </c>
      <c r="N152" s="35">
        <v>3.4707753561100001E-2</v>
      </c>
      <c r="O152" s="35">
        <v>0.33261597162700002</v>
      </c>
      <c r="P152" s="45">
        <f t="shared" si="47"/>
        <v>0</v>
      </c>
      <c r="T152" s="45"/>
      <c r="U152" s="46"/>
      <c r="V152" s="46"/>
      <c r="W152" s="46"/>
      <c r="X152" s="46"/>
      <c r="AB152" s="45"/>
      <c r="AF152" s="45"/>
      <c r="AG152" s="44"/>
      <c r="AH152" s="44"/>
      <c r="AI152" s="44"/>
      <c r="AJ152" s="44"/>
      <c r="AN152" s="46"/>
      <c r="AO152" s="46"/>
      <c r="AP152" s="46"/>
      <c r="AQ152" s="46"/>
      <c r="AR152" s="43"/>
      <c r="AS152" s="43"/>
      <c r="AT152" s="43"/>
      <c r="AU152" s="44"/>
      <c r="AV152" s="46"/>
      <c r="AW152" s="46"/>
      <c r="AX152" s="46"/>
      <c r="AY152" s="46"/>
      <c r="AZ152" s="46"/>
      <c r="BA152" s="46"/>
      <c r="BB152" s="46"/>
      <c r="BC152" s="46"/>
      <c r="BG152" s="45"/>
      <c r="BK152" s="45"/>
      <c r="BL152" s="43"/>
      <c r="BM152" s="43"/>
      <c r="BN152" s="43"/>
      <c r="BO152" s="44"/>
      <c r="BS152" s="45"/>
      <c r="BT152" s="45"/>
      <c r="BU152" s="45"/>
      <c r="BV152" s="45"/>
      <c r="BW152" s="45"/>
      <c r="CD152" s="45"/>
      <c r="CE152" s="45"/>
      <c r="CF152" s="45"/>
      <c r="CG152" s="45"/>
      <c r="CH152" s="45"/>
      <c r="CL152" s="45"/>
      <c r="CM152" s="47"/>
      <c r="CN152" s="47"/>
      <c r="CO152" s="47"/>
      <c r="CP152" s="47"/>
      <c r="CQ152" s="35">
        <v>5.0049999999999999</v>
      </c>
      <c r="CR152" s="35">
        <v>0.124356340685</v>
      </c>
      <c r="CS152" s="35">
        <v>0.263172720985</v>
      </c>
      <c r="CT152" s="45">
        <f t="shared" si="48"/>
        <v>6.4667263072959976E-3</v>
      </c>
      <c r="CX152" s="45"/>
      <c r="CY152" s="43"/>
      <c r="CZ152" s="43"/>
      <c r="DA152" s="43"/>
      <c r="DB152" s="44"/>
      <c r="DF152" s="45"/>
      <c r="DG152" s="43"/>
      <c r="DH152" s="43"/>
      <c r="DI152" s="43"/>
      <c r="DJ152" s="44"/>
      <c r="DN152" s="43"/>
      <c r="DO152" s="43"/>
      <c r="DP152" s="43"/>
      <c r="DQ152" s="44"/>
      <c r="DU152" s="45"/>
      <c r="DY152" s="45"/>
      <c r="DZ152"/>
      <c r="EA152"/>
      <c r="EB152"/>
      <c r="EC152"/>
      <c r="ED152"/>
      <c r="EE152"/>
      <c r="EF152"/>
      <c r="EG152"/>
      <c r="EI152"/>
      <c r="EJ152"/>
      <c r="EK152"/>
      <c r="EL152"/>
      <c r="EM152"/>
      <c r="EN152"/>
    </row>
    <row r="153" spans="1:144" s="35" customFormat="1" x14ac:dyDescent="0.25">
      <c r="A153" s="43"/>
      <c r="B153" s="43"/>
      <c r="C153" s="43"/>
      <c r="D153" s="43"/>
      <c r="E153" s="46"/>
      <c r="F153" s="46"/>
      <c r="G153" s="46"/>
      <c r="H153" s="46"/>
      <c r="I153" s="46"/>
      <c r="J153" s="46"/>
      <c r="K153" s="46"/>
      <c r="L153" s="46"/>
      <c r="M153" s="35">
        <v>5.0049999999999999</v>
      </c>
      <c r="N153" s="35">
        <v>3.4707753561100001E-2</v>
      </c>
      <c r="O153" s="35">
        <v>0.33261597162700002</v>
      </c>
      <c r="P153" s="45">
        <f t="shared" si="47"/>
        <v>0</v>
      </c>
      <c r="T153" s="45"/>
      <c r="U153" s="46"/>
      <c r="V153" s="46"/>
      <c r="W153" s="46"/>
      <c r="X153" s="46"/>
      <c r="AB153" s="45"/>
      <c r="AF153" s="45"/>
      <c r="AG153" s="44"/>
      <c r="AH153" s="44"/>
      <c r="AI153" s="44"/>
      <c r="AJ153" s="44"/>
      <c r="AN153" s="46"/>
      <c r="AO153" s="46"/>
      <c r="AP153" s="46"/>
      <c r="AQ153" s="46"/>
      <c r="AR153" s="43"/>
      <c r="AS153" s="43"/>
      <c r="AT153" s="43"/>
      <c r="AU153" s="44"/>
      <c r="AV153" s="46"/>
      <c r="AW153" s="46"/>
      <c r="AX153" s="46"/>
      <c r="AY153" s="46"/>
      <c r="AZ153" s="46"/>
      <c r="BA153" s="46"/>
      <c r="BB153" s="46"/>
      <c r="BC153" s="46"/>
      <c r="BG153" s="45"/>
      <c r="BK153" s="45"/>
      <c r="BL153" s="43"/>
      <c r="BM153" s="43"/>
      <c r="BN153" s="43"/>
      <c r="BO153" s="44"/>
      <c r="BS153" s="45"/>
      <c r="BT153" s="45"/>
      <c r="BU153" s="45"/>
      <c r="BV153" s="45"/>
      <c r="BW153" s="45"/>
      <c r="CD153" s="45"/>
      <c r="CE153" s="45"/>
      <c r="CF153" s="45"/>
      <c r="CG153" s="45"/>
      <c r="CH153" s="45"/>
      <c r="CL153" s="45"/>
      <c r="CM153" s="47"/>
      <c r="CN153" s="47"/>
      <c r="CO153" s="47"/>
      <c r="CP153" s="47"/>
      <c r="CQ153" s="35">
        <v>5.0390000000000006</v>
      </c>
      <c r="CR153" s="35">
        <v>9.2544253533100002E-2</v>
      </c>
      <c r="CS153" s="35">
        <v>0.22846862591</v>
      </c>
      <c r="CT153" s="45">
        <f t="shared" si="48"/>
        <v>4.707847813953548E-2</v>
      </c>
      <c r="CX153" s="45"/>
      <c r="CY153" s="43"/>
      <c r="CZ153" s="43"/>
      <c r="DA153" s="43"/>
      <c r="DB153" s="44"/>
      <c r="DF153" s="45"/>
      <c r="DG153" s="43"/>
      <c r="DH153" s="43"/>
      <c r="DI153" s="43"/>
      <c r="DJ153" s="44"/>
      <c r="DN153" s="43"/>
      <c r="DO153" s="43"/>
      <c r="DP153" s="43"/>
      <c r="DQ153" s="44"/>
      <c r="DU153" s="45"/>
      <c r="DY153" s="45"/>
      <c r="DZ153"/>
      <c r="EA153"/>
      <c r="EB153"/>
      <c r="EC153"/>
      <c r="ED153"/>
      <c r="EE153"/>
      <c r="EF153"/>
      <c r="EG153"/>
      <c r="EI153"/>
      <c r="EJ153"/>
      <c r="EK153"/>
      <c r="EL153"/>
      <c r="EM153"/>
      <c r="EN153"/>
    </row>
    <row r="154" spans="1:144" s="35" customFormat="1" x14ac:dyDescent="0.25">
      <c r="A154" s="43"/>
      <c r="B154" s="43"/>
      <c r="C154" s="43"/>
      <c r="D154" s="43"/>
      <c r="E154" s="46"/>
      <c r="F154" s="46"/>
      <c r="G154" s="46"/>
      <c r="H154" s="46"/>
      <c r="I154" s="46"/>
      <c r="J154" s="46"/>
      <c r="K154" s="46"/>
      <c r="L154" s="46"/>
      <c r="M154" s="35">
        <v>5.0389999999999997</v>
      </c>
      <c r="N154" s="35">
        <v>3.4707753561100001E-2</v>
      </c>
      <c r="O154" s="35">
        <v>0.33261597162700002</v>
      </c>
      <c r="P154" s="45">
        <f t="shared" si="47"/>
        <v>0</v>
      </c>
      <c r="T154" s="45"/>
      <c r="U154" s="46"/>
      <c r="V154" s="46"/>
      <c r="W154" s="46"/>
      <c r="X154" s="46"/>
      <c r="AB154" s="45"/>
      <c r="AF154" s="45"/>
      <c r="AG154" s="44"/>
      <c r="AH154" s="44"/>
      <c r="AI154" s="44"/>
      <c r="AJ154" s="44"/>
      <c r="AN154" s="46"/>
      <c r="AO154" s="46"/>
      <c r="AP154" s="46"/>
      <c r="AQ154" s="46"/>
      <c r="AR154" s="43"/>
      <c r="AS154" s="43"/>
      <c r="AT154" s="43"/>
      <c r="AU154" s="44"/>
      <c r="AV154" s="46"/>
      <c r="AW154" s="46"/>
      <c r="AX154" s="46"/>
      <c r="AY154" s="46"/>
      <c r="AZ154" s="46"/>
      <c r="BA154" s="46"/>
      <c r="BB154" s="46"/>
      <c r="BC154" s="46"/>
      <c r="BG154" s="45"/>
      <c r="BK154" s="45"/>
      <c r="BL154" s="43"/>
      <c r="BM154" s="43"/>
      <c r="BN154" s="43"/>
      <c r="BO154" s="44"/>
      <c r="BS154" s="45"/>
      <c r="BT154" s="45"/>
      <c r="BU154" s="45"/>
      <c r="BV154" s="45"/>
      <c r="BW154" s="45"/>
      <c r="CD154" s="45"/>
      <c r="CE154" s="45"/>
      <c r="CF154" s="45"/>
      <c r="CG154" s="45"/>
      <c r="CH154" s="45"/>
      <c r="CL154" s="45"/>
      <c r="CM154" s="47"/>
      <c r="CN154" s="47"/>
      <c r="CO154" s="47"/>
      <c r="CP154" s="47"/>
      <c r="CQ154" s="35">
        <v>5.0720000000000001</v>
      </c>
      <c r="CR154" s="35">
        <v>9.2544253533100002E-2</v>
      </c>
      <c r="CS154" s="35">
        <v>0.234252641756</v>
      </c>
      <c r="CT154" s="45">
        <f t="shared" si="48"/>
        <v>5.7840158459999957E-3</v>
      </c>
      <c r="CX154" s="45"/>
      <c r="CY154" s="43"/>
      <c r="CZ154" s="43"/>
      <c r="DA154" s="43"/>
      <c r="DB154" s="44"/>
      <c r="DF154" s="45"/>
      <c r="DG154" s="43"/>
      <c r="DH154" s="43"/>
      <c r="DI154" s="43"/>
      <c r="DJ154" s="44"/>
      <c r="DN154" s="43"/>
      <c r="DO154" s="43"/>
      <c r="DP154" s="43"/>
      <c r="DQ154" s="44"/>
      <c r="DU154" s="45"/>
      <c r="DY154" s="45"/>
      <c r="DZ154"/>
      <c r="EA154"/>
      <c r="EB154"/>
      <c r="EC154"/>
      <c r="ED154"/>
      <c r="EE154"/>
      <c r="EF154"/>
      <c r="EG154"/>
      <c r="EI154"/>
      <c r="EJ154"/>
      <c r="EK154"/>
      <c r="EL154"/>
      <c r="EM154"/>
      <c r="EN154"/>
    </row>
    <row r="155" spans="1:144" s="35" customFormat="1" x14ac:dyDescent="0.25">
      <c r="A155" s="43"/>
      <c r="B155" s="43"/>
      <c r="C155" s="43"/>
      <c r="D155" s="43"/>
      <c r="E155" s="46"/>
      <c r="F155" s="46"/>
      <c r="G155" s="46"/>
      <c r="H155" s="46"/>
      <c r="I155" s="46"/>
      <c r="J155" s="46"/>
      <c r="K155" s="46"/>
      <c r="L155" s="46"/>
      <c r="M155" s="35">
        <v>5.0720000000000001</v>
      </c>
      <c r="N155" s="35">
        <v>3.4707753561100001E-2</v>
      </c>
      <c r="O155" s="35">
        <v>0.33261597162700002</v>
      </c>
      <c r="P155" s="45">
        <f t="shared" si="47"/>
        <v>0</v>
      </c>
      <c r="T155" s="45"/>
      <c r="U155" s="46"/>
      <c r="V155" s="46"/>
      <c r="W155" s="46"/>
      <c r="X155" s="46"/>
      <c r="AB155" s="45"/>
      <c r="AF155" s="45"/>
      <c r="AG155" s="44"/>
      <c r="AH155" s="44"/>
      <c r="AI155" s="44"/>
      <c r="AJ155" s="44"/>
      <c r="AN155" s="46"/>
      <c r="AO155" s="46"/>
      <c r="AP155" s="46"/>
      <c r="AQ155" s="46"/>
      <c r="AR155" s="43"/>
      <c r="AS155" s="43"/>
      <c r="AT155" s="43"/>
      <c r="AU155" s="44"/>
      <c r="AV155" s="46"/>
      <c r="AW155" s="46"/>
      <c r="AX155" s="46"/>
      <c r="AY155" s="46"/>
      <c r="AZ155" s="46"/>
      <c r="BA155" s="46"/>
      <c r="BB155" s="46"/>
      <c r="BC155" s="46"/>
      <c r="BG155" s="45"/>
      <c r="BK155" s="45"/>
      <c r="BL155" s="43"/>
      <c r="BM155" s="43"/>
      <c r="BN155" s="43"/>
      <c r="BO155" s="44"/>
      <c r="BS155" s="45"/>
      <c r="BT155" s="45"/>
      <c r="BU155" s="45"/>
      <c r="BV155" s="45"/>
      <c r="BW155" s="45"/>
      <c r="CD155" s="45"/>
      <c r="CE155" s="45"/>
      <c r="CF155" s="45"/>
      <c r="CG155" s="45"/>
      <c r="CH155" s="45"/>
      <c r="CL155" s="45"/>
      <c r="CM155" s="47"/>
      <c r="CN155" s="47"/>
      <c r="CO155" s="47"/>
      <c r="CP155" s="47"/>
      <c r="CQ155" s="35">
        <v>5.1050000000000004</v>
      </c>
      <c r="CR155" s="35">
        <v>9.2544253533100002E-2</v>
      </c>
      <c r="CS155" s="35">
        <v>0.22846862591</v>
      </c>
      <c r="CT155" s="45">
        <f t="shared" si="48"/>
        <v>5.7840158459999957E-3</v>
      </c>
      <c r="CX155" s="45"/>
      <c r="CY155" s="43"/>
      <c r="CZ155" s="43"/>
      <c r="DA155" s="43"/>
      <c r="DB155" s="44"/>
      <c r="DF155" s="45"/>
      <c r="DG155" s="43"/>
      <c r="DH155" s="43"/>
      <c r="DI155" s="43"/>
      <c r="DJ155" s="44"/>
      <c r="DN155" s="43"/>
      <c r="DO155" s="43"/>
      <c r="DP155" s="43"/>
      <c r="DQ155" s="44"/>
      <c r="DU155" s="45"/>
      <c r="DY155" s="45"/>
      <c r="DZ155"/>
      <c r="EA155"/>
      <c r="EB155"/>
      <c r="EC155"/>
      <c r="ED155"/>
      <c r="EE155"/>
      <c r="EF155"/>
      <c r="EG155"/>
      <c r="EI155"/>
      <c r="EJ155"/>
      <c r="EK155"/>
      <c r="EL155"/>
      <c r="EM155"/>
      <c r="EN155"/>
    </row>
    <row r="156" spans="1:144" s="35" customFormat="1" x14ac:dyDescent="0.25">
      <c r="A156" s="43"/>
      <c r="B156" s="43"/>
      <c r="C156" s="43"/>
      <c r="D156" s="43"/>
      <c r="E156" s="46"/>
      <c r="F156" s="46"/>
      <c r="G156" s="46"/>
      <c r="H156" s="46"/>
      <c r="I156" s="46"/>
      <c r="J156" s="46"/>
      <c r="K156" s="46"/>
      <c r="L156" s="46"/>
      <c r="M156" s="35">
        <v>5.1059999999999999</v>
      </c>
      <c r="N156" s="35">
        <v>3.4707753561100001E-2</v>
      </c>
      <c r="O156" s="35">
        <v>0.33261597162700002</v>
      </c>
      <c r="P156" s="45">
        <f t="shared" si="47"/>
        <v>0</v>
      </c>
      <c r="T156" s="45"/>
      <c r="U156" s="46"/>
      <c r="V156" s="46"/>
      <c r="W156" s="46"/>
      <c r="X156" s="46"/>
      <c r="AB156" s="45"/>
      <c r="AF156" s="45"/>
      <c r="AG156" s="44"/>
      <c r="AH156" s="44"/>
      <c r="AI156" s="44"/>
      <c r="AJ156" s="44"/>
      <c r="AN156" s="46"/>
      <c r="AO156" s="46"/>
      <c r="AP156" s="46"/>
      <c r="AQ156" s="46"/>
      <c r="AR156" s="43"/>
      <c r="AS156" s="43"/>
      <c r="AT156" s="43"/>
      <c r="AU156" s="44"/>
      <c r="AV156" s="46"/>
      <c r="AW156" s="46"/>
      <c r="AX156" s="46"/>
      <c r="AY156" s="46"/>
      <c r="AZ156" s="46"/>
      <c r="BA156" s="46"/>
      <c r="BB156" s="46"/>
      <c r="BC156" s="46"/>
      <c r="BG156" s="45"/>
      <c r="BK156" s="45"/>
      <c r="BL156" s="43"/>
      <c r="BM156" s="43"/>
      <c r="BN156" s="43"/>
      <c r="BO156" s="44"/>
      <c r="BS156" s="45"/>
      <c r="BT156" s="45"/>
      <c r="BU156" s="45"/>
      <c r="BV156" s="45"/>
      <c r="BW156" s="45"/>
      <c r="CD156" s="45"/>
      <c r="CE156" s="45"/>
      <c r="CF156" s="45"/>
      <c r="CG156" s="45"/>
      <c r="CH156" s="45"/>
      <c r="CL156" s="45"/>
      <c r="CM156" s="47"/>
      <c r="CN156" s="47"/>
      <c r="CO156" s="47"/>
      <c r="CP156" s="47"/>
      <c r="CQ156" s="35">
        <v>5.1390000000000002</v>
      </c>
      <c r="CR156" s="35">
        <v>8.0976221841499996E-2</v>
      </c>
      <c r="CS156" s="35">
        <v>0.21979260214099999</v>
      </c>
      <c r="CT156" s="45">
        <f t="shared" si="48"/>
        <v>1.4460039614680009E-2</v>
      </c>
      <c r="CX156" s="45"/>
      <c r="CY156" s="43"/>
      <c r="CZ156" s="43"/>
      <c r="DA156" s="43"/>
      <c r="DB156" s="44"/>
      <c r="DF156" s="45"/>
      <c r="DG156" s="43"/>
      <c r="DH156" s="43"/>
      <c r="DI156" s="43"/>
      <c r="DJ156" s="44"/>
      <c r="DN156" s="43"/>
      <c r="DO156" s="43"/>
      <c r="DP156" s="43"/>
      <c r="DQ156" s="44"/>
      <c r="DU156" s="45"/>
      <c r="DY156" s="45"/>
      <c r="DZ156"/>
      <c r="EA156"/>
      <c r="EB156"/>
      <c r="EC156"/>
      <c r="ED156"/>
      <c r="EE156"/>
      <c r="EF156"/>
      <c r="EG156"/>
      <c r="EI156"/>
      <c r="EJ156"/>
      <c r="EK156"/>
      <c r="EL156"/>
      <c r="EM156"/>
      <c r="EN156"/>
    </row>
    <row r="157" spans="1:144" s="35" customFormat="1" x14ac:dyDescent="0.25">
      <c r="A157" s="43"/>
      <c r="B157" s="43"/>
      <c r="C157" s="43"/>
      <c r="D157" s="43"/>
      <c r="E157" s="46"/>
      <c r="F157" s="46"/>
      <c r="G157" s="46"/>
      <c r="H157" s="46"/>
      <c r="I157" s="46"/>
      <c r="J157" s="46"/>
      <c r="K157" s="46"/>
      <c r="L157" s="46"/>
      <c r="M157" s="35">
        <v>5.1389999999999993</v>
      </c>
      <c r="N157" s="35">
        <v>3.4707753561100001E-2</v>
      </c>
      <c r="O157" s="35">
        <v>0.33261597162700002</v>
      </c>
      <c r="P157" s="45">
        <f t="shared" si="47"/>
        <v>0</v>
      </c>
      <c r="T157" s="45"/>
      <c r="U157" s="46"/>
      <c r="V157" s="46"/>
      <c r="W157" s="46"/>
      <c r="X157" s="46"/>
      <c r="AB157" s="45"/>
      <c r="AF157" s="45"/>
      <c r="AG157" s="44"/>
      <c r="AH157" s="44"/>
      <c r="AI157" s="44"/>
      <c r="AJ157" s="44"/>
      <c r="AN157" s="46"/>
      <c r="AO157" s="46"/>
      <c r="AP157" s="46"/>
      <c r="AQ157" s="46"/>
      <c r="AR157" s="43"/>
      <c r="AS157" s="43"/>
      <c r="AT157" s="43"/>
      <c r="AU157" s="44"/>
      <c r="AV157" s="46"/>
      <c r="AW157" s="46"/>
      <c r="AX157" s="46"/>
      <c r="AY157" s="46"/>
      <c r="AZ157" s="46"/>
      <c r="BA157" s="46"/>
      <c r="BB157" s="46"/>
      <c r="BC157" s="46"/>
      <c r="BG157" s="45"/>
      <c r="BK157" s="45"/>
      <c r="BL157" s="43"/>
      <c r="BM157" s="43"/>
      <c r="BN157" s="43"/>
      <c r="BO157" s="44"/>
      <c r="BS157" s="45"/>
      <c r="BT157" s="45"/>
      <c r="BU157" s="45"/>
      <c r="BV157" s="45"/>
      <c r="BW157" s="45"/>
      <c r="CD157" s="45"/>
      <c r="CE157" s="45"/>
      <c r="CF157" s="45"/>
      <c r="CG157" s="45"/>
      <c r="CH157" s="45"/>
      <c r="CL157" s="45"/>
      <c r="CM157" s="47"/>
      <c r="CN157" s="47"/>
      <c r="CO157" s="47"/>
      <c r="CP157" s="47"/>
      <c r="CQ157" s="35">
        <v>5.1720000000000006</v>
      </c>
      <c r="CR157" s="35">
        <v>7.5192205995700007E-2</v>
      </c>
      <c r="CS157" s="35">
        <v>0.20822457045000001</v>
      </c>
      <c r="CT157" s="45">
        <f t="shared" si="48"/>
        <v>1.2933452613608067E-2</v>
      </c>
      <c r="CX157" s="45"/>
      <c r="CY157" s="43"/>
      <c r="CZ157" s="43"/>
      <c r="DA157" s="43"/>
      <c r="DB157" s="44"/>
      <c r="DF157" s="45"/>
      <c r="DG157" s="43"/>
      <c r="DH157" s="43"/>
      <c r="DI157" s="43"/>
      <c r="DJ157" s="44"/>
      <c r="DN157" s="43"/>
      <c r="DO157" s="43"/>
      <c r="DP157" s="43"/>
      <c r="DQ157" s="44"/>
      <c r="DU157" s="45"/>
      <c r="DY157" s="45"/>
      <c r="DZ157"/>
      <c r="EA157"/>
      <c r="EB157"/>
      <c r="EC157"/>
      <c r="ED157"/>
      <c r="EE157"/>
      <c r="EF157"/>
      <c r="EG157"/>
      <c r="EI157"/>
      <c r="EJ157"/>
      <c r="EK157"/>
      <c r="EL157"/>
      <c r="EM157"/>
      <c r="EN157"/>
    </row>
    <row r="158" spans="1:144" s="35" customFormat="1" x14ac:dyDescent="0.25">
      <c r="A158" s="43"/>
      <c r="B158" s="43"/>
      <c r="C158" s="43"/>
      <c r="D158" s="43"/>
      <c r="E158" s="46"/>
      <c r="F158" s="46"/>
      <c r="G158" s="46"/>
      <c r="H158" s="46"/>
      <c r="I158" s="46"/>
      <c r="J158" s="46"/>
      <c r="K158" s="46"/>
      <c r="L158" s="46"/>
      <c r="M158" s="35">
        <v>5.1719999999999997</v>
      </c>
      <c r="N158" s="35">
        <v>3.4707753561100001E-2</v>
      </c>
      <c r="O158" s="35">
        <v>0.33261597162700002</v>
      </c>
      <c r="P158" s="45">
        <f t="shared" si="47"/>
        <v>0</v>
      </c>
      <c r="T158" s="45"/>
      <c r="U158" s="46"/>
      <c r="V158" s="46"/>
      <c r="W158" s="46"/>
      <c r="X158" s="46"/>
      <c r="AB158" s="45"/>
      <c r="AF158" s="45"/>
      <c r="AG158" s="44"/>
      <c r="AH158" s="44"/>
      <c r="AI158" s="44"/>
      <c r="AJ158" s="44"/>
      <c r="AN158" s="46"/>
      <c r="AO158" s="46"/>
      <c r="AP158" s="46"/>
      <c r="AQ158" s="46"/>
      <c r="AR158" s="43"/>
      <c r="AS158" s="43"/>
      <c r="AT158" s="43"/>
      <c r="AU158" s="44"/>
      <c r="AV158" s="46"/>
      <c r="AW158" s="46"/>
      <c r="AX158" s="46"/>
      <c r="AY158" s="46"/>
      <c r="AZ158" s="46"/>
      <c r="BA158" s="46"/>
      <c r="BB158" s="46"/>
      <c r="BC158" s="46"/>
      <c r="BG158" s="45"/>
      <c r="BK158" s="45"/>
      <c r="BL158" s="43"/>
      <c r="BM158" s="43"/>
      <c r="BN158" s="43"/>
      <c r="BO158" s="44"/>
      <c r="BS158" s="45"/>
      <c r="BT158" s="45"/>
      <c r="BU158" s="45"/>
      <c r="BV158" s="45"/>
      <c r="BW158" s="45"/>
      <c r="CD158" s="45"/>
      <c r="CE158" s="45"/>
      <c r="CF158" s="45"/>
      <c r="CG158" s="45"/>
      <c r="CH158" s="45"/>
      <c r="CL158" s="45"/>
      <c r="CM158" s="47"/>
      <c r="CN158" s="47"/>
      <c r="CO158" s="47"/>
      <c r="CP158" s="47"/>
      <c r="CQ158" s="35">
        <v>5.2060000000000004</v>
      </c>
      <c r="CR158" s="35">
        <v>6.6516182226900006E-2</v>
      </c>
      <c r="CS158" s="35">
        <v>0.20244055460400001</v>
      </c>
      <c r="CT158" s="45">
        <f t="shared" si="48"/>
        <v>1.0427282855258201E-2</v>
      </c>
      <c r="CX158" s="45"/>
      <c r="CY158" s="43"/>
      <c r="CZ158" s="43"/>
      <c r="DA158" s="43"/>
      <c r="DB158" s="44"/>
      <c r="DF158" s="45"/>
      <c r="DG158" s="43"/>
      <c r="DH158" s="43"/>
      <c r="DI158" s="43"/>
      <c r="DJ158" s="44"/>
      <c r="DN158" s="43"/>
      <c r="DO158" s="43"/>
      <c r="DP158" s="43"/>
      <c r="DQ158" s="44"/>
      <c r="DU158" s="45"/>
      <c r="DY158" s="45"/>
      <c r="DZ158"/>
      <c r="EA158"/>
      <c r="EB158"/>
      <c r="EC158"/>
      <c r="ED158"/>
      <c r="EE158"/>
      <c r="EF158"/>
      <c r="EG158"/>
      <c r="EI158"/>
      <c r="EJ158"/>
      <c r="EK158"/>
      <c r="EL158"/>
      <c r="EM158"/>
      <c r="EN158"/>
    </row>
    <row r="159" spans="1:144" s="35" customFormat="1" x14ac:dyDescent="0.25">
      <c r="A159" s="43"/>
      <c r="B159" s="43"/>
      <c r="C159" s="43"/>
      <c r="D159" s="43"/>
      <c r="E159" s="46"/>
      <c r="F159" s="46"/>
      <c r="G159" s="46"/>
      <c r="H159" s="46"/>
      <c r="I159" s="46"/>
      <c r="J159" s="46"/>
      <c r="K159" s="46"/>
      <c r="L159" s="46"/>
      <c r="M159" s="35">
        <v>5.2059999999999995</v>
      </c>
      <c r="N159" s="35">
        <v>3.4707753561100001E-2</v>
      </c>
      <c r="O159" s="35">
        <v>0.33261597162700002</v>
      </c>
      <c r="P159" s="45">
        <f t="shared" si="47"/>
        <v>0</v>
      </c>
      <c r="T159" s="45"/>
      <c r="U159" s="46"/>
      <c r="V159" s="46"/>
      <c r="W159" s="46"/>
      <c r="X159" s="46"/>
      <c r="AB159" s="45"/>
      <c r="AF159" s="45"/>
      <c r="AG159" s="44"/>
      <c r="AH159" s="44"/>
      <c r="AI159" s="44"/>
      <c r="AJ159" s="44"/>
      <c r="AN159" s="46"/>
      <c r="AO159" s="46"/>
      <c r="AP159" s="46"/>
      <c r="AQ159" s="46"/>
      <c r="AR159" s="43"/>
      <c r="AS159" s="43"/>
      <c r="AT159" s="43"/>
      <c r="AU159" s="44"/>
      <c r="AV159" s="46"/>
      <c r="AW159" s="46"/>
      <c r="AX159" s="46"/>
      <c r="AY159" s="46"/>
      <c r="AZ159" s="46"/>
      <c r="BA159" s="46"/>
      <c r="BB159" s="46"/>
      <c r="BC159" s="46"/>
      <c r="BG159" s="45"/>
      <c r="BK159" s="45"/>
      <c r="BL159" s="43"/>
      <c r="BM159" s="43"/>
      <c r="BN159" s="43"/>
      <c r="BO159" s="44"/>
      <c r="BS159" s="45"/>
      <c r="BT159" s="45"/>
      <c r="BU159" s="45"/>
      <c r="BV159" s="45"/>
      <c r="BW159" s="45"/>
      <c r="CD159" s="45"/>
      <c r="CE159" s="45"/>
      <c r="CF159" s="45"/>
      <c r="CG159" s="45"/>
      <c r="CH159" s="45"/>
      <c r="CL159" s="45"/>
      <c r="CM159" s="47"/>
      <c r="CN159" s="47"/>
      <c r="CO159" s="47"/>
      <c r="CP159" s="47"/>
      <c r="CQ159" s="35">
        <v>5.2389999999999999</v>
      </c>
      <c r="CR159" s="35">
        <v>5.49481505353E-2</v>
      </c>
      <c r="CS159" s="35">
        <v>0.199548546681</v>
      </c>
      <c r="CT159" s="45">
        <f t="shared" si="48"/>
        <v>1.1924054136264097E-2</v>
      </c>
      <c r="CX159" s="45"/>
      <c r="CY159" s="43"/>
      <c r="CZ159" s="43"/>
      <c r="DA159" s="43"/>
      <c r="DB159" s="44"/>
      <c r="DF159" s="45"/>
      <c r="DG159" s="43"/>
      <c r="DH159" s="43"/>
      <c r="DI159" s="43"/>
      <c r="DJ159" s="44"/>
      <c r="DN159" s="43"/>
      <c r="DO159" s="43"/>
      <c r="DP159" s="43"/>
      <c r="DQ159" s="44"/>
      <c r="DU159" s="45"/>
      <c r="DY159" s="45"/>
      <c r="DZ159"/>
      <c r="EA159"/>
      <c r="EB159"/>
      <c r="EC159"/>
      <c r="ED159"/>
      <c r="EE159"/>
      <c r="EF159"/>
      <c r="EG159"/>
      <c r="EI159"/>
      <c r="EJ159"/>
      <c r="EK159"/>
      <c r="EL159"/>
      <c r="EM159"/>
      <c r="EN159"/>
    </row>
    <row r="160" spans="1:144" s="35" customFormat="1" x14ac:dyDescent="0.25">
      <c r="A160" s="43"/>
      <c r="B160" s="43"/>
      <c r="C160" s="43"/>
      <c r="D160" s="43"/>
      <c r="E160" s="46"/>
      <c r="F160" s="46"/>
      <c r="G160" s="46"/>
      <c r="H160" s="46"/>
      <c r="I160" s="46"/>
      <c r="J160" s="46"/>
      <c r="K160" s="46"/>
      <c r="L160" s="46"/>
      <c r="M160" s="35">
        <v>5.2389999999999999</v>
      </c>
      <c r="N160" s="35">
        <v>3.4707753561100001E-2</v>
      </c>
      <c r="O160" s="35">
        <v>0.33261597162700002</v>
      </c>
      <c r="P160" s="45">
        <f t="shared" si="47"/>
        <v>0</v>
      </c>
      <c r="T160" s="45"/>
      <c r="U160" s="46"/>
      <c r="V160" s="46"/>
      <c r="W160" s="46"/>
      <c r="X160" s="46"/>
      <c r="AB160" s="45"/>
      <c r="AF160" s="45"/>
      <c r="AG160" s="44"/>
      <c r="AH160" s="44"/>
      <c r="AI160" s="44"/>
      <c r="AJ160" s="44"/>
      <c r="AN160" s="46"/>
      <c r="AO160" s="46"/>
      <c r="AP160" s="46"/>
      <c r="AQ160" s="46"/>
      <c r="AR160" s="43"/>
      <c r="AS160" s="43"/>
      <c r="AT160" s="43"/>
      <c r="AU160" s="44"/>
      <c r="AV160" s="46"/>
      <c r="AW160" s="46"/>
      <c r="AX160" s="46"/>
      <c r="AY160" s="46"/>
      <c r="AZ160" s="46"/>
      <c r="BA160" s="46"/>
      <c r="BB160" s="46"/>
      <c r="BC160" s="46"/>
      <c r="BG160" s="45"/>
      <c r="BK160" s="45"/>
      <c r="BL160" s="43"/>
      <c r="BM160" s="43"/>
      <c r="BN160" s="43"/>
      <c r="BO160" s="44"/>
      <c r="BS160" s="45"/>
      <c r="BT160" s="45"/>
      <c r="BU160" s="45"/>
      <c r="BV160" s="45"/>
      <c r="BW160" s="45"/>
      <c r="CD160" s="45"/>
      <c r="CE160" s="45"/>
      <c r="CF160" s="45"/>
      <c r="CG160" s="45"/>
      <c r="CH160" s="45"/>
      <c r="CL160" s="45"/>
      <c r="CM160" s="47"/>
      <c r="CN160" s="47"/>
      <c r="CO160" s="47"/>
      <c r="CP160" s="47"/>
      <c r="CQ160" s="35">
        <v>5.2720000000000002</v>
      </c>
      <c r="CR160" s="35">
        <v>5.2056142612399998E-2</v>
      </c>
      <c r="CS160" s="35">
        <v>0.20244055460400001</v>
      </c>
      <c r="CT160" s="45">
        <f t="shared" si="48"/>
        <v>4.0899168271263447E-3</v>
      </c>
      <c r="CX160" s="45"/>
      <c r="CY160" s="43"/>
      <c r="CZ160" s="43"/>
      <c r="DA160" s="43"/>
      <c r="DB160" s="44"/>
      <c r="DF160" s="45"/>
      <c r="DG160" s="43"/>
      <c r="DH160" s="43"/>
      <c r="DI160" s="43"/>
      <c r="DJ160" s="44"/>
      <c r="DN160" s="43"/>
      <c r="DO160" s="43"/>
      <c r="DP160" s="43"/>
      <c r="DQ160" s="44"/>
      <c r="DU160" s="45"/>
      <c r="DY160" s="45"/>
      <c r="DZ160"/>
      <c r="EA160"/>
      <c r="EB160"/>
      <c r="EC160"/>
      <c r="ED160"/>
      <c r="EE160"/>
      <c r="EF160"/>
      <c r="EG160"/>
      <c r="EI160"/>
      <c r="EJ160"/>
      <c r="EK160"/>
      <c r="EL160"/>
      <c r="EM160"/>
      <c r="EN160"/>
    </row>
    <row r="161" spans="1:144" s="35" customFormat="1" x14ac:dyDescent="0.25">
      <c r="A161" s="43"/>
      <c r="B161" s="43"/>
      <c r="C161" s="43"/>
      <c r="D161" s="43"/>
      <c r="E161" s="46"/>
      <c r="F161" s="46"/>
      <c r="G161" s="46"/>
      <c r="H161" s="46"/>
      <c r="I161" s="46"/>
      <c r="J161" s="46"/>
      <c r="K161" s="46"/>
      <c r="L161" s="46"/>
      <c r="M161" s="35">
        <v>5.2719999999999994</v>
      </c>
      <c r="N161" s="35">
        <v>3.4707753561100001E-2</v>
      </c>
      <c r="O161" s="35">
        <v>0.33261597162700002</v>
      </c>
      <c r="P161" s="45">
        <f t="shared" si="47"/>
        <v>0</v>
      </c>
      <c r="T161" s="45"/>
      <c r="U161" s="46"/>
      <c r="V161" s="46"/>
      <c r="W161" s="46"/>
      <c r="X161" s="46"/>
      <c r="AB161" s="45"/>
      <c r="AF161" s="45"/>
      <c r="AG161" s="44"/>
      <c r="AH161" s="44"/>
      <c r="AI161" s="44"/>
      <c r="AJ161" s="44"/>
      <c r="AN161" s="46"/>
      <c r="AO161" s="46"/>
      <c r="AP161" s="46"/>
      <c r="AQ161" s="46"/>
      <c r="AR161" s="43"/>
      <c r="AS161" s="43"/>
      <c r="AT161" s="43"/>
      <c r="AU161" s="44"/>
      <c r="AV161" s="46"/>
      <c r="AW161" s="46"/>
      <c r="AX161" s="46"/>
      <c r="AY161" s="46"/>
      <c r="AZ161" s="46"/>
      <c r="BA161" s="46"/>
      <c r="BB161" s="46"/>
      <c r="BC161" s="46"/>
      <c r="BG161" s="45"/>
      <c r="BK161" s="45"/>
      <c r="BL161" s="43"/>
      <c r="BM161" s="43"/>
      <c r="BN161" s="43"/>
      <c r="BO161" s="44"/>
      <c r="BS161" s="45"/>
      <c r="BT161" s="45"/>
      <c r="BU161" s="45"/>
      <c r="BV161" s="45"/>
      <c r="BW161" s="45"/>
      <c r="CD161" s="45"/>
      <c r="CE161" s="45"/>
      <c r="CF161" s="45"/>
      <c r="CG161" s="45"/>
      <c r="CH161" s="45"/>
      <c r="CL161" s="45"/>
      <c r="CM161" s="47"/>
      <c r="CN161" s="47"/>
      <c r="CO161" s="47"/>
      <c r="CP161" s="47"/>
      <c r="CQ161" s="35">
        <v>5.306</v>
      </c>
      <c r="CR161" s="35">
        <v>3.1812087151999999E-2</v>
      </c>
      <c r="CS161" s="35">
        <v>0.20244055460400001</v>
      </c>
      <c r="CT161" s="45">
        <f t="shared" si="48"/>
        <v>2.02440554604E-2</v>
      </c>
      <c r="CX161" s="45"/>
      <c r="CY161" s="43"/>
      <c r="CZ161" s="43"/>
      <c r="DA161" s="43"/>
      <c r="DB161" s="44"/>
      <c r="DF161" s="45"/>
      <c r="DG161" s="43"/>
      <c r="DH161" s="43"/>
      <c r="DI161" s="43"/>
      <c r="DJ161" s="44"/>
      <c r="DN161" s="43"/>
      <c r="DO161" s="43"/>
      <c r="DP161" s="43"/>
      <c r="DQ161" s="44"/>
      <c r="DU161" s="45"/>
      <c r="DY161" s="45"/>
      <c r="DZ161"/>
      <c r="EA161"/>
      <c r="EB161"/>
      <c r="EC161"/>
      <c r="ED161"/>
      <c r="EE161"/>
      <c r="EF161"/>
      <c r="EG161"/>
      <c r="EI161"/>
      <c r="EJ161"/>
      <c r="EK161"/>
      <c r="EL161"/>
      <c r="EM161"/>
      <c r="EN161"/>
    </row>
    <row r="162" spans="1:144" s="35" customFormat="1" x14ac:dyDescent="0.25">
      <c r="A162" s="43"/>
      <c r="B162" s="43"/>
      <c r="C162" s="43"/>
      <c r="D162" s="43"/>
      <c r="E162" s="46"/>
      <c r="F162" s="46"/>
      <c r="G162" s="46"/>
      <c r="H162" s="46"/>
      <c r="I162" s="46"/>
      <c r="J162" s="46"/>
      <c r="K162" s="46"/>
      <c r="L162" s="46"/>
      <c r="M162" s="35">
        <v>5.306</v>
      </c>
      <c r="N162" s="35">
        <v>3.4707753561100001E-2</v>
      </c>
      <c r="O162" s="35">
        <v>0.33261597162700002</v>
      </c>
      <c r="P162" s="45">
        <f t="shared" si="47"/>
        <v>0</v>
      </c>
      <c r="T162" s="45"/>
      <c r="U162" s="46"/>
      <c r="V162" s="46"/>
      <c r="W162" s="46"/>
      <c r="X162" s="46"/>
      <c r="AB162" s="45"/>
      <c r="AF162" s="45"/>
      <c r="AG162" s="44"/>
      <c r="AH162" s="44"/>
      <c r="AI162" s="44"/>
      <c r="AJ162" s="44"/>
      <c r="AN162" s="46"/>
      <c r="AO162" s="46"/>
      <c r="AP162" s="46"/>
      <c r="AQ162" s="46"/>
      <c r="AR162" s="43"/>
      <c r="AS162" s="43"/>
      <c r="AT162" s="43"/>
      <c r="AU162" s="44"/>
      <c r="AV162" s="46"/>
      <c r="AW162" s="46"/>
      <c r="AX162" s="46"/>
      <c r="AY162" s="46"/>
      <c r="AZ162" s="46"/>
      <c r="BA162" s="46"/>
      <c r="BB162" s="46"/>
      <c r="BC162" s="46"/>
      <c r="BG162" s="45"/>
      <c r="BK162" s="45"/>
      <c r="BL162" s="43"/>
      <c r="BM162" s="43"/>
      <c r="BN162" s="43"/>
      <c r="BO162" s="44"/>
      <c r="BS162" s="45"/>
      <c r="BT162" s="45"/>
      <c r="BU162" s="45"/>
      <c r="BV162" s="45"/>
      <c r="BW162" s="45"/>
      <c r="CD162" s="45"/>
      <c r="CE162" s="45"/>
      <c r="CF162" s="45"/>
      <c r="CG162" s="45"/>
      <c r="CH162" s="45"/>
      <c r="CL162" s="45"/>
      <c r="CM162" s="47"/>
      <c r="CN162" s="47"/>
      <c r="CO162" s="47"/>
      <c r="CP162" s="47"/>
      <c r="CQ162" s="35">
        <v>5.3390000000000004</v>
      </c>
      <c r="CR162" s="35">
        <v>2.8920079229100001E-2</v>
      </c>
      <c r="CS162" s="35">
        <v>0.21111657837200001</v>
      </c>
      <c r="CT162" s="45">
        <f t="shared" si="48"/>
        <v>9.1453320469525486E-3</v>
      </c>
      <c r="CX162" s="45"/>
      <c r="CY162" s="43"/>
      <c r="CZ162" s="43"/>
      <c r="DA162" s="43"/>
      <c r="DB162" s="44"/>
      <c r="DF162" s="45"/>
      <c r="DG162" s="43"/>
      <c r="DH162" s="43"/>
      <c r="DI162" s="43"/>
      <c r="DJ162" s="44"/>
      <c r="DN162" s="43"/>
      <c r="DO162" s="43"/>
      <c r="DP162" s="43"/>
      <c r="DQ162" s="44"/>
      <c r="DU162" s="45"/>
      <c r="DY162" s="45"/>
      <c r="DZ162"/>
      <c r="EA162"/>
      <c r="EB162"/>
      <c r="EC162"/>
      <c r="ED162"/>
      <c r="EE162"/>
      <c r="EF162"/>
      <c r="EG162"/>
      <c r="EI162"/>
      <c r="EJ162"/>
      <c r="EK162"/>
      <c r="EL162"/>
      <c r="EM162"/>
      <c r="EN162"/>
    </row>
    <row r="163" spans="1:144" s="35" customFormat="1" x14ac:dyDescent="0.25">
      <c r="A163" s="43"/>
      <c r="B163" s="43"/>
      <c r="C163" s="43"/>
      <c r="D163" s="43"/>
      <c r="E163" s="46"/>
      <c r="F163" s="46"/>
      <c r="G163" s="46"/>
      <c r="H163" s="46"/>
      <c r="I163" s="46"/>
      <c r="J163" s="46"/>
      <c r="K163" s="46"/>
      <c r="L163" s="46"/>
      <c r="M163" s="35">
        <v>5.3389999999999995</v>
      </c>
      <c r="N163" s="35">
        <v>3.4707753561100001E-2</v>
      </c>
      <c r="O163" s="35">
        <v>0.33261597162700002</v>
      </c>
      <c r="P163" s="45">
        <f t="shared" si="47"/>
        <v>0</v>
      </c>
      <c r="T163" s="45"/>
      <c r="U163" s="46"/>
      <c r="V163" s="46"/>
      <c r="W163" s="46"/>
      <c r="X163" s="46"/>
      <c r="AB163" s="45"/>
      <c r="AF163" s="45"/>
      <c r="AG163" s="44"/>
      <c r="AH163" s="44"/>
      <c r="AI163" s="44"/>
      <c r="AJ163" s="44"/>
      <c r="AN163" s="46"/>
      <c r="AO163" s="46"/>
      <c r="AP163" s="46"/>
      <c r="AQ163" s="46"/>
      <c r="AR163" s="43"/>
      <c r="AS163" s="43"/>
      <c r="AT163" s="43"/>
      <c r="AU163" s="44"/>
      <c r="AV163" s="46"/>
      <c r="AW163" s="46"/>
      <c r="AX163" s="46"/>
      <c r="AY163" s="46"/>
      <c r="AZ163" s="46"/>
      <c r="BA163" s="46"/>
      <c r="BB163" s="46"/>
      <c r="BC163" s="46"/>
      <c r="BG163" s="45"/>
      <c r="BK163" s="45"/>
      <c r="BL163" s="43"/>
      <c r="BM163" s="43"/>
      <c r="BN163" s="43"/>
      <c r="BO163" s="44"/>
      <c r="BS163" s="45"/>
      <c r="BT163" s="45"/>
      <c r="BU163" s="45"/>
      <c r="BV163" s="45"/>
      <c r="BW163" s="45"/>
      <c r="CD163" s="45"/>
      <c r="CE163" s="45"/>
      <c r="CF163" s="45"/>
      <c r="CG163" s="45"/>
      <c r="CH163" s="45"/>
      <c r="CL163" s="45"/>
      <c r="CM163" s="47"/>
      <c r="CN163" s="47"/>
      <c r="CO163" s="47"/>
      <c r="CP163" s="47"/>
      <c r="CQ163" s="35">
        <v>5.3719999999999999</v>
      </c>
      <c r="CR163" s="35">
        <v>3.1812087151999999E-2</v>
      </c>
      <c r="CS163" s="35">
        <v>0.21690059421800001</v>
      </c>
      <c r="CT163" s="45">
        <f t="shared" si="48"/>
        <v>6.4667263072512512E-3</v>
      </c>
      <c r="CX163" s="45"/>
      <c r="CY163" s="43"/>
      <c r="CZ163" s="43"/>
      <c r="DA163" s="43"/>
      <c r="DB163" s="44"/>
      <c r="DF163" s="45"/>
      <c r="DG163" s="43"/>
      <c r="DH163" s="43"/>
      <c r="DI163" s="43"/>
      <c r="DJ163" s="44"/>
      <c r="DN163" s="43"/>
      <c r="DO163" s="43"/>
      <c r="DP163" s="43"/>
      <c r="DQ163" s="44"/>
      <c r="DU163" s="45"/>
      <c r="DY163" s="45"/>
      <c r="DZ163"/>
      <c r="EA163"/>
      <c r="EB163"/>
      <c r="EC163"/>
      <c r="ED163"/>
      <c r="EE163"/>
      <c r="EF163"/>
      <c r="EG163"/>
      <c r="EI163"/>
      <c r="EJ163"/>
      <c r="EK163"/>
      <c r="EL163"/>
      <c r="EM163"/>
      <c r="EN163"/>
    </row>
    <row r="164" spans="1:144" s="35" customFormat="1" x14ac:dyDescent="0.25">
      <c r="A164" s="43"/>
      <c r="B164" s="43"/>
      <c r="C164" s="43"/>
      <c r="D164" s="43"/>
      <c r="E164" s="46"/>
      <c r="F164" s="46"/>
      <c r="G164" s="46"/>
      <c r="H164" s="46"/>
      <c r="I164" s="46"/>
      <c r="J164" s="46"/>
      <c r="K164" s="46"/>
      <c r="L164" s="46"/>
      <c r="M164" s="35">
        <v>5.3719999999999999</v>
      </c>
      <c r="N164" s="35">
        <v>3.4707753561100001E-2</v>
      </c>
      <c r="O164" s="35">
        <v>0.33261597162700002</v>
      </c>
      <c r="P164" s="45">
        <f t="shared" si="47"/>
        <v>0</v>
      </c>
      <c r="T164" s="45"/>
      <c r="U164" s="46"/>
      <c r="V164" s="46"/>
      <c r="W164" s="46"/>
      <c r="X164" s="46"/>
      <c r="AB164" s="45"/>
      <c r="AF164" s="45"/>
      <c r="AG164" s="44"/>
      <c r="AH164" s="44"/>
      <c r="AI164" s="44"/>
      <c r="AJ164" s="44"/>
      <c r="AN164" s="46"/>
      <c r="AO164" s="46"/>
      <c r="AP164" s="46"/>
      <c r="AQ164" s="46"/>
      <c r="AR164" s="43"/>
      <c r="AS164" s="43"/>
      <c r="AT164" s="43"/>
      <c r="AU164" s="44"/>
      <c r="AV164" s="46"/>
      <c r="AW164" s="46"/>
      <c r="AX164" s="46"/>
      <c r="AY164" s="46"/>
      <c r="AZ164" s="46"/>
      <c r="BA164" s="46"/>
      <c r="BB164" s="46"/>
      <c r="BC164" s="46"/>
      <c r="BG164" s="45"/>
      <c r="BK164" s="45"/>
      <c r="BL164" s="43"/>
      <c r="BM164" s="43"/>
      <c r="BN164" s="43"/>
      <c r="BO164" s="44"/>
      <c r="BS164" s="45"/>
      <c r="BT164" s="45"/>
      <c r="BU164" s="45"/>
      <c r="BV164" s="45"/>
      <c r="BW164" s="45"/>
      <c r="CD164" s="45"/>
      <c r="CE164" s="45"/>
      <c r="CF164" s="45"/>
      <c r="CG164" s="45"/>
      <c r="CH164" s="45"/>
      <c r="CL164" s="45"/>
      <c r="CM164" s="47"/>
      <c r="CN164" s="47"/>
      <c r="CO164" s="47"/>
      <c r="CP164" s="47"/>
      <c r="CQ164" s="35">
        <v>5.4060000000000006</v>
      </c>
      <c r="CR164" s="35">
        <v>1.7352047537499998E-2</v>
      </c>
      <c r="CS164" s="35">
        <v>0.214008586295</v>
      </c>
      <c r="CT164" s="45">
        <f t="shared" si="48"/>
        <v>1.4746404832351652E-2</v>
      </c>
      <c r="CX164" s="45"/>
      <c r="CY164" s="43"/>
      <c r="CZ164" s="43"/>
      <c r="DA164" s="43"/>
      <c r="DB164" s="44"/>
      <c r="DF164" s="45"/>
      <c r="DG164" s="43"/>
      <c r="DH164" s="43"/>
      <c r="DI164" s="43"/>
      <c r="DJ164" s="44"/>
      <c r="DN164" s="43"/>
      <c r="DO164" s="43"/>
      <c r="DP164" s="43"/>
      <c r="DQ164" s="44"/>
      <c r="DU164" s="45"/>
      <c r="DY164" s="45"/>
      <c r="DZ164"/>
      <c r="EA164"/>
      <c r="EB164"/>
      <c r="EC164"/>
      <c r="ED164"/>
      <c r="EE164"/>
      <c r="EF164"/>
      <c r="EG164"/>
      <c r="EI164"/>
      <c r="EJ164"/>
      <c r="EK164"/>
      <c r="EL164"/>
      <c r="EM164"/>
      <c r="EN164"/>
    </row>
    <row r="165" spans="1:144" s="35" customFormat="1" x14ac:dyDescent="0.25">
      <c r="A165" s="43"/>
      <c r="B165" s="43"/>
      <c r="C165" s="43"/>
      <c r="D165" s="43"/>
      <c r="E165" s="46"/>
      <c r="F165" s="46"/>
      <c r="G165" s="46"/>
      <c r="H165" s="46"/>
      <c r="I165" s="46"/>
      <c r="J165" s="46"/>
      <c r="K165" s="46"/>
      <c r="L165" s="46"/>
      <c r="M165" s="35">
        <v>5.4059999999999997</v>
      </c>
      <c r="N165" s="35">
        <v>3.4707753561100001E-2</v>
      </c>
      <c r="O165" s="35">
        <v>0.33261597162700002</v>
      </c>
      <c r="P165" s="45">
        <f t="shared" si="47"/>
        <v>0</v>
      </c>
      <c r="T165" s="45"/>
      <c r="U165" s="46"/>
      <c r="V165" s="46"/>
      <c r="W165" s="46"/>
      <c r="X165" s="46"/>
      <c r="AB165" s="45"/>
      <c r="AF165" s="45"/>
      <c r="AG165" s="44"/>
      <c r="AH165" s="44"/>
      <c r="AI165" s="44"/>
      <c r="AJ165" s="44"/>
      <c r="AN165" s="46"/>
      <c r="AO165" s="46"/>
      <c r="AP165" s="46"/>
      <c r="AQ165" s="46"/>
      <c r="AR165" s="43"/>
      <c r="AS165" s="43"/>
      <c r="AT165" s="43"/>
      <c r="AU165" s="44"/>
      <c r="AV165" s="46"/>
      <c r="AW165" s="46"/>
      <c r="AX165" s="46"/>
      <c r="AY165" s="46"/>
      <c r="AZ165" s="46"/>
      <c r="BA165" s="46"/>
      <c r="BB165" s="46"/>
      <c r="BC165" s="46"/>
      <c r="BG165" s="45"/>
      <c r="BK165" s="45"/>
      <c r="BL165" s="43"/>
      <c r="BM165" s="43"/>
      <c r="BN165" s="43"/>
      <c r="BO165" s="44"/>
      <c r="BS165" s="45"/>
      <c r="BT165" s="45"/>
      <c r="BU165" s="45"/>
      <c r="BV165" s="45"/>
      <c r="BW165" s="45"/>
      <c r="CD165" s="45"/>
      <c r="CE165" s="45"/>
      <c r="CF165" s="45"/>
      <c r="CG165" s="45"/>
      <c r="CH165" s="45"/>
      <c r="CL165" s="45"/>
      <c r="CM165" s="47"/>
      <c r="CN165" s="47"/>
      <c r="CO165" s="47"/>
      <c r="CP165" s="47"/>
      <c r="CQ165" s="35">
        <v>5.4390000000000001</v>
      </c>
      <c r="CR165" s="35">
        <v>5.78401584582E-3</v>
      </c>
      <c r="CS165" s="35">
        <v>0.214008586295</v>
      </c>
      <c r="CT165" s="45">
        <f t="shared" si="48"/>
        <v>1.1568031691679997E-2</v>
      </c>
      <c r="CX165" s="45"/>
      <c r="CY165" s="43"/>
      <c r="CZ165" s="43"/>
      <c r="DA165" s="43"/>
      <c r="DB165" s="44"/>
      <c r="DF165" s="45"/>
      <c r="DG165" s="43"/>
      <c r="DH165" s="43"/>
      <c r="DI165" s="43"/>
      <c r="DJ165" s="44"/>
      <c r="DN165" s="43"/>
      <c r="DO165" s="43"/>
      <c r="DP165" s="43"/>
      <c r="DQ165" s="44"/>
      <c r="DU165" s="45"/>
      <c r="DY165" s="45"/>
      <c r="DZ165"/>
      <c r="EA165"/>
      <c r="EB165"/>
      <c r="EC165"/>
      <c r="ED165"/>
      <c r="EE165"/>
      <c r="EF165"/>
      <c r="EG165"/>
      <c r="EI165"/>
      <c r="EJ165"/>
      <c r="EK165"/>
      <c r="EL165"/>
      <c r="EM165"/>
      <c r="EN165"/>
    </row>
    <row r="166" spans="1:144" s="35" customFormat="1" x14ac:dyDescent="0.25">
      <c r="A166" s="43"/>
      <c r="B166" s="43"/>
      <c r="C166" s="43"/>
      <c r="D166" s="43"/>
      <c r="E166" s="46"/>
      <c r="F166" s="46"/>
      <c r="G166" s="46"/>
      <c r="H166" s="46"/>
      <c r="I166" s="46"/>
      <c r="J166" s="46"/>
      <c r="K166" s="46"/>
      <c r="L166" s="46"/>
      <c r="M166" s="35">
        <v>5.4390000000000001</v>
      </c>
      <c r="N166" s="35">
        <v>3.4707753561100001E-2</v>
      </c>
      <c r="O166" s="35">
        <v>0.33261597162700002</v>
      </c>
      <c r="P166" s="45">
        <f t="shared" si="47"/>
        <v>0</v>
      </c>
      <c r="T166" s="45"/>
      <c r="U166" s="46"/>
      <c r="V166" s="46"/>
      <c r="W166" s="46"/>
      <c r="X166" s="46"/>
      <c r="AB166" s="45"/>
      <c r="AF166" s="45"/>
      <c r="AG166" s="44"/>
      <c r="AH166" s="44"/>
      <c r="AI166" s="44"/>
      <c r="AJ166" s="44"/>
      <c r="AN166" s="46"/>
      <c r="AO166" s="46"/>
      <c r="AP166" s="46"/>
      <c r="AQ166" s="46"/>
      <c r="AR166" s="43"/>
      <c r="AS166" s="43"/>
      <c r="AT166" s="43"/>
      <c r="AU166" s="44"/>
      <c r="AV166" s="46"/>
      <c r="AW166" s="46"/>
      <c r="AX166" s="46"/>
      <c r="AY166" s="46"/>
      <c r="AZ166" s="46"/>
      <c r="BA166" s="46"/>
      <c r="BB166" s="46"/>
      <c r="BC166" s="46"/>
      <c r="BG166" s="45"/>
      <c r="BK166" s="45"/>
      <c r="BL166" s="43"/>
      <c r="BM166" s="43"/>
      <c r="BN166" s="43"/>
      <c r="BO166" s="44"/>
      <c r="BS166" s="45"/>
      <c r="BT166" s="45"/>
      <c r="BU166" s="45"/>
      <c r="BV166" s="45"/>
      <c r="BW166" s="45"/>
      <c r="CD166" s="45"/>
      <c r="CE166" s="45"/>
      <c r="CF166" s="45"/>
      <c r="CG166" s="45"/>
      <c r="CH166" s="45"/>
      <c r="CL166" s="45"/>
      <c r="CM166" s="47"/>
      <c r="CN166" s="47"/>
      <c r="CO166" s="47"/>
      <c r="CP166" s="47"/>
      <c r="CQ166" s="35">
        <v>5.4720000000000004</v>
      </c>
      <c r="CR166" s="35">
        <v>2.89200792291E-3</v>
      </c>
      <c r="CS166" s="35">
        <v>0.21690059421800001</v>
      </c>
      <c r="CT166" s="45">
        <f t="shared" si="48"/>
        <v>4.0899168271334137E-3</v>
      </c>
      <c r="CX166" s="45"/>
      <c r="CY166" s="43"/>
      <c r="CZ166" s="43"/>
      <c r="DA166" s="43"/>
      <c r="DB166" s="44"/>
      <c r="DF166" s="45"/>
      <c r="DG166" s="43"/>
      <c r="DH166" s="43"/>
      <c r="DI166" s="43"/>
      <c r="DJ166" s="44"/>
      <c r="DN166" s="43"/>
      <c r="DO166" s="43"/>
      <c r="DP166" s="43"/>
      <c r="DQ166" s="44"/>
      <c r="DU166" s="45"/>
      <c r="DY166" s="45"/>
      <c r="DZ166"/>
      <c r="EA166"/>
      <c r="EB166"/>
      <c r="EC166"/>
      <c r="ED166"/>
      <c r="EE166"/>
      <c r="EF166"/>
      <c r="EG166"/>
      <c r="EI166"/>
      <c r="EJ166"/>
      <c r="EK166"/>
      <c r="EL166"/>
      <c r="EM166"/>
      <c r="EN166"/>
    </row>
    <row r="167" spans="1:144" s="35" customFormat="1" x14ac:dyDescent="0.25">
      <c r="A167" s="43"/>
      <c r="B167" s="43"/>
      <c r="C167" s="43"/>
      <c r="D167" s="43"/>
      <c r="E167" s="46"/>
      <c r="F167" s="46"/>
      <c r="G167" s="46"/>
      <c r="H167" s="46"/>
      <c r="I167" s="46"/>
      <c r="J167" s="46"/>
      <c r="K167" s="46"/>
      <c r="L167" s="46"/>
      <c r="M167" s="35">
        <v>5.4729999999999999</v>
      </c>
      <c r="N167" s="35">
        <v>3.4707753561100001E-2</v>
      </c>
      <c r="O167" s="35">
        <v>0.33261597162700002</v>
      </c>
      <c r="P167" s="45">
        <f t="shared" si="47"/>
        <v>0</v>
      </c>
      <c r="T167" s="45"/>
      <c r="U167" s="46"/>
      <c r="V167" s="46"/>
      <c r="W167" s="46"/>
      <c r="X167" s="46"/>
      <c r="AB167" s="45"/>
      <c r="AF167" s="45"/>
      <c r="AG167" s="44"/>
      <c r="AH167" s="44"/>
      <c r="AI167" s="44"/>
      <c r="AJ167" s="44"/>
      <c r="AN167" s="46"/>
      <c r="AO167" s="46"/>
      <c r="AP167" s="46"/>
      <c r="AQ167" s="46"/>
      <c r="AR167" s="43"/>
      <c r="AS167" s="43"/>
      <c r="AT167" s="43"/>
      <c r="AU167" s="44"/>
      <c r="AV167" s="46"/>
      <c r="AW167" s="46"/>
      <c r="AX167" s="46"/>
      <c r="AY167" s="46"/>
      <c r="AZ167" s="46"/>
      <c r="BA167" s="46"/>
      <c r="BB167" s="46"/>
      <c r="BC167" s="46"/>
      <c r="BG167" s="45"/>
      <c r="BK167" s="45"/>
      <c r="BL167" s="43"/>
      <c r="BM167" s="43"/>
      <c r="BN167" s="43"/>
      <c r="BO167" s="44"/>
      <c r="BS167" s="45"/>
      <c r="BT167" s="45"/>
      <c r="BU167" s="45"/>
      <c r="BV167" s="45"/>
      <c r="BW167" s="45"/>
      <c r="CD167" s="45"/>
      <c r="CE167" s="45"/>
      <c r="CF167" s="45"/>
      <c r="CG167" s="45"/>
      <c r="CH167" s="45"/>
      <c r="CL167" s="45"/>
      <c r="CM167" s="47"/>
      <c r="CN167" s="47"/>
      <c r="CO167" s="47"/>
      <c r="CP167" s="47"/>
      <c r="CQ167" s="35">
        <v>5.5060000000000002</v>
      </c>
      <c r="CR167" s="35">
        <v>5.78401584582E-3</v>
      </c>
      <c r="CS167" s="35">
        <v>0.21111657837200001</v>
      </c>
      <c r="CT167" s="45">
        <f t="shared" si="48"/>
        <v>6.4667263072557242E-3</v>
      </c>
      <c r="CX167" s="45"/>
      <c r="CY167" s="43"/>
      <c r="CZ167" s="43"/>
      <c r="DA167" s="43"/>
      <c r="DB167" s="44"/>
      <c r="DF167" s="45"/>
      <c r="DG167" s="43"/>
      <c r="DH167" s="43"/>
      <c r="DI167" s="43"/>
      <c r="DJ167" s="44"/>
      <c r="DN167" s="43"/>
      <c r="DO167" s="43"/>
      <c r="DP167" s="43"/>
      <c r="DQ167" s="44"/>
      <c r="DU167" s="45"/>
      <c r="DY167" s="45"/>
      <c r="DZ167"/>
      <c r="EA167"/>
      <c r="EB167"/>
      <c r="EC167"/>
      <c r="ED167"/>
      <c r="EE167"/>
      <c r="EF167"/>
      <c r="EG167"/>
      <c r="EI167"/>
      <c r="EJ167"/>
      <c r="EK167"/>
      <c r="EL167"/>
      <c r="EM167"/>
      <c r="EN167"/>
    </row>
    <row r="168" spans="1:144" s="35" customFormat="1" x14ac:dyDescent="0.25">
      <c r="A168" s="43"/>
      <c r="B168" s="43"/>
      <c r="C168" s="43"/>
      <c r="D168" s="43"/>
      <c r="E168" s="46"/>
      <c r="F168" s="46"/>
      <c r="G168" s="46"/>
      <c r="H168" s="46"/>
      <c r="I168" s="46"/>
      <c r="J168" s="46"/>
      <c r="K168" s="46"/>
      <c r="L168" s="46"/>
      <c r="M168" s="35">
        <v>5.5059999999999993</v>
      </c>
      <c r="N168" s="35">
        <v>3.4707753561100001E-2</v>
      </c>
      <c r="O168" s="35">
        <v>0.33261597162700002</v>
      </c>
      <c r="P168" s="45">
        <f t="shared" si="47"/>
        <v>0</v>
      </c>
      <c r="T168" s="45"/>
      <c r="U168" s="46"/>
      <c r="V168" s="46"/>
      <c r="W168" s="46"/>
      <c r="X168" s="46"/>
      <c r="AB168" s="45"/>
      <c r="AF168" s="45"/>
      <c r="AG168" s="44"/>
      <c r="AH168" s="44"/>
      <c r="AI168" s="44"/>
      <c r="AJ168" s="44"/>
      <c r="AN168" s="46"/>
      <c r="AO168" s="46"/>
      <c r="AP168" s="46"/>
      <c r="AQ168" s="46"/>
      <c r="AR168" s="43"/>
      <c r="AS168" s="43"/>
      <c r="AT168" s="43"/>
      <c r="AU168" s="44"/>
      <c r="AV168" s="46"/>
      <c r="AW168" s="46"/>
      <c r="AX168" s="46"/>
      <c r="AY168" s="46"/>
      <c r="AZ168" s="46"/>
      <c r="BA168" s="46"/>
      <c r="BB168" s="46"/>
      <c r="BC168" s="46"/>
      <c r="BG168" s="45"/>
      <c r="BK168" s="45"/>
      <c r="BL168" s="43"/>
      <c r="BM168" s="43"/>
      <c r="BN168" s="43"/>
      <c r="BO168" s="44"/>
      <c r="BS168" s="45"/>
      <c r="BT168" s="45"/>
      <c r="BU168" s="45"/>
      <c r="BV168" s="45"/>
      <c r="BW168" s="45"/>
      <c r="CD168" s="45"/>
      <c r="CE168" s="45"/>
      <c r="CF168" s="45"/>
      <c r="CG168" s="45"/>
      <c r="CH168" s="45"/>
      <c r="CL168" s="45"/>
      <c r="CM168" s="47"/>
      <c r="CN168" s="47"/>
      <c r="CO168" s="47"/>
      <c r="CP168" s="47"/>
      <c r="CQ168" s="35">
        <v>5.5390000000000006</v>
      </c>
      <c r="CR168" s="35">
        <v>5.78401584582E-3</v>
      </c>
      <c r="CS168" s="35">
        <v>0.20244055460400001</v>
      </c>
      <c r="CT168" s="45">
        <f t="shared" si="48"/>
        <v>8.6760237680000019E-3</v>
      </c>
      <c r="CX168" s="45"/>
      <c r="CY168" s="43"/>
      <c r="CZ168" s="43"/>
      <c r="DA168" s="43"/>
      <c r="DB168" s="44"/>
      <c r="DF168" s="45"/>
      <c r="DG168" s="43"/>
      <c r="DH168" s="43"/>
      <c r="DI168" s="43"/>
      <c r="DJ168" s="44"/>
      <c r="DN168" s="43"/>
      <c r="DO168" s="43"/>
      <c r="DP168" s="43"/>
      <c r="DQ168" s="44"/>
      <c r="DU168" s="45"/>
      <c r="DY168" s="45"/>
      <c r="DZ168"/>
      <c r="EA168"/>
      <c r="EB168"/>
      <c r="EC168"/>
      <c r="ED168"/>
      <c r="EE168"/>
      <c r="EF168"/>
      <c r="EG168"/>
      <c r="EI168"/>
      <c r="EJ168"/>
      <c r="EK168"/>
      <c r="EL168"/>
      <c r="EM168"/>
      <c r="EN168"/>
    </row>
    <row r="169" spans="1:144" s="35" customFormat="1" x14ac:dyDescent="0.25">
      <c r="A169" s="43"/>
      <c r="B169" s="43"/>
      <c r="C169" s="43"/>
      <c r="D169" s="43"/>
      <c r="E169" s="46"/>
      <c r="F169" s="46"/>
      <c r="G169" s="46"/>
      <c r="H169" s="46"/>
      <c r="I169" s="46"/>
      <c r="J169" s="46"/>
      <c r="K169" s="46"/>
      <c r="L169" s="46"/>
      <c r="M169" s="35">
        <v>5.5389999999999997</v>
      </c>
      <c r="N169" s="35">
        <v>3.4707753561100001E-2</v>
      </c>
      <c r="O169" s="35">
        <v>0.33261597162700002</v>
      </c>
      <c r="P169" s="45">
        <f t="shared" si="47"/>
        <v>0</v>
      </c>
      <c r="T169" s="45"/>
      <c r="U169" s="46"/>
      <c r="V169" s="46"/>
      <c r="W169" s="46"/>
      <c r="X169" s="46"/>
      <c r="AB169" s="45"/>
      <c r="AF169" s="45"/>
      <c r="AG169" s="44"/>
      <c r="AH169" s="44"/>
      <c r="AI169" s="44"/>
      <c r="AJ169" s="44"/>
      <c r="AN169" s="46"/>
      <c r="AO169" s="46"/>
      <c r="AP169" s="46"/>
      <c r="AQ169" s="46"/>
      <c r="AR169" s="43"/>
      <c r="AS169" s="43"/>
      <c r="AT169" s="43"/>
      <c r="AU169" s="44"/>
      <c r="AV169" s="46"/>
      <c r="AW169" s="46"/>
      <c r="AX169" s="46"/>
      <c r="AY169" s="46"/>
      <c r="AZ169" s="46"/>
      <c r="BA169" s="46"/>
      <c r="BB169" s="46"/>
      <c r="BC169" s="46"/>
      <c r="BG169" s="45"/>
      <c r="BK169" s="45"/>
      <c r="BL169" s="43"/>
      <c r="BM169" s="43"/>
      <c r="BN169" s="43"/>
      <c r="BO169" s="44"/>
      <c r="BS169" s="45"/>
      <c r="BT169" s="45"/>
      <c r="BU169" s="45"/>
      <c r="BV169" s="45"/>
      <c r="BW169" s="45"/>
      <c r="CD169" s="45"/>
      <c r="CE169" s="45"/>
      <c r="CF169" s="45"/>
      <c r="CG169" s="45"/>
      <c r="CH169" s="45"/>
      <c r="CL169" s="45"/>
      <c r="CM169" s="47"/>
      <c r="CN169" s="47"/>
      <c r="CO169" s="47"/>
      <c r="CP169" s="47"/>
      <c r="CQ169" s="35">
        <v>5.5730000000000004</v>
      </c>
      <c r="CR169" s="35">
        <v>1.1568031691600001E-2</v>
      </c>
      <c r="CS169" s="35">
        <v>0.205332562527</v>
      </c>
      <c r="CT169" s="45">
        <f t="shared" si="48"/>
        <v>6.4667263070991975E-3</v>
      </c>
      <c r="CX169" s="45"/>
      <c r="CY169" s="43"/>
      <c r="CZ169" s="43"/>
      <c r="DA169" s="43"/>
      <c r="DB169" s="44"/>
      <c r="DF169" s="45"/>
      <c r="DG169" s="43"/>
      <c r="DH169" s="43"/>
      <c r="DI169" s="43"/>
      <c r="DJ169" s="44"/>
      <c r="DN169" s="43"/>
      <c r="DO169" s="43"/>
      <c r="DP169" s="43"/>
      <c r="DQ169" s="44"/>
      <c r="DU169" s="45"/>
      <c r="DY169" s="45"/>
      <c r="DZ169"/>
      <c r="EA169"/>
      <c r="EB169"/>
      <c r="EC169"/>
      <c r="ED169"/>
      <c r="EE169"/>
      <c r="EF169"/>
      <c r="EG169"/>
      <c r="EI169"/>
      <c r="EJ169"/>
      <c r="EK169"/>
      <c r="EL169"/>
      <c r="EM169"/>
      <c r="EN169"/>
    </row>
    <row r="170" spans="1:144" s="35" customFormat="1" x14ac:dyDescent="0.25">
      <c r="A170" s="43"/>
      <c r="B170" s="43"/>
      <c r="C170" s="43"/>
      <c r="D170" s="43"/>
      <c r="E170" s="46"/>
      <c r="F170" s="46"/>
      <c r="G170" s="46"/>
      <c r="H170" s="46"/>
      <c r="I170" s="46"/>
      <c r="J170" s="46"/>
      <c r="K170" s="46"/>
      <c r="L170" s="46"/>
      <c r="M170" s="35">
        <v>5.5729999999999995</v>
      </c>
      <c r="N170" s="35">
        <v>3.4707753561100001E-2</v>
      </c>
      <c r="O170" s="35">
        <v>0.33261597162700002</v>
      </c>
      <c r="P170" s="45">
        <f t="shared" si="47"/>
        <v>0</v>
      </c>
      <c r="T170" s="45"/>
      <c r="U170" s="46"/>
      <c r="V170" s="46"/>
      <c r="W170" s="46"/>
      <c r="X170" s="46"/>
      <c r="AB170" s="45"/>
      <c r="AF170" s="45"/>
      <c r="AG170" s="44"/>
      <c r="AH170" s="44"/>
      <c r="AI170" s="44"/>
      <c r="AJ170" s="44"/>
      <c r="AN170" s="46"/>
      <c r="AO170" s="46"/>
      <c r="AP170" s="46"/>
      <c r="AQ170" s="46"/>
      <c r="AR170" s="43"/>
      <c r="AS170" s="43"/>
      <c r="AT170" s="43"/>
      <c r="AU170" s="44"/>
      <c r="AV170" s="46"/>
      <c r="AW170" s="46"/>
      <c r="AX170" s="46"/>
      <c r="AY170" s="46"/>
      <c r="AZ170" s="46"/>
      <c r="BA170" s="46"/>
      <c r="BB170" s="46"/>
      <c r="BC170" s="46"/>
      <c r="BG170" s="45"/>
      <c r="BK170" s="45"/>
      <c r="BL170" s="43"/>
      <c r="BM170" s="43"/>
      <c r="BN170" s="43"/>
      <c r="BO170" s="44"/>
      <c r="BS170" s="45"/>
      <c r="BT170" s="45"/>
      <c r="BU170" s="45"/>
      <c r="BV170" s="45"/>
      <c r="BW170" s="45"/>
      <c r="CD170" s="45"/>
      <c r="CE170" s="45"/>
      <c r="CF170" s="45"/>
      <c r="CG170" s="45"/>
      <c r="CH170" s="45"/>
      <c r="CL170" s="45"/>
      <c r="CM170" s="47"/>
      <c r="CN170" s="47"/>
      <c r="CO170" s="47"/>
      <c r="CP170" s="47"/>
      <c r="CQ170" s="35">
        <v>5.6059999999999999</v>
      </c>
      <c r="CR170" s="35">
        <v>1.1568031691600001E-2</v>
      </c>
      <c r="CS170" s="35">
        <v>0.193764530835</v>
      </c>
      <c r="CT170" s="45">
        <f t="shared" si="48"/>
        <v>1.1568031691999991E-2</v>
      </c>
      <c r="CX170" s="45"/>
      <c r="CY170" s="43"/>
      <c r="CZ170" s="43"/>
      <c r="DA170" s="43"/>
      <c r="DB170" s="44"/>
      <c r="DF170" s="45"/>
      <c r="DG170" s="43"/>
      <c r="DH170" s="43"/>
      <c r="DI170" s="43"/>
      <c r="DJ170" s="44"/>
      <c r="DN170" s="43"/>
      <c r="DO170" s="43"/>
      <c r="DP170" s="43"/>
      <c r="DQ170" s="44"/>
      <c r="DU170" s="45"/>
      <c r="DY170" s="45"/>
      <c r="DZ170"/>
      <c r="EA170"/>
      <c r="EB170"/>
      <c r="EC170"/>
      <c r="ED170"/>
      <c r="EE170"/>
      <c r="EF170"/>
      <c r="EG170"/>
      <c r="EI170"/>
      <c r="EJ170"/>
      <c r="EK170"/>
      <c r="EL170"/>
      <c r="EM170"/>
      <c r="EN170"/>
    </row>
    <row r="171" spans="1:144" s="35" customFormat="1" x14ac:dyDescent="0.25">
      <c r="A171" s="43"/>
      <c r="B171" s="43"/>
      <c r="C171" s="43"/>
      <c r="D171" s="43"/>
      <c r="E171" s="46"/>
      <c r="F171" s="46"/>
      <c r="G171" s="46"/>
      <c r="H171" s="46"/>
      <c r="I171" s="46"/>
      <c r="J171" s="46"/>
      <c r="K171" s="46"/>
      <c r="L171" s="46"/>
      <c r="M171" s="35">
        <v>5.6059999999999999</v>
      </c>
      <c r="N171" s="35">
        <v>3.4707753561100001E-2</v>
      </c>
      <c r="O171" s="35">
        <v>0.33261597162700002</v>
      </c>
      <c r="P171" s="45">
        <f t="shared" si="47"/>
        <v>0</v>
      </c>
      <c r="T171" s="45"/>
      <c r="U171" s="46"/>
      <c r="V171" s="46"/>
      <c r="W171" s="46"/>
      <c r="X171" s="46"/>
      <c r="AB171" s="45"/>
      <c r="AF171" s="45"/>
      <c r="AG171" s="44"/>
      <c r="AH171" s="44"/>
      <c r="AI171" s="44"/>
      <c r="AJ171" s="44"/>
      <c r="AN171" s="46"/>
      <c r="AO171" s="46"/>
      <c r="AP171" s="46"/>
      <c r="AQ171" s="46"/>
      <c r="AR171" s="43"/>
      <c r="AS171" s="43"/>
      <c r="AT171" s="43"/>
      <c r="AU171" s="44"/>
      <c r="AV171" s="46"/>
      <c r="AW171" s="46"/>
      <c r="AX171" s="46"/>
      <c r="AY171" s="46"/>
      <c r="AZ171" s="46"/>
      <c r="BA171" s="46"/>
      <c r="BB171" s="46"/>
      <c r="BC171" s="46"/>
      <c r="BG171" s="45"/>
      <c r="BK171" s="45"/>
      <c r="BL171" s="43"/>
      <c r="BM171" s="43"/>
      <c r="BN171" s="43"/>
      <c r="BO171" s="44"/>
      <c r="BS171" s="45"/>
      <c r="BT171" s="45"/>
      <c r="BU171" s="45"/>
      <c r="BV171" s="45"/>
      <c r="BW171" s="45"/>
      <c r="CD171" s="45"/>
      <c r="CE171" s="45"/>
      <c r="CF171" s="45"/>
      <c r="CG171" s="45"/>
      <c r="CH171" s="45"/>
      <c r="CL171" s="45"/>
      <c r="CM171" s="47"/>
      <c r="CN171" s="47"/>
      <c r="CO171" s="47"/>
      <c r="CP171" s="47"/>
      <c r="CQ171" s="35">
        <v>5.6390000000000002</v>
      </c>
      <c r="CR171" s="35">
        <v>2.8920079229100001E-2</v>
      </c>
      <c r="CS171" s="35">
        <v>0.18219649914300001</v>
      </c>
      <c r="CT171" s="45">
        <f t="shared" si="48"/>
        <v>2.0854565710433193E-2</v>
      </c>
      <c r="CX171" s="45"/>
      <c r="CY171" s="43"/>
      <c r="CZ171" s="43"/>
      <c r="DA171" s="43"/>
      <c r="DB171" s="44"/>
      <c r="DF171" s="45"/>
      <c r="DG171" s="43"/>
      <c r="DH171" s="43"/>
      <c r="DI171" s="43"/>
      <c r="DJ171" s="44"/>
      <c r="DN171" s="43"/>
      <c r="DO171" s="43"/>
      <c r="DP171" s="43"/>
      <c r="DQ171" s="44"/>
      <c r="DU171" s="45"/>
      <c r="DY171" s="45"/>
      <c r="DZ171"/>
      <c r="EA171"/>
      <c r="EB171"/>
      <c r="EC171"/>
      <c r="ED171"/>
      <c r="EE171"/>
      <c r="EF171"/>
      <c r="EG171"/>
      <c r="EI171"/>
      <c r="EJ171"/>
      <c r="EK171"/>
      <c r="EL171"/>
      <c r="EM171"/>
      <c r="EN171"/>
    </row>
    <row r="172" spans="1:144" s="35" customFormat="1" x14ac:dyDescent="0.25">
      <c r="A172" s="43"/>
      <c r="B172" s="43"/>
      <c r="C172" s="43"/>
      <c r="D172" s="43"/>
      <c r="E172" s="46"/>
      <c r="F172" s="46"/>
      <c r="G172" s="46"/>
      <c r="H172" s="46"/>
      <c r="I172" s="46"/>
      <c r="J172" s="46"/>
      <c r="K172" s="46"/>
      <c r="L172" s="46"/>
      <c r="M172" s="35">
        <v>5.6389999999999993</v>
      </c>
      <c r="N172" s="35">
        <v>3.4707753561100001E-2</v>
      </c>
      <c r="O172" s="35">
        <v>0.33261597162700002</v>
      </c>
      <c r="P172" s="45">
        <f t="shared" si="47"/>
        <v>0</v>
      </c>
      <c r="T172" s="45"/>
      <c r="U172" s="46"/>
      <c r="V172" s="46"/>
      <c r="W172" s="46"/>
      <c r="X172" s="46"/>
      <c r="AB172" s="45"/>
      <c r="AF172" s="45"/>
      <c r="AG172" s="44"/>
      <c r="AH172" s="44"/>
      <c r="AI172" s="44"/>
      <c r="AJ172" s="44"/>
      <c r="AN172" s="46"/>
      <c r="AO172" s="46"/>
      <c r="AP172" s="46"/>
      <c r="AQ172" s="46"/>
      <c r="AR172" s="43"/>
      <c r="AS172" s="43"/>
      <c r="AT172" s="43"/>
      <c r="AU172" s="44"/>
      <c r="AV172" s="46"/>
      <c r="AW172" s="46"/>
      <c r="AX172" s="46"/>
      <c r="AY172" s="46"/>
      <c r="AZ172" s="46"/>
      <c r="BA172" s="46"/>
      <c r="BB172" s="46"/>
      <c r="BC172" s="46"/>
      <c r="BG172" s="45"/>
      <c r="BK172" s="45"/>
      <c r="BL172" s="43"/>
      <c r="BM172" s="43"/>
      <c r="BN172" s="43"/>
      <c r="BO172" s="44"/>
      <c r="BS172" s="45"/>
      <c r="BT172" s="45"/>
      <c r="BU172" s="45"/>
      <c r="BV172" s="45"/>
      <c r="BW172" s="45"/>
      <c r="CD172" s="45"/>
      <c r="CE172" s="45"/>
      <c r="CF172" s="45"/>
      <c r="CG172" s="45"/>
      <c r="CH172" s="45"/>
      <c r="CL172" s="45"/>
      <c r="CM172" s="47"/>
      <c r="CN172" s="47"/>
      <c r="CO172" s="47"/>
      <c r="CP172" s="47"/>
      <c r="CQ172" s="35">
        <v>5.673</v>
      </c>
      <c r="CR172" s="35">
        <v>4.0488110920700003E-2</v>
      </c>
      <c r="CS172" s="35">
        <v>0.17930449122</v>
      </c>
      <c r="CT172" s="45">
        <f t="shared" si="48"/>
        <v>1.1924054136264094E-2</v>
      </c>
      <c r="CX172" s="45"/>
      <c r="CY172" s="43"/>
      <c r="CZ172" s="43"/>
      <c r="DA172" s="43"/>
      <c r="DB172" s="44"/>
      <c r="DF172" s="45"/>
      <c r="DG172" s="43"/>
      <c r="DH172" s="43"/>
      <c r="DI172" s="43"/>
      <c r="DJ172" s="44"/>
      <c r="DN172" s="43"/>
      <c r="DO172" s="43"/>
      <c r="DP172" s="43"/>
      <c r="DQ172" s="44"/>
      <c r="DU172" s="45"/>
      <c r="DY172" s="45"/>
      <c r="DZ172"/>
      <c r="EA172"/>
      <c r="EB172"/>
      <c r="EC172"/>
      <c r="ED172"/>
      <c r="EE172"/>
      <c r="EF172"/>
      <c r="EG172"/>
      <c r="EI172"/>
      <c r="EJ172"/>
      <c r="EK172"/>
      <c r="EL172"/>
      <c r="EM172"/>
      <c r="EN172"/>
    </row>
    <row r="173" spans="1:144" s="35" customFormat="1" x14ac:dyDescent="0.25">
      <c r="A173" s="43"/>
      <c r="B173" s="43"/>
      <c r="C173" s="43"/>
      <c r="D173" s="43"/>
      <c r="E173" s="46"/>
      <c r="F173" s="46"/>
      <c r="G173" s="46"/>
      <c r="H173" s="46"/>
      <c r="I173" s="46"/>
      <c r="J173" s="46"/>
      <c r="K173" s="46"/>
      <c r="L173" s="46"/>
      <c r="M173" s="35">
        <v>5.673</v>
      </c>
      <c r="N173" s="35">
        <v>3.4707753561100001E-2</v>
      </c>
      <c r="O173" s="35">
        <v>0.33261597162700002</v>
      </c>
      <c r="P173" s="45">
        <f t="shared" si="47"/>
        <v>0</v>
      </c>
      <c r="T173" s="45"/>
      <c r="U173" s="46"/>
      <c r="V173" s="46"/>
      <c r="W173" s="46"/>
      <c r="X173" s="46"/>
      <c r="AB173" s="45"/>
      <c r="AF173" s="45"/>
      <c r="AG173" s="44"/>
      <c r="AH173" s="44"/>
      <c r="AI173" s="44"/>
      <c r="AJ173" s="44"/>
      <c r="AN173" s="46"/>
      <c r="AO173" s="46"/>
      <c r="AP173" s="46"/>
      <c r="AQ173" s="46"/>
      <c r="AR173" s="43"/>
      <c r="AS173" s="43"/>
      <c r="AT173" s="43"/>
      <c r="AU173" s="44"/>
      <c r="AV173" s="46"/>
      <c r="AW173" s="46"/>
      <c r="AX173" s="46"/>
      <c r="AY173" s="46"/>
      <c r="AZ173" s="46"/>
      <c r="BA173" s="46"/>
      <c r="BB173" s="46"/>
      <c r="BC173" s="46"/>
      <c r="BG173" s="45"/>
      <c r="BK173" s="45"/>
      <c r="BL173" s="43"/>
      <c r="BM173" s="43"/>
      <c r="BN173" s="43"/>
      <c r="BO173" s="44"/>
      <c r="BS173" s="45"/>
      <c r="BT173" s="45"/>
      <c r="BU173" s="45"/>
      <c r="BV173" s="45"/>
      <c r="BW173" s="45"/>
      <c r="CD173" s="45"/>
      <c r="CE173" s="45"/>
      <c r="CF173" s="45"/>
      <c r="CG173" s="45"/>
      <c r="CH173" s="45"/>
      <c r="CL173" s="45"/>
      <c r="CM173" s="47"/>
      <c r="CN173" s="47"/>
      <c r="CO173" s="47"/>
      <c r="CP173" s="47"/>
      <c r="CQ173" s="35">
        <v>5.7060000000000004</v>
      </c>
      <c r="CR173" s="35">
        <v>4.6272126766600002E-2</v>
      </c>
      <c r="CS173" s="35">
        <v>0.185088507066</v>
      </c>
      <c r="CT173" s="45">
        <f t="shared" si="48"/>
        <v>8.1798336543233777E-3</v>
      </c>
      <c r="CX173" s="45"/>
      <c r="CY173" s="43"/>
      <c r="CZ173" s="43"/>
      <c r="DA173" s="43"/>
      <c r="DB173" s="44"/>
      <c r="DF173" s="45"/>
      <c r="DG173" s="43"/>
      <c r="DH173" s="43"/>
      <c r="DI173" s="43"/>
      <c r="DJ173" s="44"/>
      <c r="DN173" s="43"/>
      <c r="DO173" s="43"/>
      <c r="DP173" s="43"/>
      <c r="DQ173" s="44"/>
      <c r="DU173" s="45"/>
      <c r="DY173" s="45"/>
      <c r="DZ173"/>
      <c r="EA173"/>
      <c r="EB173"/>
      <c r="EC173"/>
      <c r="ED173"/>
      <c r="EE173"/>
      <c r="EF173"/>
      <c r="EG173"/>
      <c r="EI173"/>
      <c r="EJ173"/>
      <c r="EK173"/>
      <c r="EL173"/>
      <c r="EM173"/>
      <c r="EN173"/>
    </row>
    <row r="174" spans="1:144" s="35" customFormat="1" x14ac:dyDescent="0.25">
      <c r="A174" s="43"/>
      <c r="B174" s="43"/>
      <c r="C174" s="43"/>
      <c r="D174" s="43"/>
      <c r="E174" s="46"/>
      <c r="F174" s="46"/>
      <c r="G174" s="46"/>
      <c r="H174" s="46"/>
      <c r="I174" s="46"/>
      <c r="J174" s="46"/>
      <c r="K174" s="46"/>
      <c r="L174" s="46"/>
      <c r="M174" s="35">
        <v>5.7059999999999995</v>
      </c>
      <c r="N174" s="35">
        <v>3.4707753561100001E-2</v>
      </c>
      <c r="O174" s="35">
        <v>0.33261597162700002</v>
      </c>
      <c r="P174" s="45">
        <f t="shared" si="47"/>
        <v>0</v>
      </c>
      <c r="T174" s="45"/>
      <c r="U174" s="46"/>
      <c r="V174" s="46"/>
      <c r="W174" s="46"/>
      <c r="X174" s="46"/>
      <c r="AB174" s="45"/>
      <c r="AF174" s="45"/>
      <c r="AG174" s="44"/>
      <c r="AH174" s="44"/>
      <c r="AI174" s="44"/>
      <c r="AJ174" s="44"/>
      <c r="AN174" s="46"/>
      <c r="AO174" s="46"/>
      <c r="AP174" s="46"/>
      <c r="AQ174" s="46"/>
      <c r="AR174" s="43"/>
      <c r="AS174" s="43"/>
      <c r="AT174" s="43"/>
      <c r="AU174" s="44"/>
      <c r="AV174" s="46"/>
      <c r="AW174" s="46"/>
      <c r="AX174" s="46"/>
      <c r="AY174" s="46"/>
      <c r="AZ174" s="46"/>
      <c r="BA174" s="46"/>
      <c r="BB174" s="46"/>
      <c r="BC174" s="46"/>
      <c r="BG174" s="45"/>
      <c r="BK174" s="45"/>
      <c r="BL174" s="43"/>
      <c r="BM174" s="43"/>
      <c r="BN174" s="43"/>
      <c r="BO174" s="44"/>
      <c r="BS174" s="45"/>
      <c r="BT174" s="45"/>
      <c r="BU174" s="45"/>
      <c r="BV174" s="45"/>
      <c r="BW174" s="45"/>
      <c r="CD174" s="45"/>
      <c r="CE174" s="45"/>
      <c r="CF174" s="45"/>
      <c r="CG174" s="45"/>
      <c r="CH174" s="45"/>
      <c r="CL174" s="45"/>
      <c r="CM174" s="47"/>
      <c r="CN174" s="47"/>
      <c r="CO174" s="47"/>
      <c r="CP174" s="47"/>
      <c r="CQ174" s="35">
        <v>5.7389999999999999</v>
      </c>
      <c r="CR174" s="35">
        <v>4.3380118843599998E-2</v>
      </c>
      <c r="CS174" s="35">
        <v>0.185088507066</v>
      </c>
      <c r="CT174" s="45">
        <f t="shared" si="48"/>
        <v>2.8920079230000048E-3</v>
      </c>
      <c r="CX174" s="45"/>
      <c r="CY174" s="43"/>
      <c r="CZ174" s="43"/>
      <c r="DA174" s="43"/>
      <c r="DB174" s="44"/>
      <c r="DF174" s="45"/>
      <c r="DG174" s="43"/>
      <c r="DH174" s="43"/>
      <c r="DI174" s="43"/>
      <c r="DJ174" s="44"/>
      <c r="DN174" s="43"/>
      <c r="DO174" s="43"/>
      <c r="DP174" s="43"/>
      <c r="DQ174" s="44"/>
      <c r="DU174" s="45"/>
      <c r="DY174" s="45"/>
      <c r="DZ174"/>
      <c r="EA174"/>
      <c r="EB174"/>
      <c r="EC174"/>
      <c r="ED174"/>
      <c r="EE174"/>
      <c r="EF174"/>
      <c r="EG174"/>
      <c r="EI174"/>
      <c r="EJ174"/>
      <c r="EK174"/>
      <c r="EL174"/>
      <c r="EM174"/>
      <c r="EN174"/>
    </row>
    <row r="175" spans="1:144" s="35" customFormat="1" x14ac:dyDescent="0.25">
      <c r="A175" s="43"/>
      <c r="B175" s="43"/>
      <c r="C175" s="43"/>
      <c r="D175" s="43"/>
      <c r="E175" s="46"/>
      <c r="F175" s="46"/>
      <c r="G175" s="46"/>
      <c r="H175" s="46"/>
      <c r="I175" s="46"/>
      <c r="J175" s="46"/>
      <c r="K175" s="46"/>
      <c r="L175" s="46"/>
      <c r="M175" s="35">
        <v>5.7399999999999993</v>
      </c>
      <c r="N175" s="35">
        <v>3.4707753561100001E-2</v>
      </c>
      <c r="O175" s="35">
        <v>0.33261597162700002</v>
      </c>
      <c r="P175" s="45">
        <f t="shared" si="47"/>
        <v>0</v>
      </c>
      <c r="T175" s="45"/>
      <c r="U175" s="46"/>
      <c r="V175" s="46"/>
      <c r="W175" s="46"/>
      <c r="X175" s="46"/>
      <c r="AB175" s="45"/>
      <c r="AF175" s="45"/>
      <c r="AG175" s="44"/>
      <c r="AH175" s="44"/>
      <c r="AI175" s="44"/>
      <c r="AJ175" s="44"/>
      <c r="AN175" s="46"/>
      <c r="AO175" s="46"/>
      <c r="AP175" s="46"/>
      <c r="AQ175" s="46"/>
      <c r="AR175" s="43"/>
      <c r="AS175" s="43"/>
      <c r="AT175" s="43"/>
      <c r="AU175" s="44"/>
      <c r="AV175" s="46"/>
      <c r="AW175" s="46"/>
      <c r="AX175" s="46"/>
      <c r="AY175" s="46"/>
      <c r="AZ175" s="46"/>
      <c r="BA175" s="46"/>
      <c r="BB175" s="46"/>
      <c r="BC175" s="46"/>
      <c r="BG175" s="45"/>
      <c r="BK175" s="45"/>
      <c r="BL175" s="43"/>
      <c r="BM175" s="43"/>
      <c r="BN175" s="43"/>
      <c r="BO175" s="44"/>
      <c r="BS175" s="45"/>
      <c r="BT175" s="45"/>
      <c r="BU175" s="45"/>
      <c r="BV175" s="45"/>
      <c r="BW175" s="45"/>
      <c r="CD175" s="45"/>
      <c r="CE175" s="45"/>
      <c r="CF175" s="45"/>
      <c r="CG175" s="45"/>
      <c r="CH175" s="45"/>
      <c r="CL175" s="45"/>
      <c r="CM175" s="47"/>
      <c r="CN175" s="47"/>
      <c r="CO175" s="47"/>
      <c r="CP175" s="47"/>
      <c r="CQ175" s="35">
        <v>5.7730000000000006</v>
      </c>
      <c r="CR175" s="35">
        <v>5.7840158458200001E-2</v>
      </c>
      <c r="CS175" s="35">
        <v>0.193764530835</v>
      </c>
      <c r="CT175" s="45">
        <f t="shared" si="48"/>
        <v>1.6863159078181481E-2</v>
      </c>
      <c r="CX175" s="45"/>
      <c r="CY175" s="43"/>
      <c r="CZ175" s="43"/>
      <c r="DA175" s="43"/>
      <c r="DB175" s="44"/>
      <c r="DF175" s="45"/>
      <c r="DG175" s="43"/>
      <c r="DH175" s="43"/>
      <c r="DI175" s="43"/>
      <c r="DJ175" s="44"/>
      <c r="DN175" s="43"/>
      <c r="DO175" s="43"/>
      <c r="DP175" s="43"/>
      <c r="DQ175" s="44"/>
      <c r="DU175" s="45"/>
      <c r="DY175" s="45"/>
      <c r="DZ175"/>
      <c r="EA175"/>
      <c r="EB175"/>
      <c r="EC175"/>
      <c r="ED175"/>
      <c r="EE175"/>
      <c r="EF175"/>
      <c r="EG175"/>
      <c r="EI175"/>
      <c r="EJ175"/>
      <c r="EK175"/>
      <c r="EL175"/>
      <c r="EM175"/>
      <c r="EN175"/>
    </row>
    <row r="176" spans="1:144" s="35" customFormat="1" x14ac:dyDescent="0.25">
      <c r="A176" s="43"/>
      <c r="B176" s="43"/>
      <c r="C176" s="43"/>
      <c r="D176" s="43"/>
      <c r="E176" s="46"/>
      <c r="F176" s="46"/>
      <c r="G176" s="46"/>
      <c r="H176" s="46"/>
      <c r="I176" s="46"/>
      <c r="J176" s="46"/>
      <c r="K176" s="46"/>
      <c r="L176" s="46"/>
      <c r="M176" s="35">
        <v>5.7729999999999997</v>
      </c>
      <c r="N176" s="35">
        <v>3.4707753561100001E-2</v>
      </c>
      <c r="O176" s="35">
        <v>0.33261597162700002</v>
      </c>
      <c r="P176" s="45">
        <f t="shared" si="47"/>
        <v>0</v>
      </c>
      <c r="T176" s="45"/>
      <c r="U176" s="46"/>
      <c r="V176" s="46"/>
      <c r="W176" s="46"/>
      <c r="X176" s="46"/>
      <c r="AB176" s="45"/>
      <c r="AF176" s="45"/>
      <c r="AG176" s="44"/>
      <c r="AH176" s="44"/>
      <c r="AI176" s="44"/>
      <c r="AJ176" s="44"/>
      <c r="AN176" s="46"/>
      <c r="AO176" s="46"/>
      <c r="AP176" s="46"/>
      <c r="AQ176" s="46"/>
      <c r="AR176" s="43"/>
      <c r="AS176" s="43"/>
      <c r="AT176" s="43"/>
      <c r="AU176" s="44"/>
      <c r="AV176" s="46"/>
      <c r="AW176" s="46"/>
      <c r="AX176" s="46"/>
      <c r="AY176" s="46"/>
      <c r="AZ176" s="46"/>
      <c r="BA176" s="46"/>
      <c r="BB176" s="46"/>
      <c r="BC176" s="46"/>
      <c r="BG176" s="45"/>
      <c r="BK176" s="45"/>
      <c r="BL176" s="43"/>
      <c r="BM176" s="43"/>
      <c r="BN176" s="43"/>
      <c r="BO176" s="44"/>
      <c r="BS176" s="45"/>
      <c r="BT176" s="45"/>
      <c r="BU176" s="45"/>
      <c r="BV176" s="45"/>
      <c r="BW176" s="45"/>
      <c r="CD176" s="45"/>
      <c r="CE176" s="45"/>
      <c r="CF176" s="45"/>
      <c r="CG176" s="45"/>
      <c r="CH176" s="45"/>
      <c r="CL176" s="45"/>
      <c r="CM176" s="47"/>
      <c r="CN176" s="47"/>
      <c r="CO176" s="47"/>
      <c r="CP176" s="47"/>
      <c r="CQ176" s="35">
        <v>5.806</v>
      </c>
      <c r="CR176" s="35">
        <v>6.0732166381100003E-2</v>
      </c>
      <c r="CS176" s="35">
        <v>0.18219649914300001</v>
      </c>
      <c r="CT176" s="45">
        <f t="shared" si="48"/>
        <v>1.1924054136627884E-2</v>
      </c>
      <c r="CX176" s="45"/>
      <c r="CY176" s="43"/>
      <c r="CZ176" s="43"/>
      <c r="DA176" s="43"/>
      <c r="DB176" s="44"/>
      <c r="DF176" s="45"/>
      <c r="DG176" s="43"/>
      <c r="DH176" s="43"/>
      <c r="DI176" s="43"/>
      <c r="DJ176" s="44"/>
      <c r="DN176" s="43"/>
      <c r="DO176" s="43"/>
      <c r="DP176" s="43"/>
      <c r="DQ176" s="44"/>
      <c r="DU176" s="45"/>
      <c r="DY176" s="45"/>
      <c r="DZ176"/>
      <c r="EA176"/>
      <c r="EB176"/>
      <c r="EC176"/>
      <c r="ED176"/>
      <c r="EE176"/>
      <c r="EF176"/>
      <c r="EG176"/>
      <c r="EI176"/>
      <c r="EJ176"/>
      <c r="EK176"/>
      <c r="EL176"/>
      <c r="EM176"/>
      <c r="EN176"/>
    </row>
    <row r="177" spans="1:144" s="35" customFormat="1" x14ac:dyDescent="0.25">
      <c r="A177" s="43"/>
      <c r="B177" s="43"/>
      <c r="C177" s="43"/>
      <c r="D177" s="43"/>
      <c r="E177" s="46"/>
      <c r="F177" s="46"/>
      <c r="G177" s="46"/>
      <c r="H177" s="46"/>
      <c r="I177" s="46"/>
      <c r="J177" s="46"/>
      <c r="K177" s="46"/>
      <c r="L177" s="46"/>
      <c r="M177" s="35">
        <v>5.806</v>
      </c>
      <c r="N177" s="35">
        <v>3.4707753561100001E-2</v>
      </c>
      <c r="O177" s="35">
        <v>0.33261597162700002</v>
      </c>
      <c r="P177" s="45">
        <f t="shared" si="47"/>
        <v>0</v>
      </c>
      <c r="T177" s="45"/>
      <c r="U177" s="46"/>
      <c r="V177" s="46"/>
      <c r="W177" s="46"/>
      <c r="X177" s="46"/>
      <c r="AB177" s="45"/>
      <c r="AF177" s="45"/>
      <c r="AG177" s="44"/>
      <c r="AH177" s="44"/>
      <c r="AI177" s="44"/>
      <c r="AJ177" s="44"/>
      <c r="AN177" s="46"/>
      <c r="AO177" s="46"/>
      <c r="AP177" s="46"/>
      <c r="AQ177" s="46"/>
      <c r="AR177" s="43"/>
      <c r="AS177" s="43"/>
      <c r="AT177" s="43"/>
      <c r="AU177" s="44"/>
      <c r="AV177" s="46"/>
      <c r="AW177" s="46"/>
      <c r="AX177" s="46"/>
      <c r="AY177" s="46"/>
      <c r="AZ177" s="46"/>
      <c r="BA177" s="46"/>
      <c r="BB177" s="46"/>
      <c r="BC177" s="46"/>
      <c r="BG177" s="45"/>
      <c r="BK177" s="45"/>
      <c r="BL177" s="43"/>
      <c r="BM177" s="43"/>
      <c r="BN177" s="43"/>
      <c r="BO177" s="44"/>
      <c r="BS177" s="45"/>
      <c r="BT177" s="45"/>
      <c r="BU177" s="45"/>
      <c r="BV177" s="45"/>
      <c r="BW177" s="45"/>
      <c r="CD177" s="45"/>
      <c r="CE177" s="45"/>
      <c r="CF177" s="45"/>
      <c r="CG177" s="45"/>
      <c r="CH177" s="45"/>
      <c r="CL177" s="45"/>
      <c r="CM177" s="47"/>
      <c r="CN177" s="47"/>
      <c r="CO177" s="47"/>
      <c r="CP177" s="47"/>
      <c r="CQ177" s="35">
        <v>5.84</v>
      </c>
      <c r="CR177" s="35">
        <v>6.0732166381100003E-2</v>
      </c>
      <c r="CS177" s="35">
        <v>0.18219649914300001</v>
      </c>
      <c r="CT177" s="45">
        <f t="shared" si="48"/>
        <v>0</v>
      </c>
      <c r="CX177" s="45"/>
      <c r="CY177" s="43"/>
      <c r="CZ177" s="43"/>
      <c r="DA177" s="43"/>
      <c r="DB177" s="44"/>
      <c r="DF177" s="45"/>
      <c r="DG177" s="43"/>
      <c r="DH177" s="43"/>
      <c r="DI177" s="43"/>
      <c r="DJ177" s="44"/>
      <c r="DN177" s="43"/>
      <c r="DO177" s="43"/>
      <c r="DP177" s="43"/>
      <c r="DQ177" s="44"/>
      <c r="DU177" s="45"/>
      <c r="DY177" s="45"/>
      <c r="DZ177"/>
      <c r="EA177"/>
      <c r="EB177"/>
      <c r="EC177"/>
      <c r="ED177"/>
      <c r="EE177"/>
      <c r="EF177"/>
      <c r="EG177"/>
      <c r="EI177"/>
      <c r="EJ177"/>
      <c r="EK177"/>
      <c r="EL177"/>
      <c r="EM177"/>
      <c r="EN177"/>
    </row>
    <row r="178" spans="1:144" s="35" customFormat="1" x14ac:dyDescent="0.25">
      <c r="A178" s="43"/>
      <c r="B178" s="43"/>
      <c r="C178" s="43"/>
      <c r="D178" s="43"/>
      <c r="E178" s="46"/>
      <c r="F178" s="46"/>
      <c r="G178" s="46"/>
      <c r="H178" s="46"/>
      <c r="I178" s="46"/>
      <c r="J178" s="46"/>
      <c r="K178" s="46"/>
      <c r="L178" s="46"/>
      <c r="M178" s="35">
        <v>5.84</v>
      </c>
      <c r="N178" s="35">
        <v>3.4707753561100001E-2</v>
      </c>
      <c r="O178" s="35">
        <v>0.33261597162700002</v>
      </c>
      <c r="P178" s="45">
        <f t="shared" si="47"/>
        <v>0</v>
      </c>
      <c r="T178" s="45"/>
      <c r="U178" s="46"/>
      <c r="V178" s="46"/>
      <c r="W178" s="46"/>
      <c r="X178" s="46"/>
      <c r="AB178" s="45"/>
      <c r="AF178" s="45"/>
      <c r="AG178" s="44"/>
      <c r="AH178" s="44"/>
      <c r="AI178" s="44"/>
      <c r="AJ178" s="44"/>
      <c r="AN178" s="46"/>
      <c r="AO178" s="46"/>
      <c r="AP178" s="46"/>
      <c r="AQ178" s="46"/>
      <c r="AR178" s="43"/>
      <c r="AS178" s="43"/>
      <c r="AT178" s="43"/>
      <c r="AU178" s="44"/>
      <c r="AV178" s="46"/>
      <c r="AW178" s="46"/>
      <c r="AX178" s="46"/>
      <c r="AY178" s="46"/>
      <c r="AZ178" s="46"/>
      <c r="BA178" s="46"/>
      <c r="BB178" s="46"/>
      <c r="BC178" s="46"/>
      <c r="BG178" s="45"/>
      <c r="BK178" s="45"/>
      <c r="BL178" s="43"/>
      <c r="BM178" s="43"/>
      <c r="BN178" s="43"/>
      <c r="BO178" s="44"/>
      <c r="BS178" s="45"/>
      <c r="BT178" s="45"/>
      <c r="BU178" s="45"/>
      <c r="BV178" s="45"/>
      <c r="BW178" s="45"/>
      <c r="CD178" s="45"/>
      <c r="CE178" s="45"/>
      <c r="CF178" s="45"/>
      <c r="CG178" s="45"/>
      <c r="CH178" s="45"/>
      <c r="CL178" s="45"/>
      <c r="CM178" s="47"/>
      <c r="CN178" s="47"/>
      <c r="CO178" s="47"/>
      <c r="CP178" s="47"/>
      <c r="CQ178" s="35">
        <v>5.8730000000000002</v>
      </c>
      <c r="CR178" s="35">
        <v>7.5192205995700007E-2</v>
      </c>
      <c r="CS178" s="35">
        <v>0.185088507066</v>
      </c>
      <c r="CT178" s="45">
        <f t="shared" si="48"/>
        <v>1.4746404832449708E-2</v>
      </c>
      <c r="CX178" s="45"/>
      <c r="CY178" s="43"/>
      <c r="CZ178" s="43"/>
      <c r="DA178" s="43"/>
      <c r="DB178" s="44"/>
      <c r="DF178" s="45"/>
      <c r="DG178" s="43"/>
      <c r="DH178" s="43"/>
      <c r="DI178" s="43"/>
      <c r="DJ178" s="44"/>
      <c r="DN178" s="43"/>
      <c r="DO178" s="43"/>
      <c r="DP178" s="43"/>
      <c r="DQ178" s="44"/>
      <c r="DU178" s="45"/>
      <c r="DY178" s="45"/>
      <c r="DZ178"/>
      <c r="EA178"/>
      <c r="EB178"/>
      <c r="EC178"/>
      <c r="ED178"/>
      <c r="EE178"/>
      <c r="EF178"/>
      <c r="EG178"/>
      <c r="EI178"/>
      <c r="EJ178"/>
      <c r="EK178"/>
      <c r="EL178"/>
      <c r="EM178"/>
      <c r="EN178"/>
    </row>
    <row r="179" spans="1:144" s="35" customFormat="1" x14ac:dyDescent="0.25">
      <c r="A179" s="43"/>
      <c r="B179" s="43"/>
      <c r="C179" s="43"/>
      <c r="D179" s="43"/>
      <c r="E179" s="46"/>
      <c r="F179" s="46"/>
      <c r="G179" s="46"/>
      <c r="H179" s="46"/>
      <c r="I179" s="46"/>
      <c r="J179" s="46"/>
      <c r="K179" s="46"/>
      <c r="L179" s="46"/>
      <c r="M179" s="35">
        <v>5.8729999999999993</v>
      </c>
      <c r="N179" s="35">
        <v>3.4707753561100001E-2</v>
      </c>
      <c r="O179" s="35">
        <v>0.33261597162700002</v>
      </c>
      <c r="P179" s="45">
        <f t="shared" si="47"/>
        <v>0</v>
      </c>
      <c r="T179" s="45"/>
      <c r="U179" s="46"/>
      <c r="V179" s="46"/>
      <c r="W179" s="46"/>
      <c r="X179" s="46"/>
      <c r="AB179" s="45"/>
      <c r="AF179" s="45"/>
      <c r="AG179" s="44"/>
      <c r="AH179" s="44"/>
      <c r="AI179" s="44"/>
      <c r="AJ179" s="44"/>
      <c r="AN179" s="46"/>
      <c r="AO179" s="46"/>
      <c r="AP179" s="46"/>
      <c r="AQ179" s="46"/>
      <c r="AR179" s="43"/>
      <c r="AS179" s="43"/>
      <c r="AT179" s="43"/>
      <c r="AU179" s="44"/>
      <c r="AV179" s="46"/>
      <c r="AW179" s="46"/>
      <c r="AX179" s="46"/>
      <c r="AY179" s="46"/>
      <c r="AZ179" s="46"/>
      <c r="BA179" s="46"/>
      <c r="BB179" s="46"/>
      <c r="BC179" s="46"/>
      <c r="BG179" s="45"/>
      <c r="BK179" s="45"/>
      <c r="BL179" s="43"/>
      <c r="BM179" s="43"/>
      <c r="BN179" s="43"/>
      <c r="BO179" s="44"/>
      <c r="BS179" s="45"/>
      <c r="BT179" s="45"/>
      <c r="BU179" s="45"/>
      <c r="BV179" s="45"/>
      <c r="BW179" s="45"/>
      <c r="CD179" s="45"/>
      <c r="CE179" s="45"/>
      <c r="CF179" s="45"/>
      <c r="CG179" s="45"/>
      <c r="CH179" s="45"/>
      <c r="CL179" s="45"/>
      <c r="CM179" s="47"/>
      <c r="CN179" s="47"/>
      <c r="CO179" s="47"/>
      <c r="CP179" s="47"/>
      <c r="CQ179" s="35">
        <v>5.9060000000000006</v>
      </c>
      <c r="CR179" s="35">
        <v>8.3868229764400004E-2</v>
      </c>
      <c r="CS179" s="35">
        <v>0.17930449122</v>
      </c>
      <c r="CT179" s="45">
        <f t="shared" si="48"/>
        <v>1.0427282855174993E-2</v>
      </c>
      <c r="CX179" s="45"/>
      <c r="CY179" s="43"/>
      <c r="CZ179" s="43"/>
      <c r="DA179" s="43"/>
      <c r="DB179" s="44"/>
      <c r="DF179" s="45"/>
      <c r="DG179" s="43"/>
      <c r="DH179" s="43"/>
      <c r="DI179" s="43"/>
      <c r="DJ179" s="44"/>
      <c r="DN179" s="43"/>
      <c r="DO179" s="43"/>
      <c r="DP179" s="43"/>
      <c r="DQ179" s="44"/>
      <c r="DU179" s="45"/>
      <c r="DY179" s="45"/>
      <c r="DZ179"/>
      <c r="EA179"/>
      <c r="EB179"/>
      <c r="EC179"/>
      <c r="ED179"/>
      <c r="EE179"/>
      <c r="EF179"/>
      <c r="EG179"/>
      <c r="EI179"/>
      <c r="EJ179"/>
      <c r="EK179"/>
      <c r="EL179"/>
      <c r="EM179"/>
      <c r="EN179"/>
    </row>
    <row r="180" spans="1:144" s="35" customFormat="1" x14ac:dyDescent="0.25">
      <c r="A180" s="43"/>
      <c r="B180" s="43"/>
      <c r="C180" s="43"/>
      <c r="D180" s="43"/>
      <c r="E180" s="46"/>
      <c r="F180" s="46"/>
      <c r="G180" s="46"/>
      <c r="H180" s="46"/>
      <c r="I180" s="46"/>
      <c r="J180" s="46"/>
      <c r="K180" s="46"/>
      <c r="L180" s="46"/>
      <c r="M180" s="35">
        <v>5.9059999999999997</v>
      </c>
      <c r="N180" s="35">
        <v>3.4707753561100001E-2</v>
      </c>
      <c r="O180" s="35">
        <v>0.33261597162700002</v>
      </c>
      <c r="P180" s="45">
        <f t="shared" si="47"/>
        <v>0</v>
      </c>
      <c r="T180" s="45"/>
      <c r="U180" s="46"/>
      <c r="V180" s="46"/>
      <c r="W180" s="46"/>
      <c r="X180" s="46"/>
      <c r="AB180" s="45"/>
      <c r="AF180" s="45"/>
      <c r="AG180" s="44"/>
      <c r="AH180" s="44"/>
      <c r="AI180" s="44"/>
      <c r="AJ180" s="44"/>
      <c r="AN180" s="46"/>
      <c r="AO180" s="46"/>
      <c r="AP180" s="46"/>
      <c r="AQ180" s="46"/>
      <c r="AR180" s="43"/>
      <c r="AS180" s="43"/>
      <c r="AT180" s="43"/>
      <c r="AU180" s="44"/>
      <c r="AV180" s="46"/>
      <c r="AW180" s="46"/>
      <c r="AX180" s="46"/>
      <c r="AY180" s="46"/>
      <c r="AZ180" s="46"/>
      <c r="BA180" s="46"/>
      <c r="BB180" s="46"/>
      <c r="BC180" s="46"/>
      <c r="BG180" s="45"/>
      <c r="BK180" s="45"/>
      <c r="BL180" s="43"/>
      <c r="BM180" s="43"/>
      <c r="BN180" s="43"/>
      <c r="BO180" s="44"/>
      <c r="BS180" s="45"/>
      <c r="BT180" s="45"/>
      <c r="BU180" s="45"/>
      <c r="BV180" s="45"/>
      <c r="BW180" s="45"/>
      <c r="CD180" s="45"/>
      <c r="CE180" s="45"/>
      <c r="CF180" s="45"/>
      <c r="CG180" s="45"/>
      <c r="CH180" s="45"/>
      <c r="CL180" s="45"/>
      <c r="CM180" s="47"/>
      <c r="CN180" s="47"/>
      <c r="CO180" s="47"/>
      <c r="CP180" s="47"/>
      <c r="CQ180" s="35">
        <v>5.94</v>
      </c>
      <c r="CR180" s="35">
        <v>9.2544253533100002E-2</v>
      </c>
      <c r="CS180" s="35">
        <v>0.18219649914300001</v>
      </c>
      <c r="CT180" s="45">
        <f t="shared" si="48"/>
        <v>9.1453320476482507E-3</v>
      </c>
      <c r="CX180" s="45"/>
      <c r="CY180" s="43"/>
      <c r="CZ180" s="43"/>
      <c r="DA180" s="43"/>
      <c r="DB180" s="44"/>
      <c r="DF180" s="45"/>
      <c r="DG180" s="43"/>
      <c r="DH180" s="43"/>
      <c r="DI180" s="43"/>
      <c r="DJ180" s="44"/>
      <c r="DN180" s="43"/>
      <c r="DO180" s="43"/>
      <c r="DP180" s="43"/>
      <c r="DQ180" s="44"/>
      <c r="DU180" s="45"/>
      <c r="DY180" s="45"/>
      <c r="DZ180"/>
      <c r="EA180"/>
      <c r="EB180"/>
      <c r="EC180"/>
      <c r="ED180"/>
      <c r="EE180"/>
      <c r="EF180"/>
      <c r="EG180"/>
      <c r="EI180"/>
      <c r="EJ180"/>
      <c r="EK180"/>
      <c r="EL180"/>
      <c r="EM180"/>
      <c r="EN180"/>
    </row>
    <row r="181" spans="1:144" s="35" customFormat="1" x14ac:dyDescent="0.25">
      <c r="A181" s="43"/>
      <c r="B181" s="43"/>
      <c r="C181" s="43"/>
      <c r="D181" s="43"/>
      <c r="E181" s="46"/>
      <c r="F181" s="46"/>
      <c r="G181" s="46"/>
      <c r="H181" s="46"/>
      <c r="I181" s="46"/>
      <c r="J181" s="46"/>
      <c r="K181" s="46"/>
      <c r="L181" s="46"/>
      <c r="M181" s="35">
        <v>5.9399999999999995</v>
      </c>
      <c r="N181" s="35">
        <v>3.4707753561100001E-2</v>
      </c>
      <c r="O181" s="35">
        <v>0.33261597162700002</v>
      </c>
      <c r="P181" s="45">
        <f t="shared" si="47"/>
        <v>0</v>
      </c>
      <c r="T181" s="45"/>
      <c r="U181" s="46"/>
      <c r="V181" s="46"/>
      <c r="W181" s="46"/>
      <c r="X181" s="46"/>
      <c r="AB181" s="45"/>
      <c r="AF181" s="45"/>
      <c r="AG181" s="44"/>
      <c r="AH181" s="44"/>
      <c r="AI181" s="44"/>
      <c r="AJ181" s="44"/>
      <c r="AN181" s="46"/>
      <c r="AO181" s="46"/>
      <c r="AP181" s="46"/>
      <c r="AQ181" s="46"/>
      <c r="AR181" s="43"/>
      <c r="AS181" s="43"/>
      <c r="AT181" s="43"/>
      <c r="AU181" s="44"/>
      <c r="AV181" s="46"/>
      <c r="AW181" s="46"/>
      <c r="AX181" s="46"/>
      <c r="AY181" s="46"/>
      <c r="AZ181" s="46"/>
      <c r="BA181" s="46"/>
      <c r="BB181" s="46"/>
      <c r="BC181" s="46"/>
      <c r="BG181" s="45"/>
      <c r="BK181" s="45"/>
      <c r="BL181" s="43"/>
      <c r="BM181" s="43"/>
      <c r="BN181" s="43"/>
      <c r="BO181" s="44"/>
      <c r="BS181" s="45"/>
      <c r="BT181" s="45"/>
      <c r="BU181" s="45"/>
      <c r="BV181" s="45"/>
      <c r="BW181" s="45"/>
      <c r="CD181" s="45"/>
      <c r="CE181" s="45"/>
      <c r="CF181" s="45"/>
      <c r="CG181" s="45"/>
      <c r="CH181" s="45"/>
      <c r="CL181" s="45"/>
      <c r="CM181" s="47"/>
      <c r="CN181" s="47"/>
      <c r="CO181" s="47"/>
      <c r="CP181" s="47"/>
      <c r="CQ181" s="35">
        <v>5.9729999999999999</v>
      </c>
      <c r="CR181" s="35">
        <v>9.2544253533100002E-2</v>
      </c>
      <c r="CS181" s="35">
        <v>0.18219649914300001</v>
      </c>
      <c r="CT181" s="45">
        <f t="shared" si="48"/>
        <v>0</v>
      </c>
      <c r="CX181" s="45"/>
      <c r="CY181" s="43"/>
      <c r="CZ181" s="43"/>
      <c r="DA181" s="43"/>
      <c r="DB181" s="44"/>
      <c r="DF181" s="45"/>
      <c r="DG181" s="43"/>
      <c r="DH181" s="43"/>
      <c r="DI181" s="43"/>
      <c r="DJ181" s="44"/>
      <c r="DN181" s="43"/>
      <c r="DO181" s="43"/>
      <c r="DP181" s="43"/>
      <c r="DQ181" s="44"/>
      <c r="DU181" s="45"/>
      <c r="DY181" s="45"/>
      <c r="DZ181"/>
      <c r="EA181"/>
      <c r="EB181"/>
      <c r="EC181"/>
      <c r="ED181"/>
      <c r="EE181"/>
      <c r="EF181"/>
      <c r="EG181"/>
      <c r="EI181"/>
      <c r="EJ181"/>
      <c r="EK181"/>
      <c r="EL181"/>
      <c r="EM181"/>
      <c r="EN181"/>
    </row>
    <row r="182" spans="1:144" s="35" customFormat="1" x14ac:dyDescent="0.25">
      <c r="A182" s="43"/>
      <c r="B182" s="43"/>
      <c r="C182" s="43"/>
      <c r="D182" s="43"/>
      <c r="E182" s="46"/>
      <c r="F182" s="46"/>
      <c r="G182" s="46"/>
      <c r="H182" s="46"/>
      <c r="I182" s="46"/>
      <c r="J182" s="46"/>
      <c r="K182" s="46"/>
      <c r="L182" s="46"/>
      <c r="M182" s="35">
        <v>5.9729999999999999</v>
      </c>
      <c r="N182" s="35">
        <v>3.7600066357900003E-2</v>
      </c>
      <c r="O182" s="35">
        <v>0.35286216120500002</v>
      </c>
      <c r="P182" s="45">
        <f t="shared" si="47"/>
        <v>2.0451739919695074E-2</v>
      </c>
      <c r="T182" s="45"/>
      <c r="U182" s="46"/>
      <c r="V182" s="46"/>
      <c r="W182" s="46"/>
      <c r="X182" s="46"/>
      <c r="AB182" s="45"/>
      <c r="AF182" s="45"/>
      <c r="AG182" s="44"/>
      <c r="AH182" s="44"/>
      <c r="AI182" s="44"/>
      <c r="AJ182" s="44"/>
      <c r="AN182" s="46"/>
      <c r="AO182" s="46"/>
      <c r="AP182" s="46"/>
      <c r="AQ182" s="46"/>
      <c r="AR182" s="43"/>
      <c r="AS182" s="43"/>
      <c r="AT182" s="43"/>
      <c r="AU182" s="44"/>
      <c r="AV182" s="46"/>
      <c r="AW182" s="46"/>
      <c r="AX182" s="46"/>
      <c r="AY182" s="46"/>
      <c r="AZ182" s="46"/>
      <c r="BA182" s="46"/>
      <c r="BB182" s="46"/>
      <c r="BC182" s="46"/>
      <c r="BG182" s="45"/>
      <c r="BK182" s="45"/>
      <c r="BL182" s="43"/>
      <c r="BM182" s="43"/>
      <c r="BN182" s="43"/>
      <c r="BO182" s="44"/>
      <c r="BS182" s="45"/>
      <c r="BT182" s="45"/>
      <c r="BU182" s="45"/>
      <c r="BV182" s="45"/>
      <c r="BW182" s="45"/>
      <c r="CD182" s="45"/>
      <c r="CE182" s="45"/>
      <c r="CF182" s="45"/>
      <c r="CG182" s="45"/>
      <c r="CH182" s="45"/>
      <c r="CL182" s="45"/>
      <c r="CM182" s="47"/>
      <c r="CN182" s="47"/>
      <c r="CO182" s="47"/>
      <c r="CP182" s="47"/>
      <c r="CQ182" s="35">
        <v>6.0060000000000002</v>
      </c>
      <c r="CR182" s="35">
        <v>9.8328269378900005E-2</v>
      </c>
      <c r="CS182" s="35">
        <v>0.17641248329799999</v>
      </c>
      <c r="CT182" s="45">
        <f t="shared" si="48"/>
        <v>8.179833653545578E-3</v>
      </c>
      <c r="CX182" s="45"/>
      <c r="CY182" s="43"/>
      <c r="CZ182" s="43"/>
      <c r="DA182" s="43"/>
      <c r="DB182" s="44"/>
      <c r="DF182" s="45"/>
      <c r="DG182" s="43"/>
      <c r="DH182" s="43"/>
      <c r="DI182" s="43"/>
      <c r="DJ182" s="44"/>
      <c r="DN182" s="43"/>
      <c r="DO182" s="43"/>
      <c r="DP182" s="43"/>
      <c r="DQ182" s="44"/>
      <c r="DU182" s="45"/>
      <c r="DY182" s="45"/>
      <c r="DZ182"/>
      <c r="EA182"/>
      <c r="EB182"/>
      <c r="EC182"/>
      <c r="ED182"/>
      <c r="EE182"/>
      <c r="EF182"/>
      <c r="EG182"/>
      <c r="EI182"/>
      <c r="EJ182"/>
      <c r="EK182"/>
      <c r="EL182"/>
      <c r="EM182"/>
      <c r="EN182"/>
    </row>
    <row r="183" spans="1:144" s="35" customFormat="1" x14ac:dyDescent="0.25">
      <c r="A183" s="43"/>
      <c r="B183" s="43"/>
      <c r="C183" s="43"/>
      <c r="D183" s="43"/>
      <c r="E183" s="46"/>
      <c r="F183" s="46"/>
      <c r="G183" s="46"/>
      <c r="H183" s="46"/>
      <c r="I183" s="46"/>
      <c r="J183" s="46"/>
      <c r="K183" s="46"/>
      <c r="L183" s="46"/>
      <c r="M183" s="35">
        <v>6.0059999999999993</v>
      </c>
      <c r="N183" s="35">
        <v>4.9169317544899997E-2</v>
      </c>
      <c r="O183" s="35">
        <v>0.35286216120500002</v>
      </c>
      <c r="P183" s="45">
        <f t="shared" si="47"/>
        <v>1.1569251186999994E-2</v>
      </c>
      <c r="T183" s="45"/>
      <c r="U183" s="46"/>
      <c r="V183" s="46"/>
      <c r="W183" s="46"/>
      <c r="X183" s="46"/>
      <c r="AB183" s="45"/>
      <c r="AF183" s="45"/>
      <c r="AG183" s="44"/>
      <c r="AH183" s="44"/>
      <c r="AI183" s="44"/>
      <c r="AJ183" s="44"/>
      <c r="AN183" s="46"/>
      <c r="AO183" s="46"/>
      <c r="AP183" s="46"/>
      <c r="AQ183" s="46"/>
      <c r="AR183" s="43"/>
      <c r="AS183" s="43"/>
      <c r="AT183" s="43"/>
      <c r="AU183" s="44"/>
      <c r="AV183" s="46"/>
      <c r="AW183" s="46"/>
      <c r="AX183" s="46"/>
      <c r="AY183" s="46"/>
      <c r="AZ183" s="46"/>
      <c r="BA183" s="46"/>
      <c r="BB183" s="46"/>
      <c r="BC183" s="46"/>
      <c r="BG183" s="45"/>
      <c r="BK183" s="45"/>
      <c r="BL183" s="43"/>
      <c r="BM183" s="43"/>
      <c r="BN183" s="43"/>
      <c r="BO183" s="44"/>
      <c r="BS183" s="45"/>
      <c r="BT183" s="45"/>
      <c r="BU183" s="45"/>
      <c r="BV183" s="45"/>
      <c r="BW183" s="45"/>
      <c r="CD183" s="45"/>
      <c r="CE183" s="45"/>
      <c r="CF183" s="45"/>
      <c r="CG183" s="45"/>
      <c r="CH183" s="45"/>
      <c r="CL183" s="45"/>
      <c r="CM183" s="47"/>
      <c r="CN183" s="47"/>
      <c r="CO183" s="47"/>
      <c r="CP183" s="47"/>
      <c r="CQ183" s="35">
        <v>6.04</v>
      </c>
      <c r="CR183" s="35">
        <v>0.10122027730200001</v>
      </c>
      <c r="CS183" s="35">
        <v>0.18219649914300001</v>
      </c>
      <c r="CT183" s="45">
        <f t="shared" si="48"/>
        <v>6.4667263064462884E-3</v>
      </c>
      <c r="CX183" s="45"/>
      <c r="CY183" s="43"/>
      <c r="CZ183" s="43"/>
      <c r="DA183" s="43"/>
      <c r="DB183" s="44"/>
      <c r="DF183" s="45"/>
      <c r="DG183" s="43"/>
      <c r="DH183" s="43"/>
      <c r="DI183" s="43"/>
      <c r="DJ183" s="44"/>
      <c r="DN183" s="43"/>
      <c r="DO183" s="43"/>
      <c r="DP183" s="43"/>
      <c r="DQ183" s="44"/>
      <c r="DU183" s="45"/>
      <c r="DY183" s="45"/>
      <c r="DZ183"/>
      <c r="EA183"/>
      <c r="EB183"/>
      <c r="EC183"/>
      <c r="ED183"/>
      <c r="EE183"/>
      <c r="EF183"/>
      <c r="EG183"/>
      <c r="EI183"/>
      <c r="EJ183"/>
      <c r="EK183"/>
      <c r="EL183"/>
      <c r="EM183"/>
      <c r="EN183"/>
    </row>
    <row r="184" spans="1:144" s="35" customFormat="1" x14ac:dyDescent="0.25">
      <c r="A184" s="43"/>
      <c r="B184" s="43"/>
      <c r="C184" s="43"/>
      <c r="D184" s="43"/>
      <c r="E184" s="46"/>
      <c r="F184" s="46"/>
      <c r="G184" s="46"/>
      <c r="H184" s="46"/>
      <c r="I184" s="46"/>
      <c r="J184" s="46"/>
      <c r="K184" s="46"/>
      <c r="L184" s="46"/>
      <c r="M184" s="35">
        <v>6.04</v>
      </c>
      <c r="N184" s="35">
        <v>4.0492379154600001E-2</v>
      </c>
      <c r="O184" s="35">
        <v>0.34418522281399999</v>
      </c>
      <c r="P184" s="45">
        <f t="shared" si="47"/>
        <v>1.2271043951933028E-2</v>
      </c>
      <c r="T184" s="45"/>
      <c r="U184" s="46"/>
      <c r="V184" s="46"/>
      <c r="W184" s="46"/>
      <c r="X184" s="46"/>
      <c r="AB184" s="45"/>
      <c r="AF184" s="45"/>
      <c r="AG184" s="44"/>
      <c r="AH184" s="44"/>
      <c r="AI184" s="44"/>
      <c r="AJ184" s="44"/>
      <c r="AN184" s="46"/>
      <c r="AO184" s="46"/>
      <c r="AP184" s="46"/>
      <c r="AQ184" s="46"/>
      <c r="AR184" s="43"/>
      <c r="AS184" s="43"/>
      <c r="AT184" s="43"/>
      <c r="AU184" s="44"/>
      <c r="AV184" s="46"/>
      <c r="AW184" s="46"/>
      <c r="AX184" s="46"/>
      <c r="AY184" s="46"/>
      <c r="AZ184" s="46"/>
      <c r="BA184" s="46"/>
      <c r="BB184" s="46"/>
      <c r="BC184" s="46"/>
      <c r="BG184" s="45"/>
      <c r="BK184" s="45"/>
      <c r="BL184" s="43"/>
      <c r="BM184" s="43"/>
      <c r="BN184" s="43"/>
      <c r="BO184" s="44"/>
      <c r="BS184" s="45"/>
      <c r="BT184" s="45"/>
      <c r="BU184" s="45"/>
      <c r="BV184" s="45"/>
      <c r="BW184" s="45"/>
      <c r="CD184" s="45"/>
      <c r="CE184" s="45"/>
      <c r="CF184" s="45"/>
      <c r="CG184" s="45"/>
      <c r="CH184" s="45"/>
      <c r="CL184" s="45"/>
      <c r="CM184" s="47"/>
      <c r="CN184" s="47"/>
      <c r="CO184" s="47"/>
      <c r="CP184" s="47"/>
      <c r="CQ184" s="35">
        <v>6.0730000000000004</v>
      </c>
      <c r="CR184" s="35">
        <v>9.8328269378900005E-2</v>
      </c>
      <c r="CS184" s="35">
        <v>0.185088507066</v>
      </c>
      <c r="CT184" s="45">
        <f t="shared" si="48"/>
        <v>4.0899168272677455E-3</v>
      </c>
      <c r="CX184" s="45"/>
      <c r="CY184" s="43"/>
      <c r="CZ184" s="43"/>
      <c r="DA184" s="43"/>
      <c r="DB184" s="44"/>
      <c r="DF184" s="45"/>
      <c r="DG184" s="43"/>
      <c r="DH184" s="43"/>
      <c r="DI184" s="43"/>
      <c r="DJ184" s="44"/>
      <c r="DN184" s="43"/>
      <c r="DO184" s="43"/>
      <c r="DP184" s="43"/>
      <c r="DQ184" s="44"/>
      <c r="DU184" s="45"/>
      <c r="DY184" s="45"/>
      <c r="DZ184"/>
      <c r="EA184"/>
      <c r="EB184"/>
      <c r="EC184"/>
      <c r="ED184"/>
      <c r="EE184"/>
      <c r="EF184"/>
      <c r="EG184"/>
      <c r="EI184"/>
      <c r="EJ184"/>
      <c r="EK184"/>
      <c r="EL184"/>
      <c r="EM184"/>
      <c r="EN184"/>
    </row>
    <row r="185" spans="1:144" s="35" customFormat="1" x14ac:dyDescent="0.25">
      <c r="A185" s="43"/>
      <c r="B185" s="43"/>
      <c r="C185" s="43"/>
      <c r="D185" s="43"/>
      <c r="E185" s="46"/>
      <c r="F185" s="46"/>
      <c r="G185" s="46"/>
      <c r="H185" s="46"/>
      <c r="I185" s="46"/>
      <c r="J185" s="46"/>
      <c r="K185" s="46"/>
      <c r="L185" s="46"/>
      <c r="M185" s="35">
        <v>6.0729999999999995</v>
      </c>
      <c r="N185" s="35">
        <v>3.7600066357900003E-2</v>
      </c>
      <c r="O185" s="35">
        <v>0.34707753561100002</v>
      </c>
      <c r="P185" s="45">
        <f t="shared" si="47"/>
        <v>4.0903479839305484E-3</v>
      </c>
      <c r="T185" s="45"/>
      <c r="U185" s="46"/>
      <c r="V185" s="46"/>
      <c r="W185" s="46"/>
      <c r="X185" s="46"/>
      <c r="AB185" s="45"/>
      <c r="AF185" s="45"/>
      <c r="AG185" s="44"/>
      <c r="AH185" s="44"/>
      <c r="AI185" s="44"/>
      <c r="AJ185" s="44"/>
      <c r="AN185" s="46"/>
      <c r="AO185" s="46"/>
      <c r="AP185" s="46"/>
      <c r="AQ185" s="46"/>
      <c r="AR185" s="43"/>
      <c r="AS185" s="43"/>
      <c r="AT185" s="43"/>
      <c r="AU185" s="44"/>
      <c r="AV185" s="46"/>
      <c r="AW185" s="46"/>
      <c r="AX185" s="46"/>
      <c r="AY185" s="46"/>
      <c r="AZ185" s="46"/>
      <c r="BA185" s="46"/>
      <c r="BB185" s="46"/>
      <c r="BC185" s="46"/>
      <c r="BG185" s="45"/>
      <c r="BK185" s="45"/>
      <c r="BL185" s="43"/>
      <c r="BM185" s="43"/>
      <c r="BN185" s="43"/>
      <c r="BO185" s="44"/>
      <c r="BS185" s="45"/>
      <c r="BT185" s="45"/>
      <c r="BU185" s="45"/>
      <c r="BV185" s="45"/>
      <c r="BW185" s="45"/>
      <c r="CD185" s="45"/>
      <c r="CE185" s="45"/>
      <c r="CF185" s="45"/>
      <c r="CG185" s="45"/>
      <c r="CH185" s="45"/>
      <c r="CL185" s="45"/>
      <c r="CM185" s="47"/>
      <c r="CN185" s="47"/>
      <c r="CO185" s="47"/>
      <c r="CP185" s="47"/>
      <c r="CQ185" s="35">
        <v>6.1059999999999999</v>
      </c>
      <c r="CR185" s="35">
        <v>0.10122027730200001</v>
      </c>
      <c r="CS185" s="35">
        <v>0.205332562527</v>
      </c>
      <c r="CT185" s="45">
        <f t="shared" si="48"/>
        <v>2.0449584135999368E-2</v>
      </c>
      <c r="CX185" s="45"/>
      <c r="CY185" s="43"/>
      <c r="CZ185" s="43"/>
      <c r="DA185" s="43"/>
      <c r="DB185" s="44"/>
      <c r="DF185" s="45"/>
      <c r="DG185" s="43"/>
      <c r="DH185" s="43"/>
      <c r="DI185" s="43"/>
      <c r="DJ185" s="44"/>
      <c r="DN185" s="43"/>
      <c r="DO185" s="43"/>
      <c r="DP185" s="43"/>
      <c r="DQ185" s="44"/>
      <c r="DU185" s="45"/>
      <c r="DY185" s="45"/>
      <c r="DZ185"/>
      <c r="EA185"/>
      <c r="EB185"/>
      <c r="EC185"/>
      <c r="ED185"/>
      <c r="EE185"/>
      <c r="EF185"/>
      <c r="EG185"/>
      <c r="EI185"/>
      <c r="EJ185"/>
      <c r="EK185"/>
      <c r="EL185"/>
      <c r="EM185"/>
      <c r="EN185"/>
    </row>
    <row r="186" spans="1:144" s="35" customFormat="1" x14ac:dyDescent="0.25">
      <c r="A186" s="43"/>
      <c r="B186" s="43"/>
      <c r="C186" s="43"/>
      <c r="D186" s="43"/>
      <c r="E186" s="46"/>
      <c r="F186" s="46"/>
      <c r="G186" s="46"/>
      <c r="H186" s="46"/>
      <c r="I186" s="46"/>
      <c r="J186" s="46"/>
      <c r="K186" s="46"/>
      <c r="L186" s="46"/>
      <c r="M186" s="35">
        <v>6.1069999999999993</v>
      </c>
      <c r="N186" s="35">
        <v>3.1815440764400002E-2</v>
      </c>
      <c r="O186" s="35">
        <v>0.35575447400100002</v>
      </c>
      <c r="P186" s="45">
        <f t="shared" si="47"/>
        <v>1.0428382093154769E-2</v>
      </c>
      <c r="T186" s="45"/>
      <c r="U186" s="46"/>
      <c r="V186" s="46"/>
      <c r="W186" s="46"/>
      <c r="X186" s="46"/>
      <c r="AB186" s="45"/>
      <c r="AF186" s="45"/>
      <c r="AG186" s="44"/>
      <c r="AH186" s="44"/>
      <c r="AI186" s="44"/>
      <c r="AJ186" s="44"/>
      <c r="AN186" s="46"/>
      <c r="AO186" s="46"/>
      <c r="AP186" s="46"/>
      <c r="AQ186" s="46"/>
      <c r="AR186" s="43"/>
      <c r="AS186" s="43"/>
      <c r="AT186" s="43"/>
      <c r="AU186" s="44"/>
      <c r="AV186" s="46"/>
      <c r="AW186" s="46"/>
      <c r="AX186" s="46"/>
      <c r="AY186" s="46"/>
      <c r="AZ186" s="46"/>
      <c r="BA186" s="46"/>
      <c r="BB186" s="46"/>
      <c r="BC186" s="46"/>
      <c r="BG186" s="45"/>
      <c r="BK186" s="45"/>
      <c r="BL186" s="43"/>
      <c r="BM186" s="43"/>
      <c r="BN186" s="43"/>
      <c r="BO186" s="44"/>
      <c r="BS186" s="45"/>
      <c r="BT186" s="45"/>
      <c r="BU186" s="45"/>
      <c r="BV186" s="45"/>
      <c r="BW186" s="45"/>
      <c r="CD186" s="45"/>
      <c r="CE186" s="45"/>
      <c r="CF186" s="45"/>
      <c r="CG186" s="45"/>
      <c r="CH186" s="45"/>
      <c r="CL186" s="45"/>
      <c r="CM186" s="47"/>
      <c r="CN186" s="47"/>
      <c r="CO186" s="47"/>
      <c r="CP186" s="47"/>
      <c r="CQ186" s="35">
        <v>6.1400000000000006</v>
      </c>
      <c r="CR186" s="35">
        <v>0.118572324839</v>
      </c>
      <c r="CS186" s="35">
        <v>0.25738870513899997</v>
      </c>
      <c r="CT186" s="45">
        <f t="shared" si="48"/>
        <v>5.487199228538351E-2</v>
      </c>
      <c r="CX186" s="45"/>
      <c r="CY186" s="43"/>
      <c r="CZ186" s="43"/>
      <c r="DA186" s="43"/>
      <c r="DB186" s="44"/>
      <c r="DF186" s="45"/>
      <c r="DG186" s="43"/>
      <c r="DH186" s="43"/>
      <c r="DI186" s="43"/>
      <c r="DJ186" s="44"/>
      <c r="DN186" s="43"/>
      <c r="DO186" s="43"/>
      <c r="DP186" s="43"/>
      <c r="DQ186" s="44"/>
      <c r="DU186" s="45"/>
      <c r="DY186" s="45"/>
      <c r="DZ186"/>
      <c r="EA186"/>
      <c r="EB186"/>
      <c r="EC186"/>
      <c r="ED186"/>
      <c r="EE186"/>
      <c r="EF186"/>
      <c r="EG186"/>
      <c r="EI186"/>
      <c r="EJ186"/>
      <c r="EK186"/>
      <c r="EL186"/>
      <c r="EM186"/>
      <c r="EN186"/>
    </row>
    <row r="187" spans="1:144" s="35" customFormat="1" x14ac:dyDescent="0.25">
      <c r="A187" s="43"/>
      <c r="B187" s="43"/>
      <c r="C187" s="43"/>
      <c r="D187" s="43"/>
      <c r="E187" s="46"/>
      <c r="F187" s="46"/>
      <c r="G187" s="46"/>
      <c r="H187" s="46"/>
      <c r="I187" s="46"/>
      <c r="J187" s="46"/>
      <c r="K187" s="46"/>
      <c r="L187" s="46"/>
      <c r="M187" s="35">
        <v>6.14</v>
      </c>
      <c r="N187" s="35">
        <v>4.9169317544899997E-2</v>
      </c>
      <c r="O187" s="35">
        <v>0.35286216120500002</v>
      </c>
      <c r="P187" s="45">
        <f t="shared" si="47"/>
        <v>1.7593251905849646E-2</v>
      </c>
      <c r="T187" s="45"/>
      <c r="U187" s="46"/>
      <c r="V187" s="46"/>
      <c r="W187" s="46"/>
      <c r="X187" s="46"/>
      <c r="AB187" s="45"/>
      <c r="AF187" s="45"/>
      <c r="AG187" s="44"/>
      <c r="AH187" s="44"/>
      <c r="AI187" s="44"/>
      <c r="AJ187" s="44"/>
      <c r="AN187" s="46"/>
      <c r="AO187" s="46"/>
      <c r="AP187" s="46"/>
      <c r="AQ187" s="46"/>
      <c r="AR187" s="43"/>
      <c r="AS187" s="43"/>
      <c r="AT187" s="43"/>
      <c r="AU187" s="44"/>
      <c r="AV187" s="46"/>
      <c r="AW187" s="46"/>
      <c r="AX187" s="46"/>
      <c r="AY187" s="46"/>
      <c r="AZ187" s="46"/>
      <c r="BA187" s="46"/>
      <c r="BB187" s="46"/>
      <c r="BC187" s="46"/>
      <c r="BG187" s="45"/>
      <c r="BK187" s="45"/>
      <c r="BL187" s="43"/>
      <c r="BM187" s="43"/>
      <c r="BN187" s="43"/>
      <c r="BO187" s="44"/>
      <c r="BS187" s="45"/>
      <c r="BT187" s="45"/>
      <c r="BU187" s="45"/>
      <c r="BV187" s="45"/>
      <c r="BW187" s="45"/>
      <c r="CD187" s="45"/>
      <c r="CE187" s="45"/>
      <c r="CF187" s="45"/>
      <c r="CG187" s="45"/>
      <c r="CH187" s="45"/>
      <c r="CL187" s="45"/>
      <c r="CM187" s="47"/>
      <c r="CN187" s="47"/>
      <c r="CO187" s="47"/>
      <c r="CP187" s="47"/>
      <c r="CQ187" s="35">
        <v>6.173</v>
      </c>
      <c r="CR187" s="35">
        <v>0.118572324839</v>
      </c>
      <c r="CS187" s="35">
        <v>0.25738870513899997</v>
      </c>
      <c r="CT187" s="45">
        <f t="shared" si="48"/>
        <v>0</v>
      </c>
      <c r="CX187" s="45"/>
      <c r="CY187" s="43"/>
      <c r="CZ187" s="43"/>
      <c r="DA187" s="43"/>
      <c r="DB187" s="44"/>
      <c r="DF187" s="45"/>
      <c r="DG187" s="43"/>
      <c r="DH187" s="43"/>
      <c r="DI187" s="43"/>
      <c r="DJ187" s="44"/>
      <c r="DN187" s="43"/>
      <c r="DO187" s="43"/>
      <c r="DP187" s="43"/>
      <c r="DQ187" s="44"/>
      <c r="DU187" s="45"/>
      <c r="DY187" s="45"/>
      <c r="DZ187"/>
      <c r="EA187"/>
      <c r="EB187"/>
      <c r="EC187"/>
      <c r="ED187"/>
      <c r="EE187"/>
      <c r="EF187"/>
      <c r="EG187"/>
      <c r="EI187"/>
      <c r="EJ187"/>
      <c r="EK187"/>
      <c r="EL187"/>
      <c r="EM187"/>
      <c r="EN187"/>
    </row>
    <row r="188" spans="1:144" s="35" customFormat="1" x14ac:dyDescent="0.25">
      <c r="A188" s="43"/>
      <c r="B188" s="43"/>
      <c r="C188" s="43"/>
      <c r="D188" s="43"/>
      <c r="E188" s="46"/>
      <c r="F188" s="46"/>
      <c r="G188" s="46"/>
      <c r="H188" s="46"/>
      <c r="I188" s="46"/>
      <c r="J188" s="46"/>
      <c r="K188" s="46"/>
      <c r="L188" s="46"/>
      <c r="M188" s="35">
        <v>6.173</v>
      </c>
      <c r="N188" s="35">
        <v>4.9169317544899997E-2</v>
      </c>
      <c r="O188" s="35">
        <v>0.35286216120500002</v>
      </c>
      <c r="P188" s="45">
        <f t="shared" si="47"/>
        <v>0</v>
      </c>
      <c r="T188" s="45"/>
      <c r="U188" s="46"/>
      <c r="V188" s="46"/>
      <c r="W188" s="46"/>
      <c r="X188" s="46"/>
      <c r="AB188" s="45"/>
      <c r="AF188" s="45"/>
      <c r="AG188" s="44"/>
      <c r="AH188" s="44"/>
      <c r="AI188" s="44"/>
      <c r="AJ188" s="44"/>
      <c r="AN188" s="46"/>
      <c r="AO188" s="46"/>
      <c r="AP188" s="46"/>
      <c r="AQ188" s="46"/>
      <c r="AR188" s="43"/>
      <c r="AS188" s="43"/>
      <c r="AT188" s="43"/>
      <c r="AU188" s="44"/>
      <c r="AV188" s="46"/>
      <c r="AW188" s="46"/>
      <c r="AX188" s="46"/>
      <c r="AY188" s="46"/>
      <c r="AZ188" s="46"/>
      <c r="BA188" s="46"/>
      <c r="BB188" s="46"/>
      <c r="BC188" s="46"/>
      <c r="BG188" s="45"/>
      <c r="BK188" s="45"/>
      <c r="BL188" s="43"/>
      <c r="BM188" s="43"/>
      <c r="BN188" s="43"/>
      <c r="BO188" s="44"/>
      <c r="BS188" s="45"/>
      <c r="BT188" s="45"/>
      <c r="BU188" s="45"/>
      <c r="BV188" s="45"/>
      <c r="BW188" s="45"/>
      <c r="CD188" s="45"/>
      <c r="CE188" s="45"/>
      <c r="CF188" s="45"/>
      <c r="CG188" s="45"/>
      <c r="CH188" s="45"/>
      <c r="CL188" s="45"/>
      <c r="CM188" s="47"/>
      <c r="CN188" s="47"/>
      <c r="CO188" s="47"/>
      <c r="CP188" s="47"/>
      <c r="CQ188" s="35">
        <v>6.2069999999999999</v>
      </c>
      <c r="CR188" s="35">
        <v>0.12724834860799999</v>
      </c>
      <c r="CS188" s="35">
        <v>0.25160468929300001</v>
      </c>
      <c r="CT188" s="45">
        <f t="shared" si="48"/>
        <v>1.042728285542459E-2</v>
      </c>
      <c r="CX188" s="45"/>
      <c r="CY188" s="43"/>
      <c r="CZ188" s="43"/>
      <c r="DA188" s="43"/>
      <c r="DB188" s="44"/>
      <c r="DF188" s="45"/>
      <c r="DG188" s="43"/>
      <c r="DH188" s="43"/>
      <c r="DI188" s="43"/>
      <c r="DJ188" s="44"/>
      <c r="DN188" s="43"/>
      <c r="DO188" s="43"/>
      <c r="DP188" s="43"/>
      <c r="DQ188" s="44"/>
      <c r="DU188" s="45"/>
      <c r="DY188" s="45"/>
      <c r="DZ188"/>
      <c r="EA188"/>
      <c r="EB188"/>
      <c r="EC188"/>
      <c r="ED188"/>
      <c r="EE188"/>
      <c r="EF188"/>
      <c r="EG188"/>
      <c r="EI188"/>
      <c r="EJ188"/>
      <c r="EK188"/>
      <c r="EL188"/>
      <c r="EM188"/>
      <c r="EN188"/>
    </row>
    <row r="189" spans="1:144" s="35" customFormat="1" x14ac:dyDescent="0.25">
      <c r="A189" s="43"/>
      <c r="B189" s="43"/>
      <c r="C189" s="43"/>
      <c r="D189" s="43"/>
      <c r="E189" s="46"/>
      <c r="F189" s="46"/>
      <c r="G189" s="46"/>
      <c r="H189" s="46"/>
      <c r="I189" s="46"/>
      <c r="J189" s="46"/>
      <c r="K189" s="46"/>
      <c r="L189" s="46"/>
      <c r="M189" s="35">
        <v>6.2069999999999999</v>
      </c>
      <c r="N189" s="35">
        <v>4.9169317544899997E-2</v>
      </c>
      <c r="O189" s="35">
        <v>0.35286216120500002</v>
      </c>
      <c r="P189" s="45">
        <f t="shared" si="47"/>
        <v>0</v>
      </c>
      <c r="T189" s="45"/>
      <c r="U189" s="46"/>
      <c r="V189" s="46"/>
      <c r="W189" s="46"/>
      <c r="X189" s="46"/>
      <c r="AB189" s="45"/>
      <c r="AF189" s="45"/>
      <c r="AG189" s="44"/>
      <c r="AH189" s="44"/>
      <c r="AI189" s="44"/>
      <c r="AJ189" s="44"/>
      <c r="AN189" s="46"/>
      <c r="AO189" s="46"/>
      <c r="AP189" s="46"/>
      <c r="AQ189" s="46"/>
      <c r="AR189" s="43"/>
      <c r="AS189" s="43"/>
      <c r="AT189" s="43"/>
      <c r="AU189" s="44"/>
      <c r="AV189" s="46"/>
      <c r="AW189" s="46"/>
      <c r="AX189" s="46"/>
      <c r="AY189" s="46"/>
      <c r="AZ189" s="46"/>
      <c r="BA189" s="46"/>
      <c r="BB189" s="46"/>
      <c r="BC189" s="46"/>
      <c r="BG189" s="45"/>
      <c r="BK189" s="45"/>
      <c r="BL189" s="43"/>
      <c r="BM189" s="43"/>
      <c r="BN189" s="43"/>
      <c r="BO189" s="44"/>
      <c r="BS189" s="45"/>
      <c r="BT189" s="45"/>
      <c r="BU189" s="45"/>
      <c r="BV189" s="45"/>
      <c r="BW189" s="45"/>
      <c r="CD189" s="45"/>
      <c r="CE189" s="45"/>
      <c r="CF189" s="45"/>
      <c r="CG189" s="45"/>
      <c r="CH189" s="45"/>
      <c r="CL189" s="45"/>
      <c r="CM189" s="47"/>
      <c r="CN189" s="47"/>
      <c r="CO189" s="47"/>
      <c r="CP189" s="47"/>
      <c r="CQ189" s="35">
        <v>6.24</v>
      </c>
      <c r="CR189" s="35">
        <v>0.12724834860799999</v>
      </c>
      <c r="CS189" s="35">
        <v>0.25449669721599999</v>
      </c>
      <c r="CT189" s="45">
        <f t="shared" si="48"/>
        <v>2.892007922999984E-3</v>
      </c>
      <c r="CX189" s="45"/>
      <c r="CY189" s="43"/>
      <c r="CZ189" s="43"/>
      <c r="DA189" s="43"/>
      <c r="DB189" s="44"/>
      <c r="DF189" s="45"/>
      <c r="DG189" s="43"/>
      <c r="DH189" s="43"/>
      <c r="DI189" s="43"/>
      <c r="DJ189" s="44"/>
      <c r="DN189" s="43"/>
      <c r="DO189" s="43"/>
      <c r="DP189" s="43"/>
      <c r="DQ189" s="44"/>
      <c r="DU189" s="45"/>
      <c r="DY189" s="45"/>
      <c r="DZ189"/>
      <c r="EA189"/>
      <c r="EB189"/>
      <c r="EC189"/>
      <c r="ED189"/>
      <c r="EE189"/>
      <c r="EF189"/>
      <c r="EG189"/>
      <c r="EI189"/>
      <c r="EJ189"/>
      <c r="EK189"/>
      <c r="EL189"/>
      <c r="EM189"/>
      <c r="EN189"/>
    </row>
    <row r="190" spans="1:144" s="35" customFormat="1" x14ac:dyDescent="0.25">
      <c r="A190" s="43"/>
      <c r="B190" s="43"/>
      <c r="C190" s="43"/>
      <c r="D190" s="43"/>
      <c r="E190" s="46"/>
      <c r="F190" s="46"/>
      <c r="G190" s="46"/>
      <c r="H190" s="46"/>
      <c r="I190" s="46"/>
      <c r="J190" s="46"/>
      <c r="K190" s="46"/>
      <c r="L190" s="46"/>
      <c r="M190" s="35">
        <v>6.2399999999999993</v>
      </c>
      <c r="N190" s="35">
        <v>4.3384691951400003E-2</v>
      </c>
      <c r="O190" s="35">
        <v>0.35575447400100002</v>
      </c>
      <c r="P190" s="45">
        <f t="shared" si="47"/>
        <v>6.4674080253901145E-3</v>
      </c>
      <c r="T190" s="45"/>
      <c r="U190" s="46"/>
      <c r="V190" s="46"/>
      <c r="W190" s="46"/>
      <c r="X190" s="46"/>
      <c r="AB190" s="45"/>
      <c r="AF190" s="45"/>
      <c r="AG190" s="44"/>
      <c r="AH190" s="44"/>
      <c r="AI190" s="44"/>
      <c r="AJ190" s="44"/>
      <c r="AN190" s="46"/>
      <c r="AO190" s="46"/>
      <c r="AP190" s="46"/>
      <c r="AQ190" s="46"/>
      <c r="AR190" s="43"/>
      <c r="AS190" s="43"/>
      <c r="AT190" s="43"/>
      <c r="AU190" s="44"/>
      <c r="AV190" s="46"/>
      <c r="AW190" s="46"/>
      <c r="AX190" s="46"/>
      <c r="AY190" s="46"/>
      <c r="AZ190" s="46"/>
      <c r="BA190" s="46"/>
      <c r="BB190" s="46"/>
      <c r="BC190" s="46"/>
      <c r="BG190" s="45"/>
      <c r="BK190" s="45"/>
      <c r="BL190" s="43"/>
      <c r="BM190" s="43"/>
      <c r="BN190" s="43"/>
      <c r="BO190" s="44"/>
      <c r="BS190" s="45"/>
      <c r="BT190" s="45"/>
      <c r="BU190" s="45"/>
      <c r="BV190" s="45"/>
      <c r="BW190" s="45"/>
      <c r="CD190" s="45"/>
      <c r="CE190" s="45"/>
      <c r="CF190" s="45"/>
      <c r="CG190" s="45"/>
      <c r="CH190" s="45"/>
      <c r="CL190" s="45"/>
      <c r="CM190" s="47"/>
      <c r="CN190" s="47"/>
      <c r="CO190" s="47"/>
      <c r="CP190" s="47"/>
      <c r="CQ190" s="35">
        <v>6.2730000000000006</v>
      </c>
      <c r="CR190" s="35">
        <v>0.121464332762</v>
      </c>
      <c r="CS190" s="35">
        <v>0.263172720985</v>
      </c>
      <c r="CT190" s="45">
        <f t="shared" si="48"/>
        <v>1.0427282855424616E-2</v>
      </c>
      <c r="CX190" s="45"/>
      <c r="CY190" s="43"/>
      <c r="CZ190" s="43"/>
      <c r="DA190" s="43"/>
      <c r="DB190" s="44"/>
      <c r="DF190" s="45"/>
      <c r="DG190" s="43"/>
      <c r="DH190" s="43"/>
      <c r="DI190" s="43"/>
      <c r="DJ190" s="44"/>
      <c r="DN190" s="43"/>
      <c r="DO190" s="43"/>
      <c r="DP190" s="43"/>
      <c r="DQ190" s="44"/>
      <c r="DU190" s="45"/>
      <c r="DY190" s="45"/>
      <c r="DZ190"/>
      <c r="EA190"/>
      <c r="EB190"/>
      <c r="EC190"/>
      <c r="ED190"/>
      <c r="EE190"/>
      <c r="EF190"/>
      <c r="EG190"/>
      <c r="EI190"/>
      <c r="EJ190"/>
      <c r="EK190"/>
      <c r="EL190"/>
      <c r="EM190"/>
      <c r="EN190"/>
    </row>
    <row r="191" spans="1:144" s="35" customFormat="1" x14ac:dyDescent="0.25">
      <c r="A191" s="43"/>
      <c r="B191" s="43"/>
      <c r="C191" s="43"/>
      <c r="D191" s="43"/>
      <c r="E191" s="46"/>
      <c r="F191" s="46"/>
      <c r="G191" s="46"/>
      <c r="H191" s="46"/>
      <c r="I191" s="46"/>
      <c r="J191" s="46"/>
      <c r="K191" s="46"/>
      <c r="L191" s="46"/>
      <c r="M191" s="35">
        <v>6.2729999999999997</v>
      </c>
      <c r="N191" s="35">
        <v>4.3384691951400003E-2</v>
      </c>
      <c r="O191" s="35">
        <v>0.35864678679799999</v>
      </c>
      <c r="P191" s="45">
        <f t="shared" si="47"/>
        <v>2.892312796999974E-3</v>
      </c>
      <c r="T191" s="45"/>
      <c r="U191" s="46"/>
      <c r="V191" s="46"/>
      <c r="W191" s="46"/>
      <c r="X191" s="46"/>
      <c r="AB191" s="45"/>
      <c r="AF191" s="45"/>
      <c r="AG191" s="44"/>
      <c r="AH191" s="44"/>
      <c r="AI191" s="44"/>
      <c r="AJ191" s="44"/>
      <c r="AN191" s="46"/>
      <c r="AO191" s="46"/>
      <c r="AP191" s="46"/>
      <c r="AQ191" s="46"/>
      <c r="AR191" s="43"/>
      <c r="AS191" s="43"/>
      <c r="AT191" s="43"/>
      <c r="AU191" s="44"/>
      <c r="AV191" s="46"/>
      <c r="AW191" s="46"/>
      <c r="AX191" s="46"/>
      <c r="AY191" s="46"/>
      <c r="AZ191" s="46"/>
      <c r="BA191" s="46"/>
      <c r="BB191" s="46"/>
      <c r="BC191" s="46"/>
      <c r="BG191" s="45"/>
      <c r="BK191" s="45"/>
      <c r="BL191" s="43"/>
      <c r="BM191" s="43"/>
      <c r="BN191" s="43"/>
      <c r="BO191" s="44"/>
      <c r="BS191" s="45"/>
      <c r="BT191" s="45"/>
      <c r="BU191" s="45"/>
      <c r="BV191" s="45"/>
      <c r="BW191" s="45"/>
      <c r="CD191" s="45"/>
      <c r="CE191" s="45"/>
      <c r="CF191" s="45"/>
      <c r="CG191" s="45"/>
      <c r="CH191" s="45"/>
      <c r="CL191" s="45"/>
      <c r="CM191" s="47"/>
      <c r="CN191" s="47"/>
      <c r="CO191" s="47"/>
      <c r="CP191" s="47"/>
      <c r="CQ191" s="35">
        <v>6.3070000000000004</v>
      </c>
      <c r="CR191" s="35">
        <v>0.13303236445399999</v>
      </c>
      <c r="CS191" s="35">
        <v>0.29209280021400003</v>
      </c>
      <c r="CT191" s="45">
        <f t="shared" si="48"/>
        <v>3.1147878576859054E-2</v>
      </c>
      <c r="CX191" s="45"/>
      <c r="CY191" s="43"/>
      <c r="CZ191" s="43"/>
      <c r="DA191" s="43"/>
      <c r="DB191" s="44"/>
      <c r="DF191" s="45"/>
      <c r="DG191" s="43"/>
      <c r="DH191" s="43"/>
      <c r="DI191" s="43"/>
      <c r="DJ191" s="44"/>
      <c r="DN191" s="43"/>
      <c r="DO191" s="43"/>
      <c r="DP191" s="43"/>
      <c r="DQ191" s="44"/>
      <c r="DU191" s="45"/>
      <c r="DY191" s="45"/>
      <c r="DZ191"/>
      <c r="EA191"/>
      <c r="EB191"/>
      <c r="EC191"/>
      <c r="ED191"/>
      <c r="EE191"/>
      <c r="EF191"/>
      <c r="EG191"/>
      <c r="EI191"/>
      <c r="EJ191"/>
      <c r="EK191"/>
      <c r="EL191"/>
      <c r="EM191"/>
      <c r="EN191"/>
    </row>
    <row r="192" spans="1:144" s="35" customFormat="1" x14ac:dyDescent="0.25">
      <c r="A192" s="43"/>
      <c r="B192" s="43"/>
      <c r="C192" s="43"/>
      <c r="D192" s="43"/>
      <c r="E192" s="46"/>
      <c r="F192" s="46"/>
      <c r="G192" s="46"/>
      <c r="H192" s="46"/>
      <c r="I192" s="46"/>
      <c r="J192" s="46"/>
      <c r="K192" s="46"/>
      <c r="L192" s="46"/>
      <c r="M192" s="35">
        <v>6.3069999999999995</v>
      </c>
      <c r="N192" s="35">
        <v>4.3384691951400003E-2</v>
      </c>
      <c r="O192" s="35">
        <v>0.35864678679799999</v>
      </c>
      <c r="P192" s="45">
        <f t="shared" si="47"/>
        <v>0</v>
      </c>
      <c r="T192" s="45"/>
      <c r="U192" s="46"/>
      <c r="V192" s="46"/>
      <c r="W192" s="46"/>
      <c r="X192" s="46"/>
      <c r="AB192" s="45"/>
      <c r="AF192" s="45"/>
      <c r="AG192" s="44"/>
      <c r="AH192" s="44"/>
      <c r="AI192" s="44"/>
      <c r="AJ192" s="44"/>
      <c r="AN192" s="46"/>
      <c r="AO192" s="46"/>
      <c r="AP192" s="46"/>
      <c r="AQ192" s="46"/>
      <c r="AR192" s="43"/>
      <c r="AS192" s="43"/>
      <c r="AT192" s="43"/>
      <c r="AU192" s="44"/>
      <c r="AV192" s="46"/>
      <c r="AW192" s="46"/>
      <c r="AX192" s="46"/>
      <c r="AY192" s="46"/>
      <c r="AZ192" s="46"/>
      <c r="BA192" s="46"/>
      <c r="BB192" s="46"/>
      <c r="BC192" s="46"/>
      <c r="BG192" s="45"/>
      <c r="BK192" s="45"/>
      <c r="BL192" s="43"/>
      <c r="BM192" s="43"/>
      <c r="BN192" s="43"/>
      <c r="BO192" s="44"/>
      <c r="BS192" s="45"/>
      <c r="BT192" s="45"/>
      <c r="BU192" s="45"/>
      <c r="BV192" s="45"/>
      <c r="BW192" s="45"/>
      <c r="CD192" s="45"/>
      <c r="CE192" s="45"/>
      <c r="CF192" s="45"/>
      <c r="CG192" s="45"/>
      <c r="CH192" s="45"/>
      <c r="CL192" s="45"/>
      <c r="CM192" s="47"/>
      <c r="CN192" s="47"/>
      <c r="CO192" s="47"/>
      <c r="CP192" s="47"/>
      <c r="CQ192" s="35">
        <v>6.34</v>
      </c>
      <c r="CR192" s="35">
        <v>0.144600396145</v>
      </c>
      <c r="CS192" s="35">
        <v>0.30655283982800002</v>
      </c>
      <c r="CT192" s="45">
        <f t="shared" si="48"/>
        <v>1.8517886025203576E-2</v>
      </c>
      <c r="CX192" s="45"/>
      <c r="CY192" s="43"/>
      <c r="CZ192" s="43"/>
      <c r="DA192" s="43"/>
      <c r="DB192" s="44"/>
      <c r="DF192" s="45"/>
      <c r="DG192" s="43"/>
      <c r="DH192" s="43"/>
      <c r="DI192" s="43"/>
      <c r="DJ192" s="44"/>
      <c r="DN192" s="43"/>
      <c r="DO192" s="43"/>
      <c r="DP192" s="43"/>
      <c r="DQ192" s="44"/>
      <c r="DU192" s="45"/>
      <c r="DY192" s="45"/>
      <c r="DZ192"/>
      <c r="EA192"/>
      <c r="EB192"/>
      <c r="EC192"/>
      <c r="ED192"/>
      <c r="EE192"/>
      <c r="EF192"/>
      <c r="EG192"/>
      <c r="EI192"/>
      <c r="EJ192"/>
      <c r="EK192"/>
      <c r="EL192"/>
      <c r="EM192"/>
      <c r="EN192"/>
    </row>
    <row r="193" spans="1:144" s="35" customFormat="1" x14ac:dyDescent="0.25">
      <c r="A193" s="43"/>
      <c r="B193" s="43"/>
      <c r="C193" s="43"/>
      <c r="D193" s="43"/>
      <c r="E193" s="46"/>
      <c r="F193" s="46"/>
      <c r="G193" s="46"/>
      <c r="H193" s="46"/>
      <c r="I193" s="46"/>
      <c r="J193" s="46"/>
      <c r="K193" s="46"/>
      <c r="L193" s="46"/>
      <c r="M193" s="35">
        <v>6.34</v>
      </c>
      <c r="N193" s="35">
        <v>4.3384691951400003E-2</v>
      </c>
      <c r="O193" s="35">
        <v>0.35864678679799999</v>
      </c>
      <c r="P193" s="45">
        <f t="shared" si="47"/>
        <v>0</v>
      </c>
      <c r="T193" s="45"/>
      <c r="U193" s="46"/>
      <c r="V193" s="46"/>
      <c r="W193" s="46"/>
      <c r="X193" s="46"/>
      <c r="AB193" s="45"/>
      <c r="AF193" s="45"/>
      <c r="AG193" s="44"/>
      <c r="AH193" s="44"/>
      <c r="AI193" s="44"/>
      <c r="AJ193" s="44"/>
      <c r="AN193" s="46"/>
      <c r="AO193" s="46"/>
      <c r="AP193" s="46"/>
      <c r="AQ193" s="46"/>
      <c r="AR193" s="43"/>
      <c r="AS193" s="43"/>
      <c r="AT193" s="43"/>
      <c r="AU193" s="44"/>
      <c r="AV193" s="46"/>
      <c r="AW193" s="46"/>
      <c r="AX193" s="46"/>
      <c r="AY193" s="46"/>
      <c r="AZ193" s="46"/>
      <c r="BA193" s="46"/>
      <c r="BB193" s="46"/>
      <c r="BC193" s="46"/>
      <c r="BG193" s="45"/>
      <c r="BK193" s="45"/>
      <c r="BL193" s="43"/>
      <c r="BM193" s="43"/>
      <c r="BN193" s="43"/>
      <c r="BO193" s="44"/>
      <c r="BS193" s="45"/>
      <c r="BT193" s="45"/>
      <c r="BU193" s="45"/>
      <c r="BV193" s="45"/>
      <c r="BW193" s="45"/>
      <c r="CD193" s="45"/>
      <c r="CE193" s="45"/>
      <c r="CF193" s="45"/>
      <c r="CG193" s="45"/>
      <c r="CH193" s="45"/>
      <c r="CL193" s="45"/>
      <c r="CM193" s="47"/>
      <c r="CN193" s="47"/>
      <c r="CO193" s="47"/>
      <c r="CP193" s="47"/>
      <c r="CQ193" s="35">
        <v>6.3730000000000002</v>
      </c>
      <c r="CR193" s="35">
        <v>0.144600396145</v>
      </c>
      <c r="CS193" s="35">
        <v>0.32390488736599998</v>
      </c>
      <c r="CT193" s="45">
        <f t="shared" si="48"/>
        <v>1.7352047537999959E-2</v>
      </c>
      <c r="CX193" s="45"/>
      <c r="CY193" s="43"/>
      <c r="CZ193" s="43"/>
      <c r="DA193" s="43"/>
      <c r="DB193" s="44"/>
      <c r="DF193" s="45"/>
      <c r="DG193" s="43"/>
      <c r="DH193" s="43"/>
      <c r="DI193" s="43"/>
      <c r="DJ193" s="44"/>
      <c r="DN193" s="43"/>
      <c r="DO193" s="43"/>
      <c r="DP193" s="43"/>
      <c r="DQ193" s="44"/>
      <c r="DU193" s="45"/>
      <c r="DY193" s="45"/>
      <c r="DZ193"/>
      <c r="EA193"/>
      <c r="EB193"/>
      <c r="EC193"/>
      <c r="ED193"/>
      <c r="EE193"/>
      <c r="EF193"/>
      <c r="EG193"/>
      <c r="EI193"/>
      <c r="EJ193"/>
      <c r="EK193"/>
      <c r="EL193"/>
      <c r="EM193"/>
      <c r="EN193"/>
    </row>
    <row r="194" spans="1:144" s="35" customFormat="1" x14ac:dyDescent="0.25">
      <c r="A194" s="43"/>
      <c r="B194" s="43"/>
      <c r="C194" s="43"/>
      <c r="D194" s="43"/>
      <c r="E194" s="46"/>
      <c r="F194" s="46"/>
      <c r="G194" s="46"/>
      <c r="H194" s="46"/>
      <c r="I194" s="46"/>
      <c r="J194" s="46"/>
      <c r="K194" s="46"/>
      <c r="L194" s="46"/>
      <c r="M194" s="35">
        <v>6.3729999999999993</v>
      </c>
      <c r="N194" s="35">
        <v>4.3384691951400003E-2</v>
      </c>
      <c r="O194" s="35">
        <v>0.35864678679799999</v>
      </c>
      <c r="P194" s="45">
        <f t="shared" si="47"/>
        <v>0</v>
      </c>
      <c r="T194" s="45"/>
      <c r="U194" s="46"/>
      <c r="V194" s="46"/>
      <c r="W194" s="46"/>
      <c r="X194" s="46"/>
      <c r="AB194" s="45"/>
      <c r="AF194" s="45"/>
      <c r="AG194" s="44"/>
      <c r="AH194" s="44"/>
      <c r="AI194" s="44"/>
      <c r="AJ194" s="44"/>
      <c r="AN194" s="46"/>
      <c r="AO194" s="46"/>
      <c r="AP194" s="46"/>
      <c r="AQ194" s="46"/>
      <c r="AR194" s="43"/>
      <c r="AS194" s="43"/>
      <c r="AT194" s="43"/>
      <c r="AU194" s="44"/>
      <c r="AV194" s="46"/>
      <c r="AW194" s="46"/>
      <c r="AX194" s="46"/>
      <c r="AY194" s="46"/>
      <c r="AZ194" s="46"/>
      <c r="BA194" s="46"/>
      <c r="BB194" s="46"/>
      <c r="BC194" s="46"/>
      <c r="BG194" s="45"/>
      <c r="BK194" s="45"/>
      <c r="BL194" s="43"/>
      <c r="BM194" s="43"/>
      <c r="BN194" s="43"/>
      <c r="BO194" s="44"/>
      <c r="BS194" s="45"/>
      <c r="BT194" s="45"/>
      <c r="BU194" s="45"/>
      <c r="BV194" s="45"/>
      <c r="BW194" s="45"/>
      <c r="CD194" s="45"/>
      <c r="CE194" s="45"/>
      <c r="CF194" s="45"/>
      <c r="CG194" s="45"/>
      <c r="CH194" s="45"/>
      <c r="CL194" s="45"/>
      <c r="CM194" s="47"/>
      <c r="CN194" s="47"/>
      <c r="CO194" s="47"/>
      <c r="CP194" s="47"/>
      <c r="CQ194" s="35">
        <v>6.407</v>
      </c>
      <c r="CR194" s="35">
        <v>0.14749240406799999</v>
      </c>
      <c r="CS194" s="35">
        <v>0.33258091113499999</v>
      </c>
      <c r="CT194" s="45">
        <f t="shared" si="48"/>
        <v>9.1453320479328564E-3</v>
      </c>
      <c r="CX194" s="45"/>
      <c r="CY194" s="43"/>
      <c r="CZ194" s="43"/>
      <c r="DA194" s="43"/>
      <c r="DB194" s="44"/>
      <c r="DF194" s="45"/>
      <c r="DG194" s="43"/>
      <c r="DH194" s="43"/>
      <c r="DI194" s="43"/>
      <c r="DJ194" s="44"/>
      <c r="DN194" s="43"/>
      <c r="DO194" s="43"/>
      <c r="DP194" s="43"/>
      <c r="DQ194" s="44"/>
      <c r="DU194" s="45"/>
      <c r="DY194" s="45"/>
      <c r="DZ194"/>
      <c r="EA194"/>
      <c r="EB194"/>
      <c r="EC194"/>
      <c r="ED194"/>
      <c r="EE194"/>
      <c r="EF194"/>
      <c r="EG194"/>
      <c r="EI194"/>
      <c r="EJ194"/>
      <c r="EK194"/>
      <c r="EL194"/>
      <c r="EM194"/>
      <c r="EN194"/>
    </row>
    <row r="195" spans="1:144" s="35" customFormat="1" x14ac:dyDescent="0.25">
      <c r="A195" s="43"/>
      <c r="B195" s="43"/>
      <c r="C195" s="43"/>
      <c r="D195" s="43"/>
      <c r="E195" s="46"/>
      <c r="F195" s="46"/>
      <c r="G195" s="46"/>
      <c r="H195" s="46"/>
      <c r="I195" s="46"/>
      <c r="J195" s="46"/>
      <c r="K195" s="46"/>
      <c r="L195" s="46"/>
      <c r="M195" s="35">
        <v>6.407</v>
      </c>
      <c r="N195" s="35">
        <v>4.3384691951400003E-2</v>
      </c>
      <c r="O195" s="35">
        <v>0.35864678679799999</v>
      </c>
      <c r="P195" s="45">
        <f t="shared" si="47"/>
        <v>0</v>
      </c>
      <c r="T195" s="45"/>
      <c r="U195" s="46"/>
      <c r="V195" s="46"/>
      <c r="W195" s="46"/>
      <c r="X195" s="46"/>
      <c r="AB195" s="45"/>
      <c r="AF195" s="45"/>
      <c r="AG195" s="44"/>
      <c r="AH195" s="44"/>
      <c r="AI195" s="44"/>
      <c r="AJ195" s="44"/>
      <c r="AN195" s="46"/>
      <c r="AO195" s="46"/>
      <c r="AP195" s="46"/>
      <c r="AQ195" s="46"/>
      <c r="AR195" s="43"/>
      <c r="AS195" s="43"/>
      <c r="AT195" s="43"/>
      <c r="AU195" s="44"/>
      <c r="AV195" s="46"/>
      <c r="AW195" s="46"/>
      <c r="AX195" s="46"/>
      <c r="AY195" s="46"/>
      <c r="AZ195" s="46"/>
      <c r="BA195" s="46"/>
      <c r="BB195" s="46"/>
      <c r="BC195" s="46"/>
      <c r="BG195" s="45"/>
      <c r="BK195" s="45"/>
      <c r="BL195" s="43"/>
      <c r="BM195" s="43"/>
      <c r="BN195" s="43"/>
      <c r="BO195" s="44"/>
      <c r="BS195" s="45"/>
      <c r="BT195" s="45"/>
      <c r="BU195" s="45"/>
      <c r="BV195" s="45"/>
      <c r="BW195" s="45"/>
      <c r="CD195" s="45"/>
      <c r="CE195" s="45"/>
      <c r="CF195" s="45"/>
      <c r="CG195" s="45"/>
      <c r="CH195" s="45"/>
      <c r="CL195" s="45"/>
      <c r="CM195" s="47"/>
      <c r="CN195" s="47"/>
      <c r="CO195" s="47"/>
      <c r="CP195" s="47"/>
      <c r="CQ195" s="35">
        <v>6.44</v>
      </c>
      <c r="CR195" s="35">
        <v>0.135924372377</v>
      </c>
      <c r="CS195" s="35">
        <v>0.35282496659500001</v>
      </c>
      <c r="CT195" s="45">
        <f t="shared" si="48"/>
        <v>2.3316113283983177E-2</v>
      </c>
      <c r="CX195" s="45"/>
      <c r="CY195" s="43"/>
      <c r="CZ195" s="43"/>
      <c r="DA195" s="43"/>
      <c r="DB195" s="44"/>
      <c r="DF195" s="45"/>
      <c r="DG195" s="43"/>
      <c r="DH195" s="43"/>
      <c r="DI195" s="43"/>
      <c r="DJ195" s="44"/>
      <c r="DN195" s="43"/>
      <c r="DO195" s="43"/>
      <c r="DP195" s="43"/>
      <c r="DQ195" s="44"/>
      <c r="DU195" s="45"/>
      <c r="DY195" s="45"/>
      <c r="DZ195"/>
      <c r="EA195"/>
      <c r="EB195"/>
      <c r="EC195"/>
      <c r="ED195"/>
      <c r="EE195"/>
      <c r="EF195"/>
      <c r="EG195"/>
      <c r="EI195"/>
      <c r="EJ195"/>
      <c r="EK195"/>
      <c r="EL195"/>
      <c r="EM195"/>
      <c r="EN195"/>
    </row>
    <row r="196" spans="1:144" s="35" customFormat="1" x14ac:dyDescent="0.25">
      <c r="A196" s="43"/>
      <c r="B196" s="43"/>
      <c r="C196" s="43"/>
      <c r="D196" s="43"/>
      <c r="E196" s="46"/>
      <c r="F196" s="46"/>
      <c r="G196" s="46"/>
      <c r="H196" s="46"/>
      <c r="I196" s="46"/>
      <c r="J196" s="46"/>
      <c r="K196" s="46"/>
      <c r="L196" s="46"/>
      <c r="M196" s="35">
        <v>6.4399999999999995</v>
      </c>
      <c r="N196" s="35">
        <v>4.3384691951400003E-2</v>
      </c>
      <c r="O196" s="35">
        <v>0.35864678679799999</v>
      </c>
      <c r="P196" s="45">
        <f t="shared" si="47"/>
        <v>0</v>
      </c>
      <c r="T196" s="45"/>
      <c r="U196" s="46"/>
      <c r="V196" s="46"/>
      <c r="W196" s="46"/>
      <c r="X196" s="46"/>
      <c r="AB196" s="45"/>
      <c r="AF196" s="45"/>
      <c r="AG196" s="44"/>
      <c r="AH196" s="44"/>
      <c r="AI196" s="44"/>
      <c r="AJ196" s="44"/>
      <c r="AN196" s="46"/>
      <c r="AO196" s="46"/>
      <c r="AP196" s="46"/>
      <c r="AQ196" s="46"/>
      <c r="AR196" s="43"/>
      <c r="AS196" s="43"/>
      <c r="AT196" s="43"/>
      <c r="AU196" s="44"/>
      <c r="AV196" s="46"/>
      <c r="AW196" s="46"/>
      <c r="AX196" s="46"/>
      <c r="AY196" s="46"/>
      <c r="AZ196" s="46"/>
      <c r="BA196" s="46"/>
      <c r="BB196" s="46"/>
      <c r="BC196" s="46"/>
      <c r="BG196" s="45"/>
      <c r="BK196" s="45"/>
      <c r="BL196" s="43"/>
      <c r="BM196" s="43"/>
      <c r="BN196" s="43"/>
      <c r="BO196" s="44"/>
      <c r="BS196" s="45"/>
      <c r="BT196" s="45"/>
      <c r="BU196" s="45"/>
      <c r="BV196" s="45"/>
      <c r="BW196" s="45"/>
      <c r="CD196" s="45"/>
      <c r="CE196" s="45"/>
      <c r="CF196" s="45"/>
      <c r="CG196" s="45"/>
      <c r="CH196" s="45"/>
      <c r="CL196" s="45"/>
      <c r="CM196" s="47"/>
      <c r="CN196" s="47"/>
      <c r="CO196" s="47"/>
      <c r="CP196" s="47"/>
      <c r="CQ196" s="35">
        <v>6.4729999999999999</v>
      </c>
      <c r="CR196" s="35">
        <v>0.141708388223</v>
      </c>
      <c r="CS196" s="35">
        <v>0.34993295867200003</v>
      </c>
      <c r="CT196" s="45">
        <f t="shared" si="48"/>
        <v>6.4667263072959672E-3</v>
      </c>
      <c r="CX196" s="45"/>
      <c r="CY196" s="43"/>
      <c r="CZ196" s="43"/>
      <c r="DA196" s="43"/>
      <c r="DB196" s="44"/>
      <c r="DF196" s="45"/>
      <c r="DG196" s="43"/>
      <c r="DH196" s="43"/>
      <c r="DI196" s="43"/>
      <c r="DJ196" s="44"/>
      <c r="DN196" s="43"/>
      <c r="DO196" s="43"/>
      <c r="DP196" s="43"/>
      <c r="DQ196" s="44"/>
      <c r="DU196" s="45"/>
      <c r="DY196" s="45"/>
      <c r="DZ196"/>
      <c r="EA196"/>
      <c r="EB196"/>
      <c r="EC196"/>
      <c r="ED196"/>
      <c r="EE196"/>
      <c r="EF196"/>
      <c r="EG196"/>
      <c r="EI196"/>
      <c r="EJ196"/>
      <c r="EK196"/>
      <c r="EL196"/>
      <c r="EM196"/>
      <c r="EN196"/>
    </row>
    <row r="197" spans="1:144" s="35" customFormat="1" x14ac:dyDescent="0.25">
      <c r="A197" s="43"/>
      <c r="B197" s="43"/>
      <c r="C197" s="43"/>
      <c r="D197" s="43"/>
      <c r="E197" s="46"/>
      <c r="F197" s="46"/>
      <c r="G197" s="46"/>
      <c r="H197" s="46"/>
      <c r="I197" s="46"/>
      <c r="J197" s="46"/>
      <c r="K197" s="46"/>
      <c r="L197" s="46"/>
      <c r="M197" s="35">
        <v>6.4739999999999993</v>
      </c>
      <c r="N197" s="35">
        <v>4.3384691951400003E-2</v>
      </c>
      <c r="O197" s="35">
        <v>0.35864678679799999</v>
      </c>
      <c r="P197" s="45">
        <f t="shared" si="47"/>
        <v>0</v>
      </c>
      <c r="T197" s="45"/>
      <c r="U197" s="46"/>
      <c r="V197" s="46"/>
      <c r="W197" s="46"/>
      <c r="X197" s="46"/>
      <c r="AB197" s="45"/>
      <c r="AF197" s="45"/>
      <c r="AG197" s="44"/>
      <c r="AH197" s="44"/>
      <c r="AI197" s="44"/>
      <c r="AJ197" s="44"/>
      <c r="AN197" s="46"/>
      <c r="AO197" s="46"/>
      <c r="AP197" s="46"/>
      <c r="AQ197" s="46"/>
      <c r="AR197" s="43"/>
      <c r="AS197" s="43"/>
      <c r="AT197" s="43"/>
      <c r="AU197" s="44"/>
      <c r="AV197" s="46"/>
      <c r="AW197" s="46"/>
      <c r="AX197" s="46"/>
      <c r="AY197" s="46"/>
      <c r="AZ197" s="46"/>
      <c r="BA197" s="46"/>
      <c r="BB197" s="46"/>
      <c r="BC197" s="46"/>
      <c r="BG197" s="45"/>
      <c r="BK197" s="45"/>
      <c r="BL197" s="43"/>
      <c r="BM197" s="43"/>
      <c r="BN197" s="43"/>
      <c r="BO197" s="44"/>
      <c r="BS197" s="45"/>
      <c r="BT197" s="45"/>
      <c r="BU197" s="45"/>
      <c r="BV197" s="45"/>
      <c r="BW197" s="45"/>
      <c r="CD197" s="45"/>
      <c r="CE197" s="45"/>
      <c r="CF197" s="45"/>
      <c r="CG197" s="45"/>
      <c r="CH197" s="45"/>
      <c r="CL197" s="45"/>
      <c r="CM197" s="47"/>
      <c r="CN197" s="47"/>
      <c r="CO197" s="47"/>
      <c r="CP197" s="47"/>
      <c r="CQ197" s="35">
        <v>6.5070000000000006</v>
      </c>
      <c r="CR197" s="35">
        <v>0.109896301071</v>
      </c>
      <c r="CS197" s="35">
        <v>0.34993295867200003</v>
      </c>
      <c r="CT197" s="45">
        <f t="shared" si="48"/>
        <v>3.1812087151999999E-2</v>
      </c>
      <c r="CX197" s="45"/>
      <c r="CY197" s="43"/>
      <c r="CZ197" s="43"/>
      <c r="DA197" s="43"/>
      <c r="DB197" s="44"/>
      <c r="DF197" s="45"/>
      <c r="DG197" s="43"/>
      <c r="DH197" s="43"/>
      <c r="DI197" s="43"/>
      <c r="DJ197" s="44"/>
      <c r="DN197" s="43"/>
      <c r="DO197" s="43"/>
      <c r="DP197" s="43"/>
      <c r="DQ197" s="44"/>
      <c r="DU197" s="45"/>
      <c r="DY197" s="45"/>
      <c r="DZ197"/>
      <c r="EA197"/>
      <c r="EB197"/>
      <c r="EC197"/>
      <c r="ED197"/>
      <c r="EE197"/>
      <c r="EF197"/>
      <c r="EG197"/>
      <c r="EI197"/>
      <c r="EJ197"/>
      <c r="EK197"/>
      <c r="EL197"/>
      <c r="EM197"/>
      <c r="EN197"/>
    </row>
    <row r="198" spans="1:144" s="35" customFormat="1" x14ac:dyDescent="0.25">
      <c r="A198" s="43"/>
      <c r="B198" s="43"/>
      <c r="C198" s="43"/>
      <c r="D198" s="43"/>
      <c r="E198" s="46"/>
      <c r="F198" s="46"/>
      <c r="G198" s="46"/>
      <c r="H198" s="46"/>
      <c r="I198" s="46"/>
      <c r="J198" s="46"/>
      <c r="K198" s="46"/>
      <c r="L198" s="46"/>
      <c r="M198" s="35">
        <v>6.5069999999999997</v>
      </c>
      <c r="N198" s="35">
        <v>4.3384691951400003E-2</v>
      </c>
      <c r="O198" s="35">
        <v>0.35864678679799999</v>
      </c>
      <c r="P198" s="45">
        <f t="shared" si="47"/>
        <v>0</v>
      </c>
      <c r="T198" s="45"/>
      <c r="U198" s="46"/>
      <c r="V198" s="46"/>
      <c r="W198" s="46"/>
      <c r="X198" s="46"/>
      <c r="AB198" s="45"/>
      <c r="AF198" s="45"/>
      <c r="AG198" s="44"/>
      <c r="AH198" s="44"/>
      <c r="AI198" s="44"/>
      <c r="AJ198" s="44"/>
      <c r="AN198" s="46"/>
      <c r="AO198" s="46"/>
      <c r="AP198" s="46"/>
      <c r="AQ198" s="46"/>
      <c r="AR198" s="43"/>
      <c r="AS198" s="43"/>
      <c r="AT198" s="43"/>
      <c r="AU198" s="44"/>
      <c r="AV198" s="46"/>
      <c r="AW198" s="46"/>
      <c r="AX198" s="46"/>
      <c r="AY198" s="46"/>
      <c r="AZ198" s="46"/>
      <c r="BA198" s="46"/>
      <c r="BB198" s="46"/>
      <c r="BC198" s="46"/>
      <c r="BG198" s="45"/>
      <c r="BK198" s="45"/>
      <c r="BL198" s="43"/>
      <c r="BM198" s="43"/>
      <c r="BN198" s="43"/>
      <c r="BO198" s="44"/>
      <c r="BS198" s="45"/>
      <c r="BT198" s="45"/>
      <c r="BU198" s="45"/>
      <c r="BV198" s="45"/>
      <c r="BW198" s="45"/>
      <c r="CD198" s="45"/>
      <c r="CE198" s="45"/>
      <c r="CF198" s="45"/>
      <c r="CG198" s="45"/>
      <c r="CH198" s="45"/>
      <c r="CL198" s="45"/>
      <c r="CM198" s="47"/>
      <c r="CN198" s="47"/>
      <c r="CO198" s="47"/>
      <c r="CP198" s="47"/>
      <c r="CQ198" s="35">
        <v>6.54</v>
      </c>
      <c r="CR198" s="35">
        <v>0.10122027730200001</v>
      </c>
      <c r="CS198" s="35">
        <v>0.36150099036400002</v>
      </c>
      <c r="CT198" s="45">
        <f t="shared" si="48"/>
        <v>1.4460039614999989E-2</v>
      </c>
      <c r="CX198" s="45"/>
      <c r="CY198" s="43"/>
      <c r="CZ198" s="43"/>
      <c r="DA198" s="43"/>
      <c r="DB198" s="44"/>
      <c r="DF198" s="45"/>
      <c r="DG198" s="43"/>
      <c r="DH198" s="43"/>
      <c r="DI198" s="43"/>
      <c r="DJ198" s="44"/>
      <c r="DN198" s="43"/>
      <c r="DO198" s="43"/>
      <c r="DP198" s="43"/>
      <c r="DQ198" s="44"/>
      <c r="DU198" s="45"/>
      <c r="DY198" s="45"/>
      <c r="DZ198"/>
      <c r="EA198"/>
      <c r="EB198"/>
      <c r="EC198"/>
      <c r="ED198"/>
      <c r="EE198"/>
      <c r="EF198"/>
      <c r="EG198"/>
      <c r="EI198"/>
      <c r="EJ198"/>
      <c r="EK198"/>
      <c r="EL198"/>
      <c r="EM198"/>
      <c r="EN198"/>
    </row>
    <row r="199" spans="1:144" s="35" customFormat="1" x14ac:dyDescent="0.25">
      <c r="A199" s="43"/>
      <c r="B199" s="43"/>
      <c r="C199" s="43"/>
      <c r="D199" s="43"/>
      <c r="E199" s="46"/>
      <c r="F199" s="46"/>
      <c r="G199" s="46"/>
      <c r="H199" s="46"/>
      <c r="I199" s="46"/>
      <c r="J199" s="46"/>
      <c r="K199" s="46"/>
      <c r="L199" s="46"/>
      <c r="M199" s="35">
        <v>6.54</v>
      </c>
      <c r="N199" s="35">
        <v>4.3384691951400003E-2</v>
      </c>
      <c r="O199" s="35">
        <v>0.35864678679799999</v>
      </c>
      <c r="P199" s="45">
        <f t="shared" ref="P199:P262" si="49">SQRT((N199-N198)^2+(O199-O198)^2)</f>
        <v>0</v>
      </c>
      <c r="T199" s="45"/>
      <c r="U199" s="46"/>
      <c r="V199" s="46"/>
      <c r="W199" s="46"/>
      <c r="X199" s="46"/>
      <c r="AB199" s="45"/>
      <c r="AF199" s="45"/>
      <c r="AG199" s="44"/>
      <c r="AH199" s="44"/>
      <c r="AI199" s="44"/>
      <c r="AJ199" s="44"/>
      <c r="AN199" s="46"/>
      <c r="AO199" s="46"/>
      <c r="AP199" s="46"/>
      <c r="AQ199" s="46"/>
      <c r="AR199" s="43"/>
      <c r="AS199" s="43"/>
      <c r="AT199" s="43"/>
      <c r="AU199" s="44"/>
      <c r="AV199" s="46"/>
      <c r="AW199" s="46"/>
      <c r="AX199" s="46"/>
      <c r="AY199" s="46"/>
      <c r="AZ199" s="46"/>
      <c r="BA199" s="46"/>
      <c r="BB199" s="46"/>
      <c r="BC199" s="46"/>
      <c r="BG199" s="45"/>
      <c r="BK199" s="45"/>
      <c r="BL199" s="43"/>
      <c r="BM199" s="43"/>
      <c r="BN199" s="43"/>
      <c r="BO199" s="44"/>
      <c r="BS199" s="45"/>
      <c r="BT199" s="45"/>
      <c r="BU199" s="45"/>
      <c r="BV199" s="45"/>
      <c r="BW199" s="45"/>
      <c r="CD199" s="45"/>
      <c r="CE199" s="45"/>
      <c r="CF199" s="45"/>
      <c r="CG199" s="45"/>
      <c r="CH199" s="45"/>
      <c r="CL199" s="45"/>
      <c r="CM199" s="47"/>
      <c r="CN199" s="47"/>
      <c r="CO199" s="47"/>
      <c r="CP199" s="47"/>
      <c r="CQ199" s="35">
        <v>6.5739999999999998</v>
      </c>
      <c r="CR199" s="35">
        <v>8.9652245610199993E-2</v>
      </c>
      <c r="CS199" s="35">
        <v>0.37017701413199999</v>
      </c>
      <c r="CT199" s="45">
        <f t="shared" ref="CT199:CT227" si="50">SQRT((CR199-CR198)^2+(CS199-CS198)^2)</f>
        <v>1.4460039614239995E-2</v>
      </c>
      <c r="CX199" s="45"/>
      <c r="CY199" s="43"/>
      <c r="CZ199" s="43"/>
      <c r="DA199" s="43"/>
      <c r="DB199" s="44"/>
      <c r="DF199" s="45"/>
      <c r="DG199" s="43"/>
      <c r="DH199" s="43"/>
      <c r="DI199" s="43"/>
      <c r="DJ199" s="44"/>
      <c r="DN199" s="43"/>
      <c r="DO199" s="43"/>
      <c r="DP199" s="43"/>
      <c r="DQ199" s="44"/>
      <c r="DU199" s="45"/>
      <c r="DY199" s="45"/>
      <c r="DZ199"/>
      <c r="EA199"/>
      <c r="EB199"/>
      <c r="EC199"/>
      <c r="ED199"/>
      <c r="EE199"/>
      <c r="EF199"/>
      <c r="EG199"/>
      <c r="EI199"/>
      <c r="EJ199"/>
      <c r="EK199"/>
      <c r="EL199"/>
      <c r="EM199"/>
      <c r="EN199"/>
    </row>
    <row r="200" spans="1:144" s="35" customFormat="1" x14ac:dyDescent="0.25">
      <c r="A200" s="43"/>
      <c r="B200" s="43"/>
      <c r="C200" s="43"/>
      <c r="D200" s="43"/>
      <c r="E200" s="46"/>
      <c r="F200" s="46"/>
      <c r="G200" s="46"/>
      <c r="H200" s="46"/>
      <c r="I200" s="46"/>
      <c r="J200" s="46"/>
      <c r="K200" s="46"/>
      <c r="L200" s="46"/>
      <c r="M200" s="35">
        <v>6.5739999999999998</v>
      </c>
      <c r="N200" s="35">
        <v>4.3384691951400003E-2</v>
      </c>
      <c r="O200" s="35">
        <v>0.35864678679799999</v>
      </c>
      <c r="P200" s="45">
        <f t="shared" si="49"/>
        <v>0</v>
      </c>
      <c r="T200" s="45"/>
      <c r="U200" s="46"/>
      <c r="V200" s="46"/>
      <c r="W200" s="46"/>
      <c r="X200" s="46"/>
      <c r="AB200" s="45"/>
      <c r="AF200" s="45"/>
      <c r="AG200" s="44"/>
      <c r="AH200" s="44"/>
      <c r="AI200" s="44"/>
      <c r="AJ200" s="44"/>
      <c r="AN200" s="46"/>
      <c r="AO200" s="46"/>
      <c r="AP200" s="46"/>
      <c r="AQ200" s="46"/>
      <c r="AR200" s="43"/>
      <c r="AS200" s="43"/>
      <c r="AT200" s="43"/>
      <c r="AU200" s="44"/>
      <c r="AV200" s="46"/>
      <c r="AW200" s="46"/>
      <c r="AX200" s="46"/>
      <c r="AY200" s="46"/>
      <c r="AZ200" s="46"/>
      <c r="BA200" s="46"/>
      <c r="BB200" s="46"/>
      <c r="BC200" s="46"/>
      <c r="BG200" s="45"/>
      <c r="BK200" s="45"/>
      <c r="BL200" s="43"/>
      <c r="BM200" s="43"/>
      <c r="BN200" s="43"/>
      <c r="BO200" s="44"/>
      <c r="BS200" s="45"/>
      <c r="BT200" s="45"/>
      <c r="BU200" s="45"/>
      <c r="BV200" s="45"/>
      <c r="BW200" s="45"/>
      <c r="CD200" s="45"/>
      <c r="CE200" s="45"/>
      <c r="CF200" s="45"/>
      <c r="CG200" s="45"/>
      <c r="CH200" s="45"/>
      <c r="CL200" s="45"/>
      <c r="CM200" s="47"/>
      <c r="CN200" s="47"/>
      <c r="CO200" s="47"/>
      <c r="CP200" s="47"/>
      <c r="CQ200" s="35">
        <v>6.6070000000000002</v>
      </c>
      <c r="CR200" s="35">
        <v>9.8328269378900005E-2</v>
      </c>
      <c r="CS200" s="35">
        <v>0.38463705374700002</v>
      </c>
      <c r="CT200" s="45">
        <f t="shared" si="50"/>
        <v>1.6863159078370157E-2</v>
      </c>
      <c r="CX200" s="45"/>
      <c r="CY200" s="43"/>
      <c r="CZ200" s="43"/>
      <c r="DA200" s="43"/>
      <c r="DB200" s="44"/>
      <c r="DF200" s="45"/>
      <c r="DG200" s="43"/>
      <c r="DH200" s="43"/>
      <c r="DI200" s="43"/>
      <c r="DJ200" s="44"/>
      <c r="DN200" s="43"/>
      <c r="DO200" s="43"/>
      <c r="DP200" s="43"/>
      <c r="DQ200" s="44"/>
      <c r="DU200" s="45"/>
      <c r="DY200" s="45"/>
      <c r="DZ200"/>
      <c r="EA200"/>
      <c r="EB200"/>
      <c r="EC200"/>
      <c r="ED200"/>
      <c r="EE200"/>
      <c r="EF200"/>
      <c r="EG200"/>
      <c r="EI200"/>
      <c r="EJ200"/>
      <c r="EK200"/>
      <c r="EL200"/>
      <c r="EM200"/>
      <c r="EN200"/>
    </row>
    <row r="201" spans="1:144" s="35" customFormat="1" x14ac:dyDescent="0.25">
      <c r="A201" s="43"/>
      <c r="B201" s="43"/>
      <c r="C201" s="43"/>
      <c r="D201" s="43"/>
      <c r="E201" s="46"/>
      <c r="F201" s="46"/>
      <c r="G201" s="46"/>
      <c r="H201" s="46"/>
      <c r="I201" s="46"/>
      <c r="J201" s="46"/>
      <c r="K201" s="46"/>
      <c r="L201" s="46"/>
      <c r="M201" s="35">
        <v>6.6069999999999993</v>
      </c>
      <c r="N201" s="35">
        <v>4.3384691951400003E-2</v>
      </c>
      <c r="O201" s="35">
        <v>0.35864678679799999</v>
      </c>
      <c r="P201" s="45">
        <f t="shared" si="49"/>
        <v>0</v>
      </c>
      <c r="T201" s="45"/>
      <c r="U201" s="46"/>
      <c r="V201" s="46"/>
      <c r="W201" s="46"/>
      <c r="X201" s="46"/>
      <c r="AB201" s="45"/>
      <c r="AF201" s="45"/>
      <c r="AG201" s="44"/>
      <c r="AH201" s="44"/>
      <c r="AI201" s="44"/>
      <c r="AJ201" s="44"/>
      <c r="AN201" s="46"/>
      <c r="AO201" s="46"/>
      <c r="AP201" s="46"/>
      <c r="AQ201" s="46"/>
      <c r="AR201" s="43"/>
      <c r="AS201" s="43"/>
      <c r="AT201" s="43"/>
      <c r="AU201" s="44"/>
      <c r="AV201" s="46"/>
      <c r="AW201" s="46"/>
      <c r="AX201" s="46"/>
      <c r="AY201" s="46"/>
      <c r="AZ201" s="46"/>
      <c r="BA201" s="46"/>
      <c r="BB201" s="46"/>
      <c r="BC201" s="46"/>
      <c r="BG201" s="45"/>
      <c r="BK201" s="45"/>
      <c r="BL201" s="43"/>
      <c r="BM201" s="43"/>
      <c r="BN201" s="43"/>
      <c r="BO201" s="44"/>
      <c r="BS201" s="45"/>
      <c r="BT201" s="45"/>
      <c r="BU201" s="45"/>
      <c r="BV201" s="45"/>
      <c r="BW201" s="45"/>
      <c r="CD201" s="45"/>
      <c r="CE201" s="45"/>
      <c r="CF201" s="45"/>
      <c r="CG201" s="45"/>
      <c r="CH201" s="45"/>
      <c r="CL201" s="45"/>
      <c r="CM201" s="47"/>
      <c r="CN201" s="47"/>
      <c r="CO201" s="47"/>
      <c r="CP201" s="47"/>
      <c r="CQ201" s="35">
        <v>6.6400000000000006</v>
      </c>
      <c r="CR201" s="35">
        <v>9.5436261455999996E-2</v>
      </c>
      <c r="CS201" s="35">
        <v>0.413557132976</v>
      </c>
      <c r="CT201" s="45">
        <f t="shared" si="50"/>
        <v>2.9064319920441149E-2</v>
      </c>
      <c r="CX201" s="45"/>
      <c r="CY201" s="43"/>
      <c r="CZ201" s="43"/>
      <c r="DA201" s="43"/>
      <c r="DB201" s="44"/>
      <c r="DF201" s="45"/>
      <c r="DG201" s="43"/>
      <c r="DH201" s="43"/>
      <c r="DI201" s="43"/>
      <c r="DJ201" s="44"/>
      <c r="DN201" s="43"/>
      <c r="DO201" s="43"/>
      <c r="DP201" s="43"/>
      <c r="DQ201" s="44"/>
      <c r="DU201" s="45"/>
      <c r="DY201" s="45"/>
      <c r="DZ201"/>
      <c r="EA201"/>
      <c r="EB201"/>
      <c r="EC201"/>
      <c r="ED201"/>
      <c r="EE201"/>
      <c r="EF201"/>
      <c r="EG201"/>
      <c r="EI201"/>
      <c r="EJ201"/>
      <c r="EK201"/>
      <c r="EL201"/>
      <c r="EM201"/>
      <c r="EN201"/>
    </row>
    <row r="202" spans="1:144" s="35" customFormat="1" x14ac:dyDescent="0.25">
      <c r="A202" s="43"/>
      <c r="B202" s="43"/>
      <c r="C202" s="43"/>
      <c r="D202" s="43"/>
      <c r="E202" s="46"/>
      <c r="F202" s="46"/>
      <c r="G202" s="46"/>
      <c r="H202" s="46"/>
      <c r="I202" s="46"/>
      <c r="J202" s="46"/>
      <c r="K202" s="46"/>
      <c r="L202" s="46"/>
      <c r="M202" s="35">
        <v>6.64</v>
      </c>
      <c r="N202" s="35">
        <v>4.3384691951400003E-2</v>
      </c>
      <c r="O202" s="35">
        <v>0.35864678679799999</v>
      </c>
      <c r="P202" s="45">
        <f t="shared" si="49"/>
        <v>0</v>
      </c>
      <c r="T202" s="45"/>
      <c r="U202" s="46"/>
      <c r="V202" s="46"/>
      <c r="W202" s="46"/>
      <c r="X202" s="46"/>
      <c r="AB202" s="45"/>
      <c r="AF202" s="45"/>
      <c r="AG202" s="44"/>
      <c r="AH202" s="44"/>
      <c r="AI202" s="44"/>
      <c r="AJ202" s="44"/>
      <c r="AN202" s="46"/>
      <c r="AO202" s="46"/>
      <c r="AP202" s="46"/>
      <c r="AQ202" s="46"/>
      <c r="AR202" s="43"/>
      <c r="AS202" s="43"/>
      <c r="AT202" s="43"/>
      <c r="AU202" s="44"/>
      <c r="AV202" s="46"/>
      <c r="AW202" s="46"/>
      <c r="AX202" s="46"/>
      <c r="AY202" s="46"/>
      <c r="AZ202" s="46"/>
      <c r="BA202" s="46"/>
      <c r="BB202" s="46"/>
      <c r="BC202" s="46"/>
      <c r="BG202" s="45"/>
      <c r="BK202" s="45"/>
      <c r="BL202" s="43"/>
      <c r="BM202" s="43"/>
      <c r="BN202" s="43"/>
      <c r="BO202" s="44"/>
      <c r="BS202" s="45"/>
      <c r="BT202" s="45"/>
      <c r="BU202" s="45"/>
      <c r="BV202" s="45"/>
      <c r="BW202" s="45"/>
      <c r="CD202" s="45"/>
      <c r="CE202" s="45"/>
      <c r="CF202" s="45"/>
      <c r="CG202" s="45"/>
      <c r="CH202" s="45"/>
      <c r="CL202" s="45"/>
      <c r="CM202" s="47"/>
      <c r="CN202" s="47"/>
      <c r="CO202" s="47"/>
      <c r="CP202" s="47"/>
      <c r="CQ202" s="35">
        <v>6.6740000000000004</v>
      </c>
      <c r="CR202" s="35">
        <v>9.8328269378900005E-2</v>
      </c>
      <c r="CS202" s="35">
        <v>0.436693196359</v>
      </c>
      <c r="CT202" s="45">
        <f t="shared" si="50"/>
        <v>2.3316113284342872E-2</v>
      </c>
      <c r="CX202" s="45"/>
      <c r="CY202" s="43"/>
      <c r="CZ202" s="43"/>
      <c r="DA202" s="43"/>
      <c r="DB202" s="44"/>
      <c r="DF202" s="45"/>
      <c r="DG202" s="43"/>
      <c r="DH202" s="43"/>
      <c r="DI202" s="43"/>
      <c r="DJ202" s="44"/>
      <c r="DN202" s="43"/>
      <c r="DO202" s="43"/>
      <c r="DP202" s="43"/>
      <c r="DQ202" s="44"/>
      <c r="DU202" s="45"/>
      <c r="DY202" s="45"/>
      <c r="DZ202"/>
      <c r="EA202"/>
      <c r="EB202"/>
      <c r="EC202"/>
      <c r="ED202"/>
      <c r="EE202"/>
      <c r="EF202"/>
      <c r="EG202"/>
      <c r="EI202"/>
      <c r="EJ202"/>
      <c r="EK202"/>
      <c r="EL202"/>
      <c r="EM202"/>
      <c r="EN202"/>
    </row>
    <row r="203" spans="1:144" s="35" customFormat="1" x14ac:dyDescent="0.25">
      <c r="A203" s="43"/>
      <c r="B203" s="43"/>
      <c r="C203" s="43"/>
      <c r="D203" s="43"/>
      <c r="E203" s="46"/>
      <c r="F203" s="46"/>
      <c r="G203" s="46"/>
      <c r="H203" s="46"/>
      <c r="I203" s="46"/>
      <c r="J203" s="46"/>
      <c r="K203" s="46"/>
      <c r="L203" s="46"/>
      <c r="M203" s="35">
        <v>6.6739999999999995</v>
      </c>
      <c r="N203" s="35">
        <v>4.0492379154600001E-2</v>
      </c>
      <c r="O203" s="35">
        <v>0.34418522281399999</v>
      </c>
      <c r="P203" s="45">
        <f t="shared" si="49"/>
        <v>1.4747959390297327E-2</v>
      </c>
      <c r="T203" s="45"/>
      <c r="U203" s="46"/>
      <c r="V203" s="46"/>
      <c r="W203" s="46"/>
      <c r="X203" s="46"/>
      <c r="AB203" s="45"/>
      <c r="AF203" s="45"/>
      <c r="AG203" s="44"/>
      <c r="AH203" s="44"/>
      <c r="AI203" s="44"/>
      <c r="AJ203" s="44"/>
      <c r="AN203" s="46"/>
      <c r="AO203" s="46"/>
      <c r="AP203" s="46"/>
      <c r="AQ203" s="46"/>
      <c r="AR203" s="43"/>
      <c r="AS203" s="43"/>
      <c r="AT203" s="43"/>
      <c r="AU203" s="44"/>
      <c r="AV203" s="46"/>
      <c r="AW203" s="46"/>
      <c r="AX203" s="46"/>
      <c r="AY203" s="46"/>
      <c r="AZ203" s="46"/>
      <c r="BA203" s="46"/>
      <c r="BB203" s="46"/>
      <c r="BC203" s="46"/>
      <c r="BG203" s="45"/>
      <c r="BK203" s="45"/>
      <c r="BL203" s="43"/>
      <c r="BM203" s="43"/>
      <c r="BN203" s="43"/>
      <c r="BO203" s="44"/>
      <c r="BS203" s="45"/>
      <c r="BT203" s="45"/>
      <c r="BU203" s="45"/>
      <c r="BV203" s="45"/>
      <c r="BW203" s="45"/>
      <c r="CD203" s="45"/>
      <c r="CE203" s="45"/>
      <c r="CF203" s="45"/>
      <c r="CG203" s="45"/>
      <c r="CH203" s="45"/>
      <c r="CL203" s="45"/>
      <c r="CM203" s="47"/>
      <c r="CN203" s="47"/>
      <c r="CO203" s="47"/>
      <c r="CP203" s="47"/>
      <c r="CQ203" s="35">
        <v>6.7069999999999999</v>
      </c>
      <c r="CR203" s="35">
        <v>9.8328269378900005E-2</v>
      </c>
      <c r="CS203" s="35">
        <v>0.45693725182</v>
      </c>
      <c r="CT203" s="45">
        <f t="shared" si="50"/>
        <v>2.0244055460999999E-2</v>
      </c>
      <c r="CX203" s="45"/>
      <c r="CY203" s="43"/>
      <c r="CZ203" s="43"/>
      <c r="DA203" s="43"/>
      <c r="DB203" s="44"/>
      <c r="DF203" s="45"/>
      <c r="DG203" s="43"/>
      <c r="DH203" s="43"/>
      <c r="DI203" s="43"/>
      <c r="DJ203" s="44"/>
      <c r="DN203" s="43"/>
      <c r="DO203" s="43"/>
      <c r="DP203" s="43"/>
      <c r="DQ203" s="44"/>
      <c r="DU203" s="45"/>
      <c r="DY203" s="45"/>
      <c r="DZ203"/>
      <c r="EA203"/>
      <c r="EB203"/>
      <c r="EC203"/>
      <c r="ED203"/>
      <c r="EE203"/>
      <c r="EF203"/>
      <c r="EG203"/>
      <c r="EI203"/>
      <c r="EJ203"/>
      <c r="EK203"/>
      <c r="EL203"/>
      <c r="EM203"/>
      <c r="EN203"/>
    </row>
    <row r="204" spans="1:144" s="35" customFormat="1" x14ac:dyDescent="0.25">
      <c r="A204" s="43"/>
      <c r="B204" s="43"/>
      <c r="C204" s="43"/>
      <c r="D204" s="43"/>
      <c r="E204" s="46"/>
      <c r="F204" s="46"/>
      <c r="G204" s="46"/>
      <c r="H204" s="46"/>
      <c r="I204" s="46"/>
      <c r="J204" s="46"/>
      <c r="K204" s="46"/>
      <c r="L204" s="46"/>
      <c r="M204" s="35">
        <v>6.7069999999999999</v>
      </c>
      <c r="N204" s="35">
        <v>4.3384691951400003E-2</v>
      </c>
      <c r="O204" s="35">
        <v>0.341292910018</v>
      </c>
      <c r="P204" s="45">
        <f t="shared" si="49"/>
        <v>4.0903479832941313E-3</v>
      </c>
      <c r="T204" s="45"/>
      <c r="U204" s="46"/>
      <c r="V204" s="46"/>
      <c r="W204" s="46"/>
      <c r="X204" s="46"/>
      <c r="AB204" s="45"/>
      <c r="AF204" s="45"/>
      <c r="AG204" s="44"/>
      <c r="AH204" s="44"/>
      <c r="AI204" s="44"/>
      <c r="AJ204" s="44"/>
      <c r="AN204" s="46"/>
      <c r="AO204" s="46"/>
      <c r="AP204" s="46"/>
      <c r="AQ204" s="46"/>
      <c r="AR204" s="43"/>
      <c r="AS204" s="43"/>
      <c r="AT204" s="43"/>
      <c r="AU204" s="44"/>
      <c r="AV204" s="46"/>
      <c r="AW204" s="46"/>
      <c r="AX204" s="46"/>
      <c r="AY204" s="46"/>
      <c r="AZ204" s="46"/>
      <c r="BA204" s="46"/>
      <c r="BB204" s="46"/>
      <c r="BC204" s="46"/>
      <c r="BG204" s="45"/>
      <c r="BK204" s="45"/>
      <c r="BL204" s="43"/>
      <c r="BM204" s="43"/>
      <c r="BN204" s="43"/>
      <c r="BO204" s="44"/>
      <c r="BS204" s="45"/>
      <c r="BT204" s="45"/>
      <c r="BU204" s="45"/>
      <c r="BV204" s="45"/>
      <c r="BW204" s="45"/>
      <c r="CD204" s="45"/>
      <c r="CE204" s="45"/>
      <c r="CF204" s="45"/>
      <c r="CG204" s="45"/>
      <c r="CH204" s="45"/>
      <c r="CL204" s="45"/>
      <c r="CM204" s="47"/>
      <c r="CN204" s="47"/>
      <c r="CO204" s="47"/>
      <c r="CP204" s="47"/>
      <c r="CQ204" s="35">
        <v>6.74</v>
      </c>
      <c r="CR204" s="35">
        <v>0.107004293148</v>
      </c>
      <c r="CS204" s="35">
        <v>0.48007331520300001</v>
      </c>
      <c r="CT204" s="45">
        <f t="shared" si="50"/>
        <v>2.470932652469876E-2</v>
      </c>
      <c r="CX204" s="45"/>
      <c r="CY204" s="43"/>
      <c r="CZ204" s="43"/>
      <c r="DA204" s="43"/>
      <c r="DB204" s="44"/>
      <c r="DF204" s="45"/>
      <c r="DG204" s="43"/>
      <c r="DH204" s="43"/>
      <c r="DI204" s="43"/>
      <c r="DJ204" s="44"/>
      <c r="DN204" s="43"/>
      <c r="DO204" s="43"/>
      <c r="DP204" s="43"/>
      <c r="DQ204" s="44"/>
      <c r="DU204" s="45"/>
      <c r="DY204" s="45"/>
      <c r="DZ204"/>
      <c r="EA204"/>
      <c r="EB204"/>
      <c r="EC204"/>
      <c r="ED204"/>
      <c r="EE204"/>
      <c r="EF204"/>
      <c r="EG204"/>
      <c r="EI204"/>
      <c r="EJ204"/>
      <c r="EK204"/>
      <c r="EL204"/>
      <c r="EM204"/>
      <c r="EN204"/>
    </row>
    <row r="205" spans="1:144" s="35" customFormat="1" x14ac:dyDescent="0.25">
      <c r="A205" s="43"/>
      <c r="B205" s="43"/>
      <c r="C205" s="43"/>
      <c r="D205" s="43"/>
      <c r="E205" s="46"/>
      <c r="F205" s="46"/>
      <c r="G205" s="46"/>
      <c r="H205" s="46"/>
      <c r="I205" s="46"/>
      <c r="J205" s="46"/>
      <c r="K205" s="46"/>
      <c r="L205" s="46"/>
      <c r="M205" s="35">
        <v>7.1739999999999995</v>
      </c>
      <c r="N205" s="35">
        <v>4.3384691951400003E-2</v>
      </c>
      <c r="O205" s="35">
        <v>0.35864678679799999</v>
      </c>
      <c r="P205" s="45">
        <f t="shared" si="49"/>
        <v>1.7353876779999999E-2</v>
      </c>
      <c r="T205" s="45"/>
      <c r="U205" s="46"/>
      <c r="V205" s="46"/>
      <c r="W205" s="46"/>
      <c r="X205" s="46"/>
      <c r="AB205" s="45"/>
      <c r="AF205" s="45"/>
      <c r="AG205" s="44"/>
      <c r="AH205" s="44"/>
      <c r="AI205" s="44"/>
      <c r="AJ205" s="44"/>
      <c r="AN205" s="46"/>
      <c r="AO205" s="46"/>
      <c r="AP205" s="46"/>
      <c r="AQ205" s="46"/>
      <c r="AR205" s="43"/>
      <c r="AS205" s="43"/>
      <c r="AT205" s="43"/>
      <c r="AU205" s="44"/>
      <c r="AV205" s="46"/>
      <c r="AW205" s="46"/>
      <c r="AX205" s="46"/>
      <c r="AY205" s="46"/>
      <c r="AZ205" s="46"/>
      <c r="BA205" s="46"/>
      <c r="BB205" s="46"/>
      <c r="BC205" s="46"/>
      <c r="BG205" s="45"/>
      <c r="BK205" s="45"/>
      <c r="BL205" s="43"/>
      <c r="BM205" s="43"/>
      <c r="BN205" s="43"/>
      <c r="BO205" s="44"/>
      <c r="BS205" s="45"/>
      <c r="BT205" s="45"/>
      <c r="BU205" s="45"/>
      <c r="BV205" s="45"/>
      <c r="BW205" s="45"/>
      <c r="CD205" s="45"/>
      <c r="CE205" s="45"/>
      <c r="CF205" s="45"/>
      <c r="CG205" s="45"/>
      <c r="CH205" s="45"/>
      <c r="CL205" s="45"/>
      <c r="CM205" s="47"/>
      <c r="CN205" s="47"/>
      <c r="CO205" s="47"/>
      <c r="CP205" s="47"/>
      <c r="CQ205" s="35">
        <v>6.774</v>
      </c>
      <c r="CR205" s="35">
        <v>0.109896301071</v>
      </c>
      <c r="CS205" s="35">
        <v>0.50320937858600001</v>
      </c>
      <c r="CT205" s="45">
        <f t="shared" si="50"/>
        <v>2.3316113284355271E-2</v>
      </c>
      <c r="CX205" s="45"/>
      <c r="CY205" s="43"/>
      <c r="CZ205" s="43"/>
      <c r="DA205" s="43"/>
      <c r="DB205" s="44"/>
      <c r="DF205" s="45"/>
      <c r="DG205" s="43"/>
      <c r="DH205" s="43"/>
      <c r="DI205" s="43"/>
      <c r="DJ205" s="44"/>
      <c r="DN205" s="43"/>
      <c r="DO205" s="43"/>
      <c r="DP205" s="43"/>
      <c r="DQ205" s="44"/>
      <c r="DU205" s="45"/>
      <c r="DY205" s="45"/>
      <c r="DZ205"/>
      <c r="EA205"/>
      <c r="EB205"/>
      <c r="EC205"/>
      <c r="ED205"/>
      <c r="EE205"/>
      <c r="EF205"/>
      <c r="EG205"/>
      <c r="EI205"/>
      <c r="EJ205"/>
      <c r="EK205"/>
      <c r="EL205"/>
      <c r="EM205"/>
      <c r="EN205"/>
    </row>
    <row r="206" spans="1:144" s="35" customFormat="1" x14ac:dyDescent="0.25">
      <c r="A206" s="43"/>
      <c r="B206" s="43"/>
      <c r="C206" s="43"/>
      <c r="D206" s="43"/>
      <c r="E206" s="46"/>
      <c r="F206" s="46"/>
      <c r="G206" s="46"/>
      <c r="H206" s="46"/>
      <c r="I206" s="46"/>
      <c r="J206" s="46"/>
      <c r="K206" s="46"/>
      <c r="L206" s="46"/>
      <c r="M206" s="35">
        <v>7.2079999999999993</v>
      </c>
      <c r="N206" s="35">
        <v>5.2061630341699999E-2</v>
      </c>
      <c r="O206" s="35">
        <v>0.35575447400100002</v>
      </c>
      <c r="P206" s="45">
        <f t="shared" si="49"/>
        <v>9.1462961435081307E-3</v>
      </c>
      <c r="T206" s="45"/>
      <c r="U206" s="46"/>
      <c r="V206" s="46"/>
      <c r="W206" s="46"/>
      <c r="X206" s="46"/>
      <c r="AB206" s="45"/>
      <c r="AF206" s="45"/>
      <c r="AG206" s="44"/>
      <c r="AH206" s="44"/>
      <c r="AI206" s="44"/>
      <c r="AJ206" s="44"/>
      <c r="AN206" s="46"/>
      <c r="AO206" s="46"/>
      <c r="AP206" s="46"/>
      <c r="AQ206" s="46"/>
      <c r="AR206" s="43"/>
      <c r="AS206" s="43"/>
      <c r="AT206" s="43"/>
      <c r="AU206" s="44"/>
      <c r="AV206" s="46"/>
      <c r="AW206" s="46"/>
      <c r="AX206" s="46"/>
      <c r="AY206" s="46"/>
      <c r="AZ206" s="46"/>
      <c r="BA206" s="46"/>
      <c r="BB206" s="46"/>
      <c r="BC206" s="46"/>
      <c r="BG206" s="45"/>
      <c r="BK206" s="45"/>
      <c r="BL206" s="43"/>
      <c r="BM206" s="43"/>
      <c r="BN206" s="43"/>
      <c r="BO206" s="44"/>
      <c r="BS206" s="45"/>
      <c r="BT206" s="45"/>
      <c r="BU206" s="45"/>
      <c r="BV206" s="45"/>
      <c r="BW206" s="45"/>
      <c r="CD206" s="45"/>
      <c r="CE206" s="45"/>
      <c r="CF206" s="45"/>
      <c r="CG206" s="45"/>
      <c r="CH206" s="45"/>
      <c r="CL206" s="45"/>
      <c r="CM206" s="47"/>
      <c r="CN206" s="47"/>
      <c r="CO206" s="47"/>
      <c r="CP206" s="47"/>
      <c r="CQ206" s="35">
        <v>6.8070000000000004</v>
      </c>
      <c r="CR206" s="35">
        <v>0.104112285225</v>
      </c>
      <c r="CS206" s="35">
        <v>0.53212945781499998</v>
      </c>
      <c r="CT206" s="45">
        <f t="shared" si="50"/>
        <v>2.949280966470327E-2</v>
      </c>
      <c r="CX206" s="45"/>
      <c r="CY206" s="43"/>
      <c r="CZ206" s="43"/>
      <c r="DA206" s="43"/>
      <c r="DB206" s="44"/>
      <c r="DF206" s="45"/>
      <c r="DG206" s="43"/>
      <c r="DH206" s="43"/>
      <c r="DI206" s="43"/>
      <c r="DJ206" s="44"/>
      <c r="DN206" s="43"/>
      <c r="DO206" s="43"/>
      <c r="DP206" s="43"/>
      <c r="DQ206" s="44"/>
      <c r="DU206" s="45"/>
      <c r="DY206" s="45"/>
      <c r="DZ206"/>
      <c r="EA206"/>
      <c r="EB206"/>
      <c r="EC206"/>
      <c r="ED206"/>
      <c r="EE206"/>
      <c r="EF206"/>
      <c r="EG206"/>
      <c r="EI206"/>
      <c r="EJ206"/>
      <c r="EK206"/>
      <c r="EL206"/>
      <c r="EM206"/>
      <c r="EN206"/>
    </row>
    <row r="207" spans="1:144" s="35" customFormat="1" x14ac:dyDescent="0.25">
      <c r="A207" s="43"/>
      <c r="B207" s="43"/>
      <c r="C207" s="43"/>
      <c r="D207" s="43"/>
      <c r="E207" s="46"/>
      <c r="F207" s="46"/>
      <c r="G207" s="46"/>
      <c r="H207" s="46"/>
      <c r="I207" s="46"/>
      <c r="J207" s="46"/>
      <c r="K207" s="46"/>
      <c r="L207" s="46"/>
      <c r="M207" s="35">
        <v>7.2409999999999997</v>
      </c>
      <c r="N207" s="35">
        <v>5.4953943138399998E-2</v>
      </c>
      <c r="O207" s="35">
        <v>0.36153909959500002</v>
      </c>
      <c r="P207" s="45">
        <f t="shared" si="49"/>
        <v>6.4674080261503883E-3</v>
      </c>
      <c r="T207" s="45"/>
      <c r="U207" s="46"/>
      <c r="V207" s="46"/>
      <c r="W207" s="46"/>
      <c r="X207" s="46"/>
      <c r="AB207" s="45"/>
      <c r="AF207" s="45"/>
      <c r="AG207" s="44"/>
      <c r="AH207" s="44"/>
      <c r="AI207" s="44"/>
      <c r="AJ207" s="44"/>
      <c r="AN207" s="46"/>
      <c r="AO207" s="46"/>
      <c r="AP207" s="46"/>
      <c r="AQ207" s="46"/>
      <c r="AR207" s="43"/>
      <c r="AS207" s="43"/>
      <c r="AT207" s="43"/>
      <c r="AU207" s="44"/>
      <c r="AV207" s="46"/>
      <c r="AW207" s="46"/>
      <c r="AX207" s="46"/>
      <c r="AY207" s="46"/>
      <c r="AZ207" s="46"/>
      <c r="BA207" s="46"/>
      <c r="BB207" s="46"/>
      <c r="BC207" s="46"/>
      <c r="BG207" s="45"/>
      <c r="BK207" s="45"/>
      <c r="BL207" s="43"/>
      <c r="BM207" s="43"/>
      <c r="BN207" s="43"/>
      <c r="BO207" s="44"/>
      <c r="BS207" s="45"/>
      <c r="BT207" s="45"/>
      <c r="BU207" s="45"/>
      <c r="BV207" s="45"/>
      <c r="BW207" s="45"/>
      <c r="CD207" s="45"/>
      <c r="CE207" s="45"/>
      <c r="CF207" s="45"/>
      <c r="CG207" s="45"/>
      <c r="CH207" s="45"/>
      <c r="CL207" s="45"/>
      <c r="CM207" s="47"/>
      <c r="CN207" s="47"/>
      <c r="CO207" s="47"/>
      <c r="CP207" s="47"/>
      <c r="CQ207" s="35">
        <v>6.8410000000000002</v>
      </c>
      <c r="CR207" s="35">
        <v>9.8328269378900005E-2</v>
      </c>
      <c r="CS207" s="35">
        <v>0.58129359250500001</v>
      </c>
      <c r="CT207" s="45">
        <f t="shared" si="50"/>
        <v>4.9503201705792726E-2</v>
      </c>
      <c r="CX207" s="45"/>
      <c r="CY207" s="43"/>
      <c r="CZ207" s="43"/>
      <c r="DA207" s="43"/>
      <c r="DB207" s="44"/>
      <c r="DF207" s="45"/>
      <c r="DG207" s="43"/>
      <c r="DH207" s="43"/>
      <c r="DI207" s="43"/>
      <c r="DJ207" s="44"/>
      <c r="DN207" s="43"/>
      <c r="DO207" s="43"/>
      <c r="DP207" s="43"/>
      <c r="DQ207" s="44"/>
      <c r="DU207" s="45"/>
      <c r="DY207" s="45"/>
      <c r="DZ207"/>
      <c r="EA207"/>
      <c r="EB207"/>
      <c r="EC207"/>
      <c r="ED207"/>
      <c r="EE207"/>
      <c r="EF207"/>
      <c r="EG207"/>
      <c r="EI207"/>
      <c r="EJ207"/>
      <c r="EK207"/>
      <c r="EL207"/>
      <c r="EM207"/>
      <c r="EN207"/>
    </row>
    <row r="208" spans="1:144" s="35" customFormat="1" x14ac:dyDescent="0.25">
      <c r="A208" s="43"/>
      <c r="B208" s="43"/>
      <c r="C208" s="43"/>
      <c r="D208" s="43"/>
      <c r="E208" s="46"/>
      <c r="F208" s="46"/>
      <c r="G208" s="46"/>
      <c r="H208" s="46"/>
      <c r="I208" s="46"/>
      <c r="J208" s="46"/>
      <c r="K208" s="46"/>
      <c r="L208" s="46"/>
      <c r="M208" s="35">
        <v>7.274</v>
      </c>
      <c r="N208" s="35">
        <v>4.9169317544899997E-2</v>
      </c>
      <c r="O208" s="35">
        <v>0.35864678679799999</v>
      </c>
      <c r="P208" s="45">
        <f t="shared" si="49"/>
        <v>6.4674080258373496E-3</v>
      </c>
      <c r="T208" s="45"/>
      <c r="U208" s="46"/>
      <c r="V208" s="46"/>
      <c r="W208" s="46"/>
      <c r="X208" s="46"/>
      <c r="AB208" s="45"/>
      <c r="AF208" s="45"/>
      <c r="AG208" s="44"/>
      <c r="AH208" s="44"/>
      <c r="AI208" s="44"/>
      <c r="AJ208" s="44"/>
      <c r="AN208" s="46"/>
      <c r="AO208" s="46"/>
      <c r="AP208" s="46"/>
      <c r="AQ208" s="46"/>
      <c r="AR208" s="43"/>
      <c r="AS208" s="43"/>
      <c r="AT208" s="43"/>
      <c r="AU208" s="44"/>
      <c r="AV208" s="46"/>
      <c r="AW208" s="46"/>
      <c r="AX208" s="46"/>
      <c r="AY208" s="46"/>
      <c r="AZ208" s="46"/>
      <c r="BA208" s="46"/>
      <c r="BB208" s="46"/>
      <c r="BC208" s="46"/>
      <c r="BG208" s="45"/>
      <c r="BK208" s="45"/>
      <c r="BL208" s="43"/>
      <c r="BM208" s="43"/>
      <c r="BN208" s="43"/>
      <c r="BO208" s="44"/>
      <c r="BS208" s="45"/>
      <c r="BT208" s="45"/>
      <c r="BU208" s="45"/>
      <c r="BV208" s="45"/>
      <c r="BW208" s="45"/>
      <c r="CD208" s="45"/>
      <c r="CE208" s="45"/>
      <c r="CF208" s="45"/>
      <c r="CG208" s="45"/>
      <c r="CH208" s="45"/>
      <c r="CL208" s="45"/>
      <c r="CM208" s="47"/>
      <c r="CN208" s="47"/>
      <c r="CO208" s="47"/>
      <c r="CP208" s="47"/>
      <c r="CQ208" s="35">
        <v>6.8740000000000006</v>
      </c>
      <c r="CR208" s="35">
        <v>0.109896301071</v>
      </c>
      <c r="CS208" s="35">
        <v>0.60732166381099995</v>
      </c>
      <c r="CT208" s="45">
        <f t="shared" si="50"/>
        <v>2.8482974794421436E-2</v>
      </c>
      <c r="CX208" s="45"/>
      <c r="CY208" s="43"/>
      <c r="CZ208" s="43"/>
      <c r="DA208" s="43"/>
      <c r="DB208" s="44"/>
      <c r="DF208" s="45"/>
      <c r="DG208" s="43"/>
      <c r="DH208" s="43"/>
      <c r="DI208" s="43"/>
      <c r="DJ208" s="44"/>
      <c r="DN208" s="43"/>
      <c r="DO208" s="43"/>
      <c r="DP208" s="43"/>
      <c r="DQ208" s="44"/>
      <c r="DU208" s="45"/>
      <c r="DY208" s="45"/>
      <c r="DZ208"/>
      <c r="EA208"/>
      <c r="EB208"/>
      <c r="EC208"/>
      <c r="ED208"/>
      <c r="EE208"/>
      <c r="EF208"/>
      <c r="EG208"/>
      <c r="EI208"/>
      <c r="EJ208"/>
      <c r="EK208"/>
      <c r="EL208"/>
      <c r="EM208"/>
      <c r="EN208"/>
    </row>
    <row r="209" spans="1:144" s="35" customFormat="1" x14ac:dyDescent="0.25">
      <c r="A209" s="43"/>
      <c r="B209" s="43"/>
      <c r="C209" s="43"/>
      <c r="D209" s="43"/>
      <c r="E209" s="46"/>
      <c r="F209" s="46"/>
      <c r="G209" s="46"/>
      <c r="H209" s="46"/>
      <c r="I209" s="46"/>
      <c r="J209" s="46"/>
      <c r="K209" s="46"/>
      <c r="L209" s="46"/>
      <c r="M209" s="35">
        <v>7.3079999999999998</v>
      </c>
      <c r="N209" s="35">
        <v>4.9169317544899997E-2</v>
      </c>
      <c r="O209" s="35">
        <v>0.35575447400100002</v>
      </c>
      <c r="P209" s="45">
        <f t="shared" si="49"/>
        <v>2.892312796999974E-3</v>
      </c>
      <c r="T209" s="45"/>
      <c r="U209" s="46"/>
      <c r="V209" s="46"/>
      <c r="W209" s="46"/>
      <c r="X209" s="46"/>
      <c r="AB209" s="45"/>
      <c r="AF209" s="45"/>
      <c r="AG209" s="44"/>
      <c r="AH209" s="44"/>
      <c r="AI209" s="44"/>
      <c r="AJ209" s="44"/>
      <c r="AN209" s="46"/>
      <c r="AO209" s="46"/>
      <c r="AP209" s="46"/>
      <c r="AQ209" s="46"/>
      <c r="AR209" s="43"/>
      <c r="AS209" s="43"/>
      <c r="AT209" s="43"/>
      <c r="AU209" s="44"/>
      <c r="AV209" s="46"/>
      <c r="AW209" s="46"/>
      <c r="AX209" s="46"/>
      <c r="AY209" s="46"/>
      <c r="AZ209" s="46"/>
      <c r="BA209" s="46"/>
      <c r="BB209" s="46"/>
      <c r="BC209" s="46"/>
      <c r="BG209" s="45"/>
      <c r="BK209" s="45"/>
      <c r="BL209" s="43"/>
      <c r="BM209" s="43"/>
      <c r="BN209" s="43"/>
      <c r="BO209" s="44"/>
      <c r="BS209" s="45"/>
      <c r="BT209" s="45"/>
      <c r="BU209" s="45"/>
      <c r="BV209" s="45"/>
      <c r="BW209" s="45"/>
      <c r="CD209" s="45"/>
      <c r="CE209" s="45"/>
      <c r="CF209" s="45"/>
      <c r="CG209" s="45"/>
      <c r="CH209" s="45"/>
      <c r="CL209" s="45"/>
      <c r="CM209" s="47"/>
      <c r="CN209" s="47"/>
      <c r="CO209" s="47"/>
      <c r="CP209" s="47"/>
      <c r="CQ209" s="35">
        <v>6.907</v>
      </c>
      <c r="CR209" s="35">
        <v>0.124356340685</v>
      </c>
      <c r="CS209" s="35">
        <v>0.68829788565299999</v>
      </c>
      <c r="CT209" s="45">
        <f t="shared" si="50"/>
        <v>8.2257165338001134E-2</v>
      </c>
      <c r="CX209" s="45"/>
      <c r="CY209" s="43"/>
      <c r="CZ209" s="43"/>
      <c r="DA209" s="43"/>
      <c r="DB209" s="44"/>
      <c r="DF209" s="45"/>
      <c r="DG209" s="43"/>
      <c r="DH209" s="43"/>
      <c r="DI209" s="43"/>
      <c r="DJ209" s="44"/>
      <c r="DN209" s="43"/>
      <c r="DO209" s="43"/>
      <c r="DP209" s="43"/>
      <c r="DQ209" s="44"/>
      <c r="DU209" s="45"/>
      <c r="DY209" s="45"/>
      <c r="DZ209"/>
      <c r="EA209"/>
      <c r="EB209"/>
      <c r="EC209"/>
      <c r="ED209"/>
      <c r="EE209"/>
      <c r="EF209"/>
      <c r="EG209"/>
      <c r="EI209"/>
      <c r="EJ209"/>
      <c r="EK209"/>
      <c r="EL209"/>
      <c r="EM209"/>
      <c r="EN209"/>
    </row>
    <row r="210" spans="1:144" s="35" customFormat="1" x14ac:dyDescent="0.25">
      <c r="A210" s="43"/>
      <c r="B210" s="43"/>
      <c r="C210" s="43"/>
      <c r="D210" s="43"/>
      <c r="E210" s="46"/>
      <c r="F210" s="46"/>
      <c r="G210" s="46"/>
      <c r="H210" s="46"/>
      <c r="I210" s="46"/>
      <c r="J210" s="46"/>
      <c r="K210" s="46"/>
      <c r="L210" s="46"/>
      <c r="M210" s="35">
        <v>7.3409999999999993</v>
      </c>
      <c r="N210" s="35">
        <v>4.9169317544899997E-2</v>
      </c>
      <c r="O210" s="35">
        <v>0.35575447400100002</v>
      </c>
      <c r="P210" s="45">
        <f t="shared" si="49"/>
        <v>0</v>
      </c>
      <c r="T210" s="45"/>
      <c r="U210" s="46"/>
      <c r="V210" s="46"/>
      <c r="W210" s="46"/>
      <c r="X210" s="46"/>
      <c r="AB210" s="45"/>
      <c r="AF210" s="45"/>
      <c r="AG210" s="44"/>
      <c r="AH210" s="44"/>
      <c r="AI210" s="44"/>
      <c r="AJ210" s="44"/>
      <c r="AN210" s="46"/>
      <c r="AO210" s="46"/>
      <c r="AP210" s="46"/>
      <c r="AQ210" s="46"/>
      <c r="AR210" s="43"/>
      <c r="AS210" s="43"/>
      <c r="AT210" s="43"/>
      <c r="AU210" s="44"/>
      <c r="AV210" s="46"/>
      <c r="AW210" s="46"/>
      <c r="AX210" s="46"/>
      <c r="AY210" s="46"/>
      <c r="AZ210" s="46"/>
      <c r="BA210" s="46"/>
      <c r="BB210" s="46"/>
      <c r="BC210" s="46"/>
      <c r="BG210" s="45"/>
      <c r="BK210" s="45"/>
      <c r="BL210" s="43"/>
      <c r="BM210" s="43"/>
      <c r="BN210" s="43"/>
      <c r="BO210" s="44"/>
      <c r="BS210" s="45"/>
      <c r="BT210" s="45"/>
      <c r="BU210" s="45"/>
      <c r="BV210" s="45"/>
      <c r="BW210" s="45"/>
      <c r="CD210" s="45"/>
      <c r="CE210" s="45"/>
      <c r="CF210" s="45"/>
      <c r="CG210" s="45"/>
      <c r="CH210" s="45"/>
      <c r="CL210" s="45"/>
      <c r="CM210" s="47"/>
      <c r="CN210" s="47"/>
      <c r="CO210" s="47"/>
      <c r="CP210" s="47"/>
      <c r="CQ210" s="35">
        <v>6.9409999999999998</v>
      </c>
      <c r="CR210" s="35">
        <v>0.118572324839</v>
      </c>
      <c r="CS210" s="35">
        <v>0.69118989357500005</v>
      </c>
      <c r="CT210" s="45">
        <f t="shared" si="50"/>
        <v>6.4667263068487876E-3</v>
      </c>
      <c r="CX210" s="45"/>
      <c r="CY210" s="43"/>
      <c r="CZ210" s="43"/>
      <c r="DA210" s="43"/>
      <c r="DB210" s="44"/>
      <c r="DF210" s="45"/>
      <c r="DG210" s="43"/>
      <c r="DH210" s="43"/>
      <c r="DI210" s="43"/>
      <c r="DJ210" s="44"/>
      <c r="DN210" s="43"/>
      <c r="DO210" s="43"/>
      <c r="DP210" s="43"/>
      <c r="DQ210" s="44"/>
      <c r="DU210" s="45"/>
      <c r="DY210" s="45"/>
      <c r="DZ210"/>
      <c r="EA210"/>
      <c r="EB210"/>
      <c r="EC210"/>
      <c r="ED210"/>
      <c r="EE210"/>
      <c r="EF210"/>
      <c r="EG210"/>
      <c r="EI210"/>
      <c r="EJ210"/>
      <c r="EK210"/>
      <c r="EL210"/>
      <c r="EM210"/>
      <c r="EN210"/>
    </row>
    <row r="211" spans="1:144" s="35" customFormat="1" x14ac:dyDescent="0.25">
      <c r="A211" s="43"/>
      <c r="B211" s="43"/>
      <c r="C211" s="43"/>
      <c r="D211" s="43"/>
      <c r="E211" s="46"/>
      <c r="F211" s="46"/>
      <c r="G211" s="46"/>
      <c r="H211" s="46"/>
      <c r="I211" s="46"/>
      <c r="J211" s="46"/>
      <c r="K211" s="46"/>
      <c r="L211" s="46"/>
      <c r="M211" s="35">
        <v>7.3739999999999997</v>
      </c>
      <c r="N211" s="35">
        <v>4.9169317544899997E-2</v>
      </c>
      <c r="O211" s="35">
        <v>0.35575447400100002</v>
      </c>
      <c r="P211" s="45">
        <f t="shared" si="49"/>
        <v>0</v>
      </c>
      <c r="T211" s="45"/>
      <c r="U211" s="46"/>
      <c r="V211" s="46"/>
      <c r="W211" s="46"/>
      <c r="X211" s="46"/>
      <c r="AB211" s="45"/>
      <c r="AF211" s="45"/>
      <c r="AG211" s="44"/>
      <c r="AH211" s="44"/>
      <c r="AI211" s="44"/>
      <c r="AJ211" s="44"/>
      <c r="AN211" s="46"/>
      <c r="AO211" s="46"/>
      <c r="AP211" s="46"/>
      <c r="AQ211" s="46"/>
      <c r="AR211" s="43"/>
      <c r="AS211" s="43"/>
      <c r="AT211" s="43"/>
      <c r="AU211" s="44"/>
      <c r="AV211" s="46"/>
      <c r="AW211" s="46"/>
      <c r="AX211" s="46"/>
      <c r="AY211" s="46"/>
      <c r="AZ211" s="46"/>
      <c r="BA211" s="46"/>
      <c r="BB211" s="46"/>
      <c r="BC211" s="46"/>
      <c r="BG211" s="45"/>
      <c r="BK211" s="45"/>
      <c r="BL211" s="43"/>
      <c r="BM211" s="43"/>
      <c r="BN211" s="43"/>
      <c r="BO211" s="44"/>
      <c r="BS211" s="45"/>
      <c r="BT211" s="45"/>
      <c r="BU211" s="45"/>
      <c r="BV211" s="45"/>
      <c r="BW211" s="45"/>
      <c r="CD211" s="45"/>
      <c r="CE211" s="45"/>
      <c r="CF211" s="45"/>
      <c r="CG211" s="45"/>
      <c r="CH211" s="45"/>
      <c r="CL211" s="45"/>
      <c r="CM211" s="47"/>
      <c r="CN211" s="47"/>
      <c r="CO211" s="47"/>
      <c r="CP211" s="47"/>
      <c r="CQ211" s="35">
        <v>6.9740000000000002</v>
      </c>
      <c r="CR211" s="35">
        <v>0.124356340685</v>
      </c>
      <c r="CS211" s="35">
        <v>0.72589398864999999</v>
      </c>
      <c r="CT211" s="45">
        <f t="shared" si="50"/>
        <v>3.5182794861713503E-2</v>
      </c>
      <c r="CX211" s="45"/>
      <c r="CY211" s="43"/>
      <c r="CZ211" s="43"/>
      <c r="DA211" s="43"/>
      <c r="DB211" s="44"/>
      <c r="DF211" s="45"/>
      <c r="DG211" s="43"/>
      <c r="DH211" s="43"/>
      <c r="DI211" s="43"/>
      <c r="DJ211" s="44"/>
      <c r="DN211" s="43"/>
      <c r="DO211" s="43"/>
      <c r="DP211" s="43"/>
      <c r="DQ211" s="44"/>
      <c r="DU211" s="45"/>
      <c r="DY211" s="45"/>
      <c r="DZ211"/>
      <c r="EA211"/>
      <c r="EB211"/>
      <c r="EC211"/>
      <c r="ED211"/>
      <c r="EE211"/>
      <c r="EF211"/>
      <c r="EG211"/>
      <c r="EI211"/>
      <c r="EJ211"/>
      <c r="EK211"/>
      <c r="EL211"/>
      <c r="EM211"/>
      <c r="EN211"/>
    </row>
    <row r="212" spans="1:144" s="35" customFormat="1" x14ac:dyDescent="0.25">
      <c r="A212" s="43"/>
      <c r="B212" s="43"/>
      <c r="C212" s="43"/>
      <c r="D212" s="43"/>
      <c r="E212" s="46"/>
      <c r="F212" s="46"/>
      <c r="G212" s="46"/>
      <c r="H212" s="46"/>
      <c r="I212" s="46"/>
      <c r="J212" s="46"/>
      <c r="K212" s="46"/>
      <c r="L212" s="46"/>
      <c r="M212" s="35">
        <v>7.4079999999999995</v>
      </c>
      <c r="N212" s="35">
        <v>4.9169317544899997E-2</v>
      </c>
      <c r="O212" s="35">
        <v>0.35575447400100002</v>
      </c>
      <c r="P212" s="45">
        <f t="shared" si="49"/>
        <v>0</v>
      </c>
      <c r="T212" s="45"/>
      <c r="U212" s="46"/>
      <c r="V212" s="46"/>
      <c r="W212" s="46"/>
      <c r="X212" s="46"/>
      <c r="AB212" s="45"/>
      <c r="AF212" s="45"/>
      <c r="AG212" s="44"/>
      <c r="AH212" s="44"/>
      <c r="AI212" s="44"/>
      <c r="AJ212" s="44"/>
      <c r="AN212" s="46"/>
      <c r="AO212" s="46"/>
      <c r="AP212" s="46"/>
      <c r="AQ212" s="46"/>
      <c r="AR212" s="43"/>
      <c r="AS212" s="43"/>
      <c r="AT212" s="43"/>
      <c r="AU212" s="44"/>
      <c r="AV212" s="46"/>
      <c r="AW212" s="46"/>
      <c r="AX212" s="46"/>
      <c r="AY212" s="46"/>
      <c r="AZ212" s="46"/>
      <c r="BA212" s="46"/>
      <c r="BB212" s="46"/>
      <c r="BC212" s="46"/>
      <c r="BG212" s="45"/>
      <c r="BK212" s="45"/>
      <c r="BL212" s="43"/>
      <c r="BM212" s="43"/>
      <c r="BN212" s="43"/>
      <c r="BO212" s="44"/>
      <c r="BS212" s="45"/>
      <c r="BT212" s="45"/>
      <c r="BU212" s="45"/>
      <c r="BV212" s="45"/>
      <c r="BW212" s="45"/>
      <c r="CD212" s="45"/>
      <c r="CE212" s="45"/>
      <c r="CF212" s="45"/>
      <c r="CG212" s="45"/>
      <c r="CH212" s="45"/>
      <c r="CL212" s="45"/>
      <c r="CM212" s="47"/>
      <c r="CN212" s="47"/>
      <c r="CO212" s="47"/>
      <c r="CP212" s="47"/>
      <c r="CQ212" s="35">
        <v>7.0070000000000006</v>
      </c>
      <c r="CR212" s="35">
        <v>0.12724834860799999</v>
      </c>
      <c r="CS212" s="35">
        <v>0.76638209957100001</v>
      </c>
      <c r="CT212" s="45">
        <f t="shared" si="50"/>
        <v>4.0591265510918677E-2</v>
      </c>
      <c r="CX212" s="45"/>
      <c r="CY212" s="43"/>
      <c r="CZ212" s="43"/>
      <c r="DA212" s="43"/>
      <c r="DB212" s="44"/>
      <c r="DF212" s="45"/>
      <c r="DG212" s="43"/>
      <c r="DH212" s="43"/>
      <c r="DI212" s="43"/>
      <c r="DJ212" s="44"/>
      <c r="DN212" s="43"/>
      <c r="DO212" s="43"/>
      <c r="DP212" s="43"/>
      <c r="DQ212" s="44"/>
      <c r="DU212" s="45"/>
      <c r="DY212" s="45"/>
      <c r="DZ212"/>
      <c r="EA212"/>
      <c r="EB212"/>
      <c r="EC212"/>
      <c r="ED212"/>
      <c r="EE212"/>
      <c r="EF212"/>
      <c r="EG212"/>
      <c r="EI212"/>
      <c r="EJ212"/>
      <c r="EK212"/>
      <c r="EL212"/>
      <c r="EM212"/>
      <c r="EN212"/>
    </row>
    <row r="213" spans="1:144" s="35" customFormat="1" x14ac:dyDescent="0.25">
      <c r="A213" s="43"/>
      <c r="B213" s="43"/>
      <c r="C213" s="43"/>
      <c r="D213" s="43"/>
      <c r="E213" s="46"/>
      <c r="F213" s="46"/>
      <c r="G213" s="46"/>
      <c r="H213" s="46"/>
      <c r="I213" s="46"/>
      <c r="J213" s="46"/>
      <c r="K213" s="46"/>
      <c r="L213" s="46"/>
      <c r="M213" s="35">
        <v>7.4409999999999998</v>
      </c>
      <c r="N213" s="35">
        <v>4.9169317544899997E-2</v>
      </c>
      <c r="O213" s="35">
        <v>0.35575447400100002</v>
      </c>
      <c r="P213" s="45">
        <f t="shared" si="49"/>
        <v>0</v>
      </c>
      <c r="T213" s="45"/>
      <c r="U213" s="46"/>
      <c r="V213" s="46"/>
      <c r="W213" s="46"/>
      <c r="X213" s="46"/>
      <c r="AB213" s="45"/>
      <c r="AF213" s="45"/>
      <c r="AG213" s="44"/>
      <c r="AH213" s="44"/>
      <c r="AI213" s="44"/>
      <c r="AJ213" s="44"/>
      <c r="AN213" s="46"/>
      <c r="AO213" s="46"/>
      <c r="AP213" s="46"/>
      <c r="AQ213" s="46"/>
      <c r="AR213" s="43"/>
      <c r="AS213" s="43"/>
      <c r="AT213" s="43"/>
      <c r="AU213" s="44"/>
      <c r="AV213" s="46"/>
      <c r="AW213" s="46"/>
      <c r="AX213" s="46"/>
      <c r="AY213" s="46"/>
      <c r="AZ213" s="46"/>
      <c r="BA213" s="46"/>
      <c r="BB213" s="46"/>
      <c r="BC213" s="46"/>
      <c r="BG213" s="45"/>
      <c r="BK213" s="45"/>
      <c r="BL213" s="43"/>
      <c r="BM213" s="43"/>
      <c r="BN213" s="43"/>
      <c r="BO213" s="44"/>
      <c r="BS213" s="45"/>
      <c r="BT213" s="45"/>
      <c r="BU213" s="45"/>
      <c r="BV213" s="45"/>
      <c r="BW213" s="45"/>
      <c r="CD213" s="45"/>
      <c r="CE213" s="45"/>
      <c r="CF213" s="45"/>
      <c r="CG213" s="45"/>
      <c r="CH213" s="45"/>
      <c r="CL213" s="45"/>
      <c r="CM213" s="47"/>
      <c r="CN213" s="47"/>
      <c r="CO213" s="47"/>
      <c r="CP213" s="47"/>
      <c r="CQ213" s="35">
        <v>7.0410000000000004</v>
      </c>
      <c r="CR213" s="35">
        <v>0.121464332762</v>
      </c>
      <c r="CS213" s="35">
        <v>0.78951816295400001</v>
      </c>
      <c r="CT213" s="45">
        <f t="shared" si="50"/>
        <v>2.3848108272334152E-2</v>
      </c>
      <c r="CX213" s="45"/>
      <c r="CY213" s="43"/>
      <c r="CZ213" s="43"/>
      <c r="DA213" s="43"/>
      <c r="DB213" s="44"/>
      <c r="DF213" s="45"/>
      <c r="DG213" s="43"/>
      <c r="DH213" s="43"/>
      <c r="DI213" s="43"/>
      <c r="DJ213" s="44"/>
      <c r="DN213" s="43"/>
      <c r="DO213" s="43"/>
      <c r="DP213" s="43"/>
      <c r="DQ213" s="44"/>
      <c r="DU213" s="45"/>
      <c r="DY213" s="45"/>
      <c r="DZ213"/>
      <c r="EA213"/>
      <c r="EB213"/>
      <c r="EC213"/>
      <c r="ED213"/>
      <c r="EE213"/>
      <c r="EF213"/>
      <c r="EG213"/>
      <c r="EI213"/>
      <c r="EJ213"/>
      <c r="EK213"/>
      <c r="EL213"/>
      <c r="EM213"/>
      <c r="EN213"/>
    </row>
    <row r="214" spans="1:144" s="35" customFormat="1" x14ac:dyDescent="0.25">
      <c r="A214" s="43"/>
      <c r="B214" s="43"/>
      <c r="C214" s="43"/>
      <c r="D214" s="43"/>
      <c r="E214" s="46"/>
      <c r="F214" s="46"/>
      <c r="G214" s="46"/>
      <c r="H214" s="46"/>
      <c r="I214" s="46"/>
      <c r="J214" s="46"/>
      <c r="K214" s="46"/>
      <c r="L214" s="46"/>
      <c r="M214" s="35">
        <v>7.4749999999999996</v>
      </c>
      <c r="N214" s="35">
        <v>4.9169317544899997E-2</v>
      </c>
      <c r="O214" s="35">
        <v>0.35575447400100002</v>
      </c>
      <c r="P214" s="45">
        <f t="shared" si="49"/>
        <v>0</v>
      </c>
      <c r="T214" s="45"/>
      <c r="U214" s="46"/>
      <c r="V214" s="46"/>
      <c r="W214" s="46"/>
      <c r="X214" s="46"/>
      <c r="AB214" s="45"/>
      <c r="AF214" s="45"/>
      <c r="AG214" s="44"/>
      <c r="AH214" s="44"/>
      <c r="AI214" s="44"/>
      <c r="AJ214" s="44"/>
      <c r="AN214" s="46"/>
      <c r="AO214" s="46"/>
      <c r="AP214" s="46"/>
      <c r="AQ214" s="46"/>
      <c r="AR214" s="43"/>
      <c r="AS214" s="43"/>
      <c r="AT214" s="43"/>
      <c r="AU214" s="44"/>
      <c r="AV214" s="46"/>
      <c r="AW214" s="46"/>
      <c r="AX214" s="46"/>
      <c r="AY214" s="46"/>
      <c r="AZ214" s="46"/>
      <c r="BA214" s="46"/>
      <c r="BB214" s="46"/>
      <c r="BC214" s="46"/>
      <c r="BG214" s="45"/>
      <c r="BK214" s="45"/>
      <c r="BL214" s="43"/>
      <c r="BM214" s="43"/>
      <c r="BN214" s="43"/>
      <c r="BO214" s="44"/>
      <c r="BS214" s="45"/>
      <c r="BT214" s="45"/>
      <c r="BU214" s="45"/>
      <c r="BV214" s="45"/>
      <c r="BW214" s="45"/>
      <c r="CD214" s="45"/>
      <c r="CE214" s="45"/>
      <c r="CF214" s="45"/>
      <c r="CG214" s="45"/>
      <c r="CH214" s="45"/>
      <c r="CL214" s="45"/>
      <c r="CM214" s="47"/>
      <c r="CN214" s="47"/>
      <c r="CO214" s="47"/>
      <c r="CP214" s="47"/>
      <c r="CQ214" s="35">
        <v>7.0739999999999998</v>
      </c>
      <c r="CR214" s="35">
        <v>0.121464332762</v>
      </c>
      <c r="CS214" s="35">
        <v>0.83868229764400004</v>
      </c>
      <c r="CT214" s="45">
        <f t="shared" si="50"/>
        <v>4.9164134690000028E-2</v>
      </c>
      <c r="CX214" s="45"/>
      <c r="CY214" s="43"/>
      <c r="CZ214" s="43"/>
      <c r="DA214" s="43"/>
      <c r="DB214" s="44"/>
      <c r="DF214" s="45"/>
      <c r="DG214" s="43"/>
      <c r="DH214" s="43"/>
      <c r="DI214" s="43"/>
      <c r="DJ214" s="44"/>
      <c r="DN214" s="43"/>
      <c r="DO214" s="43"/>
      <c r="DP214" s="43"/>
      <c r="DQ214" s="44"/>
      <c r="DU214" s="45"/>
      <c r="DY214" s="45"/>
      <c r="DZ214"/>
      <c r="EA214"/>
      <c r="EB214"/>
      <c r="EC214"/>
      <c r="ED214"/>
      <c r="EE214"/>
      <c r="EF214"/>
      <c r="EG214"/>
      <c r="EI214"/>
      <c r="EJ214"/>
      <c r="EK214"/>
      <c r="EL214"/>
      <c r="EM214"/>
      <c r="EN214"/>
    </row>
    <row r="215" spans="1:144" s="35" customFormat="1" x14ac:dyDescent="0.25">
      <c r="A215" s="43"/>
      <c r="B215" s="43"/>
      <c r="C215" s="43"/>
      <c r="D215" s="43"/>
      <c r="E215" s="46"/>
      <c r="F215" s="46"/>
      <c r="G215" s="46"/>
      <c r="H215" s="46"/>
      <c r="I215" s="46"/>
      <c r="J215" s="46"/>
      <c r="K215" s="46"/>
      <c r="L215" s="46"/>
      <c r="M215" s="35">
        <v>7.508</v>
      </c>
      <c r="N215" s="35">
        <v>4.6277004748199999E-2</v>
      </c>
      <c r="O215" s="35">
        <v>0.37021603798500002</v>
      </c>
      <c r="P215" s="45">
        <f t="shared" si="49"/>
        <v>1.4747959390277714E-2</v>
      </c>
      <c r="T215" s="45"/>
      <c r="U215" s="46"/>
      <c r="V215" s="46"/>
      <c r="W215" s="46"/>
      <c r="X215" s="46"/>
      <c r="AB215" s="45"/>
      <c r="AF215" s="45"/>
      <c r="AG215" s="44"/>
      <c r="AH215" s="44"/>
      <c r="AI215" s="44"/>
      <c r="AJ215" s="44"/>
      <c r="AN215" s="46"/>
      <c r="AO215" s="46"/>
      <c r="AP215" s="46"/>
      <c r="AQ215" s="46"/>
      <c r="AR215" s="43"/>
      <c r="AS215" s="43"/>
      <c r="AT215" s="43"/>
      <c r="AU215" s="44"/>
      <c r="AV215" s="46"/>
      <c r="AW215" s="46"/>
      <c r="AX215" s="46"/>
      <c r="AY215" s="46"/>
      <c r="AZ215" s="46"/>
      <c r="BA215" s="46"/>
      <c r="BB215" s="46"/>
      <c r="BC215" s="46"/>
      <c r="BG215" s="45"/>
      <c r="BK215" s="45"/>
      <c r="BL215" s="43"/>
      <c r="BM215" s="43"/>
      <c r="BN215" s="43"/>
      <c r="BO215" s="44"/>
      <c r="BS215" s="45"/>
      <c r="BT215" s="45"/>
      <c r="BU215" s="45"/>
      <c r="BV215" s="45"/>
      <c r="BW215" s="45"/>
      <c r="CD215" s="45"/>
      <c r="CE215" s="45"/>
      <c r="CF215" s="45"/>
      <c r="CG215" s="45"/>
      <c r="CH215" s="45"/>
      <c r="CL215" s="45"/>
      <c r="CM215" s="47"/>
      <c r="CN215" s="47"/>
      <c r="CO215" s="47"/>
      <c r="CP215" s="47"/>
      <c r="CQ215" s="35">
        <v>7.1070000000000002</v>
      </c>
      <c r="CR215" s="35">
        <v>0.121464332762</v>
      </c>
      <c r="CS215" s="35">
        <v>0.89363044817899995</v>
      </c>
      <c r="CT215" s="45">
        <f t="shared" si="50"/>
        <v>5.4948150534999907E-2</v>
      </c>
      <c r="CX215" s="45"/>
      <c r="CY215" s="43"/>
      <c r="CZ215" s="43"/>
      <c r="DA215" s="43"/>
      <c r="DB215" s="44"/>
      <c r="DF215" s="45"/>
      <c r="DG215" s="43"/>
      <c r="DH215" s="43"/>
      <c r="DI215" s="43"/>
      <c r="DJ215" s="44"/>
      <c r="DN215" s="43"/>
      <c r="DO215" s="43"/>
      <c r="DP215" s="43"/>
      <c r="DQ215" s="44"/>
      <c r="DU215" s="45"/>
      <c r="DY215" s="45"/>
      <c r="DZ215"/>
      <c r="EA215"/>
      <c r="EB215"/>
      <c r="EC215"/>
      <c r="ED215"/>
      <c r="EE215"/>
      <c r="EF215"/>
      <c r="EG215"/>
      <c r="EI215"/>
      <c r="EJ215"/>
      <c r="EK215"/>
      <c r="EL215"/>
      <c r="EM215"/>
      <c r="EN215"/>
    </row>
    <row r="216" spans="1:144" s="35" customFormat="1" x14ac:dyDescent="0.25">
      <c r="A216" s="43"/>
      <c r="B216" s="43"/>
      <c r="C216" s="43"/>
      <c r="D216" s="43"/>
      <c r="E216" s="46"/>
      <c r="F216" s="46"/>
      <c r="G216" s="46"/>
      <c r="H216" s="46"/>
      <c r="I216" s="46"/>
      <c r="J216" s="46"/>
      <c r="K216" s="46"/>
      <c r="L216" s="46"/>
      <c r="M216" s="35">
        <v>7.5409999999999995</v>
      </c>
      <c r="N216" s="35">
        <v>4.3384691951400003E-2</v>
      </c>
      <c r="O216" s="35">
        <v>0.37021603798500002</v>
      </c>
      <c r="P216" s="45">
        <f t="shared" si="49"/>
        <v>2.8923127967999951E-3</v>
      </c>
      <c r="T216" s="45"/>
      <c r="U216" s="46"/>
      <c r="V216" s="46"/>
      <c r="W216" s="46"/>
      <c r="X216" s="46"/>
      <c r="AB216" s="45"/>
      <c r="AF216" s="45"/>
      <c r="AG216" s="44"/>
      <c r="AH216" s="44"/>
      <c r="AI216" s="44"/>
      <c r="AJ216" s="44"/>
      <c r="AN216" s="46"/>
      <c r="AO216" s="46"/>
      <c r="AP216" s="46"/>
      <c r="AQ216" s="46"/>
      <c r="AR216" s="43"/>
      <c r="AS216" s="43"/>
      <c r="AT216" s="43"/>
      <c r="AU216" s="44"/>
      <c r="AV216" s="46"/>
      <c r="AW216" s="46"/>
      <c r="AX216" s="46"/>
      <c r="AY216" s="46"/>
      <c r="AZ216" s="46"/>
      <c r="BA216" s="46"/>
      <c r="BB216" s="46"/>
      <c r="BC216" s="46"/>
      <c r="BG216" s="45"/>
      <c r="BK216" s="45"/>
      <c r="BL216" s="43"/>
      <c r="BM216" s="43"/>
      <c r="BN216" s="43"/>
      <c r="BO216" s="44"/>
      <c r="BS216" s="45"/>
      <c r="BT216" s="45"/>
      <c r="BU216" s="45"/>
      <c r="BV216" s="45"/>
      <c r="BW216" s="45"/>
      <c r="CD216" s="45"/>
      <c r="CE216" s="45"/>
      <c r="CF216" s="45"/>
      <c r="CG216" s="45"/>
      <c r="CH216" s="45"/>
      <c r="CL216" s="45"/>
      <c r="CM216" s="47"/>
      <c r="CN216" s="47"/>
      <c r="CO216" s="47"/>
      <c r="CP216" s="47"/>
      <c r="CQ216" s="35">
        <v>7.141</v>
      </c>
      <c r="CR216" s="35">
        <v>0.124356340685</v>
      </c>
      <c r="CS216" s="35">
        <v>0.93701056702300001</v>
      </c>
      <c r="CT216" s="45">
        <f t="shared" si="50"/>
        <v>4.3476412234063934E-2</v>
      </c>
      <c r="CX216" s="45"/>
      <c r="CY216" s="43"/>
      <c r="CZ216" s="43"/>
      <c r="DA216" s="43"/>
      <c r="DB216" s="44"/>
      <c r="DF216" s="45"/>
      <c r="DG216" s="43"/>
      <c r="DH216" s="43"/>
      <c r="DI216" s="43"/>
      <c r="DJ216" s="44"/>
      <c r="DN216" s="43"/>
      <c r="DO216" s="43"/>
      <c r="DP216" s="43"/>
      <c r="DQ216" s="44"/>
      <c r="DU216" s="45"/>
      <c r="DY216" s="45"/>
      <c r="DZ216"/>
      <c r="EA216"/>
      <c r="EB216"/>
      <c r="EC216"/>
      <c r="ED216"/>
      <c r="EE216"/>
      <c r="EF216"/>
      <c r="EG216"/>
      <c r="EI216"/>
      <c r="EJ216"/>
      <c r="EK216"/>
      <c r="EL216"/>
      <c r="EM216"/>
      <c r="EN216"/>
    </row>
    <row r="217" spans="1:144" s="35" customFormat="1" x14ac:dyDescent="0.25">
      <c r="A217" s="43"/>
      <c r="B217" s="43"/>
      <c r="C217" s="43"/>
      <c r="D217" s="43"/>
      <c r="E217" s="46"/>
      <c r="F217" s="46"/>
      <c r="G217" s="46"/>
      <c r="H217" s="46"/>
      <c r="I217" s="46"/>
      <c r="J217" s="46"/>
      <c r="K217" s="46"/>
      <c r="L217" s="46"/>
      <c r="M217" s="35">
        <v>8.375</v>
      </c>
      <c r="N217" s="35">
        <v>6.0738568731899999E-2</v>
      </c>
      <c r="O217" s="35">
        <v>0.37600066357900003</v>
      </c>
      <c r="P217" s="45">
        <f t="shared" si="49"/>
        <v>1.8292592286921414E-2</v>
      </c>
      <c r="T217" s="45"/>
      <c r="U217" s="46"/>
      <c r="V217" s="46"/>
      <c r="W217" s="46"/>
      <c r="X217" s="46"/>
      <c r="AB217" s="45"/>
      <c r="AF217" s="45"/>
      <c r="AG217" s="44"/>
      <c r="AH217" s="44"/>
      <c r="AI217" s="44"/>
      <c r="AJ217" s="44"/>
      <c r="AN217" s="46"/>
      <c r="AO217" s="46"/>
      <c r="AP217" s="46"/>
      <c r="AQ217" s="46"/>
      <c r="AR217" s="43"/>
      <c r="AS217" s="43"/>
      <c r="AT217" s="43"/>
      <c r="AU217" s="44"/>
      <c r="AV217" s="46"/>
      <c r="AW217" s="46"/>
      <c r="AX217" s="46"/>
      <c r="AY217" s="46"/>
      <c r="AZ217" s="46"/>
      <c r="BA217" s="46"/>
      <c r="BB217" s="46"/>
      <c r="BC217" s="46"/>
      <c r="BG217" s="45"/>
      <c r="BK217" s="45"/>
      <c r="BL217" s="43"/>
      <c r="BM217" s="43"/>
      <c r="BN217" s="43"/>
      <c r="BO217" s="44"/>
      <c r="BS217" s="45"/>
      <c r="BT217" s="45"/>
      <c r="BU217" s="45"/>
      <c r="BV217" s="45"/>
      <c r="BW217" s="45"/>
      <c r="CD217" s="45"/>
      <c r="CE217" s="45"/>
      <c r="CF217" s="45"/>
      <c r="CG217" s="45"/>
      <c r="CH217" s="45"/>
      <c r="CL217" s="45"/>
      <c r="CM217" s="47"/>
      <c r="CN217" s="47"/>
      <c r="CO217" s="47"/>
      <c r="CP217" s="47"/>
      <c r="CQ217" s="35">
        <v>7.1740000000000004</v>
      </c>
      <c r="CR217" s="35">
        <v>0.13303236445399999</v>
      </c>
      <c r="CS217" s="35">
        <v>0.98039068586599998</v>
      </c>
      <c r="CT217" s="45">
        <f t="shared" si="50"/>
        <v>4.4239214496564629E-2</v>
      </c>
      <c r="CX217" s="45"/>
      <c r="CY217" s="43"/>
      <c r="CZ217" s="43"/>
      <c r="DA217" s="43"/>
      <c r="DB217" s="44"/>
      <c r="DF217" s="45"/>
      <c r="DG217" s="43"/>
      <c r="DH217" s="43"/>
      <c r="DI217" s="43"/>
      <c r="DJ217" s="44"/>
      <c r="DN217" s="43"/>
      <c r="DO217" s="43"/>
      <c r="DP217" s="43"/>
      <c r="DQ217" s="44"/>
      <c r="DU217" s="45"/>
      <c r="DY217" s="45"/>
      <c r="DZ217"/>
      <c r="EA217"/>
      <c r="EB217"/>
      <c r="EC217"/>
      <c r="ED217"/>
      <c r="EE217"/>
      <c r="EF217"/>
      <c r="EG217"/>
      <c r="EI217"/>
      <c r="EJ217"/>
      <c r="EK217"/>
      <c r="EL217"/>
      <c r="EM217"/>
      <c r="EN217"/>
    </row>
    <row r="218" spans="1:144" s="35" customFormat="1" x14ac:dyDescent="0.25">
      <c r="A218" s="43"/>
      <c r="B218" s="43"/>
      <c r="C218" s="43"/>
      <c r="D218" s="43"/>
      <c r="E218" s="46"/>
      <c r="F218" s="46"/>
      <c r="G218" s="46"/>
      <c r="H218" s="46"/>
      <c r="I218" s="46"/>
      <c r="J218" s="46"/>
      <c r="K218" s="46"/>
      <c r="L218" s="46"/>
      <c r="M218" s="35">
        <v>8.4089999999999989</v>
      </c>
      <c r="N218" s="35">
        <v>6.3630881528700001E-2</v>
      </c>
      <c r="O218" s="35">
        <v>0.373108350782</v>
      </c>
      <c r="P218" s="45">
        <f t="shared" si="49"/>
        <v>4.0903479840012618E-3</v>
      </c>
      <c r="T218" s="45"/>
      <c r="U218" s="46"/>
      <c r="V218" s="46"/>
      <c r="W218" s="46"/>
      <c r="X218" s="46"/>
      <c r="AB218" s="45"/>
      <c r="AF218" s="45"/>
      <c r="AG218" s="44"/>
      <c r="AH218" s="44"/>
      <c r="AI218" s="44"/>
      <c r="AJ218" s="44"/>
      <c r="AN218" s="46"/>
      <c r="AO218" s="46"/>
      <c r="AP218" s="46"/>
      <c r="AQ218" s="46"/>
      <c r="AR218" s="43"/>
      <c r="AS218" s="43"/>
      <c r="AT218" s="43"/>
      <c r="AU218" s="44"/>
      <c r="AV218" s="46"/>
      <c r="AW218" s="46"/>
      <c r="AX218" s="46"/>
      <c r="AY218" s="46"/>
      <c r="AZ218" s="46"/>
      <c r="BA218" s="46"/>
      <c r="BB218" s="46"/>
      <c r="BC218" s="46"/>
      <c r="BG218" s="45"/>
      <c r="BK218" s="45"/>
      <c r="BL218" s="43"/>
      <c r="BM218" s="43"/>
      <c r="BN218" s="43"/>
      <c r="BO218" s="44"/>
      <c r="BS218" s="45"/>
      <c r="BT218" s="45"/>
      <c r="BU218" s="45"/>
      <c r="BV218" s="45"/>
      <c r="BW218" s="45"/>
      <c r="CD218" s="45"/>
      <c r="CE218" s="45"/>
      <c r="CF218" s="45"/>
      <c r="CG218" s="45"/>
      <c r="CH218" s="45"/>
      <c r="CL218" s="45"/>
      <c r="CM218" s="47"/>
      <c r="CN218" s="47"/>
      <c r="CO218" s="47"/>
      <c r="CP218" s="47"/>
      <c r="CQ218" s="35">
        <v>7.2080000000000002</v>
      </c>
      <c r="CR218" s="35">
        <v>0.13303236445399999</v>
      </c>
      <c r="CS218" s="35">
        <v>1.02377080471</v>
      </c>
      <c r="CT218" s="45">
        <f t="shared" si="50"/>
        <v>4.338011884400006E-2</v>
      </c>
      <c r="CX218" s="45"/>
      <c r="CY218" s="43"/>
      <c r="CZ218" s="43"/>
      <c r="DA218" s="43"/>
      <c r="DB218" s="44"/>
      <c r="DF218" s="45"/>
      <c r="DG218" s="43"/>
      <c r="DH218" s="43"/>
      <c r="DI218" s="43"/>
      <c r="DJ218" s="44"/>
      <c r="DN218" s="43"/>
      <c r="DO218" s="43"/>
      <c r="DP218" s="43"/>
      <c r="DQ218" s="44"/>
      <c r="DU218" s="45"/>
      <c r="DY218" s="45"/>
      <c r="DZ218"/>
      <c r="EA218"/>
      <c r="EB218"/>
      <c r="EC218"/>
      <c r="ED218"/>
      <c r="EE218"/>
      <c r="EF218"/>
      <c r="EG218"/>
      <c r="EI218"/>
      <c r="EJ218"/>
      <c r="EK218"/>
      <c r="EL218"/>
      <c r="EM218"/>
      <c r="EN218"/>
    </row>
    <row r="219" spans="1:144" s="35" customFormat="1" x14ac:dyDescent="0.25">
      <c r="A219" s="43"/>
      <c r="B219" s="43"/>
      <c r="C219" s="43"/>
      <c r="D219" s="43"/>
      <c r="E219" s="46"/>
      <c r="F219" s="46"/>
      <c r="G219" s="46"/>
      <c r="H219" s="46"/>
      <c r="I219" s="46"/>
      <c r="J219" s="46"/>
      <c r="K219" s="46"/>
      <c r="L219" s="46"/>
      <c r="M219" s="35">
        <v>8.4420000000000002</v>
      </c>
      <c r="N219" s="35">
        <v>6.6523194325499996E-2</v>
      </c>
      <c r="O219" s="35">
        <v>0.373108350782</v>
      </c>
      <c r="P219" s="45">
        <f t="shared" si="49"/>
        <v>2.8923127967999951E-3</v>
      </c>
      <c r="T219" s="45"/>
      <c r="U219" s="46"/>
      <c r="V219" s="46"/>
      <c r="W219" s="46"/>
      <c r="X219" s="46"/>
      <c r="AB219" s="45"/>
      <c r="AF219" s="45"/>
      <c r="AG219" s="44"/>
      <c r="AH219" s="44"/>
      <c r="AI219" s="44"/>
      <c r="AJ219" s="44"/>
      <c r="AN219" s="46"/>
      <c r="AO219" s="46"/>
      <c r="AP219" s="46"/>
      <c r="AQ219" s="46"/>
      <c r="AR219" s="43"/>
      <c r="AS219" s="43"/>
      <c r="AT219" s="43"/>
      <c r="AU219" s="44"/>
      <c r="AV219" s="46"/>
      <c r="AW219" s="46"/>
      <c r="AX219" s="46"/>
      <c r="AY219" s="46"/>
      <c r="AZ219" s="46"/>
      <c r="BA219" s="46"/>
      <c r="BB219" s="46"/>
      <c r="BC219" s="46"/>
      <c r="BG219" s="45"/>
      <c r="BK219" s="45"/>
      <c r="BL219" s="43"/>
      <c r="BM219" s="43"/>
      <c r="BN219" s="43"/>
      <c r="BO219" s="44"/>
      <c r="BS219" s="45"/>
      <c r="BT219" s="45"/>
      <c r="BU219" s="45"/>
      <c r="BV219" s="45"/>
      <c r="BW219" s="45"/>
      <c r="CD219" s="45"/>
      <c r="CE219" s="45"/>
      <c r="CF219" s="45"/>
      <c r="CG219" s="45"/>
      <c r="CH219" s="45"/>
      <c r="CL219" s="45"/>
      <c r="CM219" s="47"/>
      <c r="CN219" s="47"/>
      <c r="CO219" s="47"/>
      <c r="CP219" s="47"/>
      <c r="CQ219" s="35">
        <v>7.2410000000000005</v>
      </c>
      <c r="CR219" s="35">
        <v>0.121464332762</v>
      </c>
      <c r="CS219" s="35">
        <v>1.0613669077100001</v>
      </c>
      <c r="CT219" s="45">
        <f t="shared" si="50"/>
        <v>3.9335560476669564E-2</v>
      </c>
      <c r="CX219" s="45"/>
      <c r="CY219" s="43"/>
      <c r="CZ219" s="43"/>
      <c r="DA219" s="43"/>
      <c r="DB219" s="44"/>
      <c r="DF219" s="45"/>
      <c r="DG219" s="43"/>
      <c r="DH219" s="43"/>
      <c r="DI219" s="43"/>
      <c r="DJ219" s="44"/>
      <c r="DN219" s="43"/>
      <c r="DO219" s="43"/>
      <c r="DP219" s="43"/>
      <c r="DQ219" s="44"/>
      <c r="DU219" s="45"/>
      <c r="DY219" s="45"/>
      <c r="DZ219"/>
      <c r="EA219"/>
      <c r="EB219"/>
      <c r="EC219"/>
      <c r="ED219"/>
      <c r="EE219"/>
      <c r="EF219"/>
      <c r="EG219"/>
      <c r="EI219"/>
      <c r="EJ219"/>
      <c r="EK219"/>
      <c r="EL219"/>
      <c r="EM219"/>
      <c r="EN219"/>
    </row>
    <row r="220" spans="1:144" s="35" customFormat="1" x14ac:dyDescent="0.25">
      <c r="A220" s="43"/>
      <c r="B220" s="43"/>
      <c r="C220" s="43"/>
      <c r="D220" s="43"/>
      <c r="E220" s="46"/>
      <c r="F220" s="46"/>
      <c r="G220" s="46"/>
      <c r="H220" s="46"/>
      <c r="I220" s="46"/>
      <c r="J220" s="46"/>
      <c r="K220" s="46"/>
      <c r="L220" s="46"/>
      <c r="M220" s="35">
        <v>8.4759999999999991</v>
      </c>
      <c r="N220" s="35">
        <v>8.6769383902800007E-2</v>
      </c>
      <c r="O220" s="35">
        <v>0.381785289172</v>
      </c>
      <c r="P220" s="45">
        <f t="shared" si="49"/>
        <v>2.2027198011182161E-2</v>
      </c>
      <c r="T220" s="45"/>
      <c r="U220" s="46"/>
      <c r="V220" s="46"/>
      <c r="W220" s="46"/>
      <c r="X220" s="46"/>
      <c r="AB220" s="45"/>
      <c r="AF220" s="45"/>
      <c r="AG220" s="44"/>
      <c r="AH220" s="44"/>
      <c r="AI220" s="44"/>
      <c r="AJ220" s="44"/>
      <c r="AN220" s="46"/>
      <c r="AO220" s="46"/>
      <c r="AP220" s="46"/>
      <c r="AQ220" s="46"/>
      <c r="AR220" s="43"/>
      <c r="AS220" s="43"/>
      <c r="AT220" s="43"/>
      <c r="AU220" s="44"/>
      <c r="AV220" s="46"/>
      <c r="AW220" s="46"/>
      <c r="AX220" s="46"/>
      <c r="AY220" s="46"/>
      <c r="AZ220" s="46"/>
      <c r="BA220" s="46"/>
      <c r="BB220" s="46"/>
      <c r="BC220" s="46"/>
      <c r="BG220" s="45"/>
      <c r="BK220" s="45"/>
      <c r="BL220" s="43"/>
      <c r="BM220" s="43"/>
      <c r="BN220" s="43"/>
      <c r="BO220" s="44"/>
      <c r="BS220" s="45"/>
      <c r="BT220" s="45"/>
      <c r="BU220" s="45"/>
      <c r="BV220" s="45"/>
      <c r="BW220" s="45"/>
      <c r="CD220" s="45"/>
      <c r="CE220" s="45"/>
      <c r="CF220" s="45"/>
      <c r="CG220" s="45"/>
      <c r="CH220" s="45"/>
      <c r="CL220" s="45"/>
      <c r="CM220" s="47"/>
      <c r="CN220" s="47"/>
      <c r="CO220" s="47"/>
      <c r="CP220" s="47"/>
      <c r="CQ220" s="35">
        <v>7.274</v>
      </c>
      <c r="CR220" s="35">
        <v>0.124356340685</v>
      </c>
      <c r="CS220" s="35">
        <v>1.10763903447</v>
      </c>
      <c r="CT220" s="45">
        <f t="shared" si="50"/>
        <v>4.6362413922488931E-2</v>
      </c>
      <c r="CX220" s="45"/>
      <c r="CY220" s="43"/>
      <c r="CZ220" s="43"/>
      <c r="DA220" s="43"/>
      <c r="DB220" s="44"/>
      <c r="DF220" s="45"/>
      <c r="DG220" s="43"/>
      <c r="DH220" s="43"/>
      <c r="DI220" s="43"/>
      <c r="DJ220" s="44"/>
      <c r="DN220" s="43"/>
      <c r="DO220" s="43"/>
      <c r="DP220" s="43"/>
      <c r="DQ220" s="44"/>
      <c r="DU220" s="45"/>
      <c r="DY220" s="45"/>
      <c r="DZ220"/>
      <c r="EA220"/>
      <c r="EB220"/>
      <c r="EC220"/>
      <c r="ED220"/>
      <c r="EE220"/>
      <c r="EF220"/>
      <c r="EG220"/>
      <c r="EI220"/>
      <c r="EJ220"/>
      <c r="EK220"/>
      <c r="EL220"/>
      <c r="EM220"/>
      <c r="EN220"/>
    </row>
    <row r="221" spans="1:144" s="35" customFormat="1" x14ac:dyDescent="0.25">
      <c r="A221" s="43"/>
      <c r="B221" s="43"/>
      <c r="C221" s="43"/>
      <c r="D221" s="43"/>
      <c r="E221" s="46"/>
      <c r="F221" s="46"/>
      <c r="G221" s="46"/>
      <c r="H221" s="46"/>
      <c r="I221" s="46"/>
      <c r="J221" s="46"/>
      <c r="K221" s="46"/>
      <c r="L221" s="46"/>
      <c r="M221" s="35">
        <v>8.5090000000000003</v>
      </c>
      <c r="N221" s="35">
        <v>8.9661696699499999E-2</v>
      </c>
      <c r="O221" s="35">
        <v>0.39046222756299998</v>
      </c>
      <c r="P221" s="45">
        <f t="shared" si="49"/>
        <v>9.1462961440773281E-3</v>
      </c>
      <c r="T221" s="45"/>
      <c r="U221" s="46"/>
      <c r="V221" s="46"/>
      <c r="W221" s="46"/>
      <c r="X221" s="46"/>
      <c r="AB221" s="45"/>
      <c r="AF221" s="45"/>
      <c r="AG221" s="44"/>
      <c r="AH221" s="44"/>
      <c r="AI221" s="44"/>
      <c r="AJ221" s="44"/>
      <c r="AN221" s="46"/>
      <c r="AO221" s="46"/>
      <c r="AP221" s="46"/>
      <c r="AQ221" s="46"/>
      <c r="AR221" s="43"/>
      <c r="AS221" s="43"/>
      <c r="AT221" s="43"/>
      <c r="AU221" s="44"/>
      <c r="AV221" s="46"/>
      <c r="AW221" s="46"/>
      <c r="AX221" s="46"/>
      <c r="AY221" s="46"/>
      <c r="AZ221" s="46"/>
      <c r="BA221" s="46"/>
      <c r="BB221" s="46"/>
      <c r="BC221" s="46"/>
      <c r="BG221" s="45"/>
      <c r="BK221" s="45"/>
      <c r="BL221" s="43"/>
      <c r="BM221" s="43"/>
      <c r="BN221" s="43"/>
      <c r="BO221" s="44"/>
      <c r="BS221" s="45"/>
      <c r="BT221" s="45"/>
      <c r="BU221" s="45"/>
      <c r="BV221" s="45"/>
      <c r="BW221" s="45"/>
      <c r="CD221" s="45"/>
      <c r="CE221" s="45"/>
      <c r="CF221" s="45"/>
      <c r="CG221" s="45"/>
      <c r="CH221" s="45"/>
      <c r="CL221" s="45"/>
      <c r="CM221" s="47"/>
      <c r="CN221" s="47"/>
      <c r="CO221" s="47"/>
      <c r="CP221" s="47"/>
      <c r="CQ221" s="35">
        <v>7.3079999999999998</v>
      </c>
      <c r="CR221" s="35">
        <v>0.121464332762</v>
      </c>
      <c r="CS221" s="35">
        <v>1.19150726424</v>
      </c>
      <c r="CT221" s="45">
        <f t="shared" si="50"/>
        <v>8.3918077162076374E-2</v>
      </c>
      <c r="CX221" s="45"/>
      <c r="CY221" s="43"/>
      <c r="CZ221" s="43"/>
      <c r="DA221" s="43"/>
      <c r="DB221" s="44"/>
      <c r="DF221" s="45"/>
      <c r="DG221" s="43"/>
      <c r="DH221" s="43"/>
      <c r="DI221" s="43"/>
      <c r="DJ221" s="44"/>
      <c r="DN221" s="43"/>
      <c r="DO221" s="43"/>
      <c r="DP221" s="43"/>
      <c r="DQ221" s="44"/>
      <c r="DU221" s="45"/>
      <c r="DY221" s="45"/>
      <c r="DZ221"/>
      <c r="EA221"/>
      <c r="EB221"/>
      <c r="EC221"/>
      <c r="ED221"/>
      <c r="EE221"/>
      <c r="EF221"/>
      <c r="EG221"/>
      <c r="EI221"/>
      <c r="EJ221"/>
      <c r="EK221"/>
      <c r="EL221"/>
      <c r="EM221"/>
      <c r="EN221"/>
    </row>
    <row r="222" spans="1:144" s="35" customFormat="1" x14ac:dyDescent="0.25">
      <c r="A222" s="43"/>
      <c r="B222" s="43"/>
      <c r="C222" s="43"/>
      <c r="D222" s="43"/>
      <c r="E222" s="46"/>
      <c r="F222" s="46"/>
      <c r="G222" s="46"/>
      <c r="H222" s="46"/>
      <c r="I222" s="46"/>
      <c r="J222" s="46"/>
      <c r="K222" s="46"/>
      <c r="L222" s="46"/>
      <c r="M222" s="35">
        <v>8.5419999999999998</v>
      </c>
      <c r="N222" s="35">
        <v>8.3877071105999998E-2</v>
      </c>
      <c r="O222" s="35">
        <v>0.373108350782</v>
      </c>
      <c r="P222" s="45">
        <f t="shared" si="49"/>
        <v>1.8292592287237622E-2</v>
      </c>
      <c r="T222" s="45"/>
      <c r="U222" s="46"/>
      <c r="V222" s="46"/>
      <c r="W222" s="46"/>
      <c r="X222" s="46"/>
      <c r="AB222" s="45"/>
      <c r="AF222" s="45"/>
      <c r="AG222" s="44"/>
      <c r="AH222" s="44"/>
      <c r="AI222" s="44"/>
      <c r="AJ222" s="44"/>
      <c r="AN222" s="46"/>
      <c r="AO222" s="46"/>
      <c r="AP222" s="46"/>
      <c r="AQ222" s="46"/>
      <c r="AR222" s="43"/>
      <c r="AS222" s="43"/>
      <c r="AT222" s="43"/>
      <c r="AU222" s="44"/>
      <c r="AV222" s="46"/>
      <c r="AW222" s="46"/>
      <c r="AX222" s="46"/>
      <c r="AY222" s="46"/>
      <c r="AZ222" s="46"/>
      <c r="BA222" s="46"/>
      <c r="BB222" s="46"/>
      <c r="BC222" s="46"/>
      <c r="BG222" s="45"/>
      <c r="BK222" s="45"/>
      <c r="BL222" s="43"/>
      <c r="BM222" s="43"/>
      <c r="BN222" s="43"/>
      <c r="BO222" s="44"/>
      <c r="BS222" s="45"/>
      <c r="BT222" s="45"/>
      <c r="BU222" s="45"/>
      <c r="BV222" s="45"/>
      <c r="BW222" s="45"/>
      <c r="CD222" s="45"/>
      <c r="CE222" s="45"/>
      <c r="CF222" s="45"/>
      <c r="CG222" s="45"/>
      <c r="CH222" s="45"/>
      <c r="CL222" s="45"/>
      <c r="CM222" s="47"/>
      <c r="CN222" s="47"/>
      <c r="CO222" s="47"/>
      <c r="CP222" s="47"/>
      <c r="CQ222" s="35">
        <v>7.3410000000000002</v>
      </c>
      <c r="CR222" s="35">
        <v>0.12724834860799999</v>
      </c>
      <c r="CS222" s="35">
        <v>1.2001832880100001</v>
      </c>
      <c r="CT222" s="45">
        <f t="shared" si="50"/>
        <v>1.042728285625674E-2</v>
      </c>
      <c r="CX222" s="45"/>
      <c r="CY222" s="43"/>
      <c r="CZ222" s="43"/>
      <c r="DA222" s="43"/>
      <c r="DB222" s="44"/>
      <c r="DF222" s="45"/>
      <c r="DG222" s="43"/>
      <c r="DH222" s="43"/>
      <c r="DI222" s="43"/>
      <c r="DJ222" s="44"/>
      <c r="DN222" s="43"/>
      <c r="DO222" s="43"/>
      <c r="DP222" s="43"/>
      <c r="DQ222" s="44"/>
      <c r="DU222" s="45"/>
      <c r="DY222" s="45"/>
      <c r="DZ222"/>
      <c r="EA222"/>
      <c r="EB222"/>
      <c r="EC222"/>
      <c r="ED222"/>
      <c r="EE222"/>
      <c r="EF222"/>
      <c r="EG222"/>
      <c r="EI222"/>
      <c r="EJ222"/>
      <c r="EK222"/>
      <c r="EL222"/>
      <c r="EM222"/>
      <c r="EN222"/>
    </row>
    <row r="223" spans="1:144" s="35" customFormat="1" x14ac:dyDescent="0.25">
      <c r="A223" s="43"/>
      <c r="B223" s="43"/>
      <c r="C223" s="43"/>
      <c r="D223" s="43"/>
      <c r="E223" s="46"/>
      <c r="F223" s="46"/>
      <c r="G223" s="46"/>
      <c r="H223" s="46"/>
      <c r="I223" s="46"/>
      <c r="J223" s="46"/>
      <c r="K223" s="46"/>
      <c r="L223" s="46"/>
      <c r="M223" s="35">
        <v>8.5760000000000005</v>
      </c>
      <c r="N223" s="35">
        <v>8.6769383902800007E-2</v>
      </c>
      <c r="O223" s="35">
        <v>0.37600066357900003</v>
      </c>
      <c r="P223" s="45">
        <f t="shared" si="49"/>
        <v>4.0903479840012661E-3</v>
      </c>
      <c r="T223" s="45"/>
      <c r="U223" s="46"/>
      <c r="V223" s="46"/>
      <c r="W223" s="46"/>
      <c r="X223" s="46"/>
      <c r="AB223" s="45"/>
      <c r="AF223" s="45"/>
      <c r="AG223" s="44"/>
      <c r="AH223" s="44"/>
      <c r="AI223" s="44"/>
      <c r="AJ223" s="44"/>
      <c r="AN223" s="46"/>
      <c r="AO223" s="46"/>
      <c r="AP223" s="46"/>
      <c r="AQ223" s="46"/>
      <c r="AR223" s="43"/>
      <c r="AS223" s="43"/>
      <c r="AT223" s="43"/>
      <c r="AU223" s="44"/>
      <c r="AV223" s="46"/>
      <c r="AW223" s="46"/>
      <c r="AX223" s="46"/>
      <c r="AY223" s="46"/>
      <c r="AZ223" s="46"/>
      <c r="BA223" s="46"/>
      <c r="BB223" s="46"/>
      <c r="BC223" s="46"/>
      <c r="BG223" s="45"/>
      <c r="BK223" s="45"/>
      <c r="BL223" s="43"/>
      <c r="BM223" s="43"/>
      <c r="BN223" s="43"/>
      <c r="BO223" s="44"/>
      <c r="BS223" s="45"/>
      <c r="BT223" s="45"/>
      <c r="BU223" s="45"/>
      <c r="BV223" s="45"/>
      <c r="BW223" s="45"/>
      <c r="CD223" s="45"/>
      <c r="CE223" s="45"/>
      <c r="CF223" s="45"/>
      <c r="CG223" s="45"/>
      <c r="CH223" s="45"/>
      <c r="CL223" s="45"/>
      <c r="CM223" s="47"/>
      <c r="CN223" s="47"/>
      <c r="CO223" s="47"/>
      <c r="CP223" s="47"/>
      <c r="CQ223" s="35">
        <v>7.3740000000000006</v>
      </c>
      <c r="CR223" s="35">
        <v>0.124356340685</v>
      </c>
      <c r="CS223" s="35">
        <v>1.2551314385400001</v>
      </c>
      <c r="CT223" s="45">
        <f t="shared" si="50"/>
        <v>5.5024203369919276E-2</v>
      </c>
      <c r="CX223" s="45"/>
      <c r="CY223" s="43"/>
      <c r="CZ223" s="43"/>
      <c r="DA223" s="43"/>
      <c r="DB223" s="44"/>
      <c r="DF223" s="45"/>
      <c r="DG223" s="43"/>
      <c r="DH223" s="43"/>
      <c r="DI223" s="43"/>
      <c r="DJ223" s="44"/>
      <c r="DN223" s="43"/>
      <c r="DO223" s="43"/>
      <c r="DP223" s="43"/>
      <c r="DQ223" s="44"/>
      <c r="DU223" s="45"/>
      <c r="DY223" s="45"/>
      <c r="DZ223"/>
      <c r="EA223"/>
      <c r="EB223"/>
      <c r="EC223"/>
      <c r="ED223"/>
      <c r="EE223"/>
      <c r="EF223"/>
      <c r="EG223"/>
      <c r="EI223"/>
      <c r="EJ223"/>
      <c r="EK223"/>
      <c r="EL223"/>
      <c r="EM223"/>
      <c r="EN223"/>
    </row>
    <row r="224" spans="1:144" s="35" customFormat="1" x14ac:dyDescent="0.25">
      <c r="A224" s="43"/>
      <c r="B224" s="43"/>
      <c r="C224" s="43"/>
      <c r="D224" s="43"/>
      <c r="E224" s="46"/>
      <c r="F224" s="46"/>
      <c r="G224" s="46"/>
      <c r="H224" s="46"/>
      <c r="I224" s="46"/>
      <c r="J224" s="46"/>
      <c r="K224" s="46"/>
      <c r="L224" s="46"/>
      <c r="M224" s="35">
        <v>8.609</v>
      </c>
      <c r="N224" s="35">
        <v>9.8338635089799994E-2</v>
      </c>
      <c r="O224" s="35">
        <v>0.37600066357900003</v>
      </c>
      <c r="P224" s="45">
        <f t="shared" si="49"/>
        <v>1.1569251186999988E-2</v>
      </c>
      <c r="T224" s="45"/>
      <c r="U224" s="46"/>
      <c r="V224" s="46"/>
      <c r="W224" s="46"/>
      <c r="X224" s="46"/>
      <c r="AB224" s="45"/>
      <c r="AF224" s="45"/>
      <c r="AG224" s="44"/>
      <c r="AH224" s="44"/>
      <c r="AI224" s="44"/>
      <c r="AJ224" s="44"/>
      <c r="AN224" s="46"/>
      <c r="AO224" s="46"/>
      <c r="AP224" s="46"/>
      <c r="AQ224" s="46"/>
      <c r="AR224" s="43"/>
      <c r="AS224" s="43"/>
      <c r="AT224" s="43"/>
      <c r="AU224" s="44"/>
      <c r="AV224" s="46"/>
      <c r="AW224" s="46"/>
      <c r="AX224" s="46"/>
      <c r="AY224" s="46"/>
      <c r="AZ224" s="46"/>
      <c r="BA224" s="46"/>
      <c r="BB224" s="46"/>
      <c r="BC224" s="46"/>
      <c r="BG224" s="45"/>
      <c r="BK224" s="45"/>
      <c r="BL224" s="43"/>
      <c r="BM224" s="43"/>
      <c r="BN224" s="43"/>
      <c r="BO224" s="44"/>
      <c r="BS224" s="45"/>
      <c r="BT224" s="45"/>
      <c r="BU224" s="45"/>
      <c r="BV224" s="45"/>
      <c r="BW224" s="45"/>
      <c r="CD224" s="45"/>
      <c r="CE224" s="45"/>
      <c r="CF224" s="45"/>
      <c r="CG224" s="45"/>
      <c r="CH224" s="45"/>
      <c r="CL224" s="45"/>
      <c r="CM224" s="47"/>
      <c r="CN224" s="47"/>
      <c r="CO224" s="47"/>
      <c r="CP224" s="47"/>
      <c r="CQ224" s="35">
        <v>7.4080000000000004</v>
      </c>
      <c r="CR224" s="35">
        <v>0.121464332762</v>
      </c>
      <c r="CS224" s="35">
        <v>1.30140356531</v>
      </c>
      <c r="CT224" s="45">
        <f t="shared" si="50"/>
        <v>4.6362413932469461E-2</v>
      </c>
      <c r="CX224" s="45"/>
      <c r="CY224" s="43"/>
      <c r="CZ224" s="43"/>
      <c r="DA224" s="43"/>
      <c r="DB224" s="44"/>
      <c r="DF224" s="45"/>
      <c r="DG224" s="43"/>
      <c r="DH224" s="43"/>
      <c r="DI224" s="43"/>
      <c r="DJ224" s="44"/>
      <c r="DN224" s="43"/>
      <c r="DO224" s="43"/>
      <c r="DP224" s="43"/>
      <c r="DQ224" s="44"/>
      <c r="DU224" s="45"/>
      <c r="DY224" s="45"/>
      <c r="DZ224"/>
      <c r="EA224"/>
      <c r="EB224"/>
      <c r="EC224"/>
      <c r="ED224"/>
      <c r="EE224"/>
      <c r="EF224"/>
      <c r="EG224"/>
      <c r="EI224"/>
      <c r="EJ224"/>
      <c r="EK224"/>
      <c r="EL224"/>
      <c r="EM224"/>
      <c r="EN224"/>
    </row>
    <row r="225" spans="1:144" s="35" customFormat="1" x14ac:dyDescent="0.25">
      <c r="A225" s="43"/>
      <c r="B225" s="43"/>
      <c r="C225" s="43"/>
      <c r="D225" s="43"/>
      <c r="E225" s="46"/>
      <c r="F225" s="46"/>
      <c r="G225" s="46"/>
      <c r="H225" s="46"/>
      <c r="I225" s="46"/>
      <c r="J225" s="46"/>
      <c r="K225" s="46"/>
      <c r="L225" s="46"/>
      <c r="M225" s="35">
        <v>8.6419999999999995</v>
      </c>
      <c r="N225" s="35">
        <v>9.8338635089799994E-2</v>
      </c>
      <c r="O225" s="35">
        <v>0.373108350782</v>
      </c>
      <c r="P225" s="45">
        <f t="shared" si="49"/>
        <v>2.8923127970000295E-3</v>
      </c>
      <c r="T225" s="45"/>
      <c r="U225" s="46"/>
      <c r="V225" s="46"/>
      <c r="W225" s="46"/>
      <c r="X225" s="46"/>
      <c r="AB225" s="45"/>
      <c r="AF225" s="45"/>
      <c r="AG225" s="44"/>
      <c r="AH225" s="44"/>
      <c r="AI225" s="44"/>
      <c r="AJ225" s="44"/>
      <c r="AN225" s="46"/>
      <c r="AO225" s="46"/>
      <c r="AP225" s="46"/>
      <c r="AQ225" s="46"/>
      <c r="AR225" s="43"/>
      <c r="AS225" s="43"/>
      <c r="AT225" s="43"/>
      <c r="AU225" s="44"/>
      <c r="AV225" s="46"/>
      <c r="AW225" s="46"/>
      <c r="AX225" s="46"/>
      <c r="AY225" s="46"/>
      <c r="AZ225" s="46"/>
      <c r="BA225" s="46"/>
      <c r="BB225" s="46"/>
      <c r="BC225" s="46"/>
      <c r="BG225" s="45"/>
      <c r="BK225" s="45"/>
      <c r="BL225" s="43"/>
      <c r="BM225" s="43"/>
      <c r="BN225" s="43"/>
      <c r="BO225" s="44"/>
      <c r="BS225" s="45"/>
      <c r="BT225" s="45"/>
      <c r="BU225" s="45"/>
      <c r="BV225" s="45"/>
      <c r="BW225" s="45"/>
      <c r="CD225" s="45"/>
      <c r="CE225" s="45"/>
      <c r="CF225" s="45"/>
      <c r="CG225" s="45"/>
      <c r="CH225" s="45"/>
      <c r="CL225" s="45"/>
      <c r="CM225" s="47"/>
      <c r="CN225" s="47"/>
      <c r="CO225" s="47"/>
      <c r="CP225" s="47"/>
      <c r="CQ225" s="35">
        <v>7.4409999999999998</v>
      </c>
      <c r="CR225" s="35">
        <v>0.13303236445399999</v>
      </c>
      <c r="CS225" s="35">
        <v>1.3332156524600001</v>
      </c>
      <c r="CT225" s="45">
        <f t="shared" si="50"/>
        <v>3.3850084875319215E-2</v>
      </c>
      <c r="CX225" s="45"/>
      <c r="CY225" s="43"/>
      <c r="CZ225" s="43"/>
      <c r="DA225" s="43"/>
      <c r="DB225" s="44"/>
      <c r="DF225" s="45"/>
      <c r="DG225" s="43"/>
      <c r="DH225" s="43"/>
      <c r="DI225" s="43"/>
      <c r="DJ225" s="44"/>
      <c r="DN225" s="43"/>
      <c r="DO225" s="43"/>
      <c r="DP225" s="43"/>
      <c r="DQ225" s="44"/>
      <c r="DU225" s="45"/>
      <c r="DY225" s="45"/>
      <c r="DZ225"/>
      <c r="EA225"/>
      <c r="EB225"/>
      <c r="EC225"/>
      <c r="ED225"/>
      <c r="EE225"/>
      <c r="EF225"/>
      <c r="EG225"/>
      <c r="EI225"/>
      <c r="EJ225"/>
      <c r="EK225"/>
      <c r="EL225"/>
      <c r="EM225"/>
      <c r="EN225"/>
    </row>
    <row r="226" spans="1:144" s="35" customFormat="1" x14ac:dyDescent="0.25">
      <c r="A226" s="43"/>
      <c r="B226" s="43"/>
      <c r="C226" s="43"/>
      <c r="D226" s="43"/>
      <c r="E226" s="46"/>
      <c r="F226" s="46"/>
      <c r="G226" s="46"/>
      <c r="H226" s="46"/>
      <c r="I226" s="46"/>
      <c r="J226" s="46"/>
      <c r="K226" s="46"/>
      <c r="L226" s="46"/>
      <c r="M226" s="35">
        <v>8.6760000000000002</v>
      </c>
      <c r="N226" s="35">
        <v>8.0984758309300006E-2</v>
      </c>
      <c r="O226" s="35">
        <v>0.37600066357900003</v>
      </c>
      <c r="P226" s="45">
        <f t="shared" si="49"/>
        <v>1.7593251906014042E-2</v>
      </c>
      <c r="T226" s="45"/>
      <c r="U226" s="46"/>
      <c r="V226" s="46"/>
      <c r="W226" s="46"/>
      <c r="X226" s="46"/>
      <c r="AB226" s="45"/>
      <c r="AF226" s="45"/>
      <c r="AG226" s="44"/>
      <c r="AH226" s="44"/>
      <c r="AI226" s="44"/>
      <c r="AJ226" s="44"/>
      <c r="AN226" s="46"/>
      <c r="AO226" s="46"/>
      <c r="AP226" s="46"/>
      <c r="AQ226" s="46"/>
      <c r="AR226" s="43"/>
      <c r="AS226" s="43"/>
      <c r="AT226" s="43"/>
      <c r="AU226" s="44"/>
      <c r="AV226" s="46"/>
      <c r="AW226" s="46"/>
      <c r="AX226" s="46"/>
      <c r="AY226" s="46"/>
      <c r="AZ226" s="46"/>
      <c r="BA226" s="46"/>
      <c r="BB226" s="46"/>
      <c r="BC226" s="46"/>
      <c r="BG226" s="45"/>
      <c r="BK226" s="45"/>
      <c r="BL226" s="43"/>
      <c r="BM226" s="43"/>
      <c r="BN226" s="43"/>
      <c r="BO226" s="44"/>
      <c r="BS226" s="45"/>
      <c r="BT226" s="45"/>
      <c r="BU226" s="45"/>
      <c r="BV226" s="45"/>
      <c r="BW226" s="45"/>
      <c r="CD226" s="45"/>
      <c r="CE226" s="45"/>
      <c r="CF226" s="45"/>
      <c r="CG226" s="45"/>
      <c r="CH226" s="45"/>
      <c r="CL226" s="45"/>
      <c r="CM226" s="47"/>
      <c r="CN226" s="47"/>
      <c r="CO226" s="47"/>
      <c r="CP226" s="47"/>
      <c r="CQ226" s="35">
        <v>7.4740000000000002</v>
      </c>
      <c r="CR226" s="35">
        <v>0.13014035653100001</v>
      </c>
      <c r="CS226" s="35">
        <v>1.37370376338</v>
      </c>
      <c r="CT226" s="45">
        <f t="shared" si="50"/>
        <v>4.0591265509921128E-2</v>
      </c>
      <c r="CX226" s="45"/>
      <c r="CY226" s="43"/>
      <c r="CZ226" s="43"/>
      <c r="DA226" s="43"/>
      <c r="DB226" s="44"/>
      <c r="DF226" s="45"/>
      <c r="DG226" s="43"/>
      <c r="DH226" s="43"/>
      <c r="DI226" s="43"/>
      <c r="DJ226" s="44"/>
      <c r="DN226" s="43"/>
      <c r="DO226" s="43"/>
      <c r="DP226" s="43"/>
      <c r="DQ226" s="44"/>
      <c r="DU226" s="45"/>
      <c r="DY226" s="45"/>
      <c r="DZ226"/>
      <c r="EA226"/>
      <c r="EB226"/>
      <c r="EC226"/>
      <c r="ED226"/>
      <c r="EE226"/>
      <c r="EF226"/>
      <c r="EG226"/>
      <c r="EI226"/>
      <c r="EJ226"/>
      <c r="EK226"/>
      <c r="EL226"/>
      <c r="EM226"/>
      <c r="EN226"/>
    </row>
    <row r="227" spans="1:144" s="35" customFormat="1" x14ac:dyDescent="0.25">
      <c r="A227" s="43"/>
      <c r="B227" s="43"/>
      <c r="C227" s="43"/>
      <c r="D227" s="43"/>
      <c r="E227" s="46"/>
      <c r="F227" s="46"/>
      <c r="G227" s="46"/>
      <c r="H227" s="46"/>
      <c r="I227" s="46"/>
      <c r="J227" s="46"/>
      <c r="K227" s="46"/>
      <c r="L227" s="46"/>
      <c r="M227" s="35">
        <v>8.7089999999999996</v>
      </c>
      <c r="N227" s="35">
        <v>8.9661696699499999E-2</v>
      </c>
      <c r="O227" s="35">
        <v>0.37021603798500002</v>
      </c>
      <c r="P227" s="45">
        <f t="shared" si="49"/>
        <v>1.0428382093598523E-2</v>
      </c>
      <c r="T227" s="45"/>
      <c r="U227" s="46"/>
      <c r="V227" s="46"/>
      <c r="W227" s="46"/>
      <c r="X227" s="46"/>
      <c r="AB227" s="45"/>
      <c r="AF227" s="45"/>
      <c r="AG227" s="44"/>
      <c r="AH227" s="44"/>
      <c r="AI227" s="44"/>
      <c r="AJ227" s="44"/>
      <c r="AN227" s="46"/>
      <c r="AO227" s="46"/>
      <c r="AP227" s="46"/>
      <c r="AQ227" s="46"/>
      <c r="AR227" s="43"/>
      <c r="AS227" s="43"/>
      <c r="AT227" s="43"/>
      <c r="AU227" s="44"/>
      <c r="AV227" s="46"/>
      <c r="AW227" s="46"/>
      <c r="AX227" s="46"/>
      <c r="AY227" s="46"/>
      <c r="AZ227" s="46"/>
      <c r="BA227" s="46"/>
      <c r="BB227" s="46"/>
      <c r="BC227" s="46"/>
      <c r="BG227" s="45"/>
      <c r="BK227" s="45"/>
      <c r="BL227" s="43"/>
      <c r="BM227" s="43"/>
      <c r="BN227" s="43"/>
      <c r="BO227" s="44"/>
      <c r="BS227" s="45"/>
      <c r="BT227" s="45"/>
      <c r="BU227" s="45"/>
      <c r="BV227" s="45"/>
      <c r="BW227" s="45"/>
      <c r="CD227" s="45"/>
      <c r="CE227" s="45"/>
      <c r="CF227" s="45"/>
      <c r="CG227" s="45"/>
      <c r="CH227" s="45"/>
      <c r="CL227" s="45"/>
      <c r="CM227" s="47"/>
      <c r="CN227" s="47"/>
      <c r="CO227" s="47"/>
      <c r="CP227" s="47"/>
      <c r="CQ227" s="35">
        <v>7.508</v>
      </c>
      <c r="CR227" s="35">
        <v>0.135924372377</v>
      </c>
      <c r="CS227" s="35">
        <v>1.4055158505300001</v>
      </c>
      <c r="CT227" s="45">
        <f t="shared" si="50"/>
        <v>3.2333631533528334E-2</v>
      </c>
      <c r="CX227" s="45"/>
      <c r="CY227" s="43"/>
      <c r="CZ227" s="43"/>
      <c r="DA227" s="43"/>
      <c r="DB227" s="44"/>
      <c r="DF227" s="45"/>
      <c r="DG227" s="43"/>
      <c r="DH227" s="43"/>
      <c r="DI227" s="43"/>
      <c r="DJ227" s="44"/>
      <c r="DN227" s="43"/>
      <c r="DO227" s="43"/>
      <c r="DP227" s="43"/>
      <c r="DQ227" s="44"/>
      <c r="DU227" s="45"/>
      <c r="DY227" s="45"/>
      <c r="DZ227"/>
      <c r="EA227"/>
      <c r="EB227"/>
      <c r="EC227"/>
      <c r="ED227"/>
      <c r="EE227"/>
      <c r="EF227"/>
      <c r="EG227"/>
      <c r="EI227"/>
      <c r="EJ227"/>
      <c r="EK227"/>
      <c r="EL227"/>
      <c r="EM227"/>
      <c r="EN227"/>
    </row>
    <row r="228" spans="1:144" s="35" customFormat="1" x14ac:dyDescent="0.25">
      <c r="A228" s="43"/>
      <c r="B228" s="43"/>
      <c r="C228" s="43"/>
      <c r="D228" s="43"/>
      <c r="E228" s="46"/>
      <c r="F228" s="46"/>
      <c r="G228" s="46"/>
      <c r="H228" s="46"/>
      <c r="I228" s="46"/>
      <c r="J228" s="46"/>
      <c r="K228" s="46"/>
      <c r="L228" s="46"/>
      <c r="M228" s="35">
        <v>8.7430000000000003</v>
      </c>
      <c r="N228" s="35">
        <v>6.9415507122200001E-2</v>
      </c>
      <c r="O228" s="35">
        <v>0.34996984840799999</v>
      </c>
      <c r="P228" s="45">
        <f t="shared" si="49"/>
        <v>2.8632435886382347E-2</v>
      </c>
      <c r="T228" s="45"/>
      <c r="U228" s="46"/>
      <c r="V228" s="46"/>
      <c r="W228" s="46"/>
      <c r="X228" s="46"/>
      <c r="AB228" s="45"/>
      <c r="AF228" s="45"/>
      <c r="AG228" s="44"/>
      <c r="AH228" s="44"/>
      <c r="AI228" s="44"/>
      <c r="AJ228" s="44"/>
      <c r="AN228" s="46"/>
      <c r="AO228" s="46"/>
      <c r="AP228" s="46"/>
      <c r="AQ228" s="46"/>
      <c r="AR228" s="43"/>
      <c r="AS228" s="43"/>
      <c r="AT228" s="43"/>
      <c r="AU228" s="44"/>
      <c r="AV228" s="46"/>
      <c r="AW228" s="46"/>
      <c r="AX228" s="46"/>
      <c r="AY228" s="46"/>
      <c r="AZ228" s="46"/>
      <c r="BA228" s="46"/>
      <c r="BB228" s="46"/>
      <c r="BC228" s="46"/>
      <c r="BG228" s="45"/>
      <c r="BK228" s="45"/>
      <c r="BL228" s="43"/>
      <c r="BM228" s="43"/>
      <c r="BN228" s="43"/>
      <c r="BO228" s="44"/>
      <c r="BS228" s="45"/>
      <c r="BT228" s="45"/>
      <c r="BU228" s="45"/>
      <c r="BV228" s="45"/>
      <c r="BW228" s="45"/>
      <c r="CD228" s="45"/>
      <c r="CE228" s="45"/>
      <c r="CF228" s="45"/>
      <c r="CG228" s="45"/>
      <c r="CH228" s="45"/>
      <c r="CL228" s="45"/>
      <c r="CM228" s="47"/>
      <c r="CN228" s="47"/>
      <c r="CO228" s="47"/>
      <c r="CP228" s="47"/>
      <c r="CT228" s="45">
        <f>SUM(CT6:CT227)</f>
        <v>4.2659504529243248</v>
      </c>
      <c r="CX228" s="45"/>
      <c r="CY228" s="43"/>
      <c r="CZ228" s="43"/>
      <c r="DA228" s="43"/>
      <c r="DB228" s="44"/>
      <c r="DF228" s="45"/>
      <c r="DG228" s="43"/>
      <c r="DH228" s="43"/>
      <c r="DI228" s="43"/>
      <c r="DJ228" s="44"/>
      <c r="DN228" s="43"/>
      <c r="DO228" s="43"/>
      <c r="DP228" s="43"/>
      <c r="DQ228" s="44"/>
      <c r="DU228" s="45"/>
      <c r="DY228" s="45"/>
      <c r="DZ228"/>
      <c r="EA228"/>
      <c r="EB228"/>
      <c r="EC228"/>
      <c r="ED228"/>
      <c r="EE228"/>
      <c r="EF228"/>
      <c r="EG228"/>
      <c r="EI228"/>
      <c r="EJ228"/>
      <c r="EK228"/>
      <c r="EL228"/>
      <c r="EM228"/>
      <c r="EN228"/>
    </row>
    <row r="229" spans="1:144" s="35" customFormat="1" x14ac:dyDescent="0.25">
      <c r="A229" s="43"/>
      <c r="B229" s="43"/>
      <c r="C229" s="43"/>
      <c r="D229" s="43"/>
      <c r="E229" s="46"/>
      <c r="F229" s="46"/>
      <c r="G229" s="46"/>
      <c r="H229" s="46"/>
      <c r="I229" s="46"/>
      <c r="J229" s="46"/>
      <c r="K229" s="46"/>
      <c r="L229" s="46"/>
      <c r="M229" s="35">
        <v>8.7759999999999998</v>
      </c>
      <c r="N229" s="35">
        <v>7.2307819918999997E-2</v>
      </c>
      <c r="O229" s="35">
        <v>0.34418522281399999</v>
      </c>
      <c r="P229" s="45">
        <f t="shared" si="49"/>
        <v>6.4674080261951077E-3</v>
      </c>
      <c r="T229" s="45"/>
      <c r="U229" s="46"/>
      <c r="V229" s="46"/>
      <c r="W229" s="46"/>
      <c r="X229" s="46"/>
      <c r="AB229" s="45"/>
      <c r="AF229" s="45"/>
      <c r="AG229" s="44"/>
      <c r="AH229" s="44"/>
      <c r="AI229" s="44"/>
      <c r="AJ229" s="44"/>
      <c r="AN229" s="46"/>
      <c r="AO229" s="46"/>
      <c r="AP229" s="46"/>
      <c r="AQ229" s="46"/>
      <c r="AR229" s="43"/>
      <c r="AS229" s="43"/>
      <c r="AT229" s="43"/>
      <c r="AU229" s="44"/>
      <c r="AV229" s="46"/>
      <c r="AW229" s="46"/>
      <c r="AX229" s="46"/>
      <c r="AY229" s="46"/>
      <c r="AZ229" s="46"/>
      <c r="BA229" s="46"/>
      <c r="BB229" s="46"/>
      <c r="BC229" s="46"/>
      <c r="BG229" s="45"/>
      <c r="BK229" s="45"/>
      <c r="BL229" s="43"/>
      <c r="BM229" s="43"/>
      <c r="BN229" s="43"/>
      <c r="BO229" s="44"/>
      <c r="BS229" s="45"/>
      <c r="BT229" s="45"/>
      <c r="BU229" s="45"/>
      <c r="BV229" s="45"/>
      <c r="BW229" s="45"/>
      <c r="CD229" s="45"/>
      <c r="CE229" s="45"/>
      <c r="CF229" s="45"/>
      <c r="CG229" s="45"/>
      <c r="CH229" s="45"/>
      <c r="CL229" s="45"/>
      <c r="CM229" s="47"/>
      <c r="CN229" s="47"/>
      <c r="CO229" s="47"/>
      <c r="CP229" s="47"/>
      <c r="CT229" s="45"/>
      <c r="CX229" s="45"/>
      <c r="CY229" s="43"/>
      <c r="CZ229" s="43"/>
      <c r="DA229" s="43"/>
      <c r="DB229" s="44"/>
      <c r="DF229" s="45"/>
      <c r="DG229" s="43"/>
      <c r="DH229" s="43"/>
      <c r="DI229" s="43"/>
      <c r="DJ229" s="44"/>
      <c r="DN229" s="43"/>
      <c r="DO229" s="43"/>
      <c r="DP229" s="43"/>
      <c r="DQ229" s="44"/>
      <c r="DU229" s="45"/>
      <c r="DY229" s="45"/>
      <c r="DZ229"/>
      <c r="EA229"/>
      <c r="EB229"/>
      <c r="EC229"/>
      <c r="ED229"/>
      <c r="EE229"/>
      <c r="EF229"/>
      <c r="EG229"/>
      <c r="EI229"/>
      <c r="EJ229"/>
      <c r="EK229"/>
      <c r="EL229"/>
      <c r="EM229"/>
      <c r="EN229"/>
    </row>
    <row r="230" spans="1:144" s="35" customFormat="1" x14ac:dyDescent="0.25">
      <c r="A230" s="43"/>
      <c r="B230" s="43"/>
      <c r="C230" s="43"/>
      <c r="D230" s="43"/>
      <c r="E230" s="46"/>
      <c r="F230" s="46"/>
      <c r="G230" s="46"/>
      <c r="H230" s="46"/>
      <c r="I230" s="46"/>
      <c r="J230" s="46"/>
      <c r="K230" s="46"/>
      <c r="L230" s="46"/>
      <c r="M230" s="35">
        <v>8.8089999999999993</v>
      </c>
      <c r="N230" s="35">
        <v>6.9415507122200001E-2</v>
      </c>
      <c r="O230" s="35">
        <v>0.34707753561100002</v>
      </c>
      <c r="P230" s="45">
        <f t="shared" si="49"/>
        <v>4.0903479840012566E-3</v>
      </c>
      <c r="T230" s="45"/>
      <c r="U230" s="46"/>
      <c r="V230" s="46"/>
      <c r="W230" s="46"/>
      <c r="X230" s="46"/>
      <c r="AB230" s="45"/>
      <c r="AF230" s="45"/>
      <c r="AG230" s="44"/>
      <c r="AH230" s="44"/>
      <c r="AI230" s="44"/>
      <c r="AJ230" s="44"/>
      <c r="AN230" s="46"/>
      <c r="AO230" s="46"/>
      <c r="AP230" s="46"/>
      <c r="AQ230" s="46"/>
      <c r="AR230" s="43"/>
      <c r="AS230" s="43"/>
      <c r="AT230" s="43"/>
      <c r="AU230" s="44"/>
      <c r="AV230" s="46"/>
      <c r="AW230" s="46"/>
      <c r="AX230" s="46"/>
      <c r="AY230" s="46"/>
      <c r="AZ230" s="46"/>
      <c r="BA230" s="46"/>
      <c r="BB230" s="46"/>
      <c r="BC230" s="46"/>
      <c r="BG230" s="45"/>
      <c r="BK230" s="45"/>
      <c r="BL230" s="43"/>
      <c r="BM230" s="43"/>
      <c r="BN230" s="43"/>
      <c r="BO230" s="44"/>
      <c r="BS230" s="45"/>
      <c r="BT230" s="45"/>
      <c r="BU230" s="45"/>
      <c r="BV230" s="45"/>
      <c r="BW230" s="45"/>
      <c r="CD230" s="45"/>
      <c r="CE230" s="45"/>
      <c r="CF230" s="45"/>
      <c r="CG230" s="45"/>
      <c r="CH230" s="45"/>
      <c r="CL230" s="45"/>
      <c r="CM230" s="47"/>
      <c r="CN230" s="47"/>
      <c r="CO230" s="47"/>
      <c r="CP230" s="47"/>
      <c r="CT230" s="45"/>
      <c r="CX230" s="45"/>
      <c r="CY230" s="43"/>
      <c r="CZ230" s="43"/>
      <c r="DA230" s="43"/>
      <c r="DB230" s="44"/>
      <c r="DF230" s="45"/>
      <c r="DG230" s="43"/>
      <c r="DH230" s="43"/>
      <c r="DI230" s="43"/>
      <c r="DJ230" s="44"/>
      <c r="DN230" s="43"/>
      <c r="DO230" s="43"/>
      <c r="DP230" s="43"/>
      <c r="DQ230" s="44"/>
      <c r="DU230" s="45"/>
      <c r="DY230" s="45"/>
      <c r="DZ230"/>
      <c r="EA230"/>
      <c r="EB230"/>
      <c r="EC230"/>
      <c r="ED230"/>
      <c r="EE230"/>
      <c r="EF230"/>
      <c r="EG230"/>
      <c r="EI230"/>
      <c r="EJ230"/>
      <c r="EK230"/>
      <c r="EL230"/>
      <c r="EM230"/>
      <c r="EN230"/>
    </row>
    <row r="231" spans="1:144" s="35" customFormat="1" x14ac:dyDescent="0.25">
      <c r="A231" s="43"/>
      <c r="B231" s="43"/>
      <c r="C231" s="43"/>
      <c r="D231" s="43"/>
      <c r="E231" s="46"/>
      <c r="F231" s="46"/>
      <c r="G231" s="46"/>
      <c r="H231" s="46"/>
      <c r="I231" s="46"/>
      <c r="J231" s="46"/>
      <c r="K231" s="46"/>
      <c r="L231" s="46"/>
      <c r="M231" s="35">
        <v>8.843</v>
      </c>
      <c r="N231" s="35">
        <v>6.9415507122200001E-2</v>
      </c>
      <c r="O231" s="35">
        <v>0.34707753561100002</v>
      </c>
      <c r="P231" s="45">
        <f t="shared" si="49"/>
        <v>0</v>
      </c>
      <c r="T231" s="45"/>
      <c r="U231" s="46"/>
      <c r="V231" s="46"/>
      <c r="W231" s="46"/>
      <c r="X231" s="46"/>
      <c r="AB231" s="45"/>
      <c r="AF231" s="45"/>
      <c r="AG231" s="44"/>
      <c r="AH231" s="44"/>
      <c r="AI231" s="44"/>
      <c r="AJ231" s="44"/>
      <c r="AN231" s="46"/>
      <c r="AO231" s="46"/>
      <c r="AP231" s="46"/>
      <c r="AQ231" s="46"/>
      <c r="AR231" s="43"/>
      <c r="AS231" s="43"/>
      <c r="AT231" s="43"/>
      <c r="AU231" s="44"/>
      <c r="AV231" s="46"/>
      <c r="AW231" s="46"/>
      <c r="AX231" s="46"/>
      <c r="AY231" s="46"/>
      <c r="AZ231" s="46"/>
      <c r="BA231" s="46"/>
      <c r="BB231" s="46"/>
      <c r="BC231" s="46"/>
      <c r="BG231" s="45"/>
      <c r="BK231" s="45"/>
      <c r="BL231" s="43"/>
      <c r="BM231" s="43"/>
      <c r="BN231" s="43"/>
      <c r="BO231" s="44"/>
      <c r="BS231" s="45"/>
      <c r="BT231" s="45"/>
      <c r="BU231" s="45"/>
      <c r="BV231" s="45"/>
      <c r="BW231" s="45"/>
      <c r="CD231" s="45"/>
      <c r="CE231" s="45"/>
      <c r="CF231" s="45"/>
      <c r="CG231" s="45"/>
      <c r="CH231" s="45"/>
      <c r="CL231" s="45"/>
      <c r="CM231" s="47"/>
      <c r="CN231" s="47"/>
      <c r="CO231" s="47"/>
      <c r="CP231" s="47"/>
      <c r="CT231" s="45"/>
      <c r="CX231" s="45"/>
      <c r="CY231" s="43"/>
      <c r="CZ231" s="43"/>
      <c r="DA231" s="43"/>
      <c r="DB231" s="44"/>
      <c r="DF231" s="45"/>
      <c r="DG231" s="43"/>
      <c r="DH231" s="43"/>
      <c r="DI231" s="43"/>
      <c r="DJ231" s="44"/>
      <c r="DN231" s="43"/>
      <c r="DO231" s="43"/>
      <c r="DP231" s="43"/>
      <c r="DQ231" s="44"/>
      <c r="DU231" s="45"/>
      <c r="DY231" s="45"/>
      <c r="DZ231"/>
      <c r="EA231"/>
      <c r="EB231"/>
      <c r="EC231"/>
      <c r="ED231"/>
      <c r="EE231"/>
      <c r="EF231"/>
      <c r="EG231"/>
      <c r="EI231"/>
      <c r="EJ231"/>
      <c r="EK231"/>
      <c r="EL231"/>
      <c r="EM231"/>
      <c r="EN231"/>
    </row>
    <row r="232" spans="1:144" s="35" customFormat="1" x14ac:dyDescent="0.25">
      <c r="A232" s="43"/>
      <c r="B232" s="43"/>
      <c r="C232" s="43"/>
      <c r="D232" s="43"/>
      <c r="E232" s="46"/>
      <c r="F232" s="46"/>
      <c r="G232" s="46"/>
      <c r="H232" s="46"/>
      <c r="I232" s="46"/>
      <c r="J232" s="46"/>
      <c r="K232" s="46"/>
      <c r="L232" s="46"/>
      <c r="M232" s="35">
        <v>8.8759999999999994</v>
      </c>
      <c r="N232" s="35">
        <v>4.9169317544899997E-2</v>
      </c>
      <c r="O232" s="35">
        <v>0.33840059722100002</v>
      </c>
      <c r="P232" s="45">
        <f t="shared" si="49"/>
        <v>2.2027198011182157E-2</v>
      </c>
      <c r="T232" s="45"/>
      <c r="U232" s="46"/>
      <c r="V232" s="46"/>
      <c r="W232" s="46"/>
      <c r="X232" s="46"/>
      <c r="AB232" s="45"/>
      <c r="AF232" s="45"/>
      <c r="AG232" s="44"/>
      <c r="AH232" s="44"/>
      <c r="AI232" s="44"/>
      <c r="AJ232" s="44"/>
      <c r="AN232" s="46"/>
      <c r="AO232" s="46"/>
      <c r="AP232" s="46"/>
      <c r="AQ232" s="46"/>
      <c r="AR232" s="43"/>
      <c r="AS232" s="43"/>
      <c r="AT232" s="43"/>
      <c r="AU232" s="44"/>
      <c r="AV232" s="46"/>
      <c r="AW232" s="46"/>
      <c r="AX232" s="46"/>
      <c r="AY232" s="46"/>
      <c r="AZ232" s="46"/>
      <c r="BA232" s="46"/>
      <c r="BB232" s="46"/>
      <c r="BC232" s="46"/>
      <c r="BG232" s="45"/>
      <c r="BK232" s="45"/>
      <c r="BL232" s="43"/>
      <c r="BM232" s="43"/>
      <c r="BN232" s="43"/>
      <c r="BO232" s="44"/>
      <c r="BS232" s="45"/>
      <c r="BT232" s="45"/>
      <c r="BU232" s="45"/>
      <c r="BV232" s="45"/>
      <c r="BW232" s="45"/>
      <c r="CD232" s="45"/>
      <c r="CE232" s="45"/>
      <c r="CF232" s="45"/>
      <c r="CG232" s="45"/>
      <c r="CH232" s="45"/>
      <c r="CL232" s="45"/>
      <c r="CM232" s="47"/>
      <c r="CN232" s="47"/>
      <c r="CO232" s="47"/>
      <c r="CP232" s="47"/>
      <c r="CT232" s="45"/>
      <c r="CX232" s="45"/>
      <c r="CY232" s="43"/>
      <c r="CZ232" s="43"/>
      <c r="DA232" s="43"/>
      <c r="DB232" s="44"/>
      <c r="DF232" s="45"/>
      <c r="DG232" s="43"/>
      <c r="DH232" s="43"/>
      <c r="DI232" s="43"/>
      <c r="DJ232" s="44"/>
      <c r="DN232" s="43"/>
      <c r="DO232" s="43"/>
      <c r="DP232" s="43"/>
      <c r="DQ232" s="44"/>
      <c r="DU232" s="45"/>
      <c r="DY232" s="45"/>
      <c r="DZ232"/>
      <c r="EA232"/>
      <c r="EB232"/>
      <c r="EC232"/>
      <c r="ED232"/>
      <c r="EE232"/>
      <c r="EF232"/>
      <c r="EG232"/>
      <c r="EI232"/>
      <c r="EJ232"/>
      <c r="EK232"/>
      <c r="EL232"/>
      <c r="EM232"/>
      <c r="EN232"/>
    </row>
    <row r="233" spans="1:144" s="35" customFormat="1" x14ac:dyDescent="0.25">
      <c r="A233" s="43"/>
      <c r="B233" s="43"/>
      <c r="C233" s="43"/>
      <c r="D233" s="43"/>
      <c r="E233" s="46"/>
      <c r="F233" s="46"/>
      <c r="G233" s="46"/>
      <c r="H233" s="46"/>
      <c r="I233" s="46"/>
      <c r="J233" s="46"/>
      <c r="K233" s="46"/>
      <c r="L233" s="46"/>
      <c r="M233" s="35">
        <v>8.9089999999999989</v>
      </c>
      <c r="N233" s="35">
        <v>5.78462559352E-2</v>
      </c>
      <c r="O233" s="35">
        <v>0.33261597162700002</v>
      </c>
      <c r="P233" s="45">
        <f t="shared" si="49"/>
        <v>1.0428382093681736E-2</v>
      </c>
      <c r="T233" s="45"/>
      <c r="U233" s="46"/>
      <c r="V233" s="46"/>
      <c r="W233" s="46"/>
      <c r="X233" s="46"/>
      <c r="AB233" s="45"/>
      <c r="AF233" s="45"/>
      <c r="AG233" s="44"/>
      <c r="AH233" s="44"/>
      <c r="AI233" s="44"/>
      <c r="AJ233" s="44"/>
      <c r="AN233" s="46"/>
      <c r="AO233" s="46"/>
      <c r="AP233" s="46"/>
      <c r="AQ233" s="46"/>
      <c r="AR233" s="43"/>
      <c r="AS233" s="43"/>
      <c r="AT233" s="43"/>
      <c r="AU233" s="44"/>
      <c r="AV233" s="46"/>
      <c r="AW233" s="46"/>
      <c r="AX233" s="46"/>
      <c r="AY233" s="46"/>
      <c r="AZ233" s="46"/>
      <c r="BA233" s="46"/>
      <c r="BB233" s="46"/>
      <c r="BC233" s="46"/>
      <c r="BG233" s="45"/>
      <c r="BK233" s="45"/>
      <c r="BL233" s="43"/>
      <c r="BM233" s="43"/>
      <c r="BN233" s="43"/>
      <c r="BO233" s="44"/>
      <c r="BS233" s="45"/>
      <c r="BT233" s="45"/>
      <c r="BU233" s="45"/>
      <c r="BV233" s="45"/>
      <c r="BW233" s="45"/>
      <c r="CD233" s="45"/>
      <c r="CE233" s="45"/>
      <c r="CF233" s="45"/>
      <c r="CG233" s="45"/>
      <c r="CH233" s="45"/>
      <c r="CL233" s="45"/>
      <c r="CM233" s="47"/>
      <c r="CN233" s="47"/>
      <c r="CO233" s="47"/>
      <c r="CP233" s="47"/>
      <c r="CT233" s="45"/>
      <c r="CX233" s="45"/>
      <c r="CY233" s="43"/>
      <c r="CZ233" s="43"/>
      <c r="DA233" s="43"/>
      <c r="DB233" s="44"/>
      <c r="DF233" s="45"/>
      <c r="DG233" s="43"/>
      <c r="DH233" s="43"/>
      <c r="DI233" s="43"/>
      <c r="DJ233" s="44"/>
      <c r="DN233" s="43"/>
      <c r="DO233" s="43"/>
      <c r="DP233" s="43"/>
      <c r="DQ233" s="44"/>
      <c r="DU233" s="45"/>
      <c r="DY233" s="45"/>
      <c r="DZ233"/>
      <c r="EA233"/>
      <c r="EB233"/>
      <c r="EC233"/>
      <c r="ED233"/>
      <c r="EE233"/>
      <c r="EF233"/>
      <c r="EG233"/>
      <c r="EI233"/>
      <c r="EJ233"/>
      <c r="EK233"/>
      <c r="EL233"/>
      <c r="EM233"/>
      <c r="EN233"/>
    </row>
    <row r="234" spans="1:144" s="35" customFormat="1" x14ac:dyDescent="0.25">
      <c r="A234" s="43"/>
      <c r="B234" s="43"/>
      <c r="C234" s="43"/>
      <c r="D234" s="43"/>
      <c r="E234" s="46"/>
      <c r="F234" s="46"/>
      <c r="G234" s="46"/>
      <c r="H234" s="46"/>
      <c r="I234" s="46"/>
      <c r="J234" s="46"/>
      <c r="K234" s="46"/>
      <c r="L234" s="46"/>
      <c r="M234" s="35">
        <v>8.9429999999999996</v>
      </c>
      <c r="N234" s="35">
        <v>3.1815440764400002E-2</v>
      </c>
      <c r="O234" s="35">
        <v>0.32972365883100002</v>
      </c>
      <c r="P234" s="45">
        <f t="shared" si="49"/>
        <v>2.6191006314501487E-2</v>
      </c>
      <c r="T234" s="45"/>
      <c r="U234" s="46"/>
      <c r="V234" s="46"/>
      <c r="W234" s="46"/>
      <c r="X234" s="46"/>
      <c r="AB234" s="45"/>
      <c r="AF234" s="45"/>
      <c r="AG234" s="44"/>
      <c r="AH234" s="44"/>
      <c r="AI234" s="44"/>
      <c r="AJ234" s="44"/>
      <c r="AN234" s="46"/>
      <c r="AO234" s="46"/>
      <c r="AP234" s="46"/>
      <c r="AQ234" s="46"/>
      <c r="AR234" s="43"/>
      <c r="AS234" s="43"/>
      <c r="AT234" s="43"/>
      <c r="AU234" s="44"/>
      <c r="AV234" s="46"/>
      <c r="AW234" s="46"/>
      <c r="AX234" s="46"/>
      <c r="AY234" s="46"/>
      <c r="AZ234" s="46"/>
      <c r="BA234" s="46"/>
      <c r="BB234" s="46"/>
      <c r="BC234" s="46"/>
      <c r="BG234" s="45"/>
      <c r="BK234" s="45"/>
      <c r="BL234" s="43"/>
      <c r="BM234" s="43"/>
      <c r="BN234" s="43"/>
      <c r="BO234" s="44"/>
      <c r="BS234" s="45"/>
      <c r="BT234" s="45"/>
      <c r="BU234" s="45"/>
      <c r="BV234" s="45"/>
      <c r="BW234" s="45"/>
      <c r="CD234" s="45"/>
      <c r="CE234" s="45"/>
      <c r="CF234" s="45"/>
      <c r="CG234" s="45"/>
      <c r="CH234" s="45"/>
      <c r="CL234" s="45"/>
      <c r="CM234" s="47"/>
      <c r="CN234" s="47"/>
      <c r="CO234" s="47"/>
      <c r="CP234" s="47"/>
      <c r="CT234" s="45"/>
      <c r="CX234" s="45"/>
      <c r="CY234" s="43"/>
      <c r="CZ234" s="43"/>
      <c r="DA234" s="43"/>
      <c r="DB234" s="44"/>
      <c r="DF234" s="45"/>
      <c r="DG234" s="43"/>
      <c r="DH234" s="43"/>
      <c r="DI234" s="43"/>
      <c r="DJ234" s="44"/>
      <c r="DN234" s="43"/>
      <c r="DO234" s="43"/>
      <c r="DP234" s="43"/>
      <c r="DQ234" s="44"/>
      <c r="DU234" s="45"/>
      <c r="DY234" s="45"/>
      <c r="DZ234"/>
      <c r="EA234"/>
      <c r="EB234"/>
      <c r="EC234"/>
      <c r="ED234"/>
      <c r="EE234"/>
      <c r="EF234"/>
      <c r="EG234"/>
      <c r="EI234"/>
      <c r="EJ234"/>
      <c r="EK234"/>
      <c r="EL234"/>
      <c r="EM234"/>
      <c r="EN234"/>
    </row>
    <row r="235" spans="1:144" s="35" customFormat="1" x14ac:dyDescent="0.25">
      <c r="A235" s="43"/>
      <c r="B235" s="43"/>
      <c r="C235" s="43"/>
      <c r="D235" s="43"/>
      <c r="E235" s="46"/>
      <c r="F235" s="46"/>
      <c r="G235" s="46"/>
      <c r="H235" s="46"/>
      <c r="I235" s="46"/>
      <c r="J235" s="46"/>
      <c r="K235" s="46"/>
      <c r="L235" s="46"/>
      <c r="M235" s="35">
        <v>8.9759999999999991</v>
      </c>
      <c r="N235" s="35">
        <v>2.89231279676E-2</v>
      </c>
      <c r="O235" s="35">
        <v>0.33261597162700002</v>
      </c>
      <c r="P235" s="45">
        <f t="shared" si="49"/>
        <v>4.0903479832941313E-3</v>
      </c>
      <c r="T235" s="45"/>
      <c r="U235" s="46"/>
      <c r="V235" s="46"/>
      <c r="W235" s="46"/>
      <c r="X235" s="46"/>
      <c r="AB235" s="45"/>
      <c r="AF235" s="45"/>
      <c r="AG235" s="44"/>
      <c r="AH235" s="44"/>
      <c r="AI235" s="44"/>
      <c r="AJ235" s="44"/>
      <c r="AN235" s="46"/>
      <c r="AO235" s="46"/>
      <c r="AP235" s="46"/>
      <c r="AQ235" s="46"/>
      <c r="AR235" s="43"/>
      <c r="AS235" s="43"/>
      <c r="AT235" s="43"/>
      <c r="AU235" s="44"/>
      <c r="AV235" s="46"/>
      <c r="AW235" s="46"/>
      <c r="AX235" s="46"/>
      <c r="AY235" s="46"/>
      <c r="AZ235" s="46"/>
      <c r="BA235" s="46"/>
      <c r="BB235" s="46"/>
      <c r="BC235" s="46"/>
      <c r="BG235" s="45"/>
      <c r="BK235" s="45"/>
      <c r="BL235" s="43"/>
      <c r="BM235" s="43"/>
      <c r="BN235" s="43"/>
      <c r="BO235" s="44"/>
      <c r="BS235" s="45"/>
      <c r="BT235" s="45"/>
      <c r="BU235" s="45"/>
      <c r="BV235" s="45"/>
      <c r="BW235" s="45"/>
      <c r="CD235" s="45"/>
      <c r="CE235" s="45"/>
      <c r="CF235" s="45"/>
      <c r="CG235" s="45"/>
      <c r="CH235" s="45"/>
      <c r="CL235" s="45"/>
      <c r="CM235" s="47"/>
      <c r="CN235" s="47"/>
      <c r="CO235" s="47"/>
      <c r="CP235" s="47"/>
      <c r="CT235" s="45"/>
      <c r="CX235" s="45"/>
      <c r="CY235" s="43"/>
      <c r="CZ235" s="43"/>
      <c r="DA235" s="43"/>
      <c r="DB235" s="44"/>
      <c r="DF235" s="45"/>
      <c r="DG235" s="43"/>
      <c r="DH235" s="43"/>
      <c r="DI235" s="43"/>
      <c r="DJ235" s="44"/>
      <c r="DN235" s="43"/>
      <c r="DO235" s="43"/>
      <c r="DP235" s="43"/>
      <c r="DQ235" s="44"/>
      <c r="DU235" s="45"/>
      <c r="DY235" s="45"/>
      <c r="DZ235"/>
      <c r="EA235"/>
      <c r="EB235"/>
      <c r="EC235"/>
      <c r="ED235"/>
      <c r="EE235"/>
      <c r="EF235"/>
      <c r="EG235"/>
      <c r="EI235"/>
      <c r="EJ235"/>
      <c r="EK235"/>
      <c r="EL235"/>
      <c r="EM235"/>
      <c r="EN235"/>
    </row>
    <row r="236" spans="1:144" s="35" customFormat="1" x14ac:dyDescent="0.25">
      <c r="A236" s="43"/>
      <c r="B236" s="43"/>
      <c r="C236" s="43"/>
      <c r="D236" s="43"/>
      <c r="E236" s="46"/>
      <c r="F236" s="46"/>
      <c r="G236" s="46"/>
      <c r="H236" s="46"/>
      <c r="I236" s="46"/>
      <c r="J236" s="46"/>
      <c r="K236" s="46"/>
      <c r="L236" s="46"/>
      <c r="M236" s="35">
        <v>9.0090000000000003</v>
      </c>
      <c r="N236" s="35">
        <v>2.89231279676E-2</v>
      </c>
      <c r="O236" s="35">
        <v>0.32972365883100002</v>
      </c>
      <c r="P236" s="45">
        <f t="shared" si="49"/>
        <v>2.8923127959999961E-3</v>
      </c>
      <c r="T236" s="45"/>
      <c r="U236" s="46"/>
      <c r="V236" s="46"/>
      <c r="W236" s="46"/>
      <c r="X236" s="46"/>
      <c r="AB236" s="45"/>
      <c r="AF236" s="45"/>
      <c r="AG236" s="44"/>
      <c r="AH236" s="44"/>
      <c r="AI236" s="44"/>
      <c r="AJ236" s="44"/>
      <c r="AN236" s="46"/>
      <c r="AO236" s="46"/>
      <c r="AP236" s="46"/>
      <c r="AQ236" s="46"/>
      <c r="AR236" s="43"/>
      <c r="AS236" s="43"/>
      <c r="AT236" s="43"/>
      <c r="AU236" s="44"/>
      <c r="AV236" s="46"/>
      <c r="AW236" s="46"/>
      <c r="AX236" s="46"/>
      <c r="AY236" s="46"/>
      <c r="AZ236" s="46"/>
      <c r="BA236" s="46"/>
      <c r="BB236" s="46"/>
      <c r="BC236" s="46"/>
      <c r="BG236" s="45"/>
      <c r="BK236" s="45"/>
      <c r="BL236" s="43"/>
      <c r="BM236" s="43"/>
      <c r="BN236" s="43"/>
      <c r="BO236" s="44"/>
      <c r="BS236" s="45"/>
      <c r="BT236" s="45"/>
      <c r="BU236" s="45"/>
      <c r="BV236" s="45"/>
      <c r="BW236" s="45"/>
      <c r="CD236" s="45"/>
      <c r="CE236" s="45"/>
      <c r="CF236" s="45"/>
      <c r="CG236" s="45"/>
      <c r="CH236" s="45"/>
      <c r="CL236" s="45"/>
      <c r="CM236" s="47"/>
      <c r="CN236" s="47"/>
      <c r="CO236" s="47"/>
      <c r="CP236" s="47"/>
      <c r="CT236" s="45"/>
      <c r="CX236" s="45"/>
      <c r="CY236" s="43"/>
      <c r="CZ236" s="43"/>
      <c r="DA236" s="43"/>
      <c r="DB236" s="44"/>
      <c r="DF236" s="45"/>
      <c r="DG236" s="43"/>
      <c r="DH236" s="43"/>
      <c r="DI236" s="43"/>
      <c r="DJ236" s="44"/>
      <c r="DN236" s="43"/>
      <c r="DO236" s="43"/>
      <c r="DP236" s="43"/>
      <c r="DQ236" s="44"/>
      <c r="DU236" s="45"/>
      <c r="DY236" s="45"/>
      <c r="DZ236"/>
      <c r="EA236"/>
      <c r="EB236"/>
      <c r="EC236"/>
      <c r="ED236"/>
      <c r="EE236"/>
      <c r="EF236"/>
      <c r="EG236"/>
      <c r="EI236"/>
      <c r="EJ236"/>
      <c r="EK236"/>
      <c r="EL236"/>
      <c r="EM236"/>
      <c r="EN236"/>
    </row>
    <row r="237" spans="1:144" s="35" customFormat="1" x14ac:dyDescent="0.25">
      <c r="A237" s="43"/>
      <c r="B237" s="43"/>
      <c r="C237" s="43"/>
      <c r="D237" s="43"/>
      <c r="E237" s="46"/>
      <c r="F237" s="46"/>
      <c r="G237" s="46"/>
      <c r="H237" s="46"/>
      <c r="I237" s="46"/>
      <c r="J237" s="46"/>
      <c r="K237" s="46"/>
      <c r="L237" s="46"/>
      <c r="M237" s="35">
        <v>9.0429999999999993</v>
      </c>
      <c r="N237" s="35">
        <v>2.89231279676E-2</v>
      </c>
      <c r="O237" s="35">
        <v>0.33550828442399999</v>
      </c>
      <c r="P237" s="45">
        <f t="shared" si="49"/>
        <v>5.7846255929999701E-3</v>
      </c>
      <c r="T237" s="45"/>
      <c r="U237" s="46"/>
      <c r="V237" s="46"/>
      <c r="W237" s="46"/>
      <c r="X237" s="46"/>
      <c r="AB237" s="45"/>
      <c r="AF237" s="45"/>
      <c r="AG237" s="44"/>
      <c r="AH237" s="44"/>
      <c r="AI237" s="44"/>
      <c r="AJ237" s="44"/>
      <c r="AN237" s="46"/>
      <c r="AO237" s="46"/>
      <c r="AP237" s="46"/>
      <c r="AQ237" s="46"/>
      <c r="AR237" s="43"/>
      <c r="AS237" s="43"/>
      <c r="AT237" s="43"/>
      <c r="AU237" s="44"/>
      <c r="AV237" s="46"/>
      <c r="AW237" s="46"/>
      <c r="AX237" s="46"/>
      <c r="AY237" s="46"/>
      <c r="AZ237" s="46"/>
      <c r="BA237" s="46"/>
      <c r="BB237" s="46"/>
      <c r="BC237" s="46"/>
      <c r="BG237" s="45"/>
      <c r="BK237" s="45"/>
      <c r="BL237" s="43"/>
      <c r="BM237" s="43"/>
      <c r="BN237" s="43"/>
      <c r="BO237" s="44"/>
      <c r="BS237" s="45"/>
      <c r="BT237" s="45"/>
      <c r="BU237" s="45"/>
      <c r="BV237" s="45"/>
      <c r="BW237" s="45"/>
      <c r="CD237" s="45"/>
      <c r="CE237" s="45"/>
      <c r="CF237" s="45"/>
      <c r="CG237" s="45"/>
      <c r="CH237" s="45"/>
      <c r="CL237" s="45"/>
      <c r="CM237" s="47"/>
      <c r="CN237" s="47"/>
      <c r="CO237" s="47"/>
      <c r="CP237" s="47"/>
      <c r="CT237" s="45"/>
      <c r="CX237" s="45"/>
      <c r="CY237" s="43"/>
      <c r="CZ237" s="43"/>
      <c r="DA237" s="43"/>
      <c r="DB237" s="44"/>
      <c r="DF237" s="45"/>
      <c r="DG237" s="43"/>
      <c r="DH237" s="43"/>
      <c r="DI237" s="43"/>
      <c r="DJ237" s="44"/>
      <c r="DN237" s="43"/>
      <c r="DO237" s="43"/>
      <c r="DP237" s="43"/>
      <c r="DQ237" s="44"/>
      <c r="DU237" s="45"/>
      <c r="DY237" s="45"/>
      <c r="DZ237"/>
      <c r="EA237"/>
      <c r="EB237"/>
      <c r="EC237"/>
      <c r="ED237"/>
      <c r="EE237"/>
      <c r="EF237"/>
      <c r="EG237"/>
      <c r="EI237"/>
      <c r="EJ237"/>
      <c r="EK237"/>
      <c r="EL237"/>
      <c r="EM237"/>
      <c r="EN237"/>
    </row>
    <row r="238" spans="1:144" s="35" customFormat="1" x14ac:dyDescent="0.25">
      <c r="A238" s="43"/>
      <c r="B238" s="43"/>
      <c r="C238" s="43"/>
      <c r="D238" s="43"/>
      <c r="E238" s="46"/>
      <c r="F238" s="46"/>
      <c r="G238" s="46"/>
      <c r="H238" s="46"/>
      <c r="I238" s="46"/>
      <c r="J238" s="46"/>
      <c r="K238" s="46"/>
      <c r="L238" s="46"/>
      <c r="M238" s="35">
        <v>9.0760000000000005</v>
      </c>
      <c r="N238" s="35">
        <v>2.89231279676E-2</v>
      </c>
      <c r="O238" s="35">
        <v>0.33550828442399999</v>
      </c>
      <c r="P238" s="45">
        <f t="shared" si="49"/>
        <v>0</v>
      </c>
      <c r="T238" s="45"/>
      <c r="U238" s="46"/>
      <c r="V238" s="46"/>
      <c r="W238" s="46"/>
      <c r="X238" s="46"/>
      <c r="AB238" s="45"/>
      <c r="AF238" s="45"/>
      <c r="AG238" s="44"/>
      <c r="AH238" s="44"/>
      <c r="AI238" s="44"/>
      <c r="AJ238" s="44"/>
      <c r="AN238" s="46"/>
      <c r="AO238" s="46"/>
      <c r="AP238" s="46"/>
      <c r="AQ238" s="46"/>
      <c r="AR238" s="43"/>
      <c r="AS238" s="43"/>
      <c r="AT238" s="43"/>
      <c r="AU238" s="44"/>
      <c r="AV238" s="46"/>
      <c r="AW238" s="46"/>
      <c r="AX238" s="46"/>
      <c r="AY238" s="46"/>
      <c r="AZ238" s="46"/>
      <c r="BA238" s="46"/>
      <c r="BB238" s="46"/>
      <c r="BC238" s="46"/>
      <c r="BG238" s="45"/>
      <c r="BK238" s="45"/>
      <c r="BL238" s="43"/>
      <c r="BM238" s="43"/>
      <c r="BN238" s="43"/>
      <c r="BO238" s="44"/>
      <c r="BS238" s="45"/>
      <c r="BT238" s="45"/>
      <c r="BU238" s="45"/>
      <c r="BV238" s="45"/>
      <c r="BW238" s="45"/>
      <c r="CD238" s="45"/>
      <c r="CE238" s="45"/>
      <c r="CF238" s="45"/>
      <c r="CG238" s="45"/>
      <c r="CH238" s="45"/>
      <c r="CL238" s="45"/>
      <c r="CM238" s="47"/>
      <c r="CN238" s="47"/>
      <c r="CO238" s="47"/>
      <c r="CP238" s="47"/>
      <c r="CT238" s="45"/>
      <c r="CX238" s="45"/>
      <c r="CY238" s="43"/>
      <c r="CZ238" s="43"/>
      <c r="DA238" s="43"/>
      <c r="DB238" s="44"/>
      <c r="DF238" s="45"/>
      <c r="DG238" s="43"/>
      <c r="DH238" s="43"/>
      <c r="DI238" s="43"/>
      <c r="DJ238" s="44"/>
      <c r="DN238" s="43"/>
      <c r="DO238" s="43"/>
      <c r="DP238" s="43"/>
      <c r="DQ238" s="44"/>
      <c r="DU238" s="45"/>
      <c r="DY238" s="45"/>
      <c r="DZ238"/>
      <c r="EA238"/>
      <c r="EB238"/>
      <c r="EC238"/>
      <c r="ED238"/>
      <c r="EE238"/>
      <c r="EF238"/>
      <c r="EG238"/>
      <c r="EI238"/>
      <c r="EJ238"/>
      <c r="EK238"/>
      <c r="EL238"/>
      <c r="EM238"/>
      <c r="EN238"/>
    </row>
    <row r="239" spans="1:144" s="35" customFormat="1" x14ac:dyDescent="0.25">
      <c r="A239" s="43"/>
      <c r="B239" s="43"/>
      <c r="C239" s="43"/>
      <c r="D239" s="43"/>
      <c r="E239" s="46"/>
      <c r="F239" s="46"/>
      <c r="G239" s="46"/>
      <c r="H239" s="46"/>
      <c r="I239" s="46"/>
      <c r="J239" s="46"/>
      <c r="K239" s="46"/>
      <c r="L239" s="46"/>
      <c r="M239" s="35">
        <v>9.11</v>
      </c>
      <c r="N239" s="35">
        <v>2.89231279676E-2</v>
      </c>
      <c r="O239" s="35">
        <v>0.33550828442399999</v>
      </c>
      <c r="P239" s="45">
        <f t="shared" si="49"/>
        <v>0</v>
      </c>
      <c r="T239" s="45"/>
      <c r="U239" s="46"/>
      <c r="V239" s="46"/>
      <c r="W239" s="46"/>
      <c r="X239" s="46"/>
      <c r="AB239" s="45"/>
      <c r="AF239" s="45"/>
      <c r="AG239" s="44"/>
      <c r="AH239" s="44"/>
      <c r="AI239" s="44"/>
      <c r="AJ239" s="44"/>
      <c r="AN239" s="46"/>
      <c r="AO239" s="46"/>
      <c r="AP239" s="46"/>
      <c r="AQ239" s="46"/>
      <c r="AR239" s="43"/>
      <c r="AS239" s="43"/>
      <c r="AT239" s="43"/>
      <c r="AU239" s="44"/>
      <c r="AV239" s="46"/>
      <c r="AW239" s="46"/>
      <c r="AX239" s="46"/>
      <c r="AY239" s="46"/>
      <c r="AZ239" s="46"/>
      <c r="BA239" s="46"/>
      <c r="BB239" s="46"/>
      <c r="BC239" s="46"/>
      <c r="BG239" s="45"/>
      <c r="BK239" s="45"/>
      <c r="BL239" s="43"/>
      <c r="BM239" s="43"/>
      <c r="BN239" s="43"/>
      <c r="BO239" s="44"/>
      <c r="BS239" s="45"/>
      <c r="BT239" s="45"/>
      <c r="BU239" s="45"/>
      <c r="BV239" s="45"/>
      <c r="BW239" s="45"/>
      <c r="CD239" s="45"/>
      <c r="CE239" s="45"/>
      <c r="CF239" s="45"/>
      <c r="CG239" s="45"/>
      <c r="CH239" s="45"/>
      <c r="CL239" s="45"/>
      <c r="CM239" s="47"/>
      <c r="CN239" s="47"/>
      <c r="CO239" s="47"/>
      <c r="CP239" s="47"/>
      <c r="CT239" s="45"/>
      <c r="CX239" s="45"/>
      <c r="CY239" s="43"/>
      <c r="CZ239" s="43"/>
      <c r="DA239" s="43"/>
      <c r="DB239" s="44"/>
      <c r="DF239" s="45"/>
      <c r="DG239" s="43"/>
      <c r="DH239" s="43"/>
      <c r="DI239" s="43"/>
      <c r="DJ239" s="44"/>
      <c r="DN239" s="43"/>
      <c r="DO239" s="43"/>
      <c r="DP239" s="43"/>
      <c r="DQ239" s="44"/>
      <c r="DU239" s="45"/>
      <c r="DY239" s="45"/>
      <c r="DZ239"/>
      <c r="EA239"/>
      <c r="EB239"/>
      <c r="EC239"/>
      <c r="ED239"/>
      <c r="EE239"/>
      <c r="EF239"/>
      <c r="EG239"/>
      <c r="EI239"/>
      <c r="EJ239"/>
      <c r="EK239"/>
      <c r="EL239"/>
      <c r="EM239"/>
      <c r="EN239"/>
    </row>
    <row r="240" spans="1:144" s="35" customFormat="1" x14ac:dyDescent="0.25">
      <c r="A240" s="43"/>
      <c r="B240" s="43"/>
      <c r="C240" s="43"/>
      <c r="D240" s="43"/>
      <c r="E240" s="46"/>
      <c r="F240" s="46"/>
      <c r="G240" s="46"/>
      <c r="H240" s="46"/>
      <c r="I240" s="46"/>
      <c r="J240" s="46"/>
      <c r="K240" s="46"/>
      <c r="L240" s="46"/>
      <c r="M240" s="35">
        <v>9.1429999999999989</v>
      </c>
      <c r="N240" s="35">
        <v>2.89231279676E-2</v>
      </c>
      <c r="O240" s="35">
        <v>0.33550828442399999</v>
      </c>
      <c r="P240" s="45">
        <f t="shared" si="49"/>
        <v>0</v>
      </c>
      <c r="T240" s="45"/>
      <c r="U240" s="46"/>
      <c r="V240" s="46"/>
      <c r="W240" s="46"/>
      <c r="X240" s="46"/>
      <c r="AB240" s="45"/>
      <c r="AF240" s="45"/>
      <c r="AG240" s="44"/>
      <c r="AH240" s="44"/>
      <c r="AI240" s="44"/>
      <c r="AJ240" s="44"/>
      <c r="AN240" s="46"/>
      <c r="AO240" s="46"/>
      <c r="AP240" s="46"/>
      <c r="AQ240" s="46"/>
      <c r="AR240" s="43"/>
      <c r="AS240" s="43"/>
      <c r="AT240" s="43"/>
      <c r="AU240" s="44"/>
      <c r="AV240" s="46"/>
      <c r="AW240" s="46"/>
      <c r="AX240" s="46"/>
      <c r="AY240" s="46"/>
      <c r="AZ240" s="46"/>
      <c r="BA240" s="46"/>
      <c r="BB240" s="46"/>
      <c r="BC240" s="46"/>
      <c r="BG240" s="45"/>
      <c r="BK240" s="45"/>
      <c r="BL240" s="43"/>
      <c r="BM240" s="43"/>
      <c r="BN240" s="43"/>
      <c r="BO240" s="44"/>
      <c r="BS240" s="45"/>
      <c r="BT240" s="45"/>
      <c r="BU240" s="45"/>
      <c r="BV240" s="45"/>
      <c r="BW240" s="45"/>
      <c r="CD240" s="45"/>
      <c r="CE240" s="45"/>
      <c r="CF240" s="45"/>
      <c r="CG240" s="45"/>
      <c r="CH240" s="45"/>
      <c r="CL240" s="45"/>
      <c r="CM240" s="47"/>
      <c r="CN240" s="47"/>
      <c r="CO240" s="47"/>
      <c r="CP240" s="47"/>
      <c r="CT240" s="45"/>
      <c r="CX240" s="45"/>
      <c r="CY240" s="43"/>
      <c r="CZ240" s="43"/>
      <c r="DA240" s="43"/>
      <c r="DB240" s="44"/>
      <c r="DF240" s="45"/>
      <c r="DG240" s="43"/>
      <c r="DH240" s="43"/>
      <c r="DI240" s="43"/>
      <c r="DJ240" s="44"/>
      <c r="DN240" s="43"/>
      <c r="DO240" s="43"/>
      <c r="DP240" s="43"/>
      <c r="DQ240" s="44"/>
      <c r="DU240" s="45"/>
      <c r="DY240" s="45"/>
      <c r="DZ240"/>
      <c r="EA240"/>
      <c r="EB240"/>
      <c r="EC240"/>
      <c r="ED240"/>
      <c r="EE240"/>
      <c r="EF240"/>
      <c r="EG240"/>
      <c r="EI240"/>
      <c r="EJ240"/>
      <c r="EK240"/>
      <c r="EL240"/>
      <c r="EM240"/>
      <c r="EN240"/>
    </row>
    <row r="241" spans="1:144" s="35" customFormat="1" x14ac:dyDescent="0.25">
      <c r="A241" s="43"/>
      <c r="B241" s="43"/>
      <c r="C241" s="43"/>
      <c r="D241" s="43"/>
      <c r="E241" s="46"/>
      <c r="F241" s="46"/>
      <c r="G241" s="46"/>
      <c r="H241" s="46"/>
      <c r="I241" s="46"/>
      <c r="J241" s="46"/>
      <c r="K241" s="46"/>
      <c r="L241" s="46"/>
      <c r="M241" s="35">
        <v>9.1760000000000002</v>
      </c>
      <c r="N241" s="35">
        <v>8.0984758309300006E-2</v>
      </c>
      <c r="O241" s="35">
        <v>0.32393903323700002</v>
      </c>
      <c r="P241" s="45">
        <f t="shared" si="49"/>
        <v>5.3331612828262744E-2</v>
      </c>
      <c r="T241" s="45"/>
      <c r="U241" s="46"/>
      <c r="V241" s="46"/>
      <c r="W241" s="46"/>
      <c r="X241" s="46"/>
      <c r="AB241" s="45"/>
      <c r="AF241" s="45"/>
      <c r="AG241" s="44"/>
      <c r="AH241" s="44"/>
      <c r="AI241" s="44"/>
      <c r="AJ241" s="44"/>
      <c r="AN241" s="46"/>
      <c r="AO241" s="46"/>
      <c r="AP241" s="46"/>
      <c r="AQ241" s="46"/>
      <c r="AR241" s="43"/>
      <c r="AS241" s="43"/>
      <c r="AT241" s="43"/>
      <c r="AU241" s="44"/>
      <c r="AV241" s="46"/>
      <c r="AW241" s="46"/>
      <c r="AX241" s="46"/>
      <c r="AY241" s="46"/>
      <c r="AZ241" s="46"/>
      <c r="BA241" s="46"/>
      <c r="BB241" s="46"/>
      <c r="BC241" s="46"/>
      <c r="BG241" s="45"/>
      <c r="BK241" s="45"/>
      <c r="BL241" s="43"/>
      <c r="BM241" s="43"/>
      <c r="BN241" s="43"/>
      <c r="BO241" s="44"/>
      <c r="BS241" s="45"/>
      <c r="BT241" s="45"/>
      <c r="BU241" s="45"/>
      <c r="BV241" s="45"/>
      <c r="BW241" s="45"/>
      <c r="CD241" s="45"/>
      <c r="CE241" s="45"/>
      <c r="CF241" s="45"/>
      <c r="CG241" s="45"/>
      <c r="CH241" s="45"/>
      <c r="CL241" s="45"/>
      <c r="CM241" s="47"/>
      <c r="CN241" s="47"/>
      <c r="CO241" s="47"/>
      <c r="CP241" s="47"/>
      <c r="CT241" s="45"/>
      <c r="CX241" s="45"/>
      <c r="CY241" s="43"/>
      <c r="CZ241" s="43"/>
      <c r="DA241" s="43"/>
      <c r="DB241" s="44"/>
      <c r="DF241" s="45"/>
      <c r="DG241" s="43"/>
      <c r="DH241" s="43"/>
      <c r="DI241" s="43"/>
      <c r="DJ241" s="44"/>
      <c r="DN241" s="43"/>
      <c r="DO241" s="43"/>
      <c r="DP241" s="43"/>
      <c r="DQ241" s="44"/>
      <c r="DU241" s="45"/>
      <c r="DY241" s="45"/>
      <c r="DZ241"/>
      <c r="EA241"/>
      <c r="EB241"/>
      <c r="EC241"/>
      <c r="ED241"/>
      <c r="EE241"/>
      <c r="EF241"/>
      <c r="EG241"/>
      <c r="EI241"/>
      <c r="EJ241"/>
      <c r="EK241"/>
      <c r="EL241"/>
      <c r="EM241"/>
      <c r="EN241"/>
    </row>
    <row r="242" spans="1:144" s="35" customFormat="1" x14ac:dyDescent="0.25">
      <c r="A242" s="43"/>
      <c r="B242" s="43"/>
      <c r="C242" s="43"/>
      <c r="D242" s="43"/>
      <c r="E242" s="46"/>
      <c r="F242" s="46"/>
      <c r="G242" s="46"/>
      <c r="H242" s="46"/>
      <c r="I242" s="46"/>
      <c r="J242" s="46"/>
      <c r="K242" s="46"/>
      <c r="L242" s="46"/>
      <c r="M242" s="35">
        <v>9.2099999999999991</v>
      </c>
      <c r="N242" s="35">
        <v>6.3630881528700001E-2</v>
      </c>
      <c r="O242" s="35">
        <v>0.31815440764399999</v>
      </c>
      <c r="P242" s="45">
        <f t="shared" si="49"/>
        <v>1.829259228670007E-2</v>
      </c>
      <c r="T242" s="45"/>
      <c r="U242" s="46"/>
      <c r="V242" s="46"/>
      <c r="W242" s="46"/>
      <c r="X242" s="46"/>
      <c r="AB242" s="45"/>
      <c r="AF242" s="45"/>
      <c r="AG242" s="44"/>
      <c r="AH242" s="44"/>
      <c r="AI242" s="44"/>
      <c r="AJ242" s="44"/>
      <c r="AN242" s="46"/>
      <c r="AO242" s="46"/>
      <c r="AP242" s="46"/>
      <c r="AQ242" s="46"/>
      <c r="AR242" s="43"/>
      <c r="AS242" s="43"/>
      <c r="AT242" s="43"/>
      <c r="AU242" s="44"/>
      <c r="AV242" s="46"/>
      <c r="AW242" s="46"/>
      <c r="AX242" s="46"/>
      <c r="AY242" s="46"/>
      <c r="AZ242" s="46"/>
      <c r="BA242" s="46"/>
      <c r="BB242" s="46"/>
      <c r="BC242" s="46"/>
      <c r="BG242" s="45"/>
      <c r="BK242" s="45"/>
      <c r="BL242" s="43"/>
      <c r="BM242" s="43"/>
      <c r="BN242" s="43"/>
      <c r="BO242" s="44"/>
      <c r="BS242" s="45"/>
      <c r="BT242" s="45"/>
      <c r="BU242" s="45"/>
      <c r="BV242" s="45"/>
      <c r="BW242" s="45"/>
      <c r="CD242" s="45"/>
      <c r="CE242" s="45"/>
      <c r="CF242" s="45"/>
      <c r="CG242" s="45"/>
      <c r="CH242" s="45"/>
      <c r="CL242" s="45"/>
      <c r="CM242" s="47"/>
      <c r="CN242" s="47"/>
      <c r="CO242" s="47"/>
      <c r="CP242" s="47"/>
      <c r="CT242" s="45"/>
      <c r="CX242" s="45"/>
      <c r="CY242" s="43"/>
      <c r="CZ242" s="43"/>
      <c r="DA242" s="43"/>
      <c r="DB242" s="44"/>
      <c r="DF242" s="45"/>
      <c r="DG242" s="43"/>
      <c r="DH242" s="43"/>
      <c r="DI242" s="43"/>
      <c r="DJ242" s="44"/>
      <c r="DN242" s="43"/>
      <c r="DO242" s="43"/>
      <c r="DP242" s="43"/>
      <c r="DQ242" s="44"/>
      <c r="DU242" s="45"/>
      <c r="DY242" s="45"/>
      <c r="DZ242"/>
      <c r="EA242"/>
      <c r="EB242"/>
      <c r="EC242"/>
      <c r="ED242"/>
      <c r="EE242"/>
      <c r="EF242"/>
      <c r="EG242"/>
      <c r="EI242"/>
      <c r="EJ242"/>
      <c r="EK242"/>
      <c r="EL242"/>
      <c r="EM242"/>
      <c r="EN242"/>
    </row>
    <row r="243" spans="1:144" s="35" customFormat="1" x14ac:dyDescent="0.25">
      <c r="A243" s="43"/>
      <c r="B243" s="43"/>
      <c r="C243" s="43"/>
      <c r="D243" s="43"/>
      <c r="E243" s="46"/>
      <c r="F243" s="46"/>
      <c r="G243" s="46"/>
      <c r="H243" s="46"/>
      <c r="I243" s="46"/>
      <c r="J243" s="46"/>
      <c r="K243" s="46"/>
      <c r="L243" s="46"/>
      <c r="M243" s="35">
        <v>9.2430000000000003</v>
      </c>
      <c r="N243" s="35">
        <v>7.2307819918999997E-2</v>
      </c>
      <c r="O243" s="35">
        <v>0.32972365883100002</v>
      </c>
      <c r="P243" s="45">
        <f t="shared" si="49"/>
        <v>1.4461563983780021E-2</v>
      </c>
      <c r="T243" s="45"/>
      <c r="U243" s="46"/>
      <c r="V243" s="46"/>
      <c r="W243" s="46"/>
      <c r="X243" s="46"/>
      <c r="AB243" s="45"/>
      <c r="AF243" s="45"/>
      <c r="AG243" s="44"/>
      <c r="AH243" s="44"/>
      <c r="AI243" s="44"/>
      <c r="AJ243" s="44"/>
      <c r="AN243" s="46"/>
      <c r="AO243" s="46"/>
      <c r="AP243" s="46"/>
      <c r="AQ243" s="46"/>
      <c r="AR243" s="43"/>
      <c r="AS243" s="43"/>
      <c r="AT243" s="43"/>
      <c r="AU243" s="44"/>
      <c r="AV243" s="46"/>
      <c r="AW243" s="46"/>
      <c r="AX243" s="46"/>
      <c r="AY243" s="46"/>
      <c r="AZ243" s="46"/>
      <c r="BA243" s="46"/>
      <c r="BB243" s="46"/>
      <c r="BC243" s="46"/>
      <c r="BG243" s="45"/>
      <c r="BK243" s="45"/>
      <c r="BL243" s="43"/>
      <c r="BM243" s="43"/>
      <c r="BN243" s="43"/>
      <c r="BO243" s="44"/>
      <c r="BS243" s="45"/>
      <c r="BT243" s="45"/>
      <c r="BU243" s="45"/>
      <c r="BV243" s="45"/>
      <c r="BW243" s="45"/>
      <c r="CD243" s="45"/>
      <c r="CE243" s="45"/>
      <c r="CF243" s="45"/>
      <c r="CG243" s="45"/>
      <c r="CH243" s="45"/>
      <c r="CL243" s="45"/>
      <c r="CM243" s="47"/>
      <c r="CN243" s="47"/>
      <c r="CO243" s="47"/>
      <c r="CP243" s="47"/>
      <c r="CT243" s="45"/>
      <c r="CX243" s="45"/>
      <c r="CY243" s="43"/>
      <c r="CZ243" s="43"/>
      <c r="DA243" s="43"/>
      <c r="DB243" s="44"/>
      <c r="DF243" s="45"/>
      <c r="DG243" s="43"/>
      <c r="DH243" s="43"/>
      <c r="DI243" s="43"/>
      <c r="DJ243" s="44"/>
      <c r="DN243" s="43"/>
      <c r="DO243" s="43"/>
      <c r="DP243" s="43"/>
      <c r="DQ243" s="44"/>
      <c r="DU243" s="45"/>
      <c r="DY243" s="45"/>
      <c r="DZ243"/>
      <c r="EA243"/>
      <c r="EB243"/>
      <c r="EC243"/>
      <c r="ED243"/>
      <c r="EE243"/>
      <c r="EF243"/>
      <c r="EG243"/>
      <c r="EI243"/>
      <c r="EJ243"/>
      <c r="EK243"/>
      <c r="EL243"/>
      <c r="EM243"/>
      <c r="EN243"/>
    </row>
    <row r="244" spans="1:144" s="35" customFormat="1" x14ac:dyDescent="0.25">
      <c r="A244" s="43"/>
      <c r="B244" s="43"/>
      <c r="C244" s="43"/>
      <c r="D244" s="43"/>
      <c r="E244" s="46"/>
      <c r="F244" s="46"/>
      <c r="G244" s="46"/>
      <c r="H244" s="46"/>
      <c r="I244" s="46"/>
      <c r="J244" s="46"/>
      <c r="K244" s="46"/>
      <c r="L244" s="46"/>
      <c r="M244" s="35">
        <v>9.2759999999999998</v>
      </c>
      <c r="N244" s="35">
        <v>7.2307819918999997E-2</v>
      </c>
      <c r="O244" s="35">
        <v>0.32972365883100002</v>
      </c>
      <c r="P244" s="45">
        <f t="shared" si="49"/>
        <v>0</v>
      </c>
      <c r="T244" s="45"/>
      <c r="U244" s="46"/>
      <c r="V244" s="46"/>
      <c r="W244" s="46"/>
      <c r="X244" s="46"/>
      <c r="AB244" s="45"/>
      <c r="AF244" s="45"/>
      <c r="AG244" s="44"/>
      <c r="AH244" s="44"/>
      <c r="AI244" s="44"/>
      <c r="AJ244" s="44"/>
      <c r="AN244" s="46"/>
      <c r="AO244" s="46"/>
      <c r="AP244" s="46"/>
      <c r="AQ244" s="46"/>
      <c r="AR244" s="43"/>
      <c r="AS244" s="43"/>
      <c r="AT244" s="43"/>
      <c r="AU244" s="44"/>
      <c r="AV244" s="46"/>
      <c r="AW244" s="46"/>
      <c r="AX244" s="46"/>
      <c r="AY244" s="46"/>
      <c r="AZ244" s="46"/>
      <c r="BA244" s="46"/>
      <c r="BB244" s="46"/>
      <c r="BC244" s="46"/>
      <c r="BG244" s="45"/>
      <c r="BK244" s="45"/>
      <c r="BL244" s="43"/>
      <c r="BM244" s="43"/>
      <c r="BN244" s="43"/>
      <c r="BO244" s="44"/>
      <c r="BS244" s="45"/>
      <c r="BT244" s="45"/>
      <c r="BU244" s="45"/>
      <c r="BV244" s="45"/>
      <c r="BW244" s="45"/>
      <c r="CD244" s="45"/>
      <c r="CE244" s="45"/>
      <c r="CF244" s="45"/>
      <c r="CG244" s="45"/>
      <c r="CH244" s="45"/>
      <c r="CL244" s="45"/>
      <c r="CM244" s="47"/>
      <c r="CN244" s="47"/>
      <c r="CO244" s="47"/>
      <c r="CP244" s="47"/>
      <c r="CT244" s="45"/>
      <c r="CX244" s="45"/>
      <c r="CY244" s="43"/>
      <c r="CZ244" s="43"/>
      <c r="DA244" s="43"/>
      <c r="DB244" s="44"/>
      <c r="DF244" s="45"/>
      <c r="DG244" s="43"/>
      <c r="DH244" s="43"/>
      <c r="DI244" s="43"/>
      <c r="DJ244" s="44"/>
      <c r="DN244" s="43"/>
      <c r="DO244" s="43"/>
      <c r="DP244" s="43"/>
      <c r="DQ244" s="44"/>
      <c r="DU244" s="45"/>
      <c r="DY244" s="45"/>
      <c r="DZ244"/>
      <c r="EA244"/>
      <c r="EB244"/>
      <c r="EC244"/>
      <c r="ED244"/>
      <c r="EE244"/>
      <c r="EF244"/>
      <c r="EG244"/>
      <c r="EI244"/>
      <c r="EJ244"/>
      <c r="EK244"/>
      <c r="EL244"/>
      <c r="EM244"/>
      <c r="EN244"/>
    </row>
    <row r="245" spans="1:144" s="35" customFormat="1" x14ac:dyDescent="0.25">
      <c r="A245" s="43"/>
      <c r="B245" s="43"/>
      <c r="C245" s="43"/>
      <c r="D245" s="43"/>
      <c r="E245" s="46"/>
      <c r="F245" s="46"/>
      <c r="G245" s="46"/>
      <c r="H245" s="46"/>
      <c r="I245" s="46"/>
      <c r="J245" s="46"/>
      <c r="K245" s="46"/>
      <c r="L245" s="46"/>
      <c r="M245" s="35">
        <v>9.31</v>
      </c>
      <c r="N245" s="35">
        <v>9.5446322293100003E-2</v>
      </c>
      <c r="O245" s="35">
        <v>0.33261597162700002</v>
      </c>
      <c r="P245" s="45">
        <f t="shared" si="49"/>
        <v>2.3318571256106944E-2</v>
      </c>
      <c r="T245" s="45"/>
      <c r="U245" s="46"/>
      <c r="V245" s="46"/>
      <c r="W245" s="46"/>
      <c r="X245" s="46"/>
      <c r="AB245" s="45"/>
      <c r="AF245" s="45"/>
      <c r="AG245" s="44"/>
      <c r="AH245" s="44"/>
      <c r="AI245" s="44"/>
      <c r="AJ245" s="44"/>
      <c r="AN245" s="46"/>
      <c r="AO245" s="46"/>
      <c r="AP245" s="46"/>
      <c r="AQ245" s="46"/>
      <c r="AR245" s="43"/>
      <c r="AS245" s="43"/>
      <c r="AT245" s="43"/>
      <c r="AU245" s="44"/>
      <c r="AV245" s="46"/>
      <c r="AW245" s="46"/>
      <c r="AX245" s="46"/>
      <c r="AY245" s="46"/>
      <c r="AZ245" s="46"/>
      <c r="BA245" s="46"/>
      <c r="BB245" s="46"/>
      <c r="BC245" s="46"/>
      <c r="BG245" s="45"/>
      <c r="BK245" s="45"/>
      <c r="BL245" s="43"/>
      <c r="BM245" s="43"/>
      <c r="BN245" s="43"/>
      <c r="BO245" s="44"/>
      <c r="BS245" s="45"/>
      <c r="BT245" s="45"/>
      <c r="BU245" s="45"/>
      <c r="BV245" s="45"/>
      <c r="BW245" s="45"/>
      <c r="CD245" s="45"/>
      <c r="CE245" s="45"/>
      <c r="CF245" s="45"/>
      <c r="CG245" s="45"/>
      <c r="CH245" s="45"/>
      <c r="CL245" s="45"/>
      <c r="CM245" s="47"/>
      <c r="CN245" s="47"/>
      <c r="CO245" s="47"/>
      <c r="CP245" s="47"/>
      <c r="CT245" s="45"/>
      <c r="CX245" s="45"/>
      <c r="CY245" s="43"/>
      <c r="CZ245" s="43"/>
      <c r="DA245" s="43"/>
      <c r="DB245" s="44"/>
      <c r="DF245" s="45"/>
      <c r="DG245" s="43"/>
      <c r="DH245" s="43"/>
      <c r="DI245" s="43"/>
      <c r="DJ245" s="44"/>
      <c r="DN245" s="43"/>
      <c r="DO245" s="43"/>
      <c r="DP245" s="43"/>
      <c r="DQ245" s="44"/>
      <c r="DU245" s="45"/>
      <c r="DY245" s="45"/>
      <c r="DZ245"/>
      <c r="EA245"/>
      <c r="EB245"/>
      <c r="EC245"/>
      <c r="ED245"/>
      <c r="EE245"/>
      <c r="EF245"/>
      <c r="EG245"/>
      <c r="EI245"/>
      <c r="EJ245"/>
      <c r="EK245"/>
      <c r="EL245"/>
      <c r="EM245"/>
      <c r="EN245"/>
    </row>
    <row r="246" spans="1:144" s="35" customFormat="1" x14ac:dyDescent="0.25">
      <c r="A246" s="43"/>
      <c r="B246" s="43"/>
      <c r="C246" s="43"/>
      <c r="D246" s="43"/>
      <c r="E246" s="46"/>
      <c r="F246" s="46"/>
      <c r="G246" s="46"/>
      <c r="H246" s="46"/>
      <c r="I246" s="46"/>
      <c r="J246" s="46"/>
      <c r="K246" s="46"/>
      <c r="L246" s="46"/>
      <c r="M246" s="35">
        <v>9.343</v>
      </c>
      <c r="N246" s="35">
        <v>9.2554009496299994E-2</v>
      </c>
      <c r="O246" s="35">
        <v>0.32972365883100002</v>
      </c>
      <c r="P246" s="45">
        <f t="shared" si="49"/>
        <v>4.0903479832941365E-3</v>
      </c>
      <c r="T246" s="45"/>
      <c r="U246" s="46"/>
      <c r="V246" s="46"/>
      <c r="W246" s="46"/>
      <c r="X246" s="46"/>
      <c r="AB246" s="45"/>
      <c r="AF246" s="45"/>
      <c r="AG246" s="44"/>
      <c r="AH246" s="44"/>
      <c r="AI246" s="44"/>
      <c r="AJ246" s="44"/>
      <c r="AN246" s="46"/>
      <c r="AO246" s="46"/>
      <c r="AP246" s="46"/>
      <c r="AQ246" s="46"/>
      <c r="AR246" s="43"/>
      <c r="AS246" s="43"/>
      <c r="AT246" s="43"/>
      <c r="AU246" s="44"/>
      <c r="AV246" s="46"/>
      <c r="AW246" s="46"/>
      <c r="AX246" s="46"/>
      <c r="AY246" s="46"/>
      <c r="AZ246" s="46"/>
      <c r="BA246" s="46"/>
      <c r="BB246" s="46"/>
      <c r="BC246" s="46"/>
      <c r="BG246" s="45"/>
      <c r="BK246" s="45"/>
      <c r="BL246" s="43"/>
      <c r="BM246" s="43"/>
      <c r="BN246" s="43"/>
      <c r="BO246" s="44"/>
      <c r="BS246" s="45"/>
      <c r="BT246" s="45"/>
      <c r="BU246" s="45"/>
      <c r="BV246" s="45"/>
      <c r="BW246" s="45"/>
      <c r="CD246" s="45"/>
      <c r="CE246" s="45"/>
      <c r="CF246" s="45"/>
      <c r="CG246" s="45"/>
      <c r="CH246" s="45"/>
      <c r="CL246" s="45"/>
      <c r="CM246" s="47"/>
      <c r="CN246" s="47"/>
      <c r="CO246" s="47"/>
      <c r="CP246" s="47"/>
      <c r="CT246" s="45"/>
      <c r="CX246" s="45"/>
      <c r="CY246" s="43"/>
      <c r="CZ246" s="43"/>
      <c r="DA246" s="43"/>
      <c r="DB246" s="44"/>
      <c r="DF246" s="45"/>
      <c r="DG246" s="43"/>
      <c r="DH246" s="43"/>
      <c r="DI246" s="43"/>
      <c r="DJ246" s="44"/>
      <c r="DN246" s="43"/>
      <c r="DO246" s="43"/>
      <c r="DP246" s="43"/>
      <c r="DQ246" s="44"/>
      <c r="DU246" s="45"/>
      <c r="DY246" s="45"/>
      <c r="DZ246"/>
      <c r="EA246"/>
      <c r="EB246"/>
      <c r="EC246"/>
      <c r="ED246"/>
      <c r="EE246"/>
      <c r="EF246"/>
      <c r="EG246"/>
      <c r="EI246"/>
      <c r="EJ246"/>
      <c r="EK246"/>
      <c r="EL246"/>
      <c r="EM246"/>
      <c r="EN246"/>
    </row>
    <row r="247" spans="1:144" s="35" customFormat="1" x14ac:dyDescent="0.25">
      <c r="A247" s="43"/>
      <c r="B247" s="43"/>
      <c r="C247" s="43"/>
      <c r="D247" s="43"/>
      <c r="E247" s="46"/>
      <c r="F247" s="46"/>
      <c r="G247" s="46"/>
      <c r="H247" s="46"/>
      <c r="I247" s="46"/>
      <c r="J247" s="46"/>
      <c r="K247" s="46"/>
      <c r="L247" s="46"/>
      <c r="M247" s="35">
        <v>9.3759999999999994</v>
      </c>
      <c r="N247" s="35">
        <v>7.8092445512499997E-2</v>
      </c>
      <c r="O247" s="35">
        <v>0.33840059722100002</v>
      </c>
      <c r="P247" s="45">
        <f t="shared" si="49"/>
        <v>1.6864936782608971E-2</v>
      </c>
      <c r="T247" s="45"/>
      <c r="U247" s="46"/>
      <c r="V247" s="46"/>
      <c r="W247" s="46"/>
      <c r="X247" s="46"/>
      <c r="AB247" s="45"/>
      <c r="AF247" s="45"/>
      <c r="AG247" s="44"/>
      <c r="AH247" s="44"/>
      <c r="AI247" s="44"/>
      <c r="AJ247" s="44"/>
      <c r="AN247" s="46"/>
      <c r="AO247" s="46"/>
      <c r="AP247" s="46"/>
      <c r="AQ247" s="46"/>
      <c r="AR247" s="43"/>
      <c r="AS247" s="43"/>
      <c r="AT247" s="43"/>
      <c r="AU247" s="44"/>
      <c r="AV247" s="46"/>
      <c r="AW247" s="46"/>
      <c r="AX247" s="46"/>
      <c r="AY247" s="46"/>
      <c r="AZ247" s="46"/>
      <c r="BA247" s="46"/>
      <c r="BB247" s="46"/>
      <c r="BC247" s="46"/>
      <c r="BG247" s="45"/>
      <c r="BK247" s="45"/>
      <c r="BL247" s="43"/>
      <c r="BM247" s="43"/>
      <c r="BN247" s="43"/>
      <c r="BO247" s="44"/>
      <c r="BS247" s="45"/>
      <c r="BT247" s="45"/>
      <c r="BU247" s="45"/>
      <c r="BV247" s="45"/>
      <c r="BW247" s="45"/>
      <c r="CD247" s="45"/>
      <c r="CE247" s="45"/>
      <c r="CF247" s="45"/>
      <c r="CG247" s="45"/>
      <c r="CH247" s="45"/>
      <c r="CL247" s="45"/>
      <c r="CM247" s="47"/>
      <c r="CN247" s="47"/>
      <c r="CO247" s="47"/>
      <c r="CP247" s="47"/>
      <c r="CT247" s="45"/>
      <c r="CX247" s="45"/>
      <c r="CY247" s="43"/>
      <c r="CZ247" s="43"/>
      <c r="DA247" s="43"/>
      <c r="DB247" s="44"/>
      <c r="DF247" s="45"/>
      <c r="DG247" s="43"/>
      <c r="DH247" s="43"/>
      <c r="DI247" s="43"/>
      <c r="DJ247" s="44"/>
      <c r="DN247" s="43"/>
      <c r="DO247" s="43"/>
      <c r="DP247" s="43"/>
      <c r="DQ247" s="44"/>
      <c r="DU247" s="45"/>
      <c r="DY247" s="45"/>
      <c r="DZ247"/>
      <c r="EA247"/>
      <c r="EB247"/>
      <c r="EC247"/>
      <c r="ED247"/>
      <c r="EE247"/>
      <c r="EF247"/>
      <c r="EG247"/>
      <c r="EI247"/>
      <c r="EJ247"/>
      <c r="EK247"/>
      <c r="EL247"/>
      <c r="EM247"/>
      <c r="EN247"/>
    </row>
    <row r="248" spans="1:144" s="35" customFormat="1" x14ac:dyDescent="0.25">
      <c r="A248" s="43"/>
      <c r="B248" s="43"/>
      <c r="C248" s="43"/>
      <c r="D248" s="43"/>
      <c r="E248" s="46"/>
      <c r="F248" s="46"/>
      <c r="G248" s="46"/>
      <c r="H248" s="46"/>
      <c r="I248" s="46"/>
      <c r="J248" s="46"/>
      <c r="K248" s="46"/>
      <c r="L248" s="46"/>
      <c r="M248" s="35">
        <v>9.41</v>
      </c>
      <c r="N248" s="35">
        <v>9.5446322293100003E-2</v>
      </c>
      <c r="O248" s="35">
        <v>0.32972365883100002</v>
      </c>
      <c r="P248" s="45">
        <f t="shared" si="49"/>
        <v>1.940222407715424E-2</v>
      </c>
      <c r="T248" s="45"/>
      <c r="U248" s="46"/>
      <c r="V248" s="46"/>
      <c r="W248" s="46"/>
      <c r="X248" s="46"/>
      <c r="AB248" s="45"/>
      <c r="AF248" s="45"/>
      <c r="AG248" s="44"/>
      <c r="AH248" s="44"/>
      <c r="AI248" s="44"/>
      <c r="AJ248" s="44"/>
      <c r="AN248" s="46"/>
      <c r="AO248" s="46"/>
      <c r="AP248" s="46"/>
      <c r="AQ248" s="46"/>
      <c r="AR248" s="43"/>
      <c r="AS248" s="43"/>
      <c r="AT248" s="43"/>
      <c r="AU248" s="44"/>
      <c r="AV248" s="46"/>
      <c r="AW248" s="46"/>
      <c r="AX248" s="46"/>
      <c r="AY248" s="46"/>
      <c r="AZ248" s="46"/>
      <c r="BA248" s="46"/>
      <c r="BB248" s="46"/>
      <c r="BC248" s="46"/>
      <c r="BG248" s="45"/>
      <c r="BK248" s="45"/>
      <c r="BL248" s="43"/>
      <c r="BM248" s="43"/>
      <c r="BN248" s="43"/>
      <c r="BO248" s="44"/>
      <c r="BS248" s="45"/>
      <c r="BT248" s="45"/>
      <c r="BU248" s="45"/>
      <c r="BV248" s="45"/>
      <c r="BW248" s="45"/>
      <c r="CD248" s="45"/>
      <c r="CE248" s="45"/>
      <c r="CF248" s="45"/>
      <c r="CG248" s="45"/>
      <c r="CH248" s="45"/>
      <c r="CL248" s="45"/>
      <c r="CM248" s="47"/>
      <c r="CN248" s="47"/>
      <c r="CO248" s="47"/>
      <c r="CP248" s="47"/>
      <c r="CT248" s="45"/>
      <c r="CX248" s="45"/>
      <c r="CY248" s="43"/>
      <c r="CZ248" s="43"/>
      <c r="DA248" s="43"/>
      <c r="DB248" s="44"/>
      <c r="DF248" s="45"/>
      <c r="DG248" s="43"/>
      <c r="DH248" s="43"/>
      <c r="DI248" s="43"/>
      <c r="DJ248" s="44"/>
      <c r="DN248" s="43"/>
      <c r="DO248" s="43"/>
      <c r="DP248" s="43"/>
      <c r="DQ248" s="44"/>
      <c r="DU248" s="45"/>
      <c r="DY248" s="45"/>
      <c r="DZ248"/>
      <c r="EA248"/>
      <c r="EB248"/>
      <c r="EC248"/>
      <c r="ED248"/>
      <c r="EE248"/>
      <c r="EF248"/>
      <c r="EG248"/>
      <c r="EI248"/>
      <c r="EJ248"/>
      <c r="EK248"/>
      <c r="EL248"/>
      <c r="EM248"/>
      <c r="EN248"/>
    </row>
    <row r="249" spans="1:144" s="35" customFormat="1" x14ac:dyDescent="0.25">
      <c r="A249" s="43"/>
      <c r="B249" s="43"/>
      <c r="C249" s="43"/>
      <c r="D249" s="43"/>
      <c r="E249" s="46"/>
      <c r="F249" s="46"/>
      <c r="G249" s="46"/>
      <c r="H249" s="46"/>
      <c r="I249" s="46"/>
      <c r="J249" s="46"/>
      <c r="K249" s="46"/>
      <c r="L249" s="46"/>
      <c r="M249" s="35">
        <v>9.4429999999999996</v>
      </c>
      <c r="N249" s="35">
        <v>9.5446322293100003E-2</v>
      </c>
      <c r="O249" s="35">
        <v>0.33840059722100002</v>
      </c>
      <c r="P249" s="45">
        <f t="shared" si="49"/>
        <v>8.6769383899999997E-3</v>
      </c>
      <c r="T249" s="45"/>
      <c r="U249" s="46"/>
      <c r="V249" s="46"/>
      <c r="W249" s="46"/>
      <c r="X249" s="46"/>
      <c r="AB249" s="45"/>
      <c r="AF249" s="45"/>
      <c r="AG249" s="44"/>
      <c r="AH249" s="44"/>
      <c r="AI249" s="44"/>
      <c r="AJ249" s="44"/>
      <c r="AN249" s="46"/>
      <c r="AO249" s="46"/>
      <c r="AP249" s="46"/>
      <c r="AQ249" s="46"/>
      <c r="AR249" s="43"/>
      <c r="AS249" s="43"/>
      <c r="AT249" s="43"/>
      <c r="AU249" s="44"/>
      <c r="AV249" s="46"/>
      <c r="AW249" s="46"/>
      <c r="AX249" s="46"/>
      <c r="AY249" s="46"/>
      <c r="AZ249" s="46"/>
      <c r="BA249" s="46"/>
      <c r="BB249" s="46"/>
      <c r="BC249" s="46"/>
      <c r="BG249" s="45"/>
      <c r="BK249" s="45"/>
      <c r="BL249" s="43"/>
      <c r="BM249" s="43"/>
      <c r="BN249" s="43"/>
      <c r="BO249" s="44"/>
      <c r="BS249" s="45"/>
      <c r="BT249" s="45"/>
      <c r="BU249" s="45"/>
      <c r="BV249" s="45"/>
      <c r="BW249" s="45"/>
      <c r="CD249" s="45"/>
      <c r="CE249" s="45"/>
      <c r="CF249" s="45"/>
      <c r="CG249" s="45"/>
      <c r="CH249" s="45"/>
      <c r="CL249" s="45"/>
      <c r="CM249" s="47"/>
      <c r="CN249" s="47"/>
      <c r="CO249" s="47"/>
      <c r="CP249" s="47"/>
      <c r="CT249" s="45"/>
      <c r="CX249" s="45"/>
      <c r="CY249" s="43"/>
      <c r="CZ249" s="43"/>
      <c r="DA249" s="43"/>
      <c r="DB249" s="44"/>
      <c r="DF249" s="45"/>
      <c r="DG249" s="43"/>
      <c r="DH249" s="43"/>
      <c r="DI249" s="43"/>
      <c r="DJ249" s="44"/>
      <c r="DN249" s="43"/>
      <c r="DO249" s="43"/>
      <c r="DP249" s="43"/>
      <c r="DQ249" s="44"/>
      <c r="DU249" s="45"/>
      <c r="DY249" s="45"/>
      <c r="DZ249"/>
      <c r="EA249"/>
      <c r="EB249"/>
      <c r="EC249"/>
      <c r="ED249"/>
      <c r="EE249"/>
      <c r="EF249"/>
      <c r="EG249"/>
      <c r="EI249"/>
      <c r="EJ249"/>
      <c r="EK249"/>
      <c r="EL249"/>
      <c r="EM249"/>
      <c r="EN249"/>
    </row>
    <row r="250" spans="1:144" s="35" customFormat="1" x14ac:dyDescent="0.25">
      <c r="A250" s="43"/>
      <c r="B250" s="43"/>
      <c r="C250" s="43"/>
      <c r="D250" s="43"/>
      <c r="E250" s="46"/>
      <c r="F250" s="46"/>
      <c r="G250" s="46"/>
      <c r="H250" s="46"/>
      <c r="I250" s="46"/>
      <c r="J250" s="46"/>
      <c r="K250" s="46"/>
      <c r="L250" s="46"/>
      <c r="M250" s="35">
        <v>9.4770000000000003</v>
      </c>
      <c r="N250" s="35">
        <v>8.3877071105999998E-2</v>
      </c>
      <c r="O250" s="35">
        <v>0.34996984840799999</v>
      </c>
      <c r="P250" s="45">
        <f t="shared" si="49"/>
        <v>1.6361391935227124E-2</v>
      </c>
      <c r="T250" s="45"/>
      <c r="U250" s="46"/>
      <c r="V250" s="46"/>
      <c r="W250" s="46"/>
      <c r="X250" s="46"/>
      <c r="AB250" s="45"/>
      <c r="AF250" s="45"/>
      <c r="AG250" s="44"/>
      <c r="AH250" s="44"/>
      <c r="AI250" s="44"/>
      <c r="AJ250" s="44"/>
      <c r="AN250" s="46"/>
      <c r="AO250" s="46"/>
      <c r="AP250" s="46"/>
      <c r="AQ250" s="46"/>
      <c r="AR250" s="43"/>
      <c r="AS250" s="43"/>
      <c r="AT250" s="43"/>
      <c r="AU250" s="44"/>
      <c r="AV250" s="46"/>
      <c r="AW250" s="46"/>
      <c r="AX250" s="46"/>
      <c r="AY250" s="46"/>
      <c r="AZ250" s="46"/>
      <c r="BA250" s="46"/>
      <c r="BB250" s="46"/>
      <c r="BC250" s="46"/>
      <c r="BG250" s="45"/>
      <c r="BK250" s="45"/>
      <c r="BL250" s="43"/>
      <c r="BM250" s="43"/>
      <c r="BN250" s="43"/>
      <c r="BO250" s="44"/>
      <c r="BS250" s="45"/>
      <c r="BT250" s="45"/>
      <c r="BU250" s="45"/>
      <c r="BV250" s="45"/>
      <c r="BW250" s="45"/>
      <c r="CD250" s="45"/>
      <c r="CE250" s="45"/>
      <c r="CF250" s="45"/>
      <c r="CG250" s="45"/>
      <c r="CH250" s="45"/>
      <c r="CL250" s="45"/>
      <c r="CM250" s="47"/>
      <c r="CN250" s="47"/>
      <c r="CO250" s="47"/>
      <c r="CP250" s="47"/>
      <c r="CT250" s="45"/>
      <c r="CX250" s="45"/>
      <c r="CY250" s="43"/>
      <c r="CZ250" s="43"/>
      <c r="DA250" s="43"/>
      <c r="DB250" s="44"/>
      <c r="DF250" s="45"/>
      <c r="DG250" s="43"/>
      <c r="DH250" s="43"/>
      <c r="DI250" s="43"/>
      <c r="DJ250" s="44"/>
      <c r="DN250" s="43"/>
      <c r="DO250" s="43"/>
      <c r="DP250" s="43"/>
      <c r="DQ250" s="44"/>
      <c r="DU250" s="45"/>
      <c r="DY250" s="45"/>
      <c r="DZ250"/>
      <c r="EA250"/>
      <c r="EB250"/>
      <c r="EC250"/>
      <c r="ED250"/>
      <c r="EE250"/>
      <c r="EF250"/>
      <c r="EG250"/>
      <c r="EI250"/>
      <c r="EJ250"/>
      <c r="EK250"/>
      <c r="EL250"/>
      <c r="EM250"/>
      <c r="EN250"/>
    </row>
    <row r="251" spans="1:144" s="35" customFormat="1" x14ac:dyDescent="0.25">
      <c r="A251" s="43"/>
      <c r="B251" s="43"/>
      <c r="C251" s="43"/>
      <c r="D251" s="43"/>
      <c r="E251" s="46"/>
      <c r="F251" s="46"/>
      <c r="G251" s="46"/>
      <c r="H251" s="46"/>
      <c r="I251" s="46"/>
      <c r="J251" s="46"/>
      <c r="K251" s="46"/>
      <c r="L251" s="46"/>
      <c r="M251" s="35">
        <v>9.51</v>
      </c>
      <c r="N251" s="35">
        <v>0.101230947887</v>
      </c>
      <c r="O251" s="35">
        <v>0.36732372518799999</v>
      </c>
      <c r="P251" s="45">
        <f t="shared" si="49"/>
        <v>2.4542087902734645E-2</v>
      </c>
      <c r="T251" s="45"/>
      <c r="U251" s="46"/>
      <c r="V251" s="46"/>
      <c r="W251" s="46"/>
      <c r="X251" s="46"/>
      <c r="AB251" s="45"/>
      <c r="AF251" s="45"/>
      <c r="AG251" s="44"/>
      <c r="AH251" s="44"/>
      <c r="AI251" s="44"/>
      <c r="AJ251" s="44"/>
      <c r="AN251" s="46"/>
      <c r="AO251" s="46"/>
      <c r="AP251" s="46"/>
      <c r="AQ251" s="46"/>
      <c r="AR251" s="43"/>
      <c r="AS251" s="43"/>
      <c r="AT251" s="43"/>
      <c r="AU251" s="44"/>
      <c r="AV251" s="46"/>
      <c r="AW251" s="46"/>
      <c r="AX251" s="46"/>
      <c r="AY251" s="46"/>
      <c r="AZ251" s="46"/>
      <c r="BA251" s="46"/>
      <c r="BB251" s="46"/>
      <c r="BC251" s="46"/>
      <c r="BG251" s="45"/>
      <c r="BK251" s="45"/>
      <c r="BL251" s="43"/>
      <c r="BM251" s="43"/>
      <c r="BN251" s="43"/>
      <c r="BO251" s="44"/>
      <c r="BS251" s="45"/>
      <c r="BT251" s="45"/>
      <c r="BU251" s="45"/>
      <c r="BV251" s="45"/>
      <c r="BW251" s="45"/>
      <c r="CD251" s="45"/>
      <c r="CE251" s="45"/>
      <c r="CF251" s="45"/>
      <c r="CG251" s="45"/>
      <c r="CH251" s="45"/>
      <c r="CL251" s="45"/>
      <c r="CM251" s="47"/>
      <c r="CN251" s="47"/>
      <c r="CO251" s="47"/>
      <c r="CP251" s="47"/>
      <c r="CT251" s="45"/>
      <c r="CX251" s="45"/>
      <c r="CY251" s="43"/>
      <c r="CZ251" s="43"/>
      <c r="DA251" s="43"/>
      <c r="DB251" s="44"/>
      <c r="DF251" s="45"/>
      <c r="DG251" s="43"/>
      <c r="DH251" s="43"/>
      <c r="DI251" s="43"/>
      <c r="DJ251" s="44"/>
      <c r="DN251" s="43"/>
      <c r="DO251" s="43"/>
      <c r="DP251" s="43"/>
      <c r="DQ251" s="44"/>
      <c r="DU251" s="45"/>
      <c r="DY251" s="45"/>
      <c r="DZ251"/>
      <c r="EA251"/>
      <c r="EB251"/>
      <c r="EC251"/>
      <c r="ED251"/>
      <c r="EE251"/>
      <c r="EF251"/>
      <c r="EG251"/>
      <c r="EI251"/>
      <c r="EJ251"/>
      <c r="EK251"/>
      <c r="EL251"/>
      <c r="EM251"/>
      <c r="EN251"/>
    </row>
    <row r="252" spans="1:144" s="35" customFormat="1" x14ac:dyDescent="0.25">
      <c r="A252" s="43"/>
      <c r="B252" s="43"/>
      <c r="C252" s="43"/>
      <c r="D252" s="43"/>
      <c r="E252" s="46"/>
      <c r="F252" s="46"/>
      <c r="G252" s="46"/>
      <c r="H252" s="46"/>
      <c r="I252" s="46"/>
      <c r="J252" s="46"/>
      <c r="K252" s="46"/>
      <c r="L252" s="46"/>
      <c r="M252" s="35">
        <v>9.5429999999999993</v>
      </c>
      <c r="N252" s="35">
        <v>0.101230947887</v>
      </c>
      <c r="O252" s="35">
        <v>0.37021603798500002</v>
      </c>
      <c r="P252" s="45">
        <f t="shared" si="49"/>
        <v>2.8923127970000295E-3</v>
      </c>
      <c r="T252" s="45"/>
      <c r="U252" s="46"/>
      <c r="V252" s="46"/>
      <c r="W252" s="46"/>
      <c r="X252" s="46"/>
      <c r="AB252" s="45"/>
      <c r="AF252" s="45"/>
      <c r="AG252" s="44"/>
      <c r="AH252" s="44"/>
      <c r="AI252" s="44"/>
      <c r="AJ252" s="44"/>
      <c r="AN252" s="46"/>
      <c r="AO252" s="46"/>
      <c r="AP252" s="46"/>
      <c r="AQ252" s="46"/>
      <c r="AR252" s="43"/>
      <c r="AS252" s="43"/>
      <c r="AT252" s="43"/>
      <c r="AU252" s="44"/>
      <c r="AV252" s="46"/>
      <c r="AW252" s="46"/>
      <c r="AX252" s="46"/>
      <c r="AY252" s="46"/>
      <c r="AZ252" s="46"/>
      <c r="BA252" s="46"/>
      <c r="BB252" s="46"/>
      <c r="BC252" s="46"/>
      <c r="BG252" s="45"/>
      <c r="BK252" s="45"/>
      <c r="BL252" s="43"/>
      <c r="BM252" s="43"/>
      <c r="BN252" s="43"/>
      <c r="BO252" s="44"/>
      <c r="BS252" s="45"/>
      <c r="BT252" s="45"/>
      <c r="BU252" s="45"/>
      <c r="BV252" s="45"/>
      <c r="BW252" s="45"/>
      <c r="CD252" s="45"/>
      <c r="CE252" s="45"/>
      <c r="CF252" s="45"/>
      <c r="CG252" s="45"/>
      <c r="CH252" s="45"/>
      <c r="CL252" s="45"/>
      <c r="CM252" s="47"/>
      <c r="CN252" s="47"/>
      <c r="CO252" s="47"/>
      <c r="CP252" s="47"/>
      <c r="CT252" s="45"/>
      <c r="CX252" s="45"/>
      <c r="CY252" s="43"/>
      <c r="CZ252" s="43"/>
      <c r="DA252" s="43"/>
      <c r="DB252" s="44"/>
      <c r="DF252" s="45"/>
      <c r="DG252" s="43"/>
      <c r="DH252" s="43"/>
      <c r="DI252" s="43"/>
      <c r="DJ252" s="44"/>
      <c r="DN252" s="43"/>
      <c r="DO252" s="43"/>
      <c r="DP252" s="43"/>
      <c r="DQ252" s="44"/>
      <c r="DU252" s="45"/>
      <c r="DY252" s="45"/>
      <c r="DZ252"/>
      <c r="EA252"/>
      <c r="EB252"/>
      <c r="EC252"/>
      <c r="ED252"/>
      <c r="EE252"/>
      <c r="EF252"/>
      <c r="EG252"/>
      <c r="EI252"/>
      <c r="EJ252"/>
      <c r="EK252"/>
      <c r="EL252"/>
      <c r="EM252"/>
      <c r="EN252"/>
    </row>
    <row r="253" spans="1:144" s="35" customFormat="1" x14ac:dyDescent="0.25">
      <c r="A253" s="43"/>
      <c r="B253" s="43"/>
      <c r="C253" s="43"/>
      <c r="D253" s="43"/>
      <c r="E253" s="46"/>
      <c r="F253" s="46"/>
      <c r="G253" s="46"/>
      <c r="H253" s="46"/>
      <c r="I253" s="46"/>
      <c r="J253" s="46"/>
      <c r="K253" s="46"/>
      <c r="L253" s="46"/>
      <c r="M253" s="35">
        <v>9.577</v>
      </c>
      <c r="N253" s="35">
        <v>0.104123260683</v>
      </c>
      <c r="O253" s="35">
        <v>0.38467760196900003</v>
      </c>
      <c r="P253" s="45">
        <f t="shared" si="49"/>
        <v>1.4747959390140432E-2</v>
      </c>
      <c r="T253" s="45"/>
      <c r="U253" s="46"/>
      <c r="V253" s="46"/>
      <c r="W253" s="46"/>
      <c r="X253" s="46"/>
      <c r="AB253" s="45"/>
      <c r="AF253" s="45"/>
      <c r="AG253" s="44"/>
      <c r="AH253" s="44"/>
      <c r="AI253" s="44"/>
      <c r="AJ253" s="44"/>
      <c r="AN253" s="46"/>
      <c r="AO253" s="46"/>
      <c r="AP253" s="46"/>
      <c r="AQ253" s="46"/>
      <c r="AR253" s="43"/>
      <c r="AS253" s="43"/>
      <c r="AT253" s="43"/>
      <c r="AU253" s="44"/>
      <c r="AV253" s="46"/>
      <c r="AW253" s="46"/>
      <c r="AX253" s="46"/>
      <c r="AY253" s="46"/>
      <c r="AZ253" s="46"/>
      <c r="BA253" s="46"/>
      <c r="BB253" s="46"/>
      <c r="BC253" s="46"/>
      <c r="BG253" s="45"/>
      <c r="BK253" s="45"/>
      <c r="BL253" s="43"/>
      <c r="BM253" s="43"/>
      <c r="BN253" s="43"/>
      <c r="BO253" s="44"/>
      <c r="BS253" s="45"/>
      <c r="BT253" s="45"/>
      <c r="BU253" s="45"/>
      <c r="BV253" s="45"/>
      <c r="BW253" s="45"/>
      <c r="CD253" s="45"/>
      <c r="CE253" s="45"/>
      <c r="CF253" s="45"/>
      <c r="CG253" s="45"/>
      <c r="CH253" s="45"/>
      <c r="CL253" s="45"/>
      <c r="CM253" s="47"/>
      <c r="CN253" s="47"/>
      <c r="CO253" s="47"/>
      <c r="CP253" s="47"/>
      <c r="CT253" s="45"/>
      <c r="CX253" s="45"/>
      <c r="CY253" s="43"/>
      <c r="CZ253" s="43"/>
      <c r="DA253" s="43"/>
      <c r="DB253" s="44"/>
      <c r="DF253" s="45"/>
      <c r="DG253" s="43"/>
      <c r="DH253" s="43"/>
      <c r="DI253" s="43"/>
      <c r="DJ253" s="44"/>
      <c r="DN253" s="43"/>
      <c r="DO253" s="43"/>
      <c r="DP253" s="43"/>
      <c r="DQ253" s="44"/>
      <c r="DU253" s="45"/>
      <c r="DY253" s="45"/>
      <c r="DZ253"/>
      <c r="EA253"/>
      <c r="EB253"/>
      <c r="EC253"/>
      <c r="ED253"/>
      <c r="EE253"/>
      <c r="EF253"/>
      <c r="EG253"/>
      <c r="EI253"/>
      <c r="EJ253"/>
      <c r="EK253"/>
      <c r="EL253"/>
      <c r="EM253"/>
      <c r="EN253"/>
    </row>
    <row r="254" spans="1:144" s="35" customFormat="1" x14ac:dyDescent="0.25">
      <c r="A254" s="43"/>
      <c r="B254" s="43"/>
      <c r="C254" s="43"/>
      <c r="D254" s="43"/>
      <c r="E254" s="46"/>
      <c r="F254" s="46"/>
      <c r="G254" s="46"/>
      <c r="H254" s="46"/>
      <c r="I254" s="46"/>
      <c r="J254" s="46"/>
      <c r="K254" s="46"/>
      <c r="L254" s="46"/>
      <c r="M254" s="35">
        <v>9.61</v>
      </c>
      <c r="N254" s="35">
        <v>0.11569251187</v>
      </c>
      <c r="O254" s="35">
        <v>0.39046222756299998</v>
      </c>
      <c r="P254" s="45">
        <f t="shared" si="49"/>
        <v>1.2934816051674651E-2</v>
      </c>
      <c r="T254" s="45"/>
      <c r="U254" s="46"/>
      <c r="V254" s="46"/>
      <c r="W254" s="46"/>
      <c r="X254" s="46"/>
      <c r="AB254" s="45"/>
      <c r="AF254" s="45"/>
      <c r="AG254" s="44"/>
      <c r="AH254" s="44"/>
      <c r="AI254" s="44"/>
      <c r="AJ254" s="44"/>
      <c r="AN254" s="46"/>
      <c r="AO254" s="46"/>
      <c r="AP254" s="46"/>
      <c r="AQ254" s="46"/>
      <c r="AR254" s="43"/>
      <c r="AS254" s="43"/>
      <c r="AT254" s="43"/>
      <c r="AU254" s="44"/>
      <c r="AV254" s="46"/>
      <c r="AW254" s="46"/>
      <c r="AX254" s="46"/>
      <c r="AY254" s="46"/>
      <c r="AZ254" s="46"/>
      <c r="BA254" s="46"/>
      <c r="BB254" s="46"/>
      <c r="BC254" s="46"/>
      <c r="BG254" s="45"/>
      <c r="BK254" s="45"/>
      <c r="BL254" s="43"/>
      <c r="BM254" s="43"/>
      <c r="BN254" s="43"/>
      <c r="BO254" s="44"/>
      <c r="BS254" s="45"/>
      <c r="BT254" s="45"/>
      <c r="BU254" s="45"/>
      <c r="BV254" s="45"/>
      <c r="BW254" s="45"/>
      <c r="CD254" s="45"/>
      <c r="CE254" s="45"/>
      <c r="CF254" s="45"/>
      <c r="CG254" s="45"/>
      <c r="CH254" s="45"/>
      <c r="CL254" s="45"/>
      <c r="CM254" s="47"/>
      <c r="CN254" s="47"/>
      <c r="CO254" s="47"/>
      <c r="CP254" s="47"/>
      <c r="CT254" s="45"/>
      <c r="CX254" s="45"/>
      <c r="CY254" s="43"/>
      <c r="CZ254" s="43"/>
      <c r="DA254" s="43"/>
      <c r="DB254" s="44"/>
      <c r="DF254" s="45"/>
      <c r="DG254" s="43"/>
      <c r="DH254" s="43"/>
      <c r="DI254" s="43"/>
      <c r="DJ254" s="44"/>
      <c r="DN254" s="43"/>
      <c r="DO254" s="43"/>
      <c r="DP254" s="43"/>
      <c r="DQ254" s="44"/>
      <c r="DU254" s="45"/>
      <c r="DY254" s="45"/>
      <c r="DZ254"/>
      <c r="EA254"/>
      <c r="EB254"/>
      <c r="EC254"/>
      <c r="ED254"/>
      <c r="EE254"/>
      <c r="EF254"/>
      <c r="EG254"/>
      <c r="EI254"/>
      <c r="EJ254"/>
      <c r="EK254"/>
      <c r="EL254"/>
      <c r="EM254"/>
      <c r="EN254"/>
    </row>
    <row r="255" spans="1:144" s="35" customFormat="1" x14ac:dyDescent="0.25">
      <c r="A255" s="43"/>
      <c r="B255" s="43"/>
      <c r="C255" s="43"/>
      <c r="D255" s="43"/>
      <c r="E255" s="46"/>
      <c r="F255" s="46"/>
      <c r="G255" s="46"/>
      <c r="H255" s="46"/>
      <c r="I255" s="46"/>
      <c r="J255" s="46"/>
      <c r="K255" s="46"/>
      <c r="L255" s="46"/>
      <c r="M255" s="35">
        <v>9.6429999999999989</v>
      </c>
      <c r="N255" s="35">
        <v>0.112800199074</v>
      </c>
      <c r="O255" s="35">
        <v>0.39913916595299997</v>
      </c>
      <c r="P255" s="45">
        <f t="shared" si="49"/>
        <v>9.1462961429073075E-3</v>
      </c>
      <c r="T255" s="45"/>
      <c r="U255" s="46"/>
      <c r="V255" s="46"/>
      <c r="W255" s="46"/>
      <c r="X255" s="46"/>
      <c r="AB255" s="45"/>
      <c r="AF255" s="45"/>
      <c r="AG255" s="44"/>
      <c r="AH255" s="44"/>
      <c r="AI255" s="44"/>
      <c r="AJ255" s="44"/>
      <c r="AN255" s="46"/>
      <c r="AO255" s="46"/>
      <c r="AP255" s="46"/>
      <c r="AQ255" s="46"/>
      <c r="AR255" s="43"/>
      <c r="AS255" s="43"/>
      <c r="AT255" s="43"/>
      <c r="AU255" s="44"/>
      <c r="AV255" s="46"/>
      <c r="AW255" s="46"/>
      <c r="AX255" s="46"/>
      <c r="AY255" s="46"/>
      <c r="AZ255" s="46"/>
      <c r="BA255" s="46"/>
      <c r="BB255" s="46"/>
      <c r="BC255" s="46"/>
      <c r="BG255" s="45"/>
      <c r="BK255" s="45"/>
      <c r="BL255" s="43"/>
      <c r="BM255" s="43"/>
      <c r="BN255" s="43"/>
      <c r="BO255" s="44"/>
      <c r="BS255" s="45"/>
      <c r="BT255" s="45"/>
      <c r="BU255" s="45"/>
      <c r="BV255" s="45"/>
      <c r="BW255" s="45"/>
      <c r="CD255" s="45"/>
      <c r="CE255" s="45"/>
      <c r="CF255" s="45"/>
      <c r="CG255" s="45"/>
      <c r="CH255" s="45"/>
      <c r="CL255" s="45"/>
      <c r="CM255" s="47"/>
      <c r="CN255" s="47"/>
      <c r="CO255" s="47"/>
      <c r="CP255" s="47"/>
      <c r="CT255" s="45"/>
      <c r="CX255" s="45"/>
      <c r="CY255" s="43"/>
      <c r="CZ255" s="43"/>
      <c r="DA255" s="43"/>
      <c r="DB255" s="44"/>
      <c r="DF255" s="45"/>
      <c r="DG255" s="43"/>
      <c r="DH255" s="43"/>
      <c r="DI255" s="43"/>
      <c r="DJ255" s="44"/>
      <c r="DN255" s="43"/>
      <c r="DO255" s="43"/>
      <c r="DP255" s="43"/>
      <c r="DQ255" s="44"/>
      <c r="DU255" s="45"/>
      <c r="DY255" s="45"/>
      <c r="DZ255"/>
      <c r="EA255"/>
      <c r="EB255"/>
      <c r="EC255"/>
      <c r="ED255"/>
      <c r="EE255"/>
      <c r="EF255"/>
      <c r="EG255"/>
      <c r="EI255"/>
      <c r="EJ255"/>
      <c r="EK255"/>
      <c r="EL255"/>
      <c r="EM255"/>
      <c r="EN255"/>
    </row>
    <row r="256" spans="1:144" s="35" customFormat="1" x14ac:dyDescent="0.25">
      <c r="A256" s="43"/>
      <c r="B256" s="43"/>
      <c r="C256" s="43"/>
      <c r="D256" s="43"/>
      <c r="E256" s="46"/>
      <c r="F256" s="46"/>
      <c r="G256" s="46"/>
      <c r="H256" s="46"/>
      <c r="I256" s="46"/>
      <c r="J256" s="46"/>
      <c r="K256" s="46"/>
      <c r="L256" s="46"/>
      <c r="M256" s="35">
        <v>9.6769999999999996</v>
      </c>
      <c r="N256" s="35">
        <v>0.112800199074</v>
      </c>
      <c r="O256" s="35">
        <v>0.41649304273299997</v>
      </c>
      <c r="P256" s="45">
        <f t="shared" si="49"/>
        <v>1.7353876779999999E-2</v>
      </c>
      <c r="T256" s="45"/>
      <c r="U256" s="46"/>
      <c r="V256" s="46"/>
      <c r="W256" s="46"/>
      <c r="X256" s="46"/>
      <c r="AB256" s="45"/>
      <c r="AF256" s="45"/>
      <c r="AG256" s="44"/>
      <c r="AH256" s="44"/>
      <c r="AI256" s="44"/>
      <c r="AJ256" s="44"/>
      <c r="AN256" s="46"/>
      <c r="AO256" s="46"/>
      <c r="AP256" s="46"/>
      <c r="AQ256" s="46"/>
      <c r="AR256" s="43"/>
      <c r="AS256" s="43"/>
      <c r="AT256" s="43"/>
      <c r="AU256" s="44"/>
      <c r="AV256" s="46"/>
      <c r="AW256" s="46"/>
      <c r="AX256" s="46"/>
      <c r="AY256" s="46"/>
      <c r="AZ256" s="46"/>
      <c r="BA256" s="46"/>
      <c r="BB256" s="46"/>
      <c r="BC256" s="46"/>
      <c r="BG256" s="45"/>
      <c r="BK256" s="45"/>
      <c r="BL256" s="43"/>
      <c r="BM256" s="43"/>
      <c r="BN256" s="43"/>
      <c r="BO256" s="44"/>
      <c r="BS256" s="45"/>
      <c r="BT256" s="45"/>
      <c r="BU256" s="45"/>
      <c r="BV256" s="45"/>
      <c r="BW256" s="45"/>
      <c r="CD256" s="45"/>
      <c r="CE256" s="45"/>
      <c r="CF256" s="45"/>
      <c r="CG256" s="45"/>
      <c r="CH256" s="45"/>
      <c r="CL256" s="45"/>
      <c r="CM256" s="47"/>
      <c r="CN256" s="47"/>
      <c r="CO256" s="47"/>
      <c r="CP256" s="47"/>
      <c r="CT256" s="45"/>
      <c r="CX256" s="45"/>
      <c r="CY256" s="43"/>
      <c r="CZ256" s="43"/>
      <c r="DA256" s="43"/>
      <c r="DB256" s="44"/>
      <c r="DF256" s="45"/>
      <c r="DG256" s="43"/>
      <c r="DH256" s="43"/>
      <c r="DI256" s="43"/>
      <c r="DJ256" s="44"/>
      <c r="DN256" s="43"/>
      <c r="DO256" s="43"/>
      <c r="DP256" s="43"/>
      <c r="DQ256" s="44"/>
      <c r="DU256" s="45"/>
      <c r="DY256" s="45"/>
      <c r="DZ256"/>
      <c r="EA256"/>
      <c r="EB256"/>
      <c r="EC256"/>
      <c r="ED256"/>
      <c r="EE256"/>
      <c r="EF256"/>
      <c r="EG256"/>
      <c r="EI256"/>
      <c r="EJ256"/>
      <c r="EK256"/>
      <c r="EL256"/>
      <c r="EM256"/>
      <c r="EN256"/>
    </row>
    <row r="257" spans="1:144" s="35" customFormat="1" x14ac:dyDescent="0.25">
      <c r="A257" s="43"/>
      <c r="B257" s="43"/>
      <c r="C257" s="43"/>
      <c r="D257" s="43"/>
      <c r="E257" s="46"/>
      <c r="F257" s="46"/>
      <c r="G257" s="46"/>
      <c r="H257" s="46"/>
      <c r="I257" s="46"/>
      <c r="J257" s="46"/>
      <c r="K257" s="46"/>
      <c r="L257" s="46"/>
      <c r="M257" s="35">
        <v>9.7099999999999991</v>
      </c>
      <c r="N257" s="35">
        <v>0.109907886277</v>
      </c>
      <c r="O257" s="35">
        <v>0.42806229392</v>
      </c>
      <c r="P257" s="45">
        <f t="shared" si="49"/>
        <v>1.1925311163386538E-2</v>
      </c>
      <c r="T257" s="45"/>
      <c r="U257" s="46"/>
      <c r="V257" s="46"/>
      <c r="W257" s="46"/>
      <c r="X257" s="46"/>
      <c r="AB257" s="45"/>
      <c r="AF257" s="45"/>
      <c r="AG257" s="44"/>
      <c r="AH257" s="44"/>
      <c r="AI257" s="44"/>
      <c r="AJ257" s="44"/>
      <c r="AN257" s="46"/>
      <c r="AO257" s="46"/>
      <c r="AP257" s="46"/>
      <c r="AQ257" s="46"/>
      <c r="AR257" s="43"/>
      <c r="AS257" s="43"/>
      <c r="AT257" s="43"/>
      <c r="AU257" s="44"/>
      <c r="AV257" s="46"/>
      <c r="AW257" s="46"/>
      <c r="AX257" s="46"/>
      <c r="AY257" s="46"/>
      <c r="AZ257" s="46"/>
      <c r="BA257" s="46"/>
      <c r="BB257" s="46"/>
      <c r="BC257" s="46"/>
      <c r="BG257" s="45"/>
      <c r="BK257" s="45"/>
      <c r="BL257" s="43"/>
      <c r="BM257" s="43"/>
      <c r="BN257" s="43"/>
      <c r="BO257" s="44"/>
      <c r="BS257" s="45"/>
      <c r="BT257" s="45"/>
      <c r="BU257" s="45"/>
      <c r="BV257" s="45"/>
      <c r="BW257" s="45"/>
      <c r="CD257" s="45"/>
      <c r="CE257" s="45"/>
      <c r="CF257" s="45"/>
      <c r="CG257" s="45"/>
      <c r="CH257" s="45"/>
      <c r="CL257" s="45"/>
      <c r="CM257" s="47"/>
      <c r="CN257" s="47"/>
      <c r="CO257" s="47"/>
      <c r="CP257" s="47"/>
      <c r="CT257" s="45"/>
      <c r="CX257" s="45"/>
      <c r="CY257" s="43"/>
      <c r="CZ257" s="43"/>
      <c r="DA257" s="43"/>
      <c r="DB257" s="44"/>
      <c r="DF257" s="45"/>
      <c r="DG257" s="43"/>
      <c r="DH257" s="43"/>
      <c r="DI257" s="43"/>
      <c r="DJ257" s="44"/>
      <c r="DN257" s="43"/>
      <c r="DO257" s="43"/>
      <c r="DP257" s="43"/>
      <c r="DQ257" s="44"/>
      <c r="DU257" s="45"/>
      <c r="DY257" s="45"/>
      <c r="DZ257"/>
      <c r="EA257"/>
      <c r="EB257"/>
      <c r="EC257"/>
      <c r="ED257"/>
      <c r="EE257"/>
      <c r="EF257"/>
      <c r="EG257"/>
      <c r="EI257"/>
      <c r="EJ257"/>
      <c r="EK257"/>
      <c r="EL257"/>
      <c r="EM257"/>
      <c r="EN257"/>
    </row>
    <row r="258" spans="1:144" s="35" customFormat="1" x14ac:dyDescent="0.25">
      <c r="A258" s="43"/>
      <c r="B258" s="43"/>
      <c r="C258" s="43"/>
      <c r="D258" s="43"/>
      <c r="E258" s="46"/>
      <c r="F258" s="46"/>
      <c r="G258" s="46"/>
      <c r="H258" s="46"/>
      <c r="I258" s="46"/>
      <c r="J258" s="46"/>
      <c r="K258" s="46"/>
      <c r="L258" s="46"/>
      <c r="M258" s="35">
        <v>9.7439999999999998</v>
      </c>
      <c r="N258" s="35">
        <v>0.112800199074</v>
      </c>
      <c r="O258" s="35">
        <v>0.45120079629400001</v>
      </c>
      <c r="P258" s="45">
        <f t="shared" si="49"/>
        <v>2.3318571256131747E-2</v>
      </c>
      <c r="T258" s="45"/>
      <c r="U258" s="46"/>
      <c r="V258" s="46"/>
      <c r="W258" s="46"/>
      <c r="X258" s="46"/>
      <c r="AB258" s="45"/>
      <c r="AF258" s="45"/>
      <c r="AG258" s="44"/>
      <c r="AH258" s="44"/>
      <c r="AI258" s="44"/>
      <c r="AJ258" s="44"/>
      <c r="AN258" s="46"/>
      <c r="AO258" s="46"/>
      <c r="AP258" s="46"/>
      <c r="AQ258" s="46"/>
      <c r="AR258" s="43"/>
      <c r="AS258" s="43"/>
      <c r="AT258" s="43"/>
      <c r="AU258" s="44"/>
      <c r="AV258" s="46"/>
      <c r="AW258" s="46"/>
      <c r="AX258" s="46"/>
      <c r="AY258" s="46"/>
      <c r="AZ258" s="46"/>
      <c r="BA258" s="46"/>
      <c r="BB258" s="46"/>
      <c r="BC258" s="46"/>
      <c r="BG258" s="45"/>
      <c r="BK258" s="45"/>
      <c r="BL258" s="43"/>
      <c r="BM258" s="43"/>
      <c r="BN258" s="43"/>
      <c r="BO258" s="44"/>
      <c r="BS258" s="45"/>
      <c r="BT258" s="45"/>
      <c r="BU258" s="45"/>
      <c r="BV258" s="45"/>
      <c r="BW258" s="45"/>
      <c r="CD258" s="45"/>
      <c r="CE258" s="45"/>
      <c r="CF258" s="45"/>
      <c r="CG258" s="45"/>
      <c r="CH258" s="45"/>
      <c r="CL258" s="45"/>
      <c r="CM258" s="47"/>
      <c r="CN258" s="47"/>
      <c r="CO258" s="47"/>
      <c r="CP258" s="47"/>
      <c r="CT258" s="45"/>
      <c r="CX258" s="45"/>
      <c r="CY258" s="43"/>
      <c r="CZ258" s="43"/>
      <c r="DA258" s="43"/>
      <c r="DB258" s="44"/>
      <c r="DF258" s="45"/>
      <c r="DG258" s="43"/>
      <c r="DH258" s="43"/>
      <c r="DI258" s="43"/>
      <c r="DJ258" s="44"/>
      <c r="DN258" s="43"/>
      <c r="DO258" s="43"/>
      <c r="DP258" s="43"/>
      <c r="DQ258" s="44"/>
      <c r="DU258" s="45"/>
      <c r="DY258" s="45"/>
      <c r="DZ258"/>
      <c r="EA258"/>
      <c r="EB258"/>
      <c r="EC258"/>
      <c r="ED258"/>
      <c r="EE258"/>
      <c r="EF258"/>
      <c r="EG258"/>
      <c r="EI258"/>
      <c r="EJ258"/>
      <c r="EK258"/>
      <c r="EL258"/>
      <c r="EM258"/>
      <c r="EN258"/>
    </row>
    <row r="259" spans="1:144" s="35" customFormat="1" x14ac:dyDescent="0.25">
      <c r="A259" s="43"/>
      <c r="B259" s="43"/>
      <c r="C259" s="43"/>
      <c r="D259" s="43"/>
      <c r="E259" s="46"/>
      <c r="F259" s="46"/>
      <c r="G259" s="46"/>
      <c r="H259" s="46"/>
      <c r="I259" s="46"/>
      <c r="J259" s="46"/>
      <c r="K259" s="46"/>
      <c r="L259" s="46"/>
      <c r="M259" s="35">
        <v>9.7769999999999992</v>
      </c>
      <c r="N259" s="35">
        <v>0.101230947887</v>
      </c>
      <c r="O259" s="35">
        <v>0.44252385790400001</v>
      </c>
      <c r="P259" s="45">
        <f t="shared" si="49"/>
        <v>1.44615639836E-2</v>
      </c>
      <c r="T259" s="45"/>
      <c r="U259" s="46"/>
      <c r="V259" s="46"/>
      <c r="W259" s="46"/>
      <c r="X259" s="46"/>
      <c r="AB259" s="45"/>
      <c r="AF259" s="45"/>
      <c r="AG259" s="44"/>
      <c r="AH259" s="44"/>
      <c r="AI259" s="44"/>
      <c r="AJ259" s="44"/>
      <c r="AN259" s="46"/>
      <c r="AO259" s="46"/>
      <c r="AP259" s="46"/>
      <c r="AQ259" s="46"/>
      <c r="AR259" s="43"/>
      <c r="AS259" s="43"/>
      <c r="AT259" s="43"/>
      <c r="AU259" s="44"/>
      <c r="AV259" s="46"/>
      <c r="AW259" s="46"/>
      <c r="AX259" s="46"/>
      <c r="AY259" s="46"/>
      <c r="AZ259" s="46"/>
      <c r="BA259" s="46"/>
      <c r="BB259" s="46"/>
      <c r="BC259" s="46"/>
      <c r="BG259" s="45"/>
      <c r="BK259" s="45"/>
      <c r="BL259" s="43"/>
      <c r="BM259" s="43"/>
      <c r="BN259" s="43"/>
      <c r="BO259" s="44"/>
      <c r="BS259" s="45"/>
      <c r="BT259" s="45"/>
      <c r="BU259" s="45"/>
      <c r="BV259" s="45"/>
      <c r="BW259" s="45"/>
      <c r="CD259" s="45"/>
      <c r="CE259" s="45"/>
      <c r="CF259" s="45"/>
      <c r="CG259" s="45"/>
      <c r="CH259" s="45"/>
      <c r="CL259" s="45"/>
      <c r="CM259" s="47"/>
      <c r="CN259" s="47"/>
      <c r="CO259" s="47"/>
      <c r="CP259" s="47"/>
      <c r="CT259" s="45"/>
      <c r="CX259" s="45"/>
      <c r="CY259" s="43"/>
      <c r="CZ259" s="43"/>
      <c r="DA259" s="43"/>
      <c r="DB259" s="44"/>
      <c r="DF259" s="45"/>
      <c r="DG259" s="43"/>
      <c r="DH259" s="43"/>
      <c r="DI259" s="43"/>
      <c r="DJ259" s="44"/>
      <c r="DN259" s="43"/>
      <c r="DO259" s="43"/>
      <c r="DP259" s="43"/>
      <c r="DQ259" s="44"/>
      <c r="DU259" s="45"/>
      <c r="DY259" s="45"/>
      <c r="DZ259"/>
      <c r="EA259"/>
      <c r="EB259"/>
      <c r="EC259"/>
      <c r="ED259"/>
      <c r="EE259"/>
      <c r="EF259"/>
      <c r="EG259"/>
      <c r="EI259"/>
      <c r="EJ259"/>
      <c r="EK259"/>
      <c r="EL259"/>
      <c r="EM259"/>
      <c r="EN259"/>
    </row>
    <row r="260" spans="1:144" s="35" customFormat="1" x14ac:dyDescent="0.25">
      <c r="A260" s="43"/>
      <c r="B260" s="43"/>
      <c r="C260" s="43"/>
      <c r="D260" s="43"/>
      <c r="E260" s="46"/>
      <c r="F260" s="46"/>
      <c r="G260" s="46"/>
      <c r="H260" s="46"/>
      <c r="I260" s="46"/>
      <c r="J260" s="46"/>
      <c r="K260" s="46"/>
      <c r="L260" s="46"/>
      <c r="M260" s="35">
        <v>9.81</v>
      </c>
      <c r="N260" s="35">
        <v>7.5200132715700002E-2</v>
      </c>
      <c r="O260" s="35">
        <v>0.44252385790400001</v>
      </c>
      <c r="P260" s="45">
        <f t="shared" si="49"/>
        <v>2.6030815171300001E-2</v>
      </c>
      <c r="T260" s="45"/>
      <c r="U260" s="46"/>
      <c r="V260" s="46"/>
      <c r="W260" s="46"/>
      <c r="X260" s="46"/>
      <c r="AB260" s="45"/>
      <c r="AF260" s="45"/>
      <c r="AG260" s="44"/>
      <c r="AH260" s="44"/>
      <c r="AI260" s="44"/>
      <c r="AJ260" s="44"/>
      <c r="AN260" s="46"/>
      <c r="AO260" s="46"/>
      <c r="AP260" s="46"/>
      <c r="AQ260" s="46"/>
      <c r="AR260" s="43"/>
      <c r="AS260" s="43"/>
      <c r="AT260" s="43"/>
      <c r="AU260" s="44"/>
      <c r="AV260" s="46"/>
      <c r="AW260" s="46"/>
      <c r="AX260" s="46"/>
      <c r="AY260" s="46"/>
      <c r="AZ260" s="46"/>
      <c r="BA260" s="46"/>
      <c r="BB260" s="46"/>
      <c r="BC260" s="46"/>
      <c r="BG260" s="45"/>
      <c r="BK260" s="45"/>
      <c r="BL260" s="43"/>
      <c r="BM260" s="43"/>
      <c r="BN260" s="43"/>
      <c r="BO260" s="44"/>
      <c r="BS260" s="45"/>
      <c r="BT260" s="45"/>
      <c r="BU260" s="45"/>
      <c r="BV260" s="45"/>
      <c r="BW260" s="45"/>
      <c r="CD260" s="45"/>
      <c r="CE260" s="45"/>
      <c r="CF260" s="45"/>
      <c r="CG260" s="45"/>
      <c r="CH260" s="45"/>
      <c r="CL260" s="45"/>
      <c r="CM260" s="47"/>
      <c r="CN260" s="47"/>
      <c r="CO260" s="47"/>
      <c r="CP260" s="47"/>
      <c r="CT260" s="45"/>
      <c r="CX260" s="45"/>
      <c r="CY260" s="43"/>
      <c r="CZ260" s="43"/>
      <c r="DA260" s="43"/>
      <c r="DB260" s="44"/>
      <c r="DF260" s="45"/>
      <c r="DG260" s="43"/>
      <c r="DH260" s="43"/>
      <c r="DI260" s="43"/>
      <c r="DJ260" s="44"/>
      <c r="DN260" s="43"/>
      <c r="DO260" s="43"/>
      <c r="DP260" s="43"/>
      <c r="DQ260" s="44"/>
      <c r="DU260" s="45"/>
      <c r="DY260" s="45"/>
      <c r="DZ260"/>
      <c r="EA260"/>
      <c r="EB260"/>
      <c r="EC260"/>
      <c r="ED260"/>
      <c r="EE260"/>
      <c r="EF260"/>
      <c r="EG260"/>
      <c r="EI260"/>
      <c r="EJ260"/>
      <c r="EK260"/>
      <c r="EL260"/>
      <c r="EM260"/>
      <c r="EN260"/>
    </row>
    <row r="261" spans="1:144" s="35" customFormat="1" x14ac:dyDescent="0.25">
      <c r="A261" s="43"/>
      <c r="B261" s="43"/>
      <c r="C261" s="43"/>
      <c r="D261" s="43"/>
      <c r="E261" s="46"/>
      <c r="F261" s="46"/>
      <c r="G261" s="46"/>
      <c r="H261" s="46"/>
      <c r="I261" s="46"/>
      <c r="J261" s="46"/>
      <c r="K261" s="46"/>
      <c r="L261" s="46"/>
      <c r="M261" s="35">
        <v>9.8439999999999994</v>
      </c>
      <c r="N261" s="35">
        <v>6.0738568731899999E-2</v>
      </c>
      <c r="O261" s="35">
        <v>0.44252385790400001</v>
      </c>
      <c r="P261" s="45">
        <f t="shared" si="49"/>
        <v>1.4461563983800003E-2</v>
      </c>
      <c r="T261" s="45"/>
      <c r="U261" s="46"/>
      <c r="V261" s="46"/>
      <c r="W261" s="46"/>
      <c r="X261" s="46"/>
      <c r="AB261" s="45"/>
      <c r="AF261" s="45"/>
      <c r="AG261" s="44"/>
      <c r="AH261" s="44"/>
      <c r="AI261" s="44"/>
      <c r="AJ261" s="44"/>
      <c r="AN261" s="46"/>
      <c r="AO261" s="46"/>
      <c r="AP261" s="46"/>
      <c r="AQ261" s="46"/>
      <c r="AR261" s="43"/>
      <c r="AS261" s="43"/>
      <c r="AT261" s="43"/>
      <c r="AU261" s="44"/>
      <c r="AV261" s="46"/>
      <c r="AW261" s="46"/>
      <c r="AX261" s="46"/>
      <c r="AY261" s="46"/>
      <c r="AZ261" s="46"/>
      <c r="BA261" s="46"/>
      <c r="BB261" s="46"/>
      <c r="BC261" s="46"/>
      <c r="BG261" s="45"/>
      <c r="BK261" s="45"/>
      <c r="BL261" s="43"/>
      <c r="BM261" s="43"/>
      <c r="BN261" s="43"/>
      <c r="BO261" s="44"/>
      <c r="BS261" s="45"/>
      <c r="BT261" s="45"/>
      <c r="BU261" s="45"/>
      <c r="BV261" s="45"/>
      <c r="BW261" s="45"/>
      <c r="CD261" s="45"/>
      <c r="CE261" s="45"/>
      <c r="CF261" s="45"/>
      <c r="CG261" s="45"/>
      <c r="CH261" s="45"/>
      <c r="CL261" s="45"/>
      <c r="CM261" s="47"/>
      <c r="CN261" s="47"/>
      <c r="CO261" s="47"/>
      <c r="CP261" s="47"/>
      <c r="CT261" s="45"/>
      <c r="CX261" s="45"/>
      <c r="CY261" s="43"/>
      <c r="CZ261" s="43"/>
      <c r="DA261" s="43"/>
      <c r="DB261" s="44"/>
      <c r="DF261" s="45"/>
      <c r="DG261" s="43"/>
      <c r="DH261" s="43"/>
      <c r="DI261" s="43"/>
      <c r="DJ261" s="44"/>
      <c r="DN261" s="43"/>
      <c r="DO261" s="43"/>
      <c r="DP261" s="43"/>
      <c r="DQ261" s="44"/>
      <c r="DU261" s="45"/>
      <c r="DY261" s="45"/>
      <c r="DZ261"/>
      <c r="EA261"/>
      <c r="EB261"/>
      <c r="EC261"/>
      <c r="ED261"/>
      <c r="EE261"/>
      <c r="EF261"/>
      <c r="EG261"/>
      <c r="EI261"/>
      <c r="EJ261"/>
      <c r="EK261"/>
      <c r="EL261"/>
      <c r="EM261"/>
      <c r="EN261"/>
    </row>
    <row r="262" spans="1:144" s="35" customFormat="1" x14ac:dyDescent="0.25">
      <c r="A262" s="43"/>
      <c r="B262" s="43"/>
      <c r="C262" s="43"/>
      <c r="D262" s="43"/>
      <c r="E262" s="46"/>
      <c r="F262" s="46"/>
      <c r="G262" s="46"/>
      <c r="H262" s="46"/>
      <c r="I262" s="46"/>
      <c r="J262" s="46"/>
      <c r="K262" s="46"/>
      <c r="L262" s="46"/>
      <c r="M262" s="35">
        <v>9.8769999999999989</v>
      </c>
      <c r="N262" s="35">
        <v>5.4953943138399998E-2</v>
      </c>
      <c r="O262" s="35">
        <v>0.43963154510699998</v>
      </c>
      <c r="P262" s="45">
        <f t="shared" si="49"/>
        <v>6.4674080258373496E-3</v>
      </c>
      <c r="T262" s="45"/>
      <c r="U262" s="46"/>
      <c r="V262" s="46"/>
      <c r="W262" s="46"/>
      <c r="X262" s="46"/>
      <c r="AB262" s="45"/>
      <c r="AF262" s="45"/>
      <c r="AG262" s="44"/>
      <c r="AH262" s="44"/>
      <c r="AI262" s="44"/>
      <c r="AJ262" s="44"/>
      <c r="AN262" s="46"/>
      <c r="AO262" s="46"/>
      <c r="AP262" s="46"/>
      <c r="AQ262" s="46"/>
      <c r="AR262" s="43"/>
      <c r="AS262" s="43"/>
      <c r="AT262" s="43"/>
      <c r="AU262" s="44"/>
      <c r="AV262" s="46"/>
      <c r="AW262" s="46"/>
      <c r="AX262" s="46"/>
      <c r="AY262" s="46"/>
      <c r="AZ262" s="46"/>
      <c r="BA262" s="46"/>
      <c r="BB262" s="46"/>
      <c r="BC262" s="46"/>
      <c r="BG262" s="45"/>
      <c r="BK262" s="45"/>
      <c r="BL262" s="43"/>
      <c r="BM262" s="43"/>
      <c r="BN262" s="43"/>
      <c r="BO262" s="44"/>
      <c r="BS262" s="45"/>
      <c r="BT262" s="45"/>
      <c r="BU262" s="45"/>
      <c r="BV262" s="45"/>
      <c r="BW262" s="45"/>
      <c r="CD262" s="45"/>
      <c r="CE262" s="45"/>
      <c r="CF262" s="45"/>
      <c r="CG262" s="45"/>
      <c r="CH262" s="45"/>
      <c r="CL262" s="45"/>
      <c r="CM262" s="47"/>
      <c r="CN262" s="47"/>
      <c r="CO262" s="47"/>
      <c r="CP262" s="47"/>
      <c r="CT262" s="45"/>
      <c r="CX262" s="45"/>
      <c r="CY262" s="43"/>
      <c r="CZ262" s="43"/>
      <c r="DA262" s="43"/>
      <c r="DB262" s="44"/>
      <c r="DF262" s="45"/>
      <c r="DG262" s="43"/>
      <c r="DH262" s="43"/>
      <c r="DI262" s="43"/>
      <c r="DJ262" s="44"/>
      <c r="DN262" s="43"/>
      <c r="DO262" s="43"/>
      <c r="DP262" s="43"/>
      <c r="DQ262" s="44"/>
      <c r="DU262" s="45"/>
      <c r="DY262" s="45"/>
      <c r="DZ262"/>
      <c r="EA262"/>
      <c r="EB262"/>
      <c r="EC262"/>
      <c r="ED262"/>
      <c r="EE262"/>
      <c r="EF262"/>
      <c r="EG262"/>
      <c r="EI262"/>
      <c r="EJ262"/>
      <c r="EK262"/>
      <c r="EL262"/>
      <c r="EM262"/>
      <c r="EN262"/>
    </row>
    <row r="263" spans="1:144" s="35" customFormat="1" x14ac:dyDescent="0.25">
      <c r="A263" s="43"/>
      <c r="B263" s="43"/>
      <c r="C263" s="43"/>
      <c r="D263" s="43"/>
      <c r="E263" s="46"/>
      <c r="F263" s="46"/>
      <c r="G263" s="46"/>
      <c r="H263" s="46"/>
      <c r="I263" s="46"/>
      <c r="J263" s="46"/>
      <c r="K263" s="46"/>
      <c r="L263" s="46"/>
      <c r="M263" s="35">
        <v>9.91</v>
      </c>
      <c r="N263" s="35">
        <v>7.8092445512499997E-2</v>
      </c>
      <c r="O263" s="35">
        <v>0.44252385790400001</v>
      </c>
      <c r="P263" s="45">
        <f t="shared" ref="P263:P299" si="51">SQRT((N263-N262)^2+(O263-O262)^2)</f>
        <v>2.3318571256230974E-2</v>
      </c>
      <c r="T263" s="45"/>
      <c r="U263" s="46"/>
      <c r="V263" s="46"/>
      <c r="W263" s="46"/>
      <c r="X263" s="46"/>
      <c r="AB263" s="45"/>
      <c r="AF263" s="45"/>
      <c r="AG263" s="44"/>
      <c r="AH263" s="44"/>
      <c r="AI263" s="44"/>
      <c r="AJ263" s="44"/>
      <c r="AN263" s="46"/>
      <c r="AO263" s="46"/>
      <c r="AP263" s="46"/>
      <c r="AQ263" s="46"/>
      <c r="AR263" s="43"/>
      <c r="AS263" s="43"/>
      <c r="AT263" s="43"/>
      <c r="AU263" s="44"/>
      <c r="AV263" s="46"/>
      <c r="AW263" s="46"/>
      <c r="AX263" s="46"/>
      <c r="AY263" s="46"/>
      <c r="AZ263" s="46"/>
      <c r="BA263" s="46"/>
      <c r="BB263" s="46"/>
      <c r="BC263" s="46"/>
      <c r="BG263" s="45"/>
      <c r="BK263" s="45"/>
      <c r="BL263" s="43"/>
      <c r="BM263" s="43"/>
      <c r="BN263" s="43"/>
      <c r="BO263" s="44"/>
      <c r="BS263" s="45"/>
      <c r="BT263" s="45"/>
      <c r="BU263" s="45"/>
      <c r="BV263" s="45"/>
      <c r="BW263" s="45"/>
      <c r="CD263" s="45"/>
      <c r="CE263" s="45"/>
      <c r="CF263" s="45"/>
      <c r="CG263" s="45"/>
      <c r="CH263" s="45"/>
      <c r="CL263" s="45"/>
      <c r="CM263" s="47"/>
      <c r="CN263" s="47"/>
      <c r="CO263" s="47"/>
      <c r="CP263" s="47"/>
      <c r="CT263" s="45"/>
      <c r="CX263" s="45"/>
      <c r="CY263" s="43"/>
      <c r="CZ263" s="43"/>
      <c r="DA263" s="43"/>
      <c r="DB263" s="44"/>
      <c r="DF263" s="45"/>
      <c r="DG263" s="43"/>
      <c r="DH263" s="43"/>
      <c r="DI263" s="43"/>
      <c r="DJ263" s="44"/>
      <c r="DN263" s="43"/>
      <c r="DO263" s="43"/>
      <c r="DP263" s="43"/>
      <c r="DQ263" s="44"/>
      <c r="DU263" s="45"/>
      <c r="DY263" s="45"/>
      <c r="DZ263"/>
      <c r="EA263"/>
      <c r="EB263"/>
      <c r="EC263"/>
      <c r="ED263"/>
      <c r="EE263"/>
      <c r="EF263"/>
      <c r="EG263"/>
      <c r="EI263"/>
      <c r="EJ263"/>
      <c r="EK263"/>
      <c r="EL263"/>
      <c r="EM263"/>
      <c r="EN263"/>
    </row>
    <row r="264" spans="1:144" s="35" customFormat="1" x14ac:dyDescent="0.25">
      <c r="A264" s="43"/>
      <c r="B264" s="43"/>
      <c r="C264" s="43"/>
      <c r="D264" s="43"/>
      <c r="E264" s="46"/>
      <c r="F264" s="46"/>
      <c r="G264" s="46"/>
      <c r="H264" s="46"/>
      <c r="I264" s="46"/>
      <c r="J264" s="46"/>
      <c r="K264" s="46"/>
      <c r="L264" s="46"/>
      <c r="M264" s="35">
        <v>9.9439999999999991</v>
      </c>
      <c r="N264" s="35">
        <v>8.3877071105999998E-2</v>
      </c>
      <c r="O264" s="35">
        <v>0.46566236027800001</v>
      </c>
      <c r="P264" s="45">
        <f t="shared" si="51"/>
        <v>2.3850622326651753E-2</v>
      </c>
      <c r="T264" s="45"/>
      <c r="U264" s="46"/>
      <c r="V264" s="46"/>
      <c r="W264" s="46"/>
      <c r="X264" s="46"/>
      <c r="AB264" s="45"/>
      <c r="AF264" s="45"/>
      <c r="AG264" s="44"/>
      <c r="AH264" s="44"/>
      <c r="AI264" s="44"/>
      <c r="AJ264" s="44"/>
      <c r="AN264" s="46"/>
      <c r="AO264" s="46"/>
      <c r="AP264" s="46"/>
      <c r="AQ264" s="46"/>
      <c r="AR264" s="43"/>
      <c r="AS264" s="43"/>
      <c r="AT264" s="43"/>
      <c r="AU264" s="44"/>
      <c r="AV264" s="46"/>
      <c r="AW264" s="46"/>
      <c r="AX264" s="46"/>
      <c r="AY264" s="46"/>
      <c r="AZ264" s="46"/>
      <c r="BA264" s="46"/>
      <c r="BB264" s="46"/>
      <c r="BC264" s="46"/>
      <c r="BG264" s="45"/>
      <c r="BK264" s="45"/>
      <c r="BL264" s="43"/>
      <c r="BM264" s="43"/>
      <c r="BN264" s="43"/>
      <c r="BO264" s="44"/>
      <c r="BS264" s="45"/>
      <c r="BT264" s="45"/>
      <c r="BU264" s="45"/>
      <c r="BV264" s="45"/>
      <c r="BW264" s="45"/>
      <c r="CD264" s="45"/>
      <c r="CE264" s="45"/>
      <c r="CF264" s="45"/>
      <c r="CG264" s="45"/>
      <c r="CH264" s="45"/>
      <c r="CL264" s="45"/>
      <c r="CM264" s="47"/>
      <c r="CN264" s="47"/>
      <c r="CO264" s="47"/>
      <c r="CP264" s="47"/>
      <c r="CT264" s="45"/>
      <c r="CX264" s="45"/>
      <c r="CY264" s="43"/>
      <c r="CZ264" s="43"/>
      <c r="DA264" s="43"/>
      <c r="DB264" s="44"/>
      <c r="DF264" s="45"/>
      <c r="DG264" s="43"/>
      <c r="DH264" s="43"/>
      <c r="DI264" s="43"/>
      <c r="DJ264" s="44"/>
      <c r="DN264" s="43"/>
      <c r="DO264" s="43"/>
      <c r="DP264" s="43"/>
      <c r="DQ264" s="44"/>
      <c r="DU264" s="45"/>
      <c r="DY264" s="45"/>
      <c r="DZ264"/>
      <c r="EA264"/>
      <c r="EB264"/>
      <c r="EC264"/>
      <c r="ED264"/>
      <c r="EE264"/>
      <c r="EF264"/>
      <c r="EG264"/>
      <c r="EI264"/>
      <c r="EJ264"/>
      <c r="EK264"/>
      <c r="EL264"/>
      <c r="EM264"/>
      <c r="EN264"/>
    </row>
    <row r="265" spans="1:144" s="35" customFormat="1" x14ac:dyDescent="0.25">
      <c r="A265" s="43"/>
      <c r="B265" s="43"/>
      <c r="C265" s="43"/>
      <c r="D265" s="43"/>
      <c r="E265" s="46"/>
      <c r="F265" s="46"/>
      <c r="G265" s="46"/>
      <c r="H265" s="46"/>
      <c r="I265" s="46"/>
      <c r="J265" s="46"/>
      <c r="K265" s="46"/>
      <c r="L265" s="46"/>
      <c r="M265" s="35">
        <v>9.9770000000000003</v>
      </c>
      <c r="N265" s="35">
        <v>8.9661696699499999E-2</v>
      </c>
      <c r="O265" s="35">
        <v>0.47144698587200001</v>
      </c>
      <c r="P265" s="45">
        <f t="shared" si="51"/>
        <v>8.1806959679317694E-3</v>
      </c>
      <c r="T265" s="45"/>
      <c r="U265" s="46"/>
      <c r="V265" s="46"/>
      <c r="W265" s="46"/>
      <c r="X265" s="46"/>
      <c r="AB265" s="45"/>
      <c r="AF265" s="45"/>
      <c r="AG265" s="44"/>
      <c r="AH265" s="44"/>
      <c r="AI265" s="44"/>
      <c r="AJ265" s="44"/>
      <c r="AN265" s="46"/>
      <c r="AO265" s="46"/>
      <c r="AP265" s="46"/>
      <c r="AQ265" s="46"/>
      <c r="AR265" s="43"/>
      <c r="AS265" s="43"/>
      <c r="AT265" s="43"/>
      <c r="AU265" s="44"/>
      <c r="AV265" s="46"/>
      <c r="AW265" s="46"/>
      <c r="AX265" s="46"/>
      <c r="AY265" s="46"/>
      <c r="AZ265" s="46"/>
      <c r="BA265" s="46"/>
      <c r="BB265" s="46"/>
      <c r="BC265" s="46"/>
      <c r="BG265" s="45"/>
      <c r="BK265" s="45"/>
      <c r="BL265" s="43"/>
      <c r="BM265" s="43"/>
      <c r="BN265" s="43"/>
      <c r="BO265" s="44"/>
      <c r="BS265" s="45"/>
      <c r="BT265" s="45"/>
      <c r="BU265" s="45"/>
      <c r="BV265" s="45"/>
      <c r="BW265" s="45"/>
      <c r="CD265" s="45"/>
      <c r="CE265" s="45"/>
      <c r="CF265" s="45"/>
      <c r="CG265" s="45"/>
      <c r="CH265" s="45"/>
      <c r="CL265" s="45"/>
      <c r="CM265" s="47"/>
      <c r="CN265" s="47"/>
      <c r="CO265" s="47"/>
      <c r="CP265" s="47"/>
      <c r="CT265" s="45"/>
      <c r="CX265" s="45"/>
      <c r="CY265" s="43"/>
      <c r="CZ265" s="43"/>
      <c r="DA265" s="43"/>
      <c r="DB265" s="44"/>
      <c r="DF265" s="45"/>
      <c r="DG265" s="43"/>
      <c r="DH265" s="43"/>
      <c r="DI265" s="43"/>
      <c r="DJ265" s="44"/>
      <c r="DN265" s="43"/>
      <c r="DO265" s="43"/>
      <c r="DP265" s="43"/>
      <c r="DQ265" s="44"/>
      <c r="DU265" s="45"/>
      <c r="DY265" s="45"/>
      <c r="DZ265"/>
      <c r="EA265"/>
      <c r="EB265"/>
      <c r="EC265"/>
      <c r="ED265"/>
      <c r="EE265"/>
      <c r="EF265"/>
      <c r="EG265"/>
      <c r="EI265"/>
      <c r="EJ265"/>
      <c r="EK265"/>
      <c r="EL265"/>
      <c r="EM265"/>
      <c r="EN265"/>
    </row>
    <row r="266" spans="1:144" s="35" customFormat="1" x14ac:dyDescent="0.25">
      <c r="A266" s="43"/>
      <c r="B266" s="43"/>
      <c r="C266" s="43"/>
      <c r="D266" s="43"/>
      <c r="E266" s="46"/>
      <c r="F266" s="46"/>
      <c r="G266" s="46"/>
      <c r="H266" s="46"/>
      <c r="I266" s="46"/>
      <c r="J266" s="46"/>
      <c r="K266" s="46"/>
      <c r="L266" s="46"/>
      <c r="M266" s="35">
        <v>10.01</v>
      </c>
      <c r="N266" s="35">
        <v>9.8338635089799994E-2</v>
      </c>
      <c r="O266" s="35">
        <v>0.47144698587200001</v>
      </c>
      <c r="P266" s="45">
        <f t="shared" si="51"/>
        <v>8.6769383902999958E-3</v>
      </c>
      <c r="T266" s="45"/>
      <c r="U266" s="46"/>
      <c r="V266" s="46"/>
      <c r="W266" s="46"/>
      <c r="X266" s="46"/>
      <c r="AB266" s="45"/>
      <c r="AF266" s="45"/>
      <c r="AG266" s="44"/>
      <c r="AH266" s="44"/>
      <c r="AI266" s="44"/>
      <c r="AJ266" s="44"/>
      <c r="AN266" s="46"/>
      <c r="AO266" s="46"/>
      <c r="AP266" s="46"/>
      <c r="AQ266" s="46"/>
      <c r="AR266" s="43"/>
      <c r="AS266" s="43"/>
      <c r="AT266" s="43"/>
      <c r="AU266" s="44"/>
      <c r="AV266" s="46"/>
      <c r="AW266" s="46"/>
      <c r="AX266" s="46"/>
      <c r="AY266" s="46"/>
      <c r="AZ266" s="46"/>
      <c r="BA266" s="46"/>
      <c r="BB266" s="46"/>
      <c r="BC266" s="46"/>
      <c r="BG266" s="45"/>
      <c r="BK266" s="45"/>
      <c r="BL266" s="43"/>
      <c r="BM266" s="43"/>
      <c r="BN266" s="43"/>
      <c r="BO266" s="44"/>
      <c r="BS266" s="45"/>
      <c r="BT266" s="45"/>
      <c r="BU266" s="45"/>
      <c r="BV266" s="45"/>
      <c r="BW266" s="45"/>
      <c r="CD266" s="45"/>
      <c r="CE266" s="45"/>
      <c r="CF266" s="45"/>
      <c r="CG266" s="45"/>
      <c r="CH266" s="45"/>
      <c r="CL266" s="45"/>
      <c r="CM266" s="47"/>
      <c r="CN266" s="47"/>
      <c r="CO266" s="47"/>
      <c r="CP266" s="47"/>
      <c r="CT266" s="45"/>
      <c r="CX266" s="45"/>
      <c r="CY266" s="43"/>
      <c r="CZ266" s="43"/>
      <c r="DA266" s="43"/>
      <c r="DB266" s="44"/>
      <c r="DF266" s="45"/>
      <c r="DG266" s="43"/>
      <c r="DH266" s="43"/>
      <c r="DI266" s="43"/>
      <c r="DJ266" s="44"/>
      <c r="DN266" s="43"/>
      <c r="DO266" s="43"/>
      <c r="DP266" s="43"/>
      <c r="DQ266" s="44"/>
      <c r="DU266" s="45"/>
      <c r="DY266" s="45"/>
      <c r="DZ266"/>
      <c r="EA266"/>
      <c r="EB266"/>
      <c r="EC266"/>
      <c r="ED266"/>
      <c r="EE266"/>
      <c r="EF266"/>
      <c r="EG266"/>
      <c r="EI266"/>
      <c r="EJ266"/>
      <c r="EK266"/>
      <c r="EL266"/>
      <c r="EM266"/>
      <c r="EN266"/>
    </row>
    <row r="267" spans="1:144" s="35" customFormat="1" x14ac:dyDescent="0.25">
      <c r="A267" s="43"/>
      <c r="B267" s="43"/>
      <c r="C267" s="43"/>
      <c r="D267" s="43"/>
      <c r="E267" s="46"/>
      <c r="F267" s="46"/>
      <c r="G267" s="46"/>
      <c r="H267" s="46"/>
      <c r="I267" s="46"/>
      <c r="J267" s="46"/>
      <c r="K267" s="46"/>
      <c r="L267" s="46"/>
      <c r="M267" s="35">
        <v>10.044</v>
      </c>
      <c r="N267" s="35">
        <v>9.2554009496299994E-2</v>
      </c>
      <c r="O267" s="35">
        <v>0.48012392426200001</v>
      </c>
      <c r="P267" s="45">
        <f t="shared" si="51"/>
        <v>1.0428382093154769E-2</v>
      </c>
      <c r="T267" s="45"/>
      <c r="U267" s="46"/>
      <c r="V267" s="46"/>
      <c r="W267" s="46"/>
      <c r="X267" s="46"/>
      <c r="AB267" s="45"/>
      <c r="AF267" s="45"/>
      <c r="AG267" s="44"/>
      <c r="AH267" s="44"/>
      <c r="AI267" s="44"/>
      <c r="AJ267" s="44"/>
      <c r="AN267" s="46"/>
      <c r="AO267" s="46"/>
      <c r="AP267" s="46"/>
      <c r="AQ267" s="46"/>
      <c r="AR267" s="43"/>
      <c r="AS267" s="43"/>
      <c r="AT267" s="43"/>
      <c r="AU267" s="44"/>
      <c r="AV267" s="46"/>
      <c r="AW267" s="46"/>
      <c r="AX267" s="46"/>
      <c r="AY267" s="46"/>
      <c r="AZ267" s="46"/>
      <c r="BA267" s="46"/>
      <c r="BB267" s="46"/>
      <c r="BC267" s="46"/>
      <c r="BG267" s="45"/>
      <c r="BK267" s="45"/>
      <c r="BL267" s="43"/>
      <c r="BM267" s="43"/>
      <c r="BN267" s="43"/>
      <c r="BO267" s="44"/>
      <c r="BS267" s="45"/>
      <c r="BT267" s="45"/>
      <c r="BU267" s="45"/>
      <c r="BV267" s="45"/>
      <c r="BW267" s="45"/>
      <c r="CD267" s="45"/>
      <c r="CE267" s="45"/>
      <c r="CF267" s="45"/>
      <c r="CG267" s="45"/>
      <c r="CH267" s="45"/>
      <c r="CL267" s="45"/>
      <c r="CM267" s="47"/>
      <c r="CN267" s="47"/>
      <c r="CO267" s="47"/>
      <c r="CP267" s="47"/>
      <c r="CT267" s="45"/>
      <c r="CX267" s="45"/>
      <c r="CY267" s="43"/>
      <c r="CZ267" s="43"/>
      <c r="DA267" s="43"/>
      <c r="DB267" s="44"/>
      <c r="DF267" s="45"/>
      <c r="DG267" s="43"/>
      <c r="DH267" s="43"/>
      <c r="DI267" s="43"/>
      <c r="DJ267" s="44"/>
      <c r="DN267" s="43"/>
      <c r="DO267" s="43"/>
      <c r="DP267" s="43"/>
      <c r="DQ267" s="44"/>
      <c r="DU267" s="45"/>
      <c r="DY267" s="45"/>
      <c r="DZ267"/>
      <c r="EA267"/>
      <c r="EB267"/>
      <c r="EC267"/>
      <c r="ED267"/>
      <c r="EE267"/>
      <c r="EF267"/>
      <c r="EG267"/>
      <c r="EI267"/>
      <c r="EJ267"/>
      <c r="EK267"/>
      <c r="EL267"/>
      <c r="EM267"/>
      <c r="EN267"/>
    </row>
    <row r="268" spans="1:144" s="35" customFormat="1" x14ac:dyDescent="0.25">
      <c r="A268" s="43"/>
      <c r="B268" s="43"/>
      <c r="C268" s="43"/>
      <c r="D268" s="43"/>
      <c r="E268" s="46"/>
      <c r="F268" s="46"/>
      <c r="G268" s="46"/>
      <c r="H268" s="46"/>
      <c r="I268" s="46"/>
      <c r="J268" s="46"/>
      <c r="K268" s="46"/>
      <c r="L268" s="46"/>
      <c r="M268" s="35">
        <v>10.077</v>
      </c>
      <c r="N268" s="35">
        <v>9.2554009496299994E-2</v>
      </c>
      <c r="O268" s="35">
        <v>0.50326242663599996</v>
      </c>
      <c r="P268" s="45">
        <f t="shared" si="51"/>
        <v>2.3138502373999947E-2</v>
      </c>
      <c r="T268" s="45"/>
      <c r="U268" s="46"/>
      <c r="V268" s="46"/>
      <c r="W268" s="46"/>
      <c r="X268" s="46"/>
      <c r="AB268" s="45"/>
      <c r="AF268" s="45"/>
      <c r="AG268" s="44"/>
      <c r="AH268" s="44"/>
      <c r="AI268" s="44"/>
      <c r="AJ268" s="44"/>
      <c r="AN268" s="46"/>
      <c r="AO268" s="46"/>
      <c r="AP268" s="46"/>
      <c r="AQ268" s="46"/>
      <c r="AR268" s="43"/>
      <c r="AS268" s="43"/>
      <c r="AT268" s="43"/>
      <c r="AU268" s="44"/>
      <c r="AV268" s="46"/>
      <c r="AW268" s="46"/>
      <c r="AX268" s="46"/>
      <c r="AY268" s="46"/>
      <c r="AZ268" s="46"/>
      <c r="BA268" s="46"/>
      <c r="BB268" s="46"/>
      <c r="BC268" s="46"/>
      <c r="BG268" s="45"/>
      <c r="BK268" s="45"/>
      <c r="BL268" s="43"/>
      <c r="BM268" s="43"/>
      <c r="BN268" s="43"/>
      <c r="BO268" s="44"/>
      <c r="BS268" s="45"/>
      <c r="BT268" s="45"/>
      <c r="BU268" s="45"/>
      <c r="BV268" s="45"/>
      <c r="BW268" s="45"/>
      <c r="CD268" s="45"/>
      <c r="CE268" s="45"/>
      <c r="CF268" s="45"/>
      <c r="CG268" s="45"/>
      <c r="CH268" s="45"/>
      <c r="CL268" s="45"/>
      <c r="CM268" s="47"/>
      <c r="CN268" s="47"/>
      <c r="CO268" s="47"/>
      <c r="CP268" s="47"/>
      <c r="CT268" s="45"/>
      <c r="CX268" s="45"/>
      <c r="CY268" s="43"/>
      <c r="CZ268" s="43"/>
      <c r="DA268" s="43"/>
      <c r="DB268" s="44"/>
      <c r="DF268" s="45"/>
      <c r="DG268" s="43"/>
      <c r="DH268" s="43"/>
      <c r="DI268" s="43"/>
      <c r="DJ268" s="44"/>
      <c r="DN268" s="43"/>
      <c r="DO268" s="43"/>
      <c r="DP268" s="43"/>
      <c r="DQ268" s="44"/>
      <c r="DU268" s="45"/>
      <c r="DY268" s="45"/>
      <c r="DZ268"/>
      <c r="EA268"/>
      <c r="EB268"/>
      <c r="EC268"/>
      <c r="ED268"/>
      <c r="EE268"/>
      <c r="EF268"/>
      <c r="EG268"/>
      <c r="EI268"/>
      <c r="EJ268"/>
      <c r="EK268"/>
      <c r="EL268"/>
      <c r="EM268"/>
      <c r="EN268"/>
    </row>
    <row r="269" spans="1:144" s="35" customFormat="1" x14ac:dyDescent="0.25">
      <c r="A269" s="43"/>
      <c r="B269" s="43"/>
      <c r="C269" s="43"/>
      <c r="D269" s="43"/>
      <c r="E269" s="46"/>
      <c r="F269" s="46"/>
      <c r="G269" s="46"/>
      <c r="H269" s="46"/>
      <c r="I269" s="46"/>
      <c r="J269" s="46"/>
      <c r="K269" s="46"/>
      <c r="L269" s="46"/>
      <c r="M269" s="35">
        <v>10.110999999999999</v>
      </c>
      <c r="N269" s="35">
        <v>8.6769383902800007E-2</v>
      </c>
      <c r="O269" s="35">
        <v>0.52061630341700005</v>
      </c>
      <c r="P269" s="45">
        <f t="shared" si="51"/>
        <v>1.8292592287237723E-2</v>
      </c>
      <c r="T269" s="45"/>
      <c r="U269" s="46"/>
      <c r="V269" s="46"/>
      <c r="W269" s="46"/>
      <c r="X269" s="46"/>
      <c r="AB269" s="45"/>
      <c r="AF269" s="45"/>
      <c r="AG269" s="44"/>
      <c r="AH269" s="44"/>
      <c r="AI269" s="44"/>
      <c r="AJ269" s="44"/>
      <c r="AN269" s="46"/>
      <c r="AO269" s="46"/>
      <c r="AP269" s="46"/>
      <c r="AQ269" s="46"/>
      <c r="AR269" s="43"/>
      <c r="AS269" s="43"/>
      <c r="AT269" s="43"/>
      <c r="AU269" s="44"/>
      <c r="AV269" s="46"/>
      <c r="AW269" s="46"/>
      <c r="AX269" s="46"/>
      <c r="AY269" s="46"/>
      <c r="AZ269" s="46"/>
      <c r="BA269" s="46"/>
      <c r="BB269" s="46"/>
      <c r="BC269" s="46"/>
      <c r="BG269" s="45"/>
      <c r="BK269" s="45"/>
      <c r="BL269" s="43"/>
      <c r="BM269" s="43"/>
      <c r="BN269" s="43"/>
      <c r="BO269" s="44"/>
      <c r="BS269" s="45"/>
      <c r="BT269" s="45"/>
      <c r="BU269" s="45"/>
      <c r="BV269" s="45"/>
      <c r="BW269" s="45"/>
      <c r="CD269" s="45"/>
      <c r="CE269" s="45"/>
      <c r="CF269" s="45"/>
      <c r="CG269" s="45"/>
      <c r="CH269" s="45"/>
      <c r="CL269" s="45"/>
      <c r="CM269" s="47"/>
      <c r="CN269" s="47"/>
      <c r="CO269" s="47"/>
      <c r="CP269" s="47"/>
      <c r="CT269" s="45"/>
      <c r="CX269" s="45"/>
      <c r="CY269" s="43"/>
      <c r="CZ269" s="43"/>
      <c r="DA269" s="43"/>
      <c r="DB269" s="44"/>
      <c r="DF269" s="45"/>
      <c r="DG269" s="43"/>
      <c r="DH269" s="43"/>
      <c r="DI269" s="43"/>
      <c r="DJ269" s="44"/>
      <c r="DN269" s="43"/>
      <c r="DO269" s="43"/>
      <c r="DP269" s="43"/>
      <c r="DQ269" s="44"/>
      <c r="DU269" s="45"/>
      <c r="DY269" s="45"/>
      <c r="DZ269"/>
      <c r="EA269"/>
      <c r="EB269"/>
      <c r="EC269"/>
      <c r="ED269"/>
      <c r="EE269"/>
      <c r="EF269"/>
      <c r="EG269"/>
      <c r="EI269"/>
      <c r="EJ269"/>
      <c r="EK269"/>
      <c r="EL269"/>
      <c r="EM269"/>
      <c r="EN269"/>
    </row>
    <row r="270" spans="1:144" s="35" customFormat="1" x14ac:dyDescent="0.25">
      <c r="A270" s="43"/>
      <c r="B270" s="43"/>
      <c r="C270" s="43"/>
      <c r="D270" s="43"/>
      <c r="E270" s="46"/>
      <c r="F270" s="46"/>
      <c r="G270" s="46"/>
      <c r="H270" s="46"/>
      <c r="I270" s="46"/>
      <c r="J270" s="46"/>
      <c r="K270" s="46"/>
      <c r="L270" s="46"/>
      <c r="M270" s="35">
        <v>10.144</v>
      </c>
      <c r="N270" s="35">
        <v>8.3877071105999998E-2</v>
      </c>
      <c r="O270" s="35">
        <v>0.53218555460399997</v>
      </c>
      <c r="P270" s="45">
        <f t="shared" si="51"/>
        <v>1.1925311163337924E-2</v>
      </c>
      <c r="T270" s="45"/>
      <c r="U270" s="46"/>
      <c r="V270" s="46"/>
      <c r="W270" s="46"/>
      <c r="X270" s="46"/>
      <c r="AB270" s="45"/>
      <c r="AF270" s="45"/>
      <c r="AG270" s="44"/>
      <c r="AH270" s="44"/>
      <c r="AI270" s="44"/>
      <c r="AJ270" s="44"/>
      <c r="AN270" s="46"/>
      <c r="AO270" s="46"/>
      <c r="AP270" s="46"/>
      <c r="AQ270" s="46"/>
      <c r="AR270" s="43"/>
      <c r="AS270" s="43"/>
      <c r="AT270" s="43"/>
      <c r="AU270" s="44"/>
      <c r="AV270" s="46"/>
      <c r="AW270" s="46"/>
      <c r="AX270" s="46"/>
      <c r="AY270" s="46"/>
      <c r="AZ270" s="46"/>
      <c r="BA270" s="46"/>
      <c r="BB270" s="46"/>
      <c r="BC270" s="46"/>
      <c r="BG270" s="45"/>
      <c r="BK270" s="45"/>
      <c r="BL270" s="43"/>
      <c r="BM270" s="43"/>
      <c r="BN270" s="43"/>
      <c r="BO270" s="44"/>
      <c r="BS270" s="45"/>
      <c r="BT270" s="45"/>
      <c r="BU270" s="45"/>
      <c r="BV270" s="45"/>
      <c r="BW270" s="45"/>
      <c r="CD270" s="45"/>
      <c r="CE270" s="45"/>
      <c r="CF270" s="45"/>
      <c r="CG270" s="45"/>
      <c r="CH270" s="45"/>
      <c r="CL270" s="45"/>
      <c r="CM270" s="47"/>
      <c r="CN270" s="47"/>
      <c r="CO270" s="47"/>
      <c r="CP270" s="47"/>
      <c r="CT270" s="45"/>
      <c r="CX270" s="45"/>
      <c r="CY270" s="43"/>
      <c r="CZ270" s="43"/>
      <c r="DA270" s="43"/>
      <c r="DB270" s="44"/>
      <c r="DF270" s="45"/>
      <c r="DG270" s="43"/>
      <c r="DH270" s="43"/>
      <c r="DI270" s="43"/>
      <c r="DJ270" s="44"/>
      <c r="DN270" s="43"/>
      <c r="DO270" s="43"/>
      <c r="DP270" s="43"/>
      <c r="DQ270" s="44"/>
      <c r="DU270" s="45"/>
      <c r="DY270" s="45"/>
      <c r="DZ270"/>
      <c r="EA270"/>
      <c r="EB270"/>
      <c r="EC270"/>
      <c r="ED270"/>
      <c r="EE270"/>
      <c r="EF270"/>
      <c r="EG270"/>
      <c r="EI270"/>
      <c r="EJ270"/>
      <c r="EK270"/>
      <c r="EL270"/>
      <c r="EM270"/>
      <c r="EN270"/>
    </row>
    <row r="271" spans="1:144" s="35" customFormat="1" x14ac:dyDescent="0.25">
      <c r="A271" s="43"/>
      <c r="B271" s="43"/>
      <c r="C271" s="43"/>
      <c r="D271" s="43"/>
      <c r="E271" s="46"/>
      <c r="F271" s="46"/>
      <c r="G271" s="46"/>
      <c r="H271" s="46"/>
      <c r="I271" s="46"/>
      <c r="J271" s="46"/>
      <c r="K271" s="46"/>
      <c r="L271" s="46"/>
      <c r="M271" s="35">
        <v>10.177</v>
      </c>
      <c r="N271" s="35">
        <v>8.9661696699499999E-2</v>
      </c>
      <c r="O271" s="35">
        <v>0.56110868257099999</v>
      </c>
      <c r="P271" s="45">
        <f t="shared" si="51"/>
        <v>2.9495918779594482E-2</v>
      </c>
      <c r="T271" s="45"/>
      <c r="U271" s="46"/>
      <c r="V271" s="46"/>
      <c r="W271" s="46"/>
      <c r="X271" s="46"/>
      <c r="AB271" s="45"/>
      <c r="AF271" s="45"/>
      <c r="AG271" s="44"/>
      <c r="AH271" s="44"/>
      <c r="AI271" s="44"/>
      <c r="AJ271" s="44"/>
      <c r="AN271" s="46"/>
      <c r="AO271" s="46"/>
      <c r="AP271" s="46"/>
      <c r="AQ271" s="46"/>
      <c r="AR271" s="43"/>
      <c r="AS271" s="43"/>
      <c r="AT271" s="43"/>
      <c r="AU271" s="44"/>
      <c r="AV271" s="46"/>
      <c r="AW271" s="46"/>
      <c r="AX271" s="46"/>
      <c r="AY271" s="46"/>
      <c r="AZ271" s="46"/>
      <c r="BA271" s="46"/>
      <c r="BB271" s="46"/>
      <c r="BC271" s="46"/>
      <c r="BG271" s="45"/>
      <c r="BK271" s="45"/>
      <c r="BL271" s="43"/>
      <c r="BM271" s="43"/>
      <c r="BN271" s="43"/>
      <c r="BO271" s="44"/>
      <c r="BS271" s="45"/>
      <c r="BT271" s="45"/>
      <c r="BU271" s="45"/>
      <c r="BV271" s="45"/>
      <c r="BW271" s="45"/>
      <c r="CD271" s="45"/>
      <c r="CE271" s="45"/>
      <c r="CF271" s="45"/>
      <c r="CG271" s="45"/>
      <c r="CH271" s="45"/>
      <c r="CL271" s="45"/>
      <c r="CM271" s="47"/>
      <c r="CN271" s="47"/>
      <c r="CO271" s="47"/>
      <c r="CP271" s="47"/>
      <c r="CT271" s="45"/>
      <c r="CX271" s="45"/>
      <c r="CY271" s="43"/>
      <c r="CZ271" s="43"/>
      <c r="DA271" s="43"/>
      <c r="DB271" s="44"/>
      <c r="DF271" s="45"/>
      <c r="DG271" s="43"/>
      <c r="DH271" s="43"/>
      <c r="DI271" s="43"/>
      <c r="DJ271" s="44"/>
      <c r="DN271" s="43"/>
      <c r="DO271" s="43"/>
      <c r="DP271" s="43"/>
      <c r="DQ271" s="44"/>
      <c r="DU271" s="45"/>
      <c r="DY271" s="45"/>
      <c r="DZ271"/>
      <c r="EA271"/>
      <c r="EB271"/>
      <c r="EC271"/>
      <c r="ED271"/>
      <c r="EE271"/>
      <c r="EF271"/>
      <c r="EG271"/>
      <c r="EI271"/>
      <c r="EJ271"/>
      <c r="EK271"/>
      <c r="EL271"/>
      <c r="EM271"/>
      <c r="EN271"/>
    </row>
    <row r="272" spans="1:144" s="35" customFormat="1" x14ac:dyDescent="0.25">
      <c r="A272" s="43"/>
      <c r="B272" s="43"/>
      <c r="C272" s="43"/>
      <c r="D272" s="43"/>
      <c r="E272" s="46"/>
      <c r="F272" s="46"/>
      <c r="G272" s="46"/>
      <c r="H272" s="46"/>
      <c r="I272" s="46"/>
      <c r="J272" s="46"/>
      <c r="K272" s="46"/>
      <c r="L272" s="46"/>
      <c r="M272" s="35">
        <v>10.211</v>
      </c>
      <c r="N272" s="35">
        <v>8.6769383902800007E-2</v>
      </c>
      <c r="O272" s="35">
        <v>0.604493374523</v>
      </c>
      <c r="P272" s="45">
        <f t="shared" si="51"/>
        <v>4.3480995493248416E-2</v>
      </c>
      <c r="T272" s="45"/>
      <c r="U272" s="46"/>
      <c r="V272" s="46"/>
      <c r="W272" s="46"/>
      <c r="X272" s="46"/>
      <c r="AB272" s="45"/>
      <c r="AF272" s="45"/>
      <c r="AG272" s="44"/>
      <c r="AH272" s="44"/>
      <c r="AI272" s="44"/>
      <c r="AJ272" s="44"/>
      <c r="AN272" s="46"/>
      <c r="AO272" s="46"/>
      <c r="AP272" s="46"/>
      <c r="AQ272" s="46"/>
      <c r="AR272" s="43"/>
      <c r="AS272" s="43"/>
      <c r="AT272" s="43"/>
      <c r="AU272" s="44"/>
      <c r="AV272" s="46"/>
      <c r="AW272" s="46"/>
      <c r="AX272" s="46"/>
      <c r="AY272" s="46"/>
      <c r="AZ272" s="46"/>
      <c r="BA272" s="46"/>
      <c r="BB272" s="46"/>
      <c r="BC272" s="46"/>
      <c r="BG272" s="45"/>
      <c r="BK272" s="45"/>
      <c r="BL272" s="43"/>
      <c r="BM272" s="43"/>
      <c r="BN272" s="43"/>
      <c r="BO272" s="44"/>
      <c r="BS272" s="45"/>
      <c r="BT272" s="45"/>
      <c r="BU272" s="45"/>
      <c r="BV272" s="45"/>
      <c r="BW272" s="45"/>
      <c r="CD272" s="45"/>
      <c r="CE272" s="45"/>
      <c r="CF272" s="45"/>
      <c r="CG272" s="45"/>
      <c r="CH272" s="45"/>
      <c r="CL272" s="45"/>
      <c r="CM272" s="47"/>
      <c r="CN272" s="47"/>
      <c r="CO272" s="47"/>
      <c r="CP272" s="47"/>
      <c r="CT272" s="45"/>
      <c r="CX272" s="45"/>
      <c r="CY272" s="43"/>
      <c r="CZ272" s="43"/>
      <c r="DA272" s="43"/>
      <c r="DB272" s="44"/>
      <c r="DF272" s="45"/>
      <c r="DG272" s="43"/>
      <c r="DH272" s="43"/>
      <c r="DI272" s="43"/>
      <c r="DJ272" s="44"/>
      <c r="DN272" s="43"/>
      <c r="DO272" s="43"/>
      <c r="DP272" s="43"/>
      <c r="DQ272" s="44"/>
      <c r="DU272" s="45"/>
      <c r="DY272" s="45"/>
      <c r="DZ272"/>
      <c r="EA272"/>
      <c r="EB272"/>
      <c r="EC272"/>
      <c r="ED272"/>
      <c r="EE272"/>
      <c r="EF272"/>
      <c r="EG272"/>
      <c r="EI272"/>
      <c r="EJ272"/>
      <c r="EK272"/>
      <c r="EL272"/>
      <c r="EM272"/>
      <c r="EN272"/>
    </row>
    <row r="273" spans="1:144" s="35" customFormat="1" x14ac:dyDescent="0.25">
      <c r="A273" s="43"/>
      <c r="B273" s="43"/>
      <c r="C273" s="43"/>
      <c r="D273" s="43"/>
      <c r="E273" s="46"/>
      <c r="F273" s="46"/>
      <c r="G273" s="46"/>
      <c r="H273" s="46"/>
      <c r="I273" s="46"/>
      <c r="J273" s="46"/>
      <c r="K273" s="46"/>
      <c r="L273" s="46"/>
      <c r="M273" s="35">
        <v>10.244</v>
      </c>
      <c r="N273" s="35">
        <v>8.9661696699499999E-2</v>
      </c>
      <c r="O273" s="35">
        <v>0.63341650249000003</v>
      </c>
      <c r="P273" s="45">
        <f t="shared" si="51"/>
        <v>2.906738386421134E-2</v>
      </c>
      <c r="T273" s="45"/>
      <c r="U273" s="46"/>
      <c r="V273" s="46"/>
      <c r="W273" s="46"/>
      <c r="X273" s="46"/>
      <c r="AB273" s="45"/>
      <c r="AF273" s="45"/>
      <c r="AG273" s="44"/>
      <c r="AH273" s="44"/>
      <c r="AI273" s="44"/>
      <c r="AJ273" s="44"/>
      <c r="AN273" s="46"/>
      <c r="AO273" s="46"/>
      <c r="AP273" s="46"/>
      <c r="AQ273" s="46"/>
      <c r="AR273" s="43"/>
      <c r="AS273" s="43"/>
      <c r="AT273" s="43"/>
      <c r="AU273" s="44"/>
      <c r="AV273" s="46"/>
      <c r="AW273" s="46"/>
      <c r="AX273" s="46"/>
      <c r="AY273" s="46"/>
      <c r="AZ273" s="46"/>
      <c r="BA273" s="46"/>
      <c r="BB273" s="46"/>
      <c r="BC273" s="46"/>
      <c r="BG273" s="45"/>
      <c r="BK273" s="45"/>
      <c r="BL273" s="43"/>
      <c r="BM273" s="43"/>
      <c r="BN273" s="43"/>
      <c r="BO273" s="44"/>
      <c r="BS273" s="45"/>
      <c r="BT273" s="45"/>
      <c r="BU273" s="45"/>
      <c r="BV273" s="45"/>
      <c r="BW273" s="45"/>
      <c r="CD273" s="45"/>
      <c r="CE273" s="45"/>
      <c r="CF273" s="45"/>
      <c r="CG273" s="45"/>
      <c r="CH273" s="45"/>
      <c r="CL273" s="45"/>
      <c r="CM273" s="47"/>
      <c r="CN273" s="47"/>
      <c r="CO273" s="47"/>
      <c r="CP273" s="47"/>
      <c r="CT273" s="45"/>
      <c r="CX273" s="45"/>
      <c r="CY273" s="43"/>
      <c r="CZ273" s="43"/>
      <c r="DA273" s="43"/>
      <c r="DB273" s="44"/>
      <c r="DF273" s="45"/>
      <c r="DG273" s="43"/>
      <c r="DH273" s="43"/>
      <c r="DI273" s="43"/>
      <c r="DJ273" s="44"/>
      <c r="DN273" s="43"/>
      <c r="DO273" s="43"/>
      <c r="DP273" s="43"/>
      <c r="DQ273" s="44"/>
      <c r="DU273" s="45"/>
      <c r="DY273" s="45"/>
      <c r="DZ273"/>
      <c r="EA273"/>
      <c r="EB273"/>
      <c r="EC273"/>
      <c r="ED273"/>
      <c r="EE273"/>
      <c r="EF273"/>
      <c r="EG273"/>
      <c r="EI273"/>
      <c r="EJ273"/>
      <c r="EK273"/>
      <c r="EL273"/>
      <c r="EM273"/>
      <c r="EN273"/>
    </row>
    <row r="274" spans="1:144" s="35" customFormat="1" x14ac:dyDescent="0.25">
      <c r="A274" s="43"/>
      <c r="B274" s="43"/>
      <c r="C274" s="43"/>
      <c r="D274" s="43"/>
      <c r="E274" s="46"/>
      <c r="F274" s="46"/>
      <c r="G274" s="46"/>
      <c r="H274" s="46"/>
      <c r="I274" s="46"/>
      <c r="J274" s="46"/>
      <c r="K274" s="46"/>
      <c r="L274" s="46"/>
      <c r="M274" s="35">
        <v>10.276999999999999</v>
      </c>
      <c r="N274" s="35">
        <v>8.6769383902800007E-2</v>
      </c>
      <c r="O274" s="35">
        <v>0.67390888164499996</v>
      </c>
      <c r="P274" s="45">
        <f t="shared" si="51"/>
        <v>4.0595544619406537E-2</v>
      </c>
      <c r="T274" s="45"/>
      <c r="U274" s="46"/>
      <c r="V274" s="46"/>
      <c r="W274" s="46"/>
      <c r="X274" s="46"/>
      <c r="AB274" s="45"/>
      <c r="AF274" s="45"/>
      <c r="AG274" s="44"/>
      <c r="AH274" s="44"/>
      <c r="AI274" s="44"/>
      <c r="AJ274" s="44"/>
      <c r="AN274" s="46"/>
      <c r="AO274" s="46"/>
      <c r="AP274" s="46"/>
      <c r="AQ274" s="46"/>
      <c r="AR274" s="43"/>
      <c r="AS274" s="43"/>
      <c r="AT274" s="43"/>
      <c r="AU274" s="44"/>
      <c r="AV274" s="46"/>
      <c r="AW274" s="46"/>
      <c r="AX274" s="46"/>
      <c r="AY274" s="46"/>
      <c r="AZ274" s="46"/>
      <c r="BA274" s="46"/>
      <c r="BB274" s="46"/>
      <c r="BC274" s="46"/>
      <c r="BG274" s="45"/>
      <c r="BK274" s="45"/>
      <c r="BL274" s="43"/>
      <c r="BM274" s="43"/>
      <c r="BN274" s="43"/>
      <c r="BO274" s="44"/>
      <c r="BS274" s="45"/>
      <c r="BT274" s="45"/>
      <c r="BU274" s="45"/>
      <c r="BV274" s="45"/>
      <c r="BW274" s="45"/>
      <c r="CD274" s="45"/>
      <c r="CE274" s="45"/>
      <c r="CF274" s="45"/>
      <c r="CG274" s="45"/>
      <c r="CH274" s="45"/>
      <c r="CL274" s="45"/>
      <c r="CM274" s="47"/>
      <c r="CN274" s="47"/>
      <c r="CO274" s="47"/>
      <c r="CP274" s="47"/>
      <c r="CT274" s="45"/>
      <c r="CX274" s="45"/>
      <c r="CY274" s="43"/>
      <c r="CZ274" s="43"/>
      <c r="DA274" s="43"/>
      <c r="DB274" s="44"/>
      <c r="DF274" s="45"/>
      <c r="DG274" s="43"/>
      <c r="DH274" s="43"/>
      <c r="DI274" s="43"/>
      <c r="DJ274" s="44"/>
      <c r="DN274" s="43"/>
      <c r="DO274" s="43"/>
      <c r="DP274" s="43"/>
      <c r="DQ274" s="44"/>
      <c r="DU274" s="45"/>
      <c r="DY274" s="45"/>
      <c r="DZ274"/>
      <c r="EA274"/>
      <c r="EB274"/>
      <c r="EC274"/>
      <c r="ED274"/>
      <c r="EE274"/>
      <c r="EF274"/>
      <c r="EG274"/>
      <c r="EI274"/>
      <c r="EJ274"/>
      <c r="EK274"/>
      <c r="EL274"/>
      <c r="EM274"/>
      <c r="EN274"/>
    </row>
    <row r="275" spans="1:144" s="35" customFormat="1" x14ac:dyDescent="0.25">
      <c r="A275" s="43"/>
      <c r="B275" s="43"/>
      <c r="C275" s="43"/>
      <c r="D275" s="43"/>
      <c r="E275" s="46"/>
      <c r="F275" s="46"/>
      <c r="G275" s="46"/>
      <c r="H275" s="46"/>
      <c r="I275" s="46"/>
      <c r="J275" s="46"/>
      <c r="K275" s="46"/>
      <c r="L275" s="46"/>
      <c r="M275" s="35">
        <v>10.311</v>
      </c>
      <c r="N275" s="35">
        <v>9.8338635089799994E-2</v>
      </c>
      <c r="O275" s="35">
        <v>0.69993969681599999</v>
      </c>
      <c r="P275" s="45">
        <f t="shared" si="51"/>
        <v>2.8485977453734424E-2</v>
      </c>
      <c r="T275" s="45"/>
      <c r="U275" s="46"/>
      <c r="V275" s="46"/>
      <c r="W275" s="46"/>
      <c r="X275" s="46"/>
      <c r="AB275" s="45"/>
      <c r="AF275" s="45"/>
      <c r="AG275" s="44"/>
      <c r="AH275" s="44"/>
      <c r="AI275" s="44"/>
      <c r="AJ275" s="44"/>
      <c r="AN275" s="46"/>
      <c r="AO275" s="46"/>
      <c r="AP275" s="46"/>
      <c r="AQ275" s="46"/>
      <c r="AR275" s="43"/>
      <c r="AS275" s="43"/>
      <c r="AT275" s="43"/>
      <c r="AU275" s="44"/>
      <c r="AV275" s="46"/>
      <c r="AW275" s="46"/>
      <c r="AX275" s="46"/>
      <c r="AY275" s="46"/>
      <c r="AZ275" s="46"/>
      <c r="BA275" s="46"/>
      <c r="BB275" s="46"/>
      <c r="BC275" s="46"/>
      <c r="BG275" s="45"/>
      <c r="BK275" s="45"/>
      <c r="BL275" s="43"/>
      <c r="BM275" s="43"/>
      <c r="BN275" s="43"/>
      <c r="BO275" s="44"/>
      <c r="BS275" s="45"/>
      <c r="BT275" s="45"/>
      <c r="BU275" s="45"/>
      <c r="BV275" s="45"/>
      <c r="BW275" s="45"/>
      <c r="CD275" s="45"/>
      <c r="CE275" s="45"/>
      <c r="CF275" s="45"/>
      <c r="CG275" s="45"/>
      <c r="CH275" s="45"/>
      <c r="CL275" s="45"/>
      <c r="CM275" s="47"/>
      <c r="CN275" s="47"/>
      <c r="CO275" s="47"/>
      <c r="CP275" s="47"/>
      <c r="CT275" s="45"/>
      <c r="CX275" s="45"/>
      <c r="CY275" s="43"/>
      <c r="CZ275" s="43"/>
      <c r="DA275" s="43"/>
      <c r="DB275" s="44"/>
      <c r="DF275" s="45"/>
      <c r="DG275" s="43"/>
      <c r="DH275" s="43"/>
      <c r="DI275" s="43"/>
      <c r="DJ275" s="44"/>
      <c r="DN275" s="43"/>
      <c r="DO275" s="43"/>
      <c r="DP275" s="43"/>
      <c r="DQ275" s="44"/>
      <c r="DU275" s="45"/>
      <c r="DY275" s="45"/>
      <c r="DZ275"/>
      <c r="EA275"/>
      <c r="EB275"/>
      <c r="EC275"/>
      <c r="ED275"/>
      <c r="EE275"/>
      <c r="EF275"/>
      <c r="EG275"/>
      <c r="EI275"/>
      <c r="EJ275"/>
      <c r="EK275"/>
      <c r="EL275"/>
      <c r="EM275"/>
      <c r="EN275"/>
    </row>
    <row r="276" spans="1:144" s="35" customFormat="1" x14ac:dyDescent="0.25">
      <c r="A276" s="43"/>
      <c r="B276" s="43"/>
      <c r="C276" s="43"/>
      <c r="D276" s="43"/>
      <c r="E276" s="46"/>
      <c r="F276" s="46"/>
      <c r="G276" s="46"/>
      <c r="H276" s="46"/>
      <c r="I276" s="46"/>
      <c r="J276" s="46"/>
      <c r="K276" s="46"/>
      <c r="L276" s="46"/>
      <c r="M276" s="35">
        <v>10.343999999999999</v>
      </c>
      <c r="N276" s="35">
        <v>9.8338635089799994E-2</v>
      </c>
      <c r="O276" s="35">
        <v>0.74043207597000005</v>
      </c>
      <c r="P276" s="45">
        <f t="shared" si="51"/>
        <v>4.0492379154000058E-2</v>
      </c>
      <c r="T276" s="45"/>
      <c r="U276" s="46"/>
      <c r="V276" s="46"/>
      <c r="W276" s="46"/>
      <c r="X276" s="46"/>
      <c r="AB276" s="45"/>
      <c r="AF276" s="45"/>
      <c r="AG276" s="44"/>
      <c r="AH276" s="44"/>
      <c r="AI276" s="44"/>
      <c r="AJ276" s="44"/>
      <c r="AN276" s="46"/>
      <c r="AO276" s="46"/>
      <c r="AP276" s="46"/>
      <c r="AQ276" s="46"/>
      <c r="AR276" s="43"/>
      <c r="AS276" s="43"/>
      <c r="AT276" s="43"/>
      <c r="AU276" s="44"/>
      <c r="AV276" s="46"/>
      <c r="AW276" s="46"/>
      <c r="AX276" s="46"/>
      <c r="AY276" s="46"/>
      <c r="AZ276" s="46"/>
      <c r="BA276" s="46"/>
      <c r="BB276" s="46"/>
      <c r="BC276" s="46"/>
      <c r="BG276" s="45"/>
      <c r="BK276" s="45"/>
      <c r="BL276" s="43"/>
      <c r="BM276" s="43"/>
      <c r="BN276" s="43"/>
      <c r="BO276" s="44"/>
      <c r="BS276" s="45"/>
      <c r="BT276" s="45"/>
      <c r="BU276" s="45"/>
      <c r="BV276" s="45"/>
      <c r="BW276" s="45"/>
      <c r="CD276" s="45"/>
      <c r="CE276" s="45"/>
      <c r="CF276" s="45"/>
      <c r="CG276" s="45"/>
      <c r="CH276" s="45"/>
      <c r="CL276" s="45"/>
      <c r="CM276" s="47"/>
      <c r="CN276" s="47"/>
      <c r="CO276" s="47"/>
      <c r="CP276" s="47"/>
      <c r="CT276" s="45"/>
      <c r="CX276" s="45"/>
      <c r="CY276" s="43"/>
      <c r="CZ276" s="43"/>
      <c r="DA276" s="43"/>
      <c r="DB276" s="44"/>
      <c r="DF276" s="45"/>
      <c r="DG276" s="43"/>
      <c r="DH276" s="43"/>
      <c r="DI276" s="43"/>
      <c r="DJ276" s="44"/>
      <c r="DN276" s="43"/>
      <c r="DO276" s="43"/>
      <c r="DP276" s="43"/>
      <c r="DQ276" s="44"/>
      <c r="DU276" s="45"/>
      <c r="DY276" s="45"/>
      <c r="DZ276"/>
      <c r="EA276"/>
      <c r="EB276"/>
      <c r="EC276"/>
      <c r="ED276"/>
      <c r="EE276"/>
      <c r="EF276"/>
      <c r="EG276"/>
      <c r="EI276"/>
      <c r="EJ276"/>
      <c r="EK276"/>
      <c r="EL276"/>
      <c r="EM276"/>
      <c r="EN276"/>
    </row>
    <row r="277" spans="1:144" s="35" customFormat="1" x14ac:dyDescent="0.25">
      <c r="A277" s="43"/>
      <c r="B277" s="43"/>
      <c r="C277" s="43"/>
      <c r="D277" s="43"/>
      <c r="E277" s="46"/>
      <c r="F277" s="46"/>
      <c r="G277" s="46"/>
      <c r="H277" s="46"/>
      <c r="I277" s="46"/>
      <c r="J277" s="46"/>
      <c r="K277" s="46"/>
      <c r="L277" s="46"/>
      <c r="M277" s="35">
        <v>10.376999999999999</v>
      </c>
      <c r="N277" s="35">
        <v>0.112800199074</v>
      </c>
      <c r="O277" s="35">
        <v>0.78092445512499997</v>
      </c>
      <c r="P277" s="45">
        <f t="shared" si="51"/>
        <v>4.2997320875856712E-2</v>
      </c>
      <c r="T277" s="45"/>
      <c r="U277" s="46"/>
      <c r="V277" s="46"/>
      <c r="W277" s="46"/>
      <c r="X277" s="46"/>
      <c r="AB277" s="45"/>
      <c r="AF277" s="45"/>
      <c r="AG277" s="44"/>
      <c r="AH277" s="44"/>
      <c r="AI277" s="44"/>
      <c r="AJ277" s="44"/>
      <c r="AN277" s="46"/>
      <c r="AO277" s="46"/>
      <c r="AP277" s="46"/>
      <c r="AQ277" s="46"/>
      <c r="AR277" s="43"/>
      <c r="AS277" s="43"/>
      <c r="AT277" s="43"/>
      <c r="AU277" s="44"/>
      <c r="AV277" s="46"/>
      <c r="AW277" s="46"/>
      <c r="AX277" s="46"/>
      <c r="AY277" s="46"/>
      <c r="AZ277" s="46"/>
      <c r="BA277" s="46"/>
      <c r="BB277" s="46"/>
      <c r="BC277" s="46"/>
      <c r="BG277" s="45"/>
      <c r="BK277" s="45"/>
      <c r="BL277" s="43"/>
      <c r="BM277" s="43"/>
      <c r="BN277" s="43"/>
      <c r="BO277" s="44"/>
      <c r="BS277" s="45"/>
      <c r="BT277" s="45"/>
      <c r="BU277" s="45"/>
      <c r="BV277" s="45"/>
      <c r="BW277" s="45"/>
      <c r="CD277" s="45"/>
      <c r="CE277" s="45"/>
      <c r="CF277" s="45"/>
      <c r="CG277" s="45"/>
      <c r="CH277" s="45"/>
      <c r="CL277" s="45"/>
      <c r="CM277" s="47"/>
      <c r="CN277" s="47"/>
      <c r="CO277" s="47"/>
      <c r="CP277" s="47"/>
      <c r="CT277" s="45"/>
      <c r="CX277" s="45"/>
      <c r="CY277" s="43"/>
      <c r="CZ277" s="43"/>
      <c r="DA277" s="43"/>
      <c r="DB277" s="44"/>
      <c r="DF277" s="45"/>
      <c r="DG277" s="43"/>
      <c r="DH277" s="43"/>
      <c r="DI277" s="43"/>
      <c r="DJ277" s="44"/>
      <c r="DN277" s="43"/>
      <c r="DO277" s="43"/>
      <c r="DP277" s="43"/>
      <c r="DQ277" s="44"/>
      <c r="DU277" s="45"/>
      <c r="DY277" s="45"/>
      <c r="DZ277"/>
      <c r="EA277"/>
      <c r="EB277"/>
      <c r="EC277"/>
      <c r="ED277"/>
      <c r="EE277"/>
      <c r="EF277"/>
      <c r="EG277"/>
      <c r="EI277"/>
      <c r="EJ277"/>
      <c r="EK277"/>
      <c r="EL277"/>
      <c r="EM277"/>
      <c r="EN277"/>
    </row>
    <row r="278" spans="1:144" s="35" customFormat="1" x14ac:dyDescent="0.25">
      <c r="A278" s="43"/>
      <c r="B278" s="43"/>
      <c r="C278" s="43"/>
      <c r="D278" s="43"/>
      <c r="E278" s="46"/>
      <c r="F278" s="46"/>
      <c r="G278" s="46"/>
      <c r="H278" s="46"/>
      <c r="I278" s="46"/>
      <c r="J278" s="46"/>
      <c r="K278" s="46"/>
      <c r="L278" s="46"/>
      <c r="M278" s="35">
        <v>10.411</v>
      </c>
      <c r="N278" s="35">
        <v>0.10701557348</v>
      </c>
      <c r="O278" s="35">
        <v>0.778032142328</v>
      </c>
      <c r="P278" s="45">
        <f t="shared" si="51"/>
        <v>6.4674080262845414E-3</v>
      </c>
      <c r="T278" s="45"/>
      <c r="U278" s="46"/>
      <c r="V278" s="46"/>
      <c r="W278" s="46"/>
      <c r="X278" s="46"/>
      <c r="AB278" s="45"/>
      <c r="AF278" s="45"/>
      <c r="AG278" s="44"/>
      <c r="AH278" s="44"/>
      <c r="AI278" s="44"/>
      <c r="AJ278" s="44"/>
      <c r="AN278" s="46"/>
      <c r="AO278" s="46"/>
      <c r="AP278" s="46"/>
      <c r="AQ278" s="46"/>
      <c r="AR278" s="43"/>
      <c r="AS278" s="43"/>
      <c r="AT278" s="43"/>
      <c r="AU278" s="44"/>
      <c r="AV278" s="46"/>
      <c r="AW278" s="46"/>
      <c r="AX278" s="46"/>
      <c r="AY278" s="46"/>
      <c r="AZ278" s="46"/>
      <c r="BA278" s="46"/>
      <c r="BB278" s="46"/>
      <c r="BC278" s="46"/>
      <c r="BG278" s="45"/>
      <c r="BK278" s="45"/>
      <c r="BL278" s="43"/>
      <c r="BM278" s="43"/>
      <c r="BN278" s="43"/>
      <c r="BO278" s="44"/>
      <c r="BS278" s="45"/>
      <c r="BT278" s="45"/>
      <c r="BU278" s="45"/>
      <c r="BV278" s="45"/>
      <c r="BW278" s="45"/>
      <c r="CD278" s="45"/>
      <c r="CE278" s="45"/>
      <c r="CF278" s="45"/>
      <c r="CG278" s="45"/>
      <c r="CH278" s="45"/>
      <c r="CL278" s="45"/>
      <c r="CM278" s="47"/>
      <c r="CN278" s="47"/>
      <c r="CO278" s="47"/>
      <c r="CP278" s="47"/>
      <c r="CT278" s="45"/>
      <c r="CX278" s="45"/>
      <c r="CY278" s="43"/>
      <c r="CZ278" s="43"/>
      <c r="DA278" s="43"/>
      <c r="DB278" s="44"/>
      <c r="DF278" s="45"/>
      <c r="DG278" s="43"/>
      <c r="DH278" s="43"/>
      <c r="DI278" s="43"/>
      <c r="DJ278" s="44"/>
      <c r="DN278" s="43"/>
      <c r="DO278" s="43"/>
      <c r="DP278" s="43"/>
      <c r="DQ278" s="44"/>
      <c r="DU278" s="45"/>
      <c r="DY278" s="45"/>
      <c r="DZ278"/>
      <c r="EA278"/>
      <c r="EB278"/>
      <c r="EC278"/>
      <c r="ED278"/>
      <c r="EE278"/>
      <c r="EF278"/>
      <c r="EG278"/>
      <c r="EI278"/>
      <c r="EJ278"/>
      <c r="EK278"/>
      <c r="EL278"/>
      <c r="EM278"/>
      <c r="EN278"/>
    </row>
    <row r="279" spans="1:144" s="35" customFormat="1" x14ac:dyDescent="0.25">
      <c r="A279" s="43"/>
      <c r="B279" s="43"/>
      <c r="C279" s="43"/>
      <c r="D279" s="43"/>
      <c r="E279" s="46"/>
      <c r="F279" s="46"/>
      <c r="G279" s="46"/>
      <c r="H279" s="46"/>
      <c r="I279" s="46"/>
      <c r="J279" s="46"/>
      <c r="K279" s="46"/>
      <c r="L279" s="46"/>
      <c r="M279" s="35">
        <v>10.443999999999999</v>
      </c>
      <c r="N279" s="35">
        <v>0.109907886277</v>
      </c>
      <c r="O279" s="35">
        <v>0.78960139351500003</v>
      </c>
      <c r="P279" s="45">
        <f t="shared" si="51"/>
        <v>1.1925311163386538E-2</v>
      </c>
      <c r="T279" s="45"/>
      <c r="U279" s="46"/>
      <c r="V279" s="46"/>
      <c r="W279" s="46"/>
      <c r="X279" s="46"/>
      <c r="AB279" s="45"/>
      <c r="AF279" s="45"/>
      <c r="AG279" s="44"/>
      <c r="AH279" s="44"/>
      <c r="AI279" s="44"/>
      <c r="AJ279" s="44"/>
      <c r="AN279" s="46"/>
      <c r="AO279" s="46"/>
      <c r="AP279" s="46"/>
      <c r="AQ279" s="46"/>
      <c r="AR279" s="43"/>
      <c r="AS279" s="43"/>
      <c r="AT279" s="43"/>
      <c r="AU279" s="44"/>
      <c r="AV279" s="46"/>
      <c r="AW279" s="46"/>
      <c r="AX279" s="46"/>
      <c r="AY279" s="46"/>
      <c r="AZ279" s="46"/>
      <c r="BA279" s="46"/>
      <c r="BB279" s="46"/>
      <c r="BC279" s="46"/>
      <c r="BG279" s="45"/>
      <c r="BK279" s="45"/>
      <c r="BL279" s="43"/>
      <c r="BM279" s="43"/>
      <c r="BN279" s="43"/>
      <c r="BO279" s="44"/>
      <c r="BS279" s="45"/>
      <c r="BT279" s="45"/>
      <c r="BU279" s="45"/>
      <c r="BV279" s="45"/>
      <c r="BW279" s="45"/>
      <c r="CD279" s="45"/>
      <c r="CE279" s="45"/>
      <c r="CF279" s="45"/>
      <c r="CG279" s="45"/>
      <c r="CH279" s="45"/>
      <c r="CL279" s="45"/>
      <c r="CM279" s="47"/>
      <c r="CN279" s="47"/>
      <c r="CO279" s="47"/>
      <c r="CP279" s="47"/>
      <c r="CT279" s="45"/>
      <c r="CX279" s="45"/>
      <c r="CY279" s="43"/>
      <c r="CZ279" s="43"/>
      <c r="DA279" s="43"/>
      <c r="DB279" s="44"/>
      <c r="DF279" s="45"/>
      <c r="DG279" s="43"/>
      <c r="DH279" s="43"/>
      <c r="DI279" s="43"/>
      <c r="DJ279" s="44"/>
      <c r="DN279" s="43"/>
      <c r="DO279" s="43"/>
      <c r="DP279" s="43"/>
      <c r="DQ279" s="44"/>
      <c r="DU279" s="45"/>
      <c r="DY279" s="45"/>
      <c r="DZ279"/>
      <c r="EA279"/>
      <c r="EB279"/>
      <c r="EC279"/>
      <c r="ED279"/>
      <c r="EE279"/>
      <c r="EF279"/>
      <c r="EG279"/>
      <c r="EI279"/>
      <c r="EJ279"/>
      <c r="EK279"/>
      <c r="EL279"/>
      <c r="EM279"/>
      <c r="EN279"/>
    </row>
    <row r="280" spans="1:144" s="35" customFormat="1" x14ac:dyDescent="0.25">
      <c r="A280" s="43"/>
      <c r="B280" s="43"/>
      <c r="C280" s="43"/>
      <c r="D280" s="43"/>
      <c r="E280" s="46"/>
      <c r="F280" s="46"/>
      <c r="G280" s="46"/>
      <c r="H280" s="46"/>
      <c r="I280" s="46"/>
      <c r="J280" s="46"/>
      <c r="K280" s="46"/>
      <c r="L280" s="46"/>
      <c r="M280" s="35">
        <v>10.478</v>
      </c>
      <c r="N280" s="35">
        <v>0.10701557348</v>
      </c>
      <c r="O280" s="35">
        <v>0.79827833190599995</v>
      </c>
      <c r="P280" s="45">
        <f t="shared" si="51"/>
        <v>9.1462961441721481E-3</v>
      </c>
      <c r="T280" s="45"/>
      <c r="U280" s="46"/>
      <c r="V280" s="46"/>
      <c r="W280" s="46"/>
      <c r="X280" s="46"/>
      <c r="AB280" s="45"/>
      <c r="AF280" s="45"/>
      <c r="AG280" s="44"/>
      <c r="AH280" s="44"/>
      <c r="AI280" s="44"/>
      <c r="AJ280" s="44"/>
      <c r="AN280" s="46"/>
      <c r="AO280" s="46"/>
      <c r="AP280" s="46"/>
      <c r="AQ280" s="46"/>
      <c r="AR280" s="43"/>
      <c r="AS280" s="43"/>
      <c r="AT280" s="43"/>
      <c r="AU280" s="44"/>
      <c r="AV280" s="46"/>
      <c r="AW280" s="46"/>
      <c r="AX280" s="46"/>
      <c r="AY280" s="46"/>
      <c r="AZ280" s="46"/>
      <c r="BA280" s="46"/>
      <c r="BB280" s="46"/>
      <c r="BC280" s="46"/>
      <c r="BG280" s="45"/>
      <c r="BK280" s="45"/>
      <c r="BL280" s="43"/>
      <c r="BM280" s="43"/>
      <c r="BN280" s="43"/>
      <c r="BO280" s="44"/>
      <c r="BS280" s="45"/>
      <c r="BT280" s="45"/>
      <c r="BU280" s="45"/>
      <c r="BV280" s="45"/>
      <c r="BW280" s="45"/>
      <c r="CD280" s="45"/>
      <c r="CE280" s="45"/>
      <c r="CF280" s="45"/>
      <c r="CG280" s="45"/>
      <c r="CH280" s="45"/>
      <c r="CL280" s="45"/>
      <c r="CM280" s="47"/>
      <c r="CN280" s="47"/>
      <c r="CO280" s="47"/>
      <c r="CP280" s="47"/>
      <c r="CT280" s="45"/>
      <c r="CX280" s="45"/>
      <c r="CY280" s="43"/>
      <c r="CZ280" s="43"/>
      <c r="DA280" s="43"/>
      <c r="DB280" s="44"/>
      <c r="DF280" s="45"/>
      <c r="DG280" s="43"/>
      <c r="DH280" s="43"/>
      <c r="DI280" s="43"/>
      <c r="DJ280" s="44"/>
      <c r="DN280" s="43"/>
      <c r="DO280" s="43"/>
      <c r="DP280" s="43"/>
      <c r="DQ280" s="44"/>
      <c r="DU280" s="45"/>
      <c r="DY280" s="45"/>
      <c r="DZ280"/>
      <c r="EA280"/>
      <c r="EB280"/>
      <c r="EC280"/>
      <c r="ED280"/>
      <c r="EE280"/>
      <c r="EF280"/>
      <c r="EG280"/>
      <c r="EI280"/>
      <c r="EJ280"/>
      <c r="EK280"/>
      <c r="EL280"/>
      <c r="EM280"/>
      <c r="EN280"/>
    </row>
    <row r="281" spans="1:144" s="35" customFormat="1" x14ac:dyDescent="0.25">
      <c r="A281" s="43"/>
      <c r="B281" s="43"/>
      <c r="C281" s="43"/>
      <c r="D281" s="43"/>
      <c r="E281" s="46"/>
      <c r="F281" s="46"/>
      <c r="G281" s="46"/>
      <c r="H281" s="46"/>
      <c r="I281" s="46"/>
      <c r="J281" s="46"/>
      <c r="K281" s="46"/>
      <c r="L281" s="46"/>
      <c r="M281" s="35">
        <v>10.510999999999999</v>
      </c>
      <c r="N281" s="35">
        <v>0.101230947887</v>
      </c>
      <c r="O281" s="35">
        <v>0.81852452148300003</v>
      </c>
      <c r="P281" s="45">
        <f t="shared" si="51"/>
        <v>2.1056354994134607E-2</v>
      </c>
      <c r="T281" s="45"/>
      <c r="U281" s="46"/>
      <c r="V281" s="46"/>
      <c r="W281" s="46"/>
      <c r="X281" s="46"/>
      <c r="AB281" s="45"/>
      <c r="AF281" s="45"/>
      <c r="AG281" s="44"/>
      <c r="AH281" s="44"/>
      <c r="AI281" s="44"/>
      <c r="AJ281" s="44"/>
      <c r="AN281" s="46"/>
      <c r="AO281" s="46"/>
      <c r="AP281" s="46"/>
      <c r="AQ281" s="46"/>
      <c r="AR281" s="43"/>
      <c r="AS281" s="43"/>
      <c r="AT281" s="43"/>
      <c r="AU281" s="44"/>
      <c r="AV281" s="46"/>
      <c r="AW281" s="46"/>
      <c r="AX281" s="46"/>
      <c r="AY281" s="46"/>
      <c r="AZ281" s="46"/>
      <c r="BA281" s="46"/>
      <c r="BB281" s="46"/>
      <c r="BC281" s="46"/>
      <c r="BG281" s="45"/>
      <c r="BK281" s="45"/>
      <c r="BL281" s="43"/>
      <c r="BM281" s="43"/>
      <c r="BN281" s="43"/>
      <c r="BO281" s="44"/>
      <c r="BS281" s="45"/>
      <c r="BT281" s="45"/>
      <c r="BU281" s="45"/>
      <c r="BV281" s="45"/>
      <c r="BW281" s="45"/>
      <c r="CD281" s="45"/>
      <c r="CE281" s="45"/>
      <c r="CF281" s="45"/>
      <c r="CG281" s="45"/>
      <c r="CH281" s="45"/>
      <c r="CL281" s="45"/>
      <c r="CM281" s="47"/>
      <c r="CN281" s="47"/>
      <c r="CO281" s="47"/>
      <c r="CP281" s="47"/>
      <c r="CT281" s="45"/>
      <c r="CX281" s="45"/>
      <c r="CY281" s="43"/>
      <c r="CZ281" s="43"/>
      <c r="DA281" s="43"/>
      <c r="DB281" s="44"/>
      <c r="DF281" s="45"/>
      <c r="DG281" s="43"/>
      <c r="DH281" s="43"/>
      <c r="DI281" s="43"/>
      <c r="DJ281" s="44"/>
      <c r="DN281" s="43"/>
      <c r="DO281" s="43"/>
      <c r="DP281" s="43"/>
      <c r="DQ281" s="44"/>
      <c r="DU281" s="45"/>
      <c r="DY281" s="45"/>
      <c r="DZ281"/>
      <c r="EA281"/>
      <c r="EB281"/>
      <c r="EC281"/>
      <c r="ED281"/>
      <c r="EE281"/>
      <c r="EF281"/>
      <c r="EG281"/>
      <c r="EI281"/>
      <c r="EJ281"/>
      <c r="EK281"/>
      <c r="EL281"/>
      <c r="EM281"/>
      <c r="EN281"/>
    </row>
    <row r="282" spans="1:144" s="35" customFormat="1" x14ac:dyDescent="0.25">
      <c r="A282" s="43"/>
      <c r="B282" s="43"/>
      <c r="C282" s="43"/>
      <c r="D282" s="43"/>
      <c r="E282" s="46"/>
      <c r="F282" s="46"/>
      <c r="G282" s="46"/>
      <c r="H282" s="46"/>
      <c r="I282" s="46"/>
      <c r="J282" s="46"/>
      <c r="K282" s="46"/>
      <c r="L282" s="46"/>
      <c r="M282" s="35">
        <v>10.544</v>
      </c>
      <c r="N282" s="35">
        <v>0.104123260683</v>
      </c>
      <c r="O282" s="35">
        <v>0.85323227504400001</v>
      </c>
      <c r="P282" s="45">
        <f t="shared" si="51"/>
        <v>3.4828058093454073E-2</v>
      </c>
      <c r="T282" s="45"/>
      <c r="U282" s="46"/>
      <c r="V282" s="46"/>
      <c r="W282" s="46"/>
      <c r="X282" s="46"/>
      <c r="AB282" s="45"/>
      <c r="AF282" s="45"/>
      <c r="AG282" s="44"/>
      <c r="AH282" s="44"/>
      <c r="AI282" s="44"/>
      <c r="AJ282" s="44"/>
      <c r="AN282" s="46"/>
      <c r="AO282" s="46"/>
      <c r="AP282" s="46"/>
      <c r="AQ282" s="46"/>
      <c r="AR282" s="43"/>
      <c r="AS282" s="43"/>
      <c r="AT282" s="43"/>
      <c r="AU282" s="44"/>
      <c r="AV282" s="46"/>
      <c r="AW282" s="46"/>
      <c r="AX282" s="46"/>
      <c r="AY282" s="46"/>
      <c r="AZ282" s="46"/>
      <c r="BA282" s="46"/>
      <c r="BB282" s="46"/>
      <c r="BC282" s="46"/>
      <c r="BG282" s="45"/>
      <c r="BK282" s="45"/>
      <c r="BL282" s="43"/>
      <c r="BM282" s="43"/>
      <c r="BN282" s="43"/>
      <c r="BO282" s="44"/>
      <c r="BS282" s="45"/>
      <c r="BT282" s="45"/>
      <c r="BU282" s="45"/>
      <c r="BV282" s="45"/>
      <c r="BW282" s="45"/>
      <c r="CD282" s="45"/>
      <c r="CE282" s="45"/>
      <c r="CF282" s="45"/>
      <c r="CG282" s="45"/>
      <c r="CH282" s="45"/>
      <c r="CL282" s="45"/>
      <c r="CM282" s="47"/>
      <c r="CN282" s="47"/>
      <c r="CO282" s="47"/>
      <c r="CP282" s="47"/>
      <c r="CT282" s="45"/>
      <c r="CX282" s="45"/>
      <c r="CY282" s="43"/>
      <c r="CZ282" s="43"/>
      <c r="DA282" s="43"/>
      <c r="DB282" s="44"/>
      <c r="DF282" s="45"/>
      <c r="DG282" s="43"/>
      <c r="DH282" s="43"/>
      <c r="DI282" s="43"/>
      <c r="DJ282" s="44"/>
      <c r="DN282" s="43"/>
      <c r="DO282" s="43"/>
      <c r="DP282" s="43"/>
      <c r="DQ282" s="44"/>
      <c r="DU282" s="45"/>
      <c r="DY282" s="45"/>
      <c r="DZ282"/>
      <c r="EA282"/>
      <c r="EB282"/>
      <c r="EC282"/>
      <c r="ED282"/>
      <c r="EE282"/>
      <c r="EF282"/>
      <c r="EG282"/>
      <c r="EI282"/>
      <c r="EJ282"/>
      <c r="EK282"/>
      <c r="EL282"/>
      <c r="EM282"/>
      <c r="EN282"/>
    </row>
    <row r="283" spans="1:144" s="35" customFormat="1" x14ac:dyDescent="0.25">
      <c r="A283" s="43"/>
      <c r="B283" s="43"/>
      <c r="C283" s="43"/>
      <c r="D283" s="43"/>
      <c r="E283" s="46"/>
      <c r="F283" s="46"/>
      <c r="G283" s="46"/>
      <c r="H283" s="46"/>
      <c r="I283" s="46"/>
      <c r="J283" s="46"/>
      <c r="K283" s="46"/>
      <c r="L283" s="46"/>
      <c r="M283" s="35">
        <v>10.577999999999999</v>
      </c>
      <c r="N283" s="35">
        <v>0.109907886277</v>
      </c>
      <c r="O283" s="35">
        <v>0.90240159258899999</v>
      </c>
      <c r="P283" s="45">
        <f t="shared" si="51"/>
        <v>4.9508420305073388E-2</v>
      </c>
      <c r="T283" s="45"/>
      <c r="U283" s="46"/>
      <c r="V283" s="46"/>
      <c r="W283" s="46"/>
      <c r="X283" s="46"/>
      <c r="AB283" s="45"/>
      <c r="AF283" s="45"/>
      <c r="AG283" s="44"/>
      <c r="AH283" s="44"/>
      <c r="AI283" s="44"/>
      <c r="AJ283" s="44"/>
      <c r="AN283" s="46"/>
      <c r="AO283" s="46"/>
      <c r="AP283" s="46"/>
      <c r="AQ283" s="46"/>
      <c r="AR283" s="43"/>
      <c r="AS283" s="43"/>
      <c r="AT283" s="43"/>
      <c r="AU283" s="44"/>
      <c r="AV283" s="46"/>
      <c r="AW283" s="46"/>
      <c r="AX283" s="46"/>
      <c r="AY283" s="46"/>
      <c r="AZ283" s="46"/>
      <c r="BA283" s="46"/>
      <c r="BB283" s="46"/>
      <c r="BC283" s="46"/>
      <c r="BG283" s="45"/>
      <c r="BK283" s="45"/>
      <c r="BL283" s="43"/>
      <c r="BM283" s="43"/>
      <c r="BN283" s="43"/>
      <c r="BO283" s="44"/>
      <c r="BS283" s="45"/>
      <c r="BT283" s="45"/>
      <c r="BU283" s="45"/>
      <c r="BV283" s="45"/>
      <c r="BW283" s="45"/>
      <c r="CD283" s="45"/>
      <c r="CE283" s="45"/>
      <c r="CF283" s="45"/>
      <c r="CG283" s="45"/>
      <c r="CH283" s="45"/>
      <c r="CL283" s="45"/>
      <c r="CM283" s="47"/>
      <c r="CN283" s="47"/>
      <c r="CO283" s="47"/>
      <c r="CP283" s="47"/>
      <c r="CT283" s="45"/>
      <c r="CX283" s="45"/>
      <c r="CY283" s="43"/>
      <c r="CZ283" s="43"/>
      <c r="DA283" s="43"/>
      <c r="DB283" s="44"/>
      <c r="DF283" s="45"/>
      <c r="DG283" s="43"/>
      <c r="DH283" s="43"/>
      <c r="DI283" s="43"/>
      <c r="DJ283" s="44"/>
      <c r="DN283" s="43"/>
      <c r="DO283" s="43"/>
      <c r="DP283" s="43"/>
      <c r="DQ283" s="44"/>
      <c r="DU283" s="45"/>
      <c r="DY283" s="45"/>
      <c r="DZ283"/>
      <c r="EA283"/>
      <c r="EB283"/>
      <c r="EC283"/>
      <c r="ED283"/>
      <c r="EE283"/>
      <c r="EF283"/>
      <c r="EG283"/>
      <c r="EI283"/>
      <c r="EJ283"/>
      <c r="EK283"/>
      <c r="EL283"/>
      <c r="EM283"/>
      <c r="EN283"/>
    </row>
    <row r="284" spans="1:144" s="35" customFormat="1" x14ac:dyDescent="0.25">
      <c r="A284" s="43"/>
      <c r="B284" s="43"/>
      <c r="C284" s="43"/>
      <c r="D284" s="43"/>
      <c r="E284" s="46"/>
      <c r="F284" s="46"/>
      <c r="G284" s="46"/>
      <c r="H284" s="46"/>
      <c r="I284" s="46"/>
      <c r="J284" s="46"/>
      <c r="K284" s="46"/>
      <c r="L284" s="46"/>
      <c r="M284" s="35">
        <v>10.610999999999999</v>
      </c>
      <c r="N284" s="35">
        <v>0.118584824667</v>
      </c>
      <c r="O284" s="35">
        <v>0.931324720557</v>
      </c>
      <c r="P284" s="45">
        <f t="shared" si="51"/>
        <v>3.0196632118121382E-2</v>
      </c>
      <c r="T284" s="45"/>
      <c r="U284" s="46"/>
      <c r="V284" s="46"/>
      <c r="W284" s="46"/>
      <c r="X284" s="46"/>
      <c r="AB284" s="45"/>
      <c r="AF284" s="45"/>
      <c r="AG284" s="44"/>
      <c r="AH284" s="44"/>
      <c r="AI284" s="44"/>
      <c r="AJ284" s="44"/>
      <c r="AN284" s="46"/>
      <c r="AO284" s="46"/>
      <c r="AP284" s="46"/>
      <c r="AQ284" s="46"/>
      <c r="AR284" s="43"/>
      <c r="AS284" s="43"/>
      <c r="AT284" s="43"/>
      <c r="AU284" s="44"/>
      <c r="AV284" s="46"/>
      <c r="AW284" s="46"/>
      <c r="AX284" s="46"/>
      <c r="AY284" s="46"/>
      <c r="AZ284" s="46"/>
      <c r="BA284" s="46"/>
      <c r="BB284" s="46"/>
      <c r="BC284" s="46"/>
      <c r="BG284" s="45"/>
      <c r="BK284" s="45"/>
      <c r="BL284" s="43"/>
      <c r="BM284" s="43"/>
      <c r="BN284" s="43"/>
      <c r="BO284" s="44"/>
      <c r="BS284" s="45"/>
      <c r="BT284" s="45"/>
      <c r="BU284" s="45"/>
      <c r="BV284" s="45"/>
      <c r="BW284" s="45"/>
      <c r="CD284" s="45"/>
      <c r="CE284" s="45"/>
      <c r="CF284" s="45"/>
      <c r="CG284" s="45"/>
      <c r="CH284" s="45"/>
      <c r="CL284" s="45"/>
      <c r="CM284" s="47"/>
      <c r="CN284" s="47"/>
      <c r="CO284" s="47"/>
      <c r="CP284" s="47"/>
      <c r="CT284" s="45"/>
      <c r="CX284" s="45"/>
      <c r="CY284" s="43"/>
      <c r="CZ284" s="43"/>
      <c r="DA284" s="43"/>
      <c r="DB284" s="44"/>
      <c r="DF284" s="45"/>
      <c r="DG284" s="43"/>
      <c r="DH284" s="43"/>
      <c r="DI284" s="43"/>
      <c r="DJ284" s="44"/>
      <c r="DN284" s="43"/>
      <c r="DO284" s="43"/>
      <c r="DP284" s="43"/>
      <c r="DQ284" s="44"/>
      <c r="DU284" s="45"/>
      <c r="DY284" s="45"/>
      <c r="DZ284"/>
      <c r="EA284"/>
      <c r="EB284"/>
      <c r="EC284"/>
      <c r="ED284"/>
      <c r="EE284"/>
      <c r="EF284"/>
      <c r="EG284"/>
      <c r="EI284"/>
      <c r="EJ284"/>
      <c r="EK284"/>
      <c r="EL284"/>
      <c r="EM284"/>
      <c r="EN284"/>
    </row>
    <row r="285" spans="1:144" s="35" customFormat="1" x14ac:dyDescent="0.25">
      <c r="A285" s="43"/>
      <c r="B285" s="43"/>
      <c r="C285" s="43"/>
      <c r="D285" s="43"/>
      <c r="E285" s="46"/>
      <c r="F285" s="46"/>
      <c r="G285" s="46"/>
      <c r="H285" s="46"/>
      <c r="I285" s="46"/>
      <c r="J285" s="46"/>
      <c r="K285" s="46"/>
      <c r="L285" s="46"/>
      <c r="M285" s="35">
        <v>10.644</v>
      </c>
      <c r="N285" s="35">
        <v>0.118584824667</v>
      </c>
      <c r="O285" s="35">
        <v>0.97181709971100005</v>
      </c>
      <c r="P285" s="45">
        <f t="shared" si="51"/>
        <v>4.0492379154000058E-2</v>
      </c>
      <c r="T285" s="45"/>
      <c r="U285" s="46"/>
      <c r="V285" s="46"/>
      <c r="W285" s="46"/>
      <c r="X285" s="46"/>
      <c r="AB285" s="45"/>
      <c r="AF285" s="45"/>
      <c r="AG285" s="44"/>
      <c r="AH285" s="44"/>
      <c r="AI285" s="44"/>
      <c r="AJ285" s="44"/>
      <c r="AN285" s="46"/>
      <c r="AO285" s="46"/>
      <c r="AP285" s="46"/>
      <c r="AQ285" s="46"/>
      <c r="AR285" s="43"/>
      <c r="AS285" s="43"/>
      <c r="AT285" s="43"/>
      <c r="AU285" s="44"/>
      <c r="AV285" s="46"/>
      <c r="AW285" s="46"/>
      <c r="AX285" s="46"/>
      <c r="AY285" s="46"/>
      <c r="AZ285" s="46"/>
      <c r="BA285" s="46"/>
      <c r="BB285" s="46"/>
      <c r="BC285" s="46"/>
      <c r="BG285" s="45"/>
      <c r="BK285" s="45"/>
      <c r="BL285" s="43"/>
      <c r="BM285" s="43"/>
      <c r="BN285" s="43"/>
      <c r="BO285" s="44"/>
      <c r="BS285" s="45"/>
      <c r="BT285" s="45"/>
      <c r="BU285" s="45"/>
      <c r="BV285" s="45"/>
      <c r="BW285" s="45"/>
      <c r="CD285" s="45"/>
      <c r="CE285" s="45"/>
      <c r="CF285" s="45"/>
      <c r="CG285" s="45"/>
      <c r="CH285" s="45"/>
      <c r="CL285" s="45"/>
      <c r="CM285" s="47"/>
      <c r="CN285" s="47"/>
      <c r="CO285" s="47"/>
      <c r="CP285" s="47"/>
      <c r="CT285" s="45"/>
      <c r="CX285" s="45"/>
      <c r="CY285" s="43"/>
      <c r="CZ285" s="43"/>
      <c r="DA285" s="43"/>
      <c r="DB285" s="44"/>
      <c r="DF285" s="45"/>
      <c r="DG285" s="43"/>
      <c r="DH285" s="43"/>
      <c r="DI285" s="43"/>
      <c r="DJ285" s="44"/>
      <c r="DN285" s="43"/>
      <c r="DO285" s="43"/>
      <c r="DP285" s="43"/>
      <c r="DQ285" s="44"/>
      <c r="DU285" s="45"/>
      <c r="DY285" s="45"/>
      <c r="DZ285"/>
      <c r="EA285"/>
      <c r="EB285"/>
      <c r="EC285"/>
      <c r="ED285"/>
      <c r="EE285"/>
      <c r="EF285"/>
      <c r="EG285"/>
      <c r="EI285"/>
      <c r="EJ285"/>
      <c r="EK285"/>
      <c r="EL285"/>
      <c r="EM285"/>
      <c r="EN285"/>
    </row>
    <row r="286" spans="1:144" s="35" customFormat="1" x14ac:dyDescent="0.25">
      <c r="A286" s="43"/>
      <c r="B286" s="43"/>
      <c r="C286" s="43"/>
      <c r="D286" s="43"/>
      <c r="E286" s="46"/>
      <c r="F286" s="46"/>
      <c r="G286" s="46"/>
      <c r="H286" s="46"/>
      <c r="I286" s="46"/>
      <c r="J286" s="46"/>
      <c r="K286" s="46"/>
      <c r="L286" s="46"/>
      <c r="M286" s="35">
        <v>10.677999999999999</v>
      </c>
      <c r="N286" s="35">
        <v>0.118584824667</v>
      </c>
      <c r="O286" s="35">
        <v>0.99784791488199998</v>
      </c>
      <c r="P286" s="45">
        <f t="shared" si="51"/>
        <v>2.6030815170999921E-2</v>
      </c>
      <c r="T286" s="45"/>
      <c r="U286" s="46"/>
      <c r="V286" s="46"/>
      <c r="W286" s="46"/>
      <c r="X286" s="46"/>
      <c r="AB286" s="45"/>
      <c r="AF286" s="45"/>
      <c r="AG286" s="44"/>
      <c r="AH286" s="44"/>
      <c r="AI286" s="44"/>
      <c r="AJ286" s="44"/>
      <c r="AN286" s="46"/>
      <c r="AO286" s="46"/>
      <c r="AP286" s="46"/>
      <c r="AQ286" s="46"/>
      <c r="AR286" s="43"/>
      <c r="AS286" s="43"/>
      <c r="AT286" s="43"/>
      <c r="AU286" s="44"/>
      <c r="AV286" s="46"/>
      <c r="AW286" s="46"/>
      <c r="AX286" s="46"/>
      <c r="AY286" s="46"/>
      <c r="AZ286" s="46"/>
      <c r="BA286" s="46"/>
      <c r="BB286" s="46"/>
      <c r="BC286" s="46"/>
      <c r="BG286" s="45"/>
      <c r="BK286" s="45"/>
      <c r="BL286" s="43"/>
      <c r="BM286" s="43"/>
      <c r="BN286" s="43"/>
      <c r="BO286" s="44"/>
      <c r="BS286" s="45"/>
      <c r="BT286" s="45"/>
      <c r="BU286" s="45"/>
      <c r="BV286" s="45"/>
      <c r="BW286" s="45"/>
      <c r="CD286" s="45"/>
      <c r="CE286" s="45"/>
      <c r="CF286" s="45"/>
      <c r="CG286" s="45"/>
      <c r="CH286" s="45"/>
      <c r="CL286" s="45"/>
      <c r="CM286" s="47"/>
      <c r="CN286" s="47"/>
      <c r="CO286" s="47"/>
      <c r="CP286" s="47"/>
      <c r="CT286" s="45"/>
      <c r="CX286" s="45"/>
      <c r="CY286" s="43"/>
      <c r="CZ286" s="43"/>
      <c r="DA286" s="43"/>
      <c r="DB286" s="44"/>
      <c r="DF286" s="45"/>
      <c r="DG286" s="43"/>
      <c r="DH286" s="43"/>
      <c r="DI286" s="43"/>
      <c r="DJ286" s="44"/>
      <c r="DN286" s="43"/>
      <c r="DO286" s="43"/>
      <c r="DP286" s="43"/>
      <c r="DQ286" s="44"/>
      <c r="DU286" s="45"/>
      <c r="DY286" s="45"/>
      <c r="DZ286"/>
      <c r="EA286"/>
      <c r="EB286"/>
      <c r="EC286"/>
      <c r="ED286"/>
      <c r="EE286"/>
      <c r="EF286"/>
      <c r="EG286"/>
      <c r="EI286"/>
      <c r="EJ286"/>
      <c r="EK286"/>
      <c r="EL286"/>
      <c r="EM286"/>
      <c r="EN286"/>
    </row>
    <row r="287" spans="1:144" s="35" customFormat="1" x14ac:dyDescent="0.25">
      <c r="A287" s="43"/>
      <c r="B287" s="43"/>
      <c r="C287" s="43"/>
      <c r="D287" s="43"/>
      <c r="E287" s="46"/>
      <c r="F287" s="46"/>
      <c r="G287" s="46"/>
      <c r="H287" s="46"/>
      <c r="I287" s="46"/>
      <c r="J287" s="46"/>
      <c r="K287" s="46"/>
      <c r="L287" s="46"/>
      <c r="M287" s="35">
        <v>10.711</v>
      </c>
      <c r="N287" s="35">
        <v>0.118584824667</v>
      </c>
      <c r="O287" s="35">
        <v>1.01520179166</v>
      </c>
      <c r="P287" s="45">
        <f t="shared" si="51"/>
        <v>1.7353876778000044E-2</v>
      </c>
      <c r="T287" s="45"/>
      <c r="U287" s="46"/>
      <c r="V287" s="46"/>
      <c r="W287" s="46"/>
      <c r="X287" s="46"/>
      <c r="AB287" s="45"/>
      <c r="AF287" s="45"/>
      <c r="AG287" s="44"/>
      <c r="AH287" s="44"/>
      <c r="AI287" s="44"/>
      <c r="AJ287" s="44"/>
      <c r="AN287" s="46"/>
      <c r="AO287" s="46"/>
      <c r="AP287" s="46"/>
      <c r="AQ287" s="46"/>
      <c r="AR287" s="43"/>
      <c r="AS287" s="43"/>
      <c r="AT287" s="43"/>
      <c r="AU287" s="44"/>
      <c r="AV287" s="46"/>
      <c r="AW287" s="46"/>
      <c r="AX287" s="46"/>
      <c r="AY287" s="46"/>
      <c r="AZ287" s="46"/>
      <c r="BA287" s="46"/>
      <c r="BB287" s="46"/>
      <c r="BC287" s="46"/>
      <c r="BG287" s="45"/>
      <c r="BK287" s="45"/>
      <c r="BL287" s="43"/>
      <c r="BM287" s="43"/>
      <c r="BN287" s="43"/>
      <c r="BO287" s="44"/>
      <c r="BS287" s="45"/>
      <c r="BT287" s="45"/>
      <c r="BU287" s="45"/>
      <c r="BV287" s="45"/>
      <c r="BW287" s="45"/>
      <c r="CD287" s="45"/>
      <c r="CE287" s="45"/>
      <c r="CF287" s="45"/>
      <c r="CG287" s="45"/>
      <c r="CH287" s="45"/>
      <c r="CL287" s="45"/>
      <c r="CM287" s="47"/>
      <c r="CN287" s="47"/>
      <c r="CO287" s="47"/>
      <c r="CP287" s="47"/>
      <c r="CT287" s="45"/>
      <c r="CX287" s="45"/>
      <c r="CY287" s="43"/>
      <c r="CZ287" s="43"/>
      <c r="DA287" s="43"/>
      <c r="DB287" s="44"/>
      <c r="DF287" s="45"/>
      <c r="DG287" s="43"/>
      <c r="DH287" s="43"/>
      <c r="DI287" s="43"/>
      <c r="DJ287" s="44"/>
      <c r="DN287" s="43"/>
      <c r="DO287" s="43"/>
      <c r="DP287" s="43"/>
      <c r="DQ287" s="44"/>
      <c r="DU287" s="45"/>
      <c r="DY287" s="45"/>
      <c r="DZ287"/>
      <c r="EA287"/>
      <c r="EB287"/>
      <c r="EC287"/>
      <c r="ED287"/>
      <c r="EE287"/>
      <c r="EF287"/>
      <c r="EG287"/>
      <c r="EI287"/>
      <c r="EJ287"/>
      <c r="EK287"/>
      <c r="EL287"/>
      <c r="EM287"/>
      <c r="EN287"/>
    </row>
    <row r="288" spans="1:144" s="35" customFormat="1" x14ac:dyDescent="0.25">
      <c r="A288" s="43"/>
      <c r="B288" s="43"/>
      <c r="C288" s="43"/>
      <c r="D288" s="43"/>
      <c r="E288" s="46"/>
      <c r="F288" s="46"/>
      <c r="G288" s="46"/>
      <c r="H288" s="46"/>
      <c r="I288" s="46"/>
      <c r="J288" s="46"/>
      <c r="K288" s="46"/>
      <c r="L288" s="46"/>
      <c r="M288" s="35">
        <v>10.744999999999999</v>
      </c>
      <c r="N288" s="35">
        <v>0.112800199074</v>
      </c>
      <c r="O288" s="35">
        <v>1.0556941708200001</v>
      </c>
      <c r="P288" s="45">
        <f t="shared" si="51"/>
        <v>4.0903479843265117E-2</v>
      </c>
      <c r="T288" s="45"/>
      <c r="U288" s="46"/>
      <c r="V288" s="46"/>
      <c r="W288" s="46"/>
      <c r="X288" s="46"/>
      <c r="AB288" s="45"/>
      <c r="AF288" s="45"/>
      <c r="AG288" s="44"/>
      <c r="AH288" s="44"/>
      <c r="AI288" s="44"/>
      <c r="AJ288" s="44"/>
      <c r="AN288" s="46"/>
      <c r="AO288" s="46"/>
      <c r="AP288" s="46"/>
      <c r="AQ288" s="46"/>
      <c r="AR288" s="43"/>
      <c r="AS288" s="43"/>
      <c r="AT288" s="43"/>
      <c r="AU288" s="44"/>
      <c r="AV288" s="46"/>
      <c r="AW288" s="46"/>
      <c r="AX288" s="46"/>
      <c r="AY288" s="46"/>
      <c r="AZ288" s="46"/>
      <c r="BA288" s="46"/>
      <c r="BB288" s="46"/>
      <c r="BC288" s="46"/>
      <c r="BG288" s="45"/>
      <c r="BK288" s="45"/>
      <c r="BL288" s="43"/>
      <c r="BM288" s="43"/>
      <c r="BN288" s="43"/>
      <c r="BO288" s="44"/>
      <c r="BS288" s="45"/>
      <c r="BT288" s="45"/>
      <c r="BU288" s="45"/>
      <c r="BV288" s="45"/>
      <c r="BW288" s="45"/>
      <c r="CD288" s="45"/>
      <c r="CE288" s="45"/>
      <c r="CF288" s="45"/>
      <c r="CG288" s="45"/>
      <c r="CH288" s="45"/>
      <c r="CL288" s="45"/>
      <c r="CM288" s="47"/>
      <c r="CN288" s="47"/>
      <c r="CO288" s="47"/>
      <c r="CP288" s="47"/>
      <c r="CT288" s="45"/>
      <c r="CX288" s="45"/>
      <c r="CY288" s="43"/>
      <c r="CZ288" s="43"/>
      <c r="DA288" s="43"/>
      <c r="DB288" s="44"/>
      <c r="DF288" s="45"/>
      <c r="DG288" s="43"/>
      <c r="DH288" s="43"/>
      <c r="DI288" s="43"/>
      <c r="DJ288" s="44"/>
      <c r="DN288" s="43"/>
      <c r="DO288" s="43"/>
      <c r="DP288" s="43"/>
      <c r="DQ288" s="44"/>
      <c r="DU288" s="45"/>
      <c r="DY288" s="45"/>
      <c r="DZ288"/>
      <c r="EA288"/>
      <c r="EB288"/>
      <c r="EC288"/>
      <c r="ED288"/>
      <c r="EE288"/>
      <c r="EF288"/>
      <c r="EG288"/>
      <c r="EI288"/>
      <c r="EJ288"/>
      <c r="EK288"/>
      <c r="EL288"/>
      <c r="EM288"/>
      <c r="EN288"/>
    </row>
    <row r="289" spans="1:144" s="35" customFormat="1" x14ac:dyDescent="0.25">
      <c r="A289" s="43"/>
      <c r="B289" s="43"/>
      <c r="C289" s="43"/>
      <c r="D289" s="43"/>
      <c r="E289" s="46"/>
      <c r="F289" s="46"/>
      <c r="G289" s="46"/>
      <c r="H289" s="46"/>
      <c r="I289" s="46"/>
      <c r="J289" s="46"/>
      <c r="K289" s="46"/>
      <c r="L289" s="46"/>
      <c r="M289" s="35">
        <v>10.778</v>
      </c>
      <c r="N289" s="35">
        <v>0.109907886277</v>
      </c>
      <c r="O289" s="35">
        <v>1.08461729878</v>
      </c>
      <c r="P289" s="45">
        <f t="shared" si="51"/>
        <v>2.9067383857275864E-2</v>
      </c>
      <c r="T289" s="45"/>
      <c r="U289" s="46"/>
      <c r="V289" s="46"/>
      <c r="W289" s="46"/>
      <c r="X289" s="46"/>
      <c r="AB289" s="45"/>
      <c r="AF289" s="45"/>
      <c r="AG289" s="44"/>
      <c r="AH289" s="44"/>
      <c r="AI289" s="44"/>
      <c r="AJ289" s="44"/>
      <c r="AN289" s="46"/>
      <c r="AO289" s="46"/>
      <c r="AP289" s="46"/>
      <c r="AQ289" s="46"/>
      <c r="AR289" s="43"/>
      <c r="AS289" s="43"/>
      <c r="AT289" s="43"/>
      <c r="AU289" s="44"/>
      <c r="AV289" s="46"/>
      <c r="AW289" s="46"/>
      <c r="AX289" s="46"/>
      <c r="AY289" s="46"/>
      <c r="AZ289" s="46"/>
      <c r="BA289" s="46"/>
      <c r="BB289" s="46"/>
      <c r="BC289" s="46"/>
      <c r="BG289" s="45"/>
      <c r="BK289" s="45"/>
      <c r="BL289" s="43"/>
      <c r="BM289" s="43"/>
      <c r="BN289" s="43"/>
      <c r="BO289" s="44"/>
      <c r="BS289" s="45"/>
      <c r="BT289" s="45"/>
      <c r="BU289" s="45"/>
      <c r="BV289" s="45"/>
      <c r="BW289" s="45"/>
      <c r="CD289" s="45"/>
      <c r="CE289" s="45"/>
      <c r="CF289" s="45"/>
      <c r="CG289" s="45"/>
      <c r="CH289" s="45"/>
      <c r="CL289" s="45"/>
      <c r="CM289" s="47"/>
      <c r="CN289" s="47"/>
      <c r="CO289" s="47"/>
      <c r="CP289" s="47"/>
      <c r="CT289" s="45"/>
      <c r="CX289" s="45"/>
      <c r="CY289" s="43"/>
      <c r="CZ289" s="43"/>
      <c r="DA289" s="43"/>
      <c r="DB289" s="44"/>
      <c r="DF289" s="45"/>
      <c r="DG289" s="43"/>
      <c r="DH289" s="43"/>
      <c r="DI289" s="43"/>
      <c r="DJ289" s="44"/>
      <c r="DN289" s="43"/>
      <c r="DO289" s="43"/>
      <c r="DP289" s="43"/>
      <c r="DQ289" s="44"/>
      <c r="DU289" s="45"/>
      <c r="DY289" s="45"/>
      <c r="DZ289"/>
      <c r="EA289"/>
      <c r="EB289"/>
      <c r="EC289"/>
      <c r="ED289"/>
      <c r="EE289"/>
      <c r="EF289"/>
      <c r="EG289"/>
      <c r="EI289"/>
      <c r="EJ289"/>
      <c r="EK289"/>
      <c r="EL289"/>
      <c r="EM289"/>
      <c r="EN289"/>
    </row>
    <row r="290" spans="1:144" s="35" customFormat="1" x14ac:dyDescent="0.25">
      <c r="A290" s="43"/>
      <c r="B290" s="43"/>
      <c r="C290" s="43"/>
      <c r="D290" s="43"/>
      <c r="E290" s="46"/>
      <c r="F290" s="46"/>
      <c r="G290" s="46"/>
      <c r="H290" s="46"/>
      <c r="I290" s="46"/>
      <c r="J290" s="46"/>
      <c r="K290" s="46"/>
      <c r="L290" s="46"/>
      <c r="M290" s="35">
        <v>10.811</v>
      </c>
      <c r="N290" s="35">
        <v>0.109907886277</v>
      </c>
      <c r="O290" s="35">
        <v>1.08461729878</v>
      </c>
      <c r="P290" s="45">
        <f t="shared" si="51"/>
        <v>0</v>
      </c>
      <c r="T290" s="45"/>
      <c r="U290" s="46"/>
      <c r="V290" s="46"/>
      <c r="W290" s="46"/>
      <c r="X290" s="46"/>
      <c r="AB290" s="45"/>
      <c r="AF290" s="45"/>
      <c r="AG290" s="44"/>
      <c r="AH290" s="44"/>
      <c r="AI290" s="44"/>
      <c r="AJ290" s="44"/>
      <c r="AN290" s="46"/>
      <c r="AO290" s="46"/>
      <c r="AP290" s="46"/>
      <c r="AQ290" s="46"/>
      <c r="AR290" s="43"/>
      <c r="AS290" s="43"/>
      <c r="AT290" s="43"/>
      <c r="AU290" s="44"/>
      <c r="AV290" s="46"/>
      <c r="AW290" s="46"/>
      <c r="AX290" s="46"/>
      <c r="AY290" s="46"/>
      <c r="AZ290" s="46"/>
      <c r="BA290" s="46"/>
      <c r="BB290" s="46"/>
      <c r="BC290" s="46"/>
      <c r="BG290" s="45"/>
      <c r="BK290" s="45"/>
      <c r="BL290" s="43"/>
      <c r="BM290" s="43"/>
      <c r="BN290" s="43"/>
      <c r="BO290" s="44"/>
      <c r="BS290" s="45"/>
      <c r="BT290" s="45"/>
      <c r="BU290" s="45"/>
      <c r="BV290" s="45"/>
      <c r="BW290" s="45"/>
      <c r="CD290" s="45"/>
      <c r="CE290" s="45"/>
      <c r="CF290" s="45"/>
      <c r="CG290" s="45"/>
      <c r="CH290" s="45"/>
      <c r="CL290" s="45"/>
      <c r="CM290" s="47"/>
      <c r="CN290" s="47"/>
      <c r="CO290" s="47"/>
      <c r="CP290" s="47"/>
      <c r="CT290" s="45"/>
      <c r="CX290" s="45"/>
      <c r="CY290" s="43"/>
      <c r="CZ290" s="43"/>
      <c r="DA290" s="43"/>
      <c r="DB290" s="44"/>
      <c r="DF290" s="45"/>
      <c r="DG290" s="43"/>
      <c r="DH290" s="43"/>
      <c r="DI290" s="43"/>
      <c r="DJ290" s="44"/>
      <c r="DN290" s="43"/>
      <c r="DO290" s="43"/>
      <c r="DP290" s="43"/>
      <c r="DQ290" s="44"/>
      <c r="DU290" s="45"/>
      <c r="DY290" s="45"/>
      <c r="DZ290"/>
      <c r="EA290"/>
      <c r="EB290"/>
      <c r="EC290"/>
      <c r="ED290"/>
      <c r="EE290"/>
      <c r="EF290"/>
      <c r="EG290"/>
      <c r="EI290"/>
      <c r="EJ290"/>
      <c r="EK290"/>
      <c r="EL290"/>
      <c r="EM290"/>
      <c r="EN290"/>
    </row>
    <row r="291" spans="1:144" s="35" customFormat="1" x14ac:dyDescent="0.25">
      <c r="A291" s="43"/>
      <c r="B291" s="43"/>
      <c r="C291" s="43"/>
      <c r="D291" s="43"/>
      <c r="E291" s="46"/>
      <c r="F291" s="46"/>
      <c r="G291" s="46"/>
      <c r="H291" s="46"/>
      <c r="I291" s="46"/>
      <c r="J291" s="46"/>
      <c r="K291" s="46"/>
      <c r="L291" s="46"/>
      <c r="M291" s="35">
        <v>10.844999999999999</v>
      </c>
      <c r="N291" s="35">
        <v>0.109907886277</v>
      </c>
      <c r="O291" s="35">
        <v>1.08461729878</v>
      </c>
      <c r="P291" s="45">
        <f t="shared" si="51"/>
        <v>0</v>
      </c>
      <c r="T291" s="45"/>
      <c r="U291" s="46"/>
      <c r="V291" s="46"/>
      <c r="W291" s="46"/>
      <c r="X291" s="46"/>
      <c r="AB291" s="45"/>
      <c r="AF291" s="45"/>
      <c r="AG291" s="44"/>
      <c r="AH291" s="44"/>
      <c r="AI291" s="44"/>
      <c r="AJ291" s="44"/>
      <c r="AN291" s="46"/>
      <c r="AO291" s="46"/>
      <c r="AP291" s="46"/>
      <c r="AQ291" s="46"/>
      <c r="AR291" s="43"/>
      <c r="AS291" s="43"/>
      <c r="AT291" s="43"/>
      <c r="AU291" s="44"/>
      <c r="AV291" s="46"/>
      <c r="AW291" s="46"/>
      <c r="AX291" s="46"/>
      <c r="AY291" s="46"/>
      <c r="AZ291" s="46"/>
      <c r="BA291" s="46"/>
      <c r="BB291" s="46"/>
      <c r="BC291" s="46"/>
      <c r="BG291" s="45"/>
      <c r="BK291" s="45"/>
      <c r="BL291" s="43"/>
      <c r="BM291" s="43"/>
      <c r="BN291" s="43"/>
      <c r="BO291" s="44"/>
      <c r="BS291" s="45"/>
      <c r="BT291" s="45"/>
      <c r="BU291" s="45"/>
      <c r="BV291" s="45"/>
      <c r="BW291" s="45"/>
      <c r="CD291" s="45"/>
      <c r="CE291" s="45"/>
      <c r="CF291" s="45"/>
      <c r="CG291" s="45"/>
      <c r="CH291" s="45"/>
      <c r="CL291" s="45"/>
      <c r="CM291" s="47"/>
      <c r="CN291" s="47"/>
      <c r="CO291" s="47"/>
      <c r="CP291" s="47"/>
      <c r="CT291" s="45"/>
      <c r="CX291" s="45"/>
      <c r="CY291" s="43"/>
      <c r="CZ291" s="43"/>
      <c r="DA291" s="43"/>
      <c r="DB291" s="44"/>
      <c r="DF291" s="45"/>
      <c r="DG291" s="43"/>
      <c r="DH291" s="43"/>
      <c r="DI291" s="43"/>
      <c r="DJ291" s="44"/>
      <c r="DN291" s="43"/>
      <c r="DO291" s="43"/>
      <c r="DP291" s="43"/>
      <c r="DQ291" s="44"/>
      <c r="DU291" s="45"/>
      <c r="DY291" s="45"/>
      <c r="DZ291"/>
      <c r="EA291"/>
      <c r="EB291"/>
      <c r="EC291"/>
      <c r="ED291"/>
      <c r="EE291"/>
      <c r="EF291"/>
      <c r="EG291"/>
      <c r="EI291"/>
      <c r="EJ291"/>
      <c r="EK291"/>
      <c r="EL291"/>
      <c r="EM291"/>
      <c r="EN291"/>
    </row>
    <row r="292" spans="1:144" s="35" customFormat="1" x14ac:dyDescent="0.25">
      <c r="A292" s="43"/>
      <c r="B292" s="43"/>
      <c r="C292" s="43"/>
      <c r="D292" s="43"/>
      <c r="E292" s="46"/>
      <c r="F292" s="46"/>
      <c r="G292" s="46"/>
      <c r="H292" s="46"/>
      <c r="I292" s="46"/>
      <c r="J292" s="46"/>
      <c r="K292" s="46"/>
      <c r="L292" s="46"/>
      <c r="M292" s="35">
        <v>10.878</v>
      </c>
      <c r="N292" s="35">
        <v>0.112800199074</v>
      </c>
      <c r="O292" s="35">
        <v>1.1337866163300001</v>
      </c>
      <c r="P292" s="45">
        <f t="shared" si="51"/>
        <v>4.925431211222462E-2</v>
      </c>
      <c r="T292" s="45"/>
      <c r="U292" s="46"/>
      <c r="V292" s="46"/>
      <c r="W292" s="46"/>
      <c r="X292" s="46"/>
      <c r="AB292" s="45"/>
      <c r="AF292" s="45"/>
      <c r="AG292" s="44"/>
      <c r="AH292" s="44"/>
      <c r="AI292" s="44"/>
      <c r="AJ292" s="44"/>
      <c r="AN292" s="46"/>
      <c r="AO292" s="46"/>
      <c r="AP292" s="46"/>
      <c r="AQ292" s="46"/>
      <c r="AR292" s="43"/>
      <c r="AS292" s="43"/>
      <c r="AT292" s="43"/>
      <c r="AU292" s="44"/>
      <c r="AV292" s="46"/>
      <c r="AW292" s="46"/>
      <c r="AX292" s="46"/>
      <c r="AY292" s="46"/>
      <c r="AZ292" s="46"/>
      <c r="BA292" s="46"/>
      <c r="BB292" s="46"/>
      <c r="BC292" s="46"/>
      <c r="BG292" s="45"/>
      <c r="BK292" s="45"/>
      <c r="BL292" s="43"/>
      <c r="BM292" s="43"/>
      <c r="BN292" s="43"/>
      <c r="BO292" s="44"/>
      <c r="BS292" s="45"/>
      <c r="BT292" s="45"/>
      <c r="BU292" s="45"/>
      <c r="BV292" s="45"/>
      <c r="BW292" s="45"/>
      <c r="CD292" s="45"/>
      <c r="CE292" s="45"/>
      <c r="CF292" s="45"/>
      <c r="CG292" s="45"/>
      <c r="CH292" s="45"/>
      <c r="CL292" s="45"/>
      <c r="CM292" s="47"/>
      <c r="CN292" s="47"/>
      <c r="CO292" s="47"/>
      <c r="CP292" s="47"/>
      <c r="CT292" s="45"/>
      <c r="CX292" s="45"/>
      <c r="CY292" s="43"/>
      <c r="CZ292" s="43"/>
      <c r="DA292" s="43"/>
      <c r="DB292" s="44"/>
      <c r="DF292" s="45"/>
      <c r="DG292" s="43"/>
      <c r="DH292" s="43"/>
      <c r="DI292" s="43"/>
      <c r="DJ292" s="44"/>
      <c r="DN292" s="43"/>
      <c r="DO292" s="43"/>
      <c r="DP292" s="43"/>
      <c r="DQ292" s="44"/>
      <c r="DU292" s="45"/>
      <c r="DY292" s="45"/>
      <c r="DZ292"/>
      <c r="EA292"/>
      <c r="EB292"/>
      <c r="EC292"/>
      <c r="ED292"/>
      <c r="EE292"/>
      <c r="EF292"/>
      <c r="EG292"/>
      <c r="EI292"/>
      <c r="EJ292"/>
      <c r="EK292"/>
      <c r="EL292"/>
      <c r="EM292"/>
      <c r="EN292"/>
    </row>
    <row r="293" spans="1:144" s="35" customFormat="1" x14ac:dyDescent="0.25">
      <c r="A293" s="43"/>
      <c r="B293" s="43"/>
      <c r="C293" s="43"/>
      <c r="D293" s="43"/>
      <c r="E293" s="46"/>
      <c r="F293" s="46"/>
      <c r="G293" s="46"/>
      <c r="H293" s="46"/>
      <c r="I293" s="46"/>
      <c r="J293" s="46"/>
      <c r="K293" s="46"/>
      <c r="L293" s="46"/>
      <c r="M293" s="35">
        <v>10.911</v>
      </c>
      <c r="N293" s="35">
        <v>0.121477137464</v>
      </c>
      <c r="O293" s="35">
        <v>1.18584824667</v>
      </c>
      <c r="P293" s="45">
        <f t="shared" si="51"/>
        <v>5.277975571639805E-2</v>
      </c>
      <c r="T293" s="45"/>
      <c r="U293" s="46"/>
      <c r="V293" s="46"/>
      <c r="W293" s="46"/>
      <c r="X293" s="46"/>
      <c r="AB293" s="45"/>
      <c r="AF293" s="45"/>
      <c r="AG293" s="44"/>
      <c r="AH293" s="44"/>
      <c r="AI293" s="44"/>
      <c r="AJ293" s="44"/>
      <c r="AN293" s="46"/>
      <c r="AO293" s="46"/>
      <c r="AP293" s="46"/>
      <c r="AQ293" s="46"/>
      <c r="AR293" s="43"/>
      <c r="AS293" s="43"/>
      <c r="AT293" s="43"/>
      <c r="AU293" s="44"/>
      <c r="AV293" s="46"/>
      <c r="AW293" s="46"/>
      <c r="AX293" s="46"/>
      <c r="AY293" s="46"/>
      <c r="AZ293" s="46"/>
      <c r="BA293" s="46"/>
      <c r="BB293" s="46"/>
      <c r="BC293" s="46"/>
      <c r="BG293" s="45"/>
      <c r="BK293" s="45"/>
      <c r="BL293" s="43"/>
      <c r="BM293" s="43"/>
      <c r="BN293" s="43"/>
      <c r="BO293" s="44"/>
      <c r="BS293" s="45"/>
      <c r="BT293" s="45"/>
      <c r="BU293" s="45"/>
      <c r="BV293" s="45"/>
      <c r="BW293" s="45"/>
      <c r="CD293" s="45"/>
      <c r="CE293" s="45"/>
      <c r="CF293" s="45"/>
      <c r="CG293" s="45"/>
      <c r="CH293" s="45"/>
      <c r="CL293" s="45"/>
      <c r="CM293" s="47"/>
      <c r="CN293" s="47"/>
      <c r="CO293" s="47"/>
      <c r="CP293" s="47"/>
      <c r="CT293" s="45"/>
      <c r="CX293" s="45"/>
      <c r="CY293" s="43"/>
      <c r="CZ293" s="43"/>
      <c r="DA293" s="43"/>
      <c r="DB293" s="44"/>
      <c r="DF293" s="45"/>
      <c r="DG293" s="43"/>
      <c r="DH293" s="43"/>
      <c r="DI293" s="43"/>
      <c r="DJ293" s="44"/>
      <c r="DN293" s="43"/>
      <c r="DO293" s="43"/>
      <c r="DP293" s="43"/>
      <c r="DQ293" s="44"/>
      <c r="DU293" s="45"/>
      <c r="DY293" s="45"/>
      <c r="DZ293"/>
      <c r="EA293"/>
      <c r="EB293"/>
      <c r="EC293"/>
      <c r="ED293"/>
      <c r="EE293"/>
      <c r="EF293"/>
      <c r="EG293"/>
      <c r="EI293"/>
      <c r="EJ293"/>
      <c r="EK293"/>
      <c r="EL293"/>
      <c r="EM293"/>
      <c r="EN293"/>
    </row>
    <row r="294" spans="1:144" s="35" customFormat="1" x14ac:dyDescent="0.25">
      <c r="A294" s="43"/>
      <c r="B294" s="43"/>
      <c r="C294" s="43"/>
      <c r="D294" s="43"/>
      <c r="E294" s="46"/>
      <c r="F294" s="46"/>
      <c r="G294" s="46"/>
      <c r="H294" s="46"/>
      <c r="I294" s="46"/>
      <c r="J294" s="46"/>
      <c r="K294" s="46"/>
      <c r="L294" s="46"/>
      <c r="M294" s="35">
        <v>10.945</v>
      </c>
      <c r="N294" s="35">
        <v>0.12726176305699999</v>
      </c>
      <c r="O294" s="35">
        <v>1.22634062583</v>
      </c>
      <c r="P294" s="45">
        <f t="shared" si="51"/>
        <v>4.0903479843265117E-2</v>
      </c>
      <c r="T294" s="45"/>
      <c r="U294" s="46"/>
      <c r="V294" s="46"/>
      <c r="W294" s="46"/>
      <c r="X294" s="46"/>
      <c r="AB294" s="45"/>
      <c r="AF294" s="45"/>
      <c r="AG294" s="44"/>
      <c r="AH294" s="44"/>
      <c r="AI294" s="44"/>
      <c r="AJ294" s="44"/>
      <c r="AN294" s="46"/>
      <c r="AO294" s="46"/>
      <c r="AP294" s="46"/>
      <c r="AQ294" s="46"/>
      <c r="AR294" s="43"/>
      <c r="AS294" s="43"/>
      <c r="AT294" s="43"/>
      <c r="AU294" s="44"/>
      <c r="AV294" s="46"/>
      <c r="AW294" s="46"/>
      <c r="AX294" s="46"/>
      <c r="AY294" s="46"/>
      <c r="AZ294" s="46"/>
      <c r="BA294" s="46"/>
      <c r="BB294" s="46"/>
      <c r="BC294" s="46"/>
      <c r="BG294" s="45"/>
      <c r="BK294" s="45"/>
      <c r="BL294" s="43"/>
      <c r="BM294" s="43"/>
      <c r="BN294" s="43"/>
      <c r="BO294" s="44"/>
      <c r="BS294" s="45"/>
      <c r="BT294" s="45"/>
      <c r="BU294" s="45"/>
      <c r="BV294" s="45"/>
      <c r="BW294" s="45"/>
      <c r="CD294" s="45"/>
      <c r="CE294" s="45"/>
      <c r="CF294" s="45"/>
      <c r="CG294" s="45"/>
      <c r="CH294" s="45"/>
      <c r="CL294" s="45"/>
      <c r="CM294" s="47"/>
      <c r="CN294" s="47"/>
      <c r="CO294" s="47"/>
      <c r="CP294" s="47"/>
      <c r="CT294" s="45"/>
      <c r="CX294" s="45"/>
      <c r="CY294" s="43"/>
      <c r="CZ294" s="43"/>
      <c r="DA294" s="43"/>
      <c r="DB294" s="44"/>
      <c r="DF294" s="45"/>
      <c r="DG294" s="43"/>
      <c r="DH294" s="43"/>
      <c r="DI294" s="43"/>
      <c r="DJ294" s="44"/>
      <c r="DN294" s="43"/>
      <c r="DO294" s="43"/>
      <c r="DP294" s="43"/>
      <c r="DQ294" s="44"/>
      <c r="DU294" s="45"/>
      <c r="DY294" s="45"/>
      <c r="DZ294"/>
      <c r="EA294"/>
      <c r="EB294"/>
      <c r="EC294"/>
      <c r="ED294"/>
      <c r="EE294"/>
      <c r="EF294"/>
      <c r="EG294"/>
      <c r="EI294"/>
      <c r="EJ294"/>
      <c r="EK294"/>
      <c r="EL294"/>
      <c r="EM294"/>
      <c r="EN294"/>
    </row>
    <row r="295" spans="1:144" s="35" customFormat="1" x14ac:dyDescent="0.25">
      <c r="A295" s="43"/>
      <c r="B295" s="43"/>
      <c r="C295" s="43"/>
      <c r="D295" s="43"/>
      <c r="E295" s="46"/>
      <c r="F295" s="46"/>
      <c r="G295" s="46"/>
      <c r="H295" s="46"/>
      <c r="I295" s="46"/>
      <c r="J295" s="46"/>
      <c r="K295" s="46"/>
      <c r="L295" s="46"/>
      <c r="M295" s="35">
        <v>10.978</v>
      </c>
      <c r="N295" s="35">
        <v>0.12436945026100001</v>
      </c>
      <c r="O295" s="35">
        <v>1.2755099433699999</v>
      </c>
      <c r="P295" s="45">
        <f t="shared" si="51"/>
        <v>4.925431210218293E-2</v>
      </c>
      <c r="T295" s="45"/>
      <c r="U295" s="46"/>
      <c r="V295" s="46"/>
      <c r="W295" s="46"/>
      <c r="X295" s="46"/>
      <c r="AB295" s="45"/>
      <c r="AF295" s="45"/>
      <c r="AG295" s="44"/>
      <c r="AH295" s="44"/>
      <c r="AI295" s="44"/>
      <c r="AJ295" s="44"/>
      <c r="AN295" s="46"/>
      <c r="AO295" s="46"/>
      <c r="AP295" s="46"/>
      <c r="AQ295" s="46"/>
      <c r="AR295" s="43"/>
      <c r="AS295" s="43"/>
      <c r="AT295" s="43"/>
      <c r="AU295" s="44"/>
      <c r="AV295" s="46"/>
      <c r="AW295" s="46"/>
      <c r="AX295" s="46"/>
      <c r="AY295" s="46"/>
      <c r="AZ295" s="46"/>
      <c r="BA295" s="46"/>
      <c r="BB295" s="46"/>
      <c r="BC295" s="46"/>
      <c r="BG295" s="45"/>
      <c r="BK295" s="45"/>
      <c r="BL295" s="43"/>
      <c r="BM295" s="43"/>
      <c r="BN295" s="43"/>
      <c r="BO295" s="44"/>
      <c r="BS295" s="45"/>
      <c r="BT295" s="45"/>
      <c r="BU295" s="45"/>
      <c r="BV295" s="45"/>
      <c r="BW295" s="45"/>
      <c r="CD295" s="45"/>
      <c r="CE295" s="45"/>
      <c r="CF295" s="45"/>
      <c r="CG295" s="45"/>
      <c r="CH295" s="45"/>
      <c r="CL295" s="45"/>
      <c r="CM295" s="47"/>
      <c r="CN295" s="47"/>
      <c r="CO295" s="47"/>
      <c r="CP295" s="47"/>
      <c r="CT295" s="45"/>
      <c r="CX295" s="45"/>
      <c r="CY295" s="43"/>
      <c r="CZ295" s="43"/>
      <c r="DA295" s="43"/>
      <c r="DB295" s="44"/>
      <c r="DF295" s="45"/>
      <c r="DG295" s="43"/>
      <c r="DH295" s="43"/>
      <c r="DI295" s="43"/>
      <c r="DJ295" s="44"/>
      <c r="DN295" s="43"/>
      <c r="DO295" s="43"/>
      <c r="DP295" s="43"/>
      <c r="DQ295" s="44"/>
      <c r="DU295" s="45"/>
      <c r="DY295" s="45"/>
      <c r="DZ295"/>
      <c r="EA295"/>
      <c r="EB295"/>
      <c r="EC295"/>
      <c r="ED295"/>
      <c r="EE295"/>
      <c r="EF295"/>
      <c r="EG295"/>
      <c r="EI295"/>
      <c r="EJ295"/>
      <c r="EK295"/>
      <c r="EL295"/>
      <c r="EM295"/>
      <c r="EN295"/>
    </row>
    <row r="296" spans="1:144" s="35" customFormat="1" x14ac:dyDescent="0.25">
      <c r="A296" s="43"/>
      <c r="B296" s="43"/>
      <c r="C296" s="43"/>
      <c r="D296" s="43"/>
      <c r="E296" s="46"/>
      <c r="F296" s="46"/>
      <c r="G296" s="46"/>
      <c r="H296" s="46"/>
      <c r="I296" s="46"/>
      <c r="J296" s="46"/>
      <c r="K296" s="46"/>
      <c r="L296" s="46"/>
      <c r="M296" s="35">
        <v>11.010999999999999</v>
      </c>
      <c r="N296" s="35">
        <v>0.13883101424399999</v>
      </c>
      <c r="O296" s="35">
        <v>1.3131100097299999</v>
      </c>
      <c r="P296" s="45">
        <f t="shared" si="51"/>
        <v>4.0285255654033118E-2</v>
      </c>
      <c r="T296" s="45"/>
      <c r="U296" s="46"/>
      <c r="V296" s="46"/>
      <c r="W296" s="46"/>
      <c r="X296" s="46"/>
      <c r="AB296" s="45"/>
      <c r="AF296" s="45"/>
      <c r="AG296" s="44"/>
      <c r="AH296" s="44"/>
      <c r="AI296" s="44"/>
      <c r="AJ296" s="44"/>
      <c r="AN296" s="46"/>
      <c r="AO296" s="46"/>
      <c r="AP296" s="46"/>
      <c r="AQ296" s="46"/>
      <c r="AR296" s="43"/>
      <c r="AS296" s="43"/>
      <c r="AT296" s="43"/>
      <c r="AU296" s="44"/>
      <c r="AV296" s="46"/>
      <c r="AW296" s="46"/>
      <c r="AX296" s="46"/>
      <c r="AY296" s="46"/>
      <c r="AZ296" s="46"/>
      <c r="BA296" s="46"/>
      <c r="BB296" s="46"/>
      <c r="BC296" s="46"/>
      <c r="BG296" s="45"/>
      <c r="BK296" s="45"/>
      <c r="BL296" s="43"/>
      <c r="BM296" s="43"/>
      <c r="BN296" s="43"/>
      <c r="BO296" s="44"/>
      <c r="BS296" s="45"/>
      <c r="BT296" s="45"/>
      <c r="BU296" s="45"/>
      <c r="BV296" s="45"/>
      <c r="BW296" s="45"/>
      <c r="CD296" s="45"/>
      <c r="CE296" s="45"/>
      <c r="CF296" s="45"/>
      <c r="CG296" s="45"/>
      <c r="CH296" s="45"/>
      <c r="CL296" s="45"/>
      <c r="CM296" s="47"/>
      <c r="CN296" s="47"/>
      <c r="CO296" s="47"/>
      <c r="CP296" s="47"/>
      <c r="CT296" s="45"/>
      <c r="CX296" s="45"/>
      <c r="CY296" s="43"/>
      <c r="CZ296" s="43"/>
      <c r="DA296" s="43"/>
      <c r="DB296" s="44"/>
      <c r="DF296" s="45"/>
      <c r="DG296" s="43"/>
      <c r="DH296" s="43"/>
      <c r="DI296" s="43"/>
      <c r="DJ296" s="44"/>
      <c r="DN296" s="43"/>
      <c r="DO296" s="43"/>
      <c r="DP296" s="43"/>
      <c r="DQ296" s="44"/>
      <c r="DU296" s="45"/>
      <c r="DY296" s="45"/>
      <c r="DZ296"/>
      <c r="EA296"/>
      <c r="EB296"/>
      <c r="EC296"/>
      <c r="ED296"/>
      <c r="EE296"/>
      <c r="EF296"/>
      <c r="EG296"/>
      <c r="EI296"/>
      <c r="EJ296"/>
      <c r="EK296"/>
      <c r="EL296"/>
      <c r="EM296"/>
      <c r="EN296"/>
    </row>
    <row r="297" spans="1:144" s="35" customFormat="1" x14ac:dyDescent="0.25">
      <c r="A297" s="43"/>
      <c r="B297" s="43"/>
      <c r="C297" s="43"/>
      <c r="D297" s="43"/>
      <c r="E297" s="46"/>
      <c r="F297" s="46"/>
      <c r="G297" s="46"/>
      <c r="H297" s="46"/>
      <c r="I297" s="46"/>
      <c r="J297" s="46"/>
      <c r="K297" s="46"/>
      <c r="L297" s="46"/>
      <c r="M297" s="35">
        <v>11.045</v>
      </c>
      <c r="N297" s="35">
        <v>0.13883101424399999</v>
      </c>
      <c r="O297" s="35">
        <v>1.3131100097299999</v>
      </c>
      <c r="P297" s="45">
        <f t="shared" si="51"/>
        <v>0</v>
      </c>
      <c r="T297" s="45"/>
      <c r="U297" s="46"/>
      <c r="V297" s="46"/>
      <c r="W297" s="46"/>
      <c r="X297" s="46"/>
      <c r="AB297" s="45"/>
      <c r="AF297" s="45"/>
      <c r="AG297" s="44"/>
      <c r="AH297" s="44"/>
      <c r="AI297" s="44"/>
      <c r="AJ297" s="44"/>
      <c r="AN297" s="46"/>
      <c r="AO297" s="46"/>
      <c r="AP297" s="46"/>
      <c r="AQ297" s="46"/>
      <c r="AR297" s="43"/>
      <c r="AS297" s="43"/>
      <c r="AT297" s="43"/>
      <c r="AU297" s="44"/>
      <c r="AV297" s="46"/>
      <c r="AW297" s="46"/>
      <c r="AX297" s="46"/>
      <c r="AY297" s="46"/>
      <c r="AZ297" s="46"/>
      <c r="BA297" s="46"/>
      <c r="BB297" s="46"/>
      <c r="BC297" s="46"/>
      <c r="BG297" s="45"/>
      <c r="BK297" s="45"/>
      <c r="BL297" s="43"/>
      <c r="BM297" s="43"/>
      <c r="BN297" s="43"/>
      <c r="BO297" s="44"/>
      <c r="BS297" s="45"/>
      <c r="BT297" s="45"/>
      <c r="BU297" s="45"/>
      <c r="BV297" s="45"/>
      <c r="BW297" s="45"/>
      <c r="CD297" s="45"/>
      <c r="CE297" s="45"/>
      <c r="CF297" s="45"/>
      <c r="CG297" s="45"/>
      <c r="CH297" s="45"/>
      <c r="CL297" s="45"/>
      <c r="CM297" s="47"/>
      <c r="CN297" s="47"/>
      <c r="CO297" s="47"/>
      <c r="CP297" s="47"/>
      <c r="CT297" s="45"/>
      <c r="CX297" s="45"/>
      <c r="CY297" s="43"/>
      <c r="CZ297" s="43"/>
      <c r="DA297" s="43"/>
      <c r="DB297" s="44"/>
      <c r="DF297" s="45"/>
      <c r="DG297" s="43"/>
      <c r="DH297" s="43"/>
      <c r="DI297" s="43"/>
      <c r="DJ297" s="44"/>
      <c r="DN297" s="43"/>
      <c r="DO297" s="43"/>
      <c r="DP297" s="43"/>
      <c r="DQ297" s="44"/>
      <c r="DU297" s="45"/>
      <c r="DY297" s="45"/>
      <c r="DZ297"/>
      <c r="EA297"/>
      <c r="EB297"/>
      <c r="EC297"/>
      <c r="ED297"/>
      <c r="EE297"/>
      <c r="EF297"/>
      <c r="EG297"/>
      <c r="EI297"/>
      <c r="EJ297"/>
      <c r="EK297"/>
      <c r="EL297"/>
      <c r="EM297"/>
      <c r="EN297"/>
    </row>
    <row r="298" spans="1:144" s="35" customFormat="1" x14ac:dyDescent="0.25">
      <c r="A298" s="43"/>
      <c r="B298" s="43"/>
      <c r="C298" s="43"/>
      <c r="D298" s="43"/>
      <c r="E298" s="46"/>
      <c r="F298" s="46"/>
      <c r="G298" s="46"/>
      <c r="H298" s="46"/>
      <c r="I298" s="46"/>
      <c r="J298" s="46"/>
      <c r="K298" s="46"/>
      <c r="L298" s="46"/>
      <c r="M298" s="35">
        <v>11.077999999999999</v>
      </c>
      <c r="N298" s="35">
        <v>0.167754142212</v>
      </c>
      <c r="O298" s="35">
        <v>1.3478177632899999</v>
      </c>
      <c r="P298" s="45">
        <f t="shared" si="51"/>
        <v>4.5179370166426584E-2</v>
      </c>
      <c r="T298" s="45"/>
      <c r="U298" s="46"/>
      <c r="V298" s="46"/>
      <c r="W298" s="46"/>
      <c r="X298" s="46"/>
      <c r="AB298" s="45"/>
      <c r="AF298" s="45"/>
      <c r="AG298" s="44"/>
      <c r="AH298" s="44"/>
      <c r="AI298" s="44"/>
      <c r="AJ298" s="44"/>
      <c r="AN298" s="46"/>
      <c r="AO298" s="46"/>
      <c r="AP298" s="46"/>
      <c r="AQ298" s="46"/>
      <c r="AR298" s="43"/>
      <c r="AS298" s="43"/>
      <c r="AT298" s="43"/>
      <c r="AU298" s="44"/>
      <c r="AV298" s="46"/>
      <c r="AW298" s="46"/>
      <c r="AX298" s="46"/>
      <c r="AY298" s="46"/>
      <c r="AZ298" s="46"/>
      <c r="BA298" s="46"/>
      <c r="BB298" s="46"/>
      <c r="BC298" s="46"/>
      <c r="BG298" s="45"/>
      <c r="BK298" s="45"/>
      <c r="BL298" s="43"/>
      <c r="BM298" s="43"/>
      <c r="BN298" s="43"/>
      <c r="BO298" s="44"/>
      <c r="BS298" s="45"/>
      <c r="BT298" s="45"/>
      <c r="BU298" s="45"/>
      <c r="BV298" s="45"/>
      <c r="BW298" s="45"/>
      <c r="CD298" s="45"/>
      <c r="CE298" s="45"/>
      <c r="CF298" s="45"/>
      <c r="CG298" s="45"/>
      <c r="CH298" s="45"/>
      <c r="CL298" s="45"/>
      <c r="CM298" s="47"/>
      <c r="CN298" s="47"/>
      <c r="CO298" s="47"/>
      <c r="CP298" s="47"/>
      <c r="CT298" s="45"/>
      <c r="CX298" s="45"/>
      <c r="CY298" s="43"/>
      <c r="CZ298" s="43"/>
      <c r="DA298" s="43"/>
      <c r="DB298" s="44"/>
      <c r="DF298" s="45"/>
      <c r="DG298" s="43"/>
      <c r="DH298" s="43"/>
      <c r="DI298" s="43"/>
      <c r="DJ298" s="44"/>
      <c r="DN298" s="43"/>
      <c r="DO298" s="43"/>
      <c r="DP298" s="43"/>
      <c r="DQ298" s="44"/>
      <c r="DU298" s="45"/>
      <c r="DY298" s="45"/>
      <c r="DZ298"/>
      <c r="EA298"/>
      <c r="EB298"/>
      <c r="EC298"/>
      <c r="ED298"/>
      <c r="EE298"/>
      <c r="EF298"/>
      <c r="EG298"/>
      <c r="EI298"/>
      <c r="EJ298"/>
      <c r="EK298"/>
      <c r="EL298"/>
      <c r="EM298"/>
      <c r="EN298"/>
    </row>
    <row r="299" spans="1:144" s="35" customFormat="1" x14ac:dyDescent="0.25">
      <c r="A299" s="43"/>
      <c r="B299" s="43"/>
      <c r="C299" s="43"/>
      <c r="D299" s="43"/>
      <c r="E299" s="46"/>
      <c r="F299" s="46"/>
      <c r="G299" s="46"/>
      <c r="H299" s="46"/>
      <c r="I299" s="46"/>
      <c r="J299" s="46"/>
      <c r="K299" s="46"/>
      <c r="L299" s="46"/>
      <c r="M299" s="35">
        <v>11.112</v>
      </c>
      <c r="N299" s="35">
        <v>0.15329257822799999</v>
      </c>
      <c r="O299" s="35">
        <v>1.35360238888</v>
      </c>
      <c r="P299" s="45">
        <f t="shared" si="51"/>
        <v>1.5575581083215139E-2</v>
      </c>
      <c r="T299" s="45"/>
      <c r="U299" s="46"/>
      <c r="V299" s="46"/>
      <c r="W299" s="46"/>
      <c r="X299" s="46"/>
      <c r="AB299" s="45"/>
      <c r="AF299" s="45"/>
      <c r="AG299" s="44"/>
      <c r="AH299" s="44"/>
      <c r="AI299" s="44"/>
      <c r="AJ299" s="44"/>
      <c r="AN299" s="46"/>
      <c r="AO299" s="46"/>
      <c r="AP299" s="46"/>
      <c r="AQ299" s="46"/>
      <c r="AR299" s="43"/>
      <c r="AS299" s="43"/>
      <c r="AT299" s="43"/>
      <c r="AU299" s="44"/>
      <c r="AV299" s="46"/>
      <c r="AW299" s="46"/>
      <c r="AX299" s="46"/>
      <c r="AY299" s="46"/>
      <c r="AZ299" s="46"/>
      <c r="BA299" s="46"/>
      <c r="BB299" s="46"/>
      <c r="BC299" s="46"/>
      <c r="BG299" s="45"/>
      <c r="BK299" s="45"/>
      <c r="BL299" s="43"/>
      <c r="BM299" s="43"/>
      <c r="BN299" s="43"/>
      <c r="BO299" s="44"/>
      <c r="BS299" s="45"/>
      <c r="BT299" s="45"/>
      <c r="BU299" s="45"/>
      <c r="BV299" s="45"/>
      <c r="BW299" s="45"/>
      <c r="CD299" s="45"/>
      <c r="CE299" s="45"/>
      <c r="CF299" s="45"/>
      <c r="CG299" s="45"/>
      <c r="CH299" s="45"/>
      <c r="CL299" s="45"/>
      <c r="CM299" s="47"/>
      <c r="CN299" s="47"/>
      <c r="CO299" s="47"/>
      <c r="CP299" s="47"/>
      <c r="CT299" s="45"/>
      <c r="CX299" s="45"/>
      <c r="CY299" s="43"/>
      <c r="CZ299" s="43"/>
      <c r="DA299" s="43"/>
      <c r="DB299" s="44"/>
      <c r="DF299" s="45"/>
      <c r="DG299" s="43"/>
      <c r="DH299" s="43"/>
      <c r="DI299" s="43"/>
      <c r="DJ299" s="44"/>
      <c r="DN299" s="43"/>
      <c r="DO299" s="43"/>
      <c r="DP299" s="43"/>
      <c r="DQ299" s="44"/>
      <c r="DU299" s="45"/>
      <c r="DY299" s="45"/>
      <c r="DZ299"/>
      <c r="EA299"/>
      <c r="EB299"/>
      <c r="EC299"/>
      <c r="ED299"/>
      <c r="EE299"/>
      <c r="EF299"/>
      <c r="EG299"/>
      <c r="EI299"/>
      <c r="EJ299"/>
      <c r="EK299"/>
      <c r="EL299"/>
      <c r="EM299"/>
      <c r="EN299"/>
    </row>
    <row r="300" spans="1:144" s="35" customFormat="1" x14ac:dyDescent="0.25">
      <c r="A300" s="43"/>
      <c r="B300" s="43"/>
      <c r="C300" s="43"/>
      <c r="D300" s="43"/>
      <c r="E300" s="46"/>
      <c r="F300" s="46"/>
      <c r="G300" s="46"/>
      <c r="H300" s="46"/>
      <c r="I300" s="46"/>
      <c r="J300" s="46"/>
      <c r="K300" s="46"/>
      <c r="L300" s="46"/>
      <c r="P300" s="45">
        <f>SUM(P6:P299)</f>
        <v>3.6643262373572152</v>
      </c>
      <c r="T300" s="45"/>
      <c r="U300" s="46"/>
      <c r="V300" s="46"/>
      <c r="W300" s="46"/>
      <c r="X300" s="46"/>
      <c r="AB300" s="45"/>
      <c r="AF300" s="45"/>
      <c r="AG300" s="44"/>
      <c r="AH300" s="44"/>
      <c r="AI300" s="44"/>
      <c r="AJ300" s="44"/>
      <c r="AN300" s="46"/>
      <c r="AO300" s="46"/>
      <c r="AP300" s="46"/>
      <c r="AQ300" s="46"/>
      <c r="AR300" s="43"/>
      <c r="AS300" s="43"/>
      <c r="AT300" s="43"/>
      <c r="AU300" s="44"/>
      <c r="AV300" s="46"/>
      <c r="AW300" s="46"/>
      <c r="AX300" s="46"/>
      <c r="AY300" s="46"/>
      <c r="AZ300" s="46"/>
      <c r="BA300" s="46"/>
      <c r="BB300" s="46"/>
      <c r="BC300" s="46"/>
      <c r="BG300" s="45"/>
      <c r="BK300" s="45"/>
      <c r="BL300" s="43"/>
      <c r="BM300" s="43"/>
      <c r="BN300" s="43"/>
      <c r="BO300" s="44"/>
      <c r="BS300" s="45"/>
      <c r="BT300" s="45"/>
      <c r="BU300" s="45"/>
      <c r="BV300" s="45"/>
      <c r="BW300" s="45"/>
      <c r="CD300" s="45"/>
      <c r="CE300" s="45"/>
      <c r="CF300" s="45"/>
      <c r="CG300" s="45"/>
      <c r="CH300" s="45"/>
      <c r="CL300" s="45"/>
      <c r="CM300" s="47"/>
      <c r="CN300" s="47"/>
      <c r="CO300" s="47"/>
      <c r="CP300" s="47"/>
      <c r="CT300" s="45"/>
      <c r="CX300" s="45"/>
      <c r="CY300" s="43"/>
      <c r="CZ300" s="43"/>
      <c r="DA300" s="43"/>
      <c r="DB300" s="44"/>
      <c r="DF300" s="45"/>
      <c r="DG300" s="43"/>
      <c r="DH300" s="43"/>
      <c r="DI300" s="43"/>
      <c r="DJ300" s="44"/>
      <c r="DN300" s="43"/>
      <c r="DO300" s="43"/>
      <c r="DP300" s="43"/>
      <c r="DQ300" s="44"/>
      <c r="DU300" s="45"/>
      <c r="DY300" s="45"/>
      <c r="DZ300"/>
      <c r="EA300"/>
      <c r="EB300"/>
      <c r="EC300"/>
      <c r="ED300"/>
      <c r="EE300"/>
      <c r="EF300"/>
      <c r="EG300"/>
      <c r="EI300"/>
      <c r="EJ300"/>
      <c r="EK300"/>
      <c r="EL300"/>
      <c r="EM300"/>
      <c r="EN300"/>
    </row>
  </sheetData>
  <mergeCells count="66">
    <mergeCell ref="DN3:DQ3"/>
    <mergeCell ref="DR3:DU3"/>
    <mergeCell ref="DV3:DY3"/>
    <mergeCell ref="EC4:EE4"/>
    <mergeCell ref="EG4:EK4"/>
    <mergeCell ref="A1:DY1"/>
    <mergeCell ref="CQ3:CT3"/>
    <mergeCell ref="CU3:CX3"/>
    <mergeCell ref="CY3:DB3"/>
    <mergeCell ref="DC3:DF3"/>
    <mergeCell ref="DG3:DJ3"/>
    <mergeCell ref="DK3:DM3"/>
    <mergeCell ref="BT3:BW3"/>
    <mergeCell ref="BX3:BZ3"/>
    <mergeCell ref="CA3:CD3"/>
    <mergeCell ref="CE3:CH3"/>
    <mergeCell ref="CI3:CL3"/>
    <mergeCell ref="CM3:CP3"/>
    <mergeCell ref="AV3:AY3"/>
    <mergeCell ref="AZ3:BC3"/>
    <mergeCell ref="BD3:BG3"/>
    <mergeCell ref="BH3:BK3"/>
    <mergeCell ref="BL3:BO3"/>
    <mergeCell ref="BP3:BS3"/>
    <mergeCell ref="Y3:AB3"/>
    <mergeCell ref="AC3:AF3"/>
    <mergeCell ref="AG3:AJ3"/>
    <mergeCell ref="AK3:AM3"/>
    <mergeCell ref="AN3:AQ3"/>
    <mergeCell ref="AR3:AU3"/>
    <mergeCell ref="A3:D3"/>
    <mergeCell ref="E3:H3"/>
    <mergeCell ref="I3:L3"/>
    <mergeCell ref="M3:P3"/>
    <mergeCell ref="Q3:T3"/>
    <mergeCell ref="U3:X3"/>
    <mergeCell ref="CY2:DB2"/>
    <mergeCell ref="DC2:DF2"/>
    <mergeCell ref="DG2:DJ2"/>
    <mergeCell ref="DN2:DQ2"/>
    <mergeCell ref="DR2:DU2"/>
    <mergeCell ref="DV2:DY2"/>
    <mergeCell ref="CA2:CD2"/>
    <mergeCell ref="CE2:CH2"/>
    <mergeCell ref="CI2:CL2"/>
    <mergeCell ref="CM2:CP2"/>
    <mergeCell ref="CQ2:CT2"/>
    <mergeCell ref="CU2:CX2"/>
    <mergeCell ref="AZ2:BC2"/>
    <mergeCell ref="BD2:BG2"/>
    <mergeCell ref="BH2:BK2"/>
    <mergeCell ref="BL2:BO2"/>
    <mergeCell ref="BP2:BS2"/>
    <mergeCell ref="BT2:BW2"/>
    <mergeCell ref="Y2:AB2"/>
    <mergeCell ref="AC2:AF2"/>
    <mergeCell ref="AG2:AJ2"/>
    <mergeCell ref="AN2:AQ2"/>
    <mergeCell ref="AR2:AU2"/>
    <mergeCell ref="AV2:AY2"/>
    <mergeCell ref="A2:D2"/>
    <mergeCell ref="E2:H2"/>
    <mergeCell ref="I2:L2"/>
    <mergeCell ref="M2:P2"/>
    <mergeCell ref="Q2:T2"/>
    <mergeCell ref="U2:X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A7F1F-B0C3-4000-9E8C-B1A4D7E1BA95}">
  <dimension ref="A1:DI155"/>
  <sheetViews>
    <sheetView workbookViewId="0">
      <pane ySplit="2" topLeftCell="A3" activePane="bottomLeft" state="frozen"/>
      <selection pane="bottomLeft" activeCell="I10" sqref="I10"/>
    </sheetView>
  </sheetViews>
  <sheetFormatPr defaultRowHeight="15" x14ac:dyDescent="0.25"/>
  <cols>
    <col min="1" max="3" width="9.140625" style="35"/>
    <col min="4" max="6" width="9.140625" style="43"/>
    <col min="7" max="7" width="12.140625" style="44" bestFit="1" customWidth="1"/>
    <col min="8" max="13" width="9.140625" style="35"/>
    <col min="14" max="14" width="12.140625" style="45" bestFit="1" customWidth="1"/>
    <col min="15" max="17" width="9.140625" style="44"/>
    <col min="18" max="18" width="12.140625" style="44" bestFit="1" customWidth="1"/>
    <col min="19" max="21" width="9.140625" style="46"/>
    <col min="22" max="22" width="12.140625" style="46" bestFit="1" customWidth="1"/>
    <col min="23" max="25" width="9.140625" style="46"/>
    <col min="26" max="26" width="12.140625" style="46" bestFit="1" customWidth="1"/>
    <col min="27" max="29" width="9.140625" style="35"/>
    <col min="30" max="30" width="12.140625" style="45" bestFit="1" customWidth="1"/>
    <col min="31" max="33" width="9.140625" style="44"/>
    <col min="34" max="34" width="12.140625" style="44" bestFit="1" customWidth="1"/>
    <col min="35" max="37" width="9.140625" style="35"/>
    <col min="38" max="38" width="12.140625" style="45" bestFit="1" customWidth="1"/>
    <col min="39" max="41" width="9.140625" style="35"/>
    <col min="42" max="42" width="9.140625" style="45"/>
    <col min="43" max="45" width="9.140625" style="44"/>
    <col min="46" max="46" width="12.140625" style="44" bestFit="1" customWidth="1"/>
    <col min="47" max="49" width="9.140625" style="46"/>
    <col min="50" max="50" width="12.140625" style="46" bestFit="1" customWidth="1"/>
    <col min="51" max="53" width="9.140625" style="35"/>
    <col min="54" max="54" width="12.42578125" style="45" bestFit="1" customWidth="1"/>
    <col min="55" max="57" width="9.140625" style="35"/>
    <col min="58" max="58" width="12.140625" style="45" bestFit="1" customWidth="1"/>
    <col min="59" max="61" width="9.140625" style="35"/>
    <col min="62" max="62" width="12.140625" style="45" bestFit="1" customWidth="1"/>
    <col min="63" max="65" width="9.140625" style="44"/>
    <col min="66" max="66" width="12.140625" style="44" bestFit="1" customWidth="1"/>
    <col min="67" max="72" width="9.140625" style="35"/>
    <col min="73" max="73" width="12.140625" style="45" bestFit="1" customWidth="1"/>
    <col min="74" max="76" width="9.140625" style="46"/>
    <col min="77" max="77" width="12.140625" style="46" bestFit="1" customWidth="1"/>
    <col min="78" max="80" width="9.140625" style="45"/>
    <col min="81" max="83" width="9.140625" style="35"/>
    <col min="84" max="84" width="12.140625" style="45" bestFit="1" customWidth="1"/>
    <col min="85" max="87" width="9.140625" style="35"/>
    <col min="88" max="90" width="9.140625" style="44"/>
    <col min="91" max="91" width="12.140625" style="44" bestFit="1" customWidth="1"/>
    <col min="92" max="94" width="9.140625" style="44"/>
    <col min="95" max="95" width="12.140625" style="44" bestFit="1" customWidth="1"/>
    <col min="96" max="98" width="9.140625" style="44"/>
    <col min="99" max="99" width="12.140625" style="44" bestFit="1" customWidth="1"/>
    <col min="100" max="104" width="9.140625" style="35"/>
    <col min="105" max="105" width="14.85546875" style="35" bestFit="1" customWidth="1"/>
    <col min="106" max="106" width="14.42578125" style="35" bestFit="1" customWidth="1"/>
    <col min="107" max="107" width="20.140625" style="35" bestFit="1" customWidth="1"/>
    <col min="108" max="108" width="20.140625" style="35" customWidth="1"/>
    <col min="109" max="109" width="9.140625" style="35"/>
    <col min="110" max="110" width="15.42578125" style="35" bestFit="1" customWidth="1"/>
    <col min="111" max="111" width="19.28515625" style="35" bestFit="1" customWidth="1"/>
    <col min="112" max="112" width="16.140625" bestFit="1" customWidth="1"/>
  </cols>
  <sheetData>
    <row r="1" spans="1:113" x14ac:dyDescent="0.25">
      <c r="A1" s="57" t="s">
        <v>233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</row>
    <row r="2" spans="1:113" x14ac:dyDescent="0.25">
      <c r="A2" s="34">
        <v>189</v>
      </c>
      <c r="B2" s="34"/>
      <c r="C2" s="34"/>
      <c r="D2" s="36" t="s">
        <v>194</v>
      </c>
      <c r="E2" s="36"/>
      <c r="F2" s="36"/>
      <c r="G2" s="36"/>
      <c r="H2" s="34">
        <v>191</v>
      </c>
      <c r="I2" s="34"/>
      <c r="J2" s="34"/>
      <c r="K2" s="34" t="s">
        <v>195</v>
      </c>
      <c r="L2" s="34"/>
      <c r="M2" s="34"/>
      <c r="N2" s="34"/>
      <c r="O2" s="37" t="s">
        <v>196</v>
      </c>
      <c r="P2" s="37"/>
      <c r="Q2" s="37"/>
      <c r="R2" s="37"/>
      <c r="S2" s="40" t="s">
        <v>197</v>
      </c>
      <c r="T2" s="40"/>
      <c r="U2" s="40"/>
      <c r="V2" s="40"/>
      <c r="W2" s="40" t="s">
        <v>198</v>
      </c>
      <c r="X2" s="40"/>
      <c r="Y2" s="40"/>
      <c r="Z2" s="40"/>
      <c r="AA2" s="34" t="s">
        <v>199</v>
      </c>
      <c r="AB2" s="34"/>
      <c r="AC2" s="34"/>
      <c r="AD2" s="34"/>
      <c r="AE2" s="37" t="s">
        <v>200</v>
      </c>
      <c r="AF2" s="37"/>
      <c r="AG2" s="37"/>
      <c r="AH2" s="37"/>
      <c r="AI2" s="34" t="s">
        <v>201</v>
      </c>
      <c r="AJ2" s="34"/>
      <c r="AK2" s="34"/>
      <c r="AL2" s="55"/>
      <c r="AM2" s="34" t="s">
        <v>202</v>
      </c>
      <c r="AN2" s="34"/>
      <c r="AO2" s="34"/>
      <c r="AP2" s="34"/>
      <c r="AQ2" s="37" t="s">
        <v>203</v>
      </c>
      <c r="AR2" s="37"/>
      <c r="AS2" s="37"/>
      <c r="AT2" s="37"/>
      <c r="AU2" s="40" t="s">
        <v>204</v>
      </c>
      <c r="AV2" s="40"/>
      <c r="AW2" s="40"/>
      <c r="AX2" s="40"/>
      <c r="AY2" s="34" t="s">
        <v>205</v>
      </c>
      <c r="AZ2" s="34"/>
      <c r="BA2" s="34"/>
      <c r="BB2" s="34"/>
      <c r="BC2" s="34" t="s">
        <v>206</v>
      </c>
      <c r="BD2" s="34"/>
      <c r="BE2" s="34"/>
      <c r="BF2" s="34"/>
      <c r="BG2" s="34" t="s">
        <v>207</v>
      </c>
      <c r="BH2" s="34"/>
      <c r="BI2" s="34"/>
      <c r="BJ2" s="34"/>
      <c r="BK2" s="37" t="s">
        <v>208</v>
      </c>
      <c r="BL2" s="37"/>
      <c r="BM2" s="37"/>
      <c r="BN2" s="37"/>
      <c r="BO2" s="42"/>
      <c r="BP2" s="42" t="s">
        <v>209</v>
      </c>
      <c r="BQ2" s="42"/>
      <c r="BR2" s="34" t="s">
        <v>210</v>
      </c>
      <c r="BS2" s="34"/>
      <c r="BT2" s="34"/>
      <c r="BU2" s="34"/>
      <c r="BV2" s="40" t="s">
        <v>211</v>
      </c>
      <c r="BW2" s="40"/>
      <c r="BX2" s="40"/>
      <c r="BY2" s="40"/>
      <c r="BZ2" s="55"/>
      <c r="CA2" s="55" t="s">
        <v>212</v>
      </c>
      <c r="CB2" s="55"/>
      <c r="CC2" s="34" t="s">
        <v>213</v>
      </c>
      <c r="CD2" s="34"/>
      <c r="CE2" s="34"/>
      <c r="CF2" s="34"/>
      <c r="CG2" s="42"/>
      <c r="CH2" s="42" t="s">
        <v>214</v>
      </c>
      <c r="CI2" s="42"/>
      <c r="CJ2" s="37" t="s">
        <v>215</v>
      </c>
      <c r="CK2" s="37"/>
      <c r="CL2" s="37"/>
      <c r="CM2" s="37"/>
      <c r="CN2" s="37" t="s">
        <v>216</v>
      </c>
      <c r="CO2" s="37"/>
      <c r="CP2" s="37"/>
      <c r="CQ2" s="37"/>
      <c r="CR2" s="37" t="s">
        <v>217</v>
      </c>
      <c r="CS2" s="37"/>
      <c r="CT2" s="37"/>
      <c r="CU2" s="37"/>
      <c r="CV2" s="42"/>
      <c r="CW2" s="42">
        <v>247</v>
      </c>
      <c r="CX2" s="42"/>
    </row>
    <row r="3" spans="1:113" x14ac:dyDescent="0.25">
      <c r="A3" s="34">
        <v>1</v>
      </c>
      <c r="B3" s="34"/>
      <c r="C3" s="34"/>
      <c r="D3" s="36">
        <v>2</v>
      </c>
      <c r="E3" s="36"/>
      <c r="F3" s="36"/>
      <c r="G3" s="36"/>
      <c r="H3" s="34">
        <v>3</v>
      </c>
      <c r="I3" s="34"/>
      <c r="J3" s="34"/>
      <c r="K3" s="34">
        <v>4</v>
      </c>
      <c r="L3" s="34"/>
      <c r="M3" s="34"/>
      <c r="N3" s="34"/>
      <c r="O3" s="37">
        <v>5</v>
      </c>
      <c r="P3" s="37"/>
      <c r="Q3" s="37"/>
      <c r="R3" s="37"/>
      <c r="S3" s="40">
        <v>6</v>
      </c>
      <c r="T3" s="40"/>
      <c r="U3" s="40"/>
      <c r="V3" s="40"/>
      <c r="W3" s="40">
        <v>7</v>
      </c>
      <c r="X3" s="40"/>
      <c r="Y3" s="40"/>
      <c r="Z3" s="40"/>
      <c r="AA3" s="34">
        <v>8</v>
      </c>
      <c r="AB3" s="34"/>
      <c r="AC3" s="34"/>
      <c r="AD3" s="34"/>
      <c r="AE3" s="37">
        <v>9</v>
      </c>
      <c r="AF3" s="37"/>
      <c r="AG3" s="37"/>
      <c r="AH3" s="37"/>
      <c r="AI3" s="34">
        <v>10</v>
      </c>
      <c r="AJ3" s="34"/>
      <c r="AK3" s="34"/>
      <c r="AL3" s="55"/>
      <c r="AM3" s="34">
        <v>11</v>
      </c>
      <c r="AN3" s="34"/>
      <c r="AO3" s="34"/>
      <c r="AP3" s="34"/>
      <c r="AQ3" s="37">
        <v>12</v>
      </c>
      <c r="AR3" s="37"/>
      <c r="AS3" s="37"/>
      <c r="AT3" s="37"/>
      <c r="AU3" s="40">
        <v>13</v>
      </c>
      <c r="AV3" s="40"/>
      <c r="AW3" s="40"/>
      <c r="AX3" s="40"/>
      <c r="AY3" s="34">
        <v>14</v>
      </c>
      <c r="AZ3" s="34"/>
      <c r="BA3" s="34"/>
      <c r="BB3" s="34"/>
      <c r="BC3" s="34">
        <v>15</v>
      </c>
      <c r="BD3" s="34"/>
      <c r="BE3" s="34"/>
      <c r="BF3" s="34"/>
      <c r="BG3" s="34">
        <v>16</v>
      </c>
      <c r="BH3" s="34"/>
      <c r="BI3" s="34"/>
      <c r="BJ3" s="34"/>
      <c r="BK3" s="37">
        <v>17</v>
      </c>
      <c r="BL3" s="37"/>
      <c r="BM3" s="37"/>
      <c r="BN3" s="37"/>
      <c r="BO3" s="34">
        <v>18</v>
      </c>
      <c r="BP3" s="34"/>
      <c r="BQ3" s="34"/>
      <c r="BR3" s="34">
        <v>19</v>
      </c>
      <c r="BS3" s="34"/>
      <c r="BT3" s="34"/>
      <c r="BU3" s="34"/>
      <c r="BV3" s="40">
        <v>20</v>
      </c>
      <c r="BW3" s="40"/>
      <c r="BX3" s="40"/>
      <c r="BY3" s="40"/>
      <c r="BZ3" s="34">
        <v>21</v>
      </c>
      <c r="CA3" s="34"/>
      <c r="CB3" s="34"/>
      <c r="CC3" s="34">
        <v>22</v>
      </c>
      <c r="CD3" s="34"/>
      <c r="CE3" s="34"/>
      <c r="CF3" s="34"/>
      <c r="CG3" s="34">
        <v>23</v>
      </c>
      <c r="CH3" s="34"/>
      <c r="CI3" s="34"/>
      <c r="CJ3" s="37">
        <v>24</v>
      </c>
      <c r="CK3" s="37"/>
      <c r="CL3" s="37"/>
      <c r="CM3" s="37"/>
      <c r="CN3" s="37">
        <v>25</v>
      </c>
      <c r="CO3" s="37"/>
      <c r="CP3" s="37"/>
      <c r="CQ3" s="37"/>
      <c r="CR3" s="37">
        <v>26</v>
      </c>
      <c r="CS3" s="37"/>
      <c r="CT3" s="37"/>
      <c r="CU3" s="37"/>
      <c r="CV3" s="34">
        <v>27</v>
      </c>
      <c r="CW3" s="34"/>
      <c r="CX3" s="34"/>
    </row>
    <row r="4" spans="1:113" x14ac:dyDescent="0.25">
      <c r="B4" s="35" t="s">
        <v>152</v>
      </c>
      <c r="D4" s="43" t="s">
        <v>119</v>
      </c>
      <c r="E4" s="43" t="s">
        <v>120</v>
      </c>
      <c r="F4" s="43" t="s">
        <v>121</v>
      </c>
      <c r="G4" s="44" t="s">
        <v>150</v>
      </c>
      <c r="I4" s="35" t="s">
        <v>152</v>
      </c>
      <c r="K4" s="35" t="s">
        <v>119</v>
      </c>
      <c r="L4" s="35" t="s">
        <v>120</v>
      </c>
      <c r="M4" s="35" t="s">
        <v>121</v>
      </c>
      <c r="N4" s="45" t="s">
        <v>150</v>
      </c>
      <c r="O4" s="44" t="s">
        <v>119</v>
      </c>
      <c r="P4" s="44" t="s">
        <v>120</v>
      </c>
      <c r="Q4" s="44" t="s">
        <v>121</v>
      </c>
      <c r="R4" s="44" t="s">
        <v>150</v>
      </c>
      <c r="S4" s="46" t="s">
        <v>119</v>
      </c>
      <c r="T4" s="46" t="s">
        <v>120</v>
      </c>
      <c r="U4" s="46" t="s">
        <v>121</v>
      </c>
      <c r="V4" s="46" t="s">
        <v>150</v>
      </c>
      <c r="W4" s="46" t="s">
        <v>119</v>
      </c>
      <c r="X4" s="46" t="s">
        <v>120</v>
      </c>
      <c r="Y4" s="46" t="s">
        <v>121</v>
      </c>
      <c r="Z4" s="46" t="s">
        <v>150</v>
      </c>
      <c r="AA4" s="35" t="s">
        <v>119</v>
      </c>
      <c r="AB4" s="35" t="s">
        <v>120</v>
      </c>
      <c r="AC4" s="35" t="s">
        <v>121</v>
      </c>
      <c r="AD4" s="45" t="s">
        <v>150</v>
      </c>
      <c r="AE4" s="44" t="s">
        <v>119</v>
      </c>
      <c r="AF4" s="44" t="s">
        <v>120</v>
      </c>
      <c r="AG4" s="44" t="s">
        <v>121</v>
      </c>
      <c r="AH4" s="44" t="s">
        <v>150</v>
      </c>
      <c r="AI4" s="35" t="s">
        <v>119</v>
      </c>
      <c r="AJ4" s="35" t="s">
        <v>120</v>
      </c>
      <c r="AK4" s="35" t="s">
        <v>121</v>
      </c>
      <c r="AL4" s="45" t="s">
        <v>150</v>
      </c>
      <c r="AM4" s="35" t="s">
        <v>119</v>
      </c>
      <c r="AN4" s="35" t="s">
        <v>120</v>
      </c>
      <c r="AO4" s="35" t="s">
        <v>121</v>
      </c>
      <c r="AP4" s="45" t="s">
        <v>150</v>
      </c>
      <c r="AQ4" s="44" t="s">
        <v>119</v>
      </c>
      <c r="AR4" s="44" t="s">
        <v>120</v>
      </c>
      <c r="AS4" s="44" t="s">
        <v>121</v>
      </c>
      <c r="AT4" s="44" t="s">
        <v>150</v>
      </c>
      <c r="AU4" s="46" t="s">
        <v>119</v>
      </c>
      <c r="AV4" s="46" t="s">
        <v>120</v>
      </c>
      <c r="AW4" s="46" t="s">
        <v>121</v>
      </c>
      <c r="AX4" s="46" t="s">
        <v>150</v>
      </c>
      <c r="AY4" s="35" t="s">
        <v>119</v>
      </c>
      <c r="AZ4" s="35" t="s">
        <v>120</v>
      </c>
      <c r="BA4" s="35" t="s">
        <v>121</v>
      </c>
      <c r="BB4" s="45" t="s">
        <v>150</v>
      </c>
      <c r="BC4" s="35" t="s">
        <v>119</v>
      </c>
      <c r="BD4" s="35" t="s">
        <v>120</v>
      </c>
      <c r="BE4" s="35" t="s">
        <v>121</v>
      </c>
      <c r="BF4" s="45" t="s">
        <v>150</v>
      </c>
      <c r="BG4" s="35" t="s">
        <v>119</v>
      </c>
      <c r="BH4" s="35" t="s">
        <v>120</v>
      </c>
      <c r="BI4" s="35" t="s">
        <v>121</v>
      </c>
      <c r="BJ4" s="45" t="s">
        <v>150</v>
      </c>
      <c r="BK4" s="44" t="s">
        <v>119</v>
      </c>
      <c r="BL4" s="44" t="s">
        <v>120</v>
      </c>
      <c r="BM4" s="44" t="s">
        <v>121</v>
      </c>
      <c r="BN4" s="44" t="s">
        <v>150</v>
      </c>
      <c r="BP4" s="35" t="s">
        <v>152</v>
      </c>
      <c r="BR4" s="35" t="s">
        <v>119</v>
      </c>
      <c r="BS4" s="35" t="s">
        <v>120</v>
      </c>
      <c r="BT4" s="35" t="s">
        <v>121</v>
      </c>
      <c r="BU4" s="45" t="s">
        <v>150</v>
      </c>
      <c r="BV4" s="46" t="s">
        <v>119</v>
      </c>
      <c r="BW4" s="46" t="s">
        <v>120</v>
      </c>
      <c r="BX4" s="46" t="s">
        <v>121</v>
      </c>
      <c r="BY4" s="46" t="s">
        <v>150</v>
      </c>
      <c r="CA4" s="35" t="s">
        <v>152</v>
      </c>
      <c r="CC4" s="35" t="s">
        <v>119</v>
      </c>
      <c r="CD4" s="35" t="s">
        <v>120</v>
      </c>
      <c r="CE4" s="35" t="s">
        <v>121</v>
      </c>
      <c r="CF4" s="45" t="s">
        <v>150</v>
      </c>
      <c r="CH4" s="35" t="s">
        <v>152</v>
      </c>
      <c r="CJ4" s="44" t="s">
        <v>119</v>
      </c>
      <c r="CK4" s="44" t="s">
        <v>120</v>
      </c>
      <c r="CL4" s="44" t="s">
        <v>121</v>
      </c>
      <c r="CM4" s="44" t="s">
        <v>150</v>
      </c>
      <c r="CN4" s="44" t="s">
        <v>119</v>
      </c>
      <c r="CO4" s="44" t="s">
        <v>120</v>
      </c>
      <c r="CP4" s="44" t="s">
        <v>121</v>
      </c>
      <c r="CQ4" s="44" t="s">
        <v>150</v>
      </c>
      <c r="CR4" s="44" t="s">
        <v>119</v>
      </c>
      <c r="CS4" s="44" t="s">
        <v>120</v>
      </c>
      <c r="CT4" s="44" t="s">
        <v>121</v>
      </c>
      <c r="CU4" s="44" t="s">
        <v>150</v>
      </c>
      <c r="CW4" s="35" t="s">
        <v>152</v>
      </c>
      <c r="CZ4" s="48"/>
      <c r="DA4" s="53" t="s">
        <v>112</v>
      </c>
      <c r="DB4" s="53"/>
      <c r="DC4" s="53"/>
      <c r="DD4" s="42"/>
      <c r="DE4" s="48"/>
      <c r="DF4" s="30" t="s">
        <v>112</v>
      </c>
      <c r="DG4" s="30"/>
      <c r="DH4" s="30"/>
      <c r="DI4" s="30"/>
    </row>
    <row r="5" spans="1:113" x14ac:dyDescent="0.25">
      <c r="D5" s="43">
        <v>0</v>
      </c>
      <c r="E5" s="43">
        <v>1.3066408779800001</v>
      </c>
      <c r="F5" s="43">
        <v>1.3328903599099999</v>
      </c>
      <c r="K5" s="35">
        <v>0</v>
      </c>
      <c r="L5" s="35">
        <v>1.30107683592</v>
      </c>
      <c r="M5" s="35">
        <v>1.3648267031600001</v>
      </c>
      <c r="O5" s="44">
        <v>0</v>
      </c>
      <c r="P5" s="44">
        <v>1.14240584624</v>
      </c>
      <c r="Q5" s="44">
        <v>1.3535340152899999</v>
      </c>
      <c r="S5" s="46">
        <v>0</v>
      </c>
      <c r="T5" s="46">
        <v>1.26446227882</v>
      </c>
      <c r="U5" s="46">
        <v>1.3075689474100001</v>
      </c>
      <c r="W5" s="46">
        <v>0</v>
      </c>
      <c r="X5" s="46">
        <v>1.0434340207799999</v>
      </c>
      <c r="Y5" s="46">
        <v>1.3824770079299999</v>
      </c>
      <c r="AA5" s="35">
        <v>0</v>
      </c>
      <c r="AB5" s="35">
        <v>1.19386115011</v>
      </c>
      <c r="AC5" s="35">
        <v>1.34164493326</v>
      </c>
      <c r="AE5" s="44">
        <v>0</v>
      </c>
      <c r="AF5" s="44">
        <v>1.2607338887499999</v>
      </c>
      <c r="AG5" s="44">
        <v>1.30420747112</v>
      </c>
      <c r="AI5" s="35">
        <v>0</v>
      </c>
      <c r="AJ5" s="35">
        <v>1.26959147816</v>
      </c>
      <c r="AK5" s="35">
        <v>1.2927275415399999</v>
      </c>
      <c r="AM5" s="35">
        <v>0</v>
      </c>
      <c r="AN5" s="35">
        <v>1.2750788666199999</v>
      </c>
      <c r="AO5" s="35">
        <v>1.27797677313</v>
      </c>
      <c r="AQ5" s="44">
        <v>0</v>
      </c>
      <c r="AR5" s="44">
        <v>0.15744591183100001</v>
      </c>
      <c r="AS5" s="44">
        <v>1.2595672946500001</v>
      </c>
      <c r="AU5" s="46">
        <v>0</v>
      </c>
      <c r="AV5" s="46">
        <v>1.1660531916600001</v>
      </c>
      <c r="AW5" s="46">
        <v>1.2613000353399999</v>
      </c>
      <c r="AY5" s="35">
        <v>0</v>
      </c>
      <c r="AZ5" s="35">
        <v>0.93902937920899998</v>
      </c>
      <c r="BA5" s="35">
        <v>1.34478281467</v>
      </c>
      <c r="BC5" s="35">
        <v>0</v>
      </c>
      <c r="BD5" s="35">
        <v>1.1974174978600001</v>
      </c>
      <c r="BE5" s="35">
        <v>1.2784022561699999</v>
      </c>
      <c r="BG5" s="35">
        <v>0</v>
      </c>
      <c r="BH5" s="35">
        <v>0.17065432635399999</v>
      </c>
      <c r="BI5" s="35">
        <v>1.2553216548799999</v>
      </c>
      <c r="BK5" s="44">
        <v>0</v>
      </c>
      <c r="BL5" s="44">
        <v>1.3008744853500001</v>
      </c>
      <c r="BM5" s="44">
        <v>1.23087227089</v>
      </c>
      <c r="BR5" s="35">
        <v>0</v>
      </c>
      <c r="BS5" s="35">
        <v>1.30073503497</v>
      </c>
      <c r="BT5" s="35">
        <v>1.2628212335</v>
      </c>
      <c r="BV5" s="46">
        <v>0</v>
      </c>
      <c r="BW5" s="46">
        <v>1.26989278077</v>
      </c>
      <c r="BX5" s="46">
        <v>1.30164010029</v>
      </c>
      <c r="CC5" s="35">
        <v>0</v>
      </c>
      <c r="CD5" s="35">
        <v>1.19683539071</v>
      </c>
      <c r="CE5" s="35">
        <v>1.33883280995</v>
      </c>
      <c r="CJ5" s="44">
        <v>0</v>
      </c>
      <c r="CK5" s="44">
        <v>0.438307565801</v>
      </c>
      <c r="CL5" s="44">
        <v>1.30907859652</v>
      </c>
      <c r="CN5" s="44">
        <v>0</v>
      </c>
      <c r="CO5" s="44">
        <v>1.2784519060499999</v>
      </c>
      <c r="CP5" s="44">
        <v>1.2323815671</v>
      </c>
      <c r="CR5" s="44">
        <v>0</v>
      </c>
      <c r="CS5" s="44">
        <v>0.57385128729400003</v>
      </c>
      <c r="CT5" s="44">
        <v>1.30420747112</v>
      </c>
      <c r="CY5" s="35">
        <v>190</v>
      </c>
      <c r="CZ5" s="48" t="s">
        <v>153</v>
      </c>
      <c r="DA5" s="48" t="s">
        <v>154</v>
      </c>
      <c r="DB5" s="48" t="s">
        <v>192</v>
      </c>
      <c r="DC5" s="48" t="s">
        <v>193</v>
      </c>
      <c r="DE5" s="48"/>
      <c r="DF5" s="48" t="s">
        <v>218</v>
      </c>
      <c r="DG5" s="48" t="s">
        <v>219</v>
      </c>
      <c r="DH5" s="14" t="s">
        <v>192</v>
      </c>
      <c r="DI5" s="14" t="s">
        <v>158</v>
      </c>
    </row>
    <row r="6" spans="1:113" x14ac:dyDescent="0.25">
      <c r="D6" s="43">
        <v>3.3000000000000029E-2</v>
      </c>
      <c r="E6" s="43">
        <v>1.30080765978</v>
      </c>
      <c r="F6" s="43">
        <v>1.3212239234900001</v>
      </c>
      <c r="G6" s="44">
        <f>SQRT((E6-E5)^2+(F6-F5)^2)</f>
        <v>1.3043472440677412E-2</v>
      </c>
      <c r="K6" s="35">
        <v>3.4000000000000002E-2</v>
      </c>
      <c r="L6" s="35">
        <v>1.28079278726</v>
      </c>
      <c r="M6" s="35">
        <v>1.3097699996400001</v>
      </c>
      <c r="N6" s="45">
        <f>SQRT((L6-L5)^2+(M6-M5)^2)</f>
        <v>5.867438310310924E-2</v>
      </c>
      <c r="O6" s="44">
        <v>3.3999999999999975E-2</v>
      </c>
      <c r="P6" s="44">
        <v>1.14240584624</v>
      </c>
      <c r="Q6" s="44">
        <v>1.3246123483000001</v>
      </c>
      <c r="R6" s="44">
        <f>SQRT((P6-P5)^2+(Q6-Q5)^2)</f>
        <v>2.8921666989999872E-2</v>
      </c>
      <c r="S6" s="46">
        <v>3.3000000000000002E-2</v>
      </c>
      <c r="T6" s="46">
        <v>1.26733605672</v>
      </c>
      <c r="U6" s="46">
        <v>1.27308361254</v>
      </c>
      <c r="V6" s="46">
        <f>SQRT((T6-T5)^2+(U6-U5)^2)</f>
        <v>3.4604868451051374E-2</v>
      </c>
      <c r="W6" s="46">
        <v>3.3000000000000002E-2</v>
      </c>
      <c r="X6" s="46">
        <v>1.0638935113900001</v>
      </c>
      <c r="Y6" s="46">
        <v>1.32402132049</v>
      </c>
      <c r="Z6" s="46">
        <f>SQRT((X6-X5)^2+(Y6-Y5)^2)</f>
        <v>6.1932690480098272E-2</v>
      </c>
      <c r="AA6" s="35">
        <v>3.3000000000000029E-2</v>
      </c>
      <c r="AB6" s="35">
        <v>1.19965659259</v>
      </c>
      <c r="AC6" s="35">
        <v>1.30107683592</v>
      </c>
      <c r="AD6" s="45">
        <f>SQRT((AB6-AB5)^2+(AC6-AC5)^2)</f>
        <v>4.0979966756046829E-2</v>
      </c>
      <c r="AE6" s="44">
        <v>3.2999999999999974E-2</v>
      </c>
      <c r="AF6" s="44">
        <v>1.2578356499300001</v>
      </c>
      <c r="AG6" s="44">
        <v>1.2868180381800001</v>
      </c>
      <c r="AH6" s="44">
        <f>SQRT((AF6-AF5)^2+(AG6-AG5)^2)</f>
        <v>1.7629298517879529E-2</v>
      </c>
      <c r="AI6" s="35">
        <v>3.3000000000000029E-2</v>
      </c>
      <c r="AJ6" s="35">
        <v>1.27826750193</v>
      </c>
      <c r="AK6" s="35">
        <v>1.2985115573899999</v>
      </c>
      <c r="AL6" s="45">
        <f>SQRT((AJ6-AJ5)^2+(AK6-AK5)^2)</f>
        <v>1.0427282858475538E-2</v>
      </c>
      <c r="AM6" s="35">
        <v>3.3000000000000029E-2</v>
      </c>
      <c r="AN6" s="35">
        <v>1.2721809601</v>
      </c>
      <c r="AO6" s="35">
        <v>1.24030398844</v>
      </c>
      <c r="AP6" s="45">
        <f>SQRT((AN6-AN5)^2+(AO6-AO5)^2)</f>
        <v>3.7784078240679066E-2</v>
      </c>
      <c r="AQ6" s="44">
        <v>3.3000000000000029E-2</v>
      </c>
      <c r="AR6" s="44">
        <v>0.17785556706899999</v>
      </c>
      <c r="AS6" s="44">
        <v>1.2362419743799999</v>
      </c>
      <c r="AT6" s="44">
        <f>SQRT((AR6-AR5)^2+(AS6-AS5)^2)</f>
        <v>3.0993944451006849E-2</v>
      </c>
      <c r="AU6" s="46">
        <v>3.4000055553000008E-2</v>
      </c>
      <c r="AV6" s="46">
        <v>1.1718257276399999</v>
      </c>
      <c r="AW6" s="46">
        <v>1.2410961594100001</v>
      </c>
      <c r="AX6" s="46">
        <f>SQRT((AV6-AV5)^2+(AW6-AW5)^2)</f>
        <v>2.1012348137112599E-2</v>
      </c>
      <c r="AY6" s="35">
        <v>3.400000000000003E-2</v>
      </c>
      <c r="AZ6" s="35">
        <v>0.93323290156000005</v>
      </c>
      <c r="BA6" s="35">
        <v>1.3360880982000001</v>
      </c>
      <c r="BB6" s="45">
        <f>SQRT((AZ6-AZ5)^2+(BA6-BA5)^2)</f>
        <v>1.0449748687362993E-2</v>
      </c>
      <c r="BC6" s="35">
        <v>3.3000000000000029E-2</v>
      </c>
      <c r="BD6" s="35">
        <v>1.18295593387</v>
      </c>
      <c r="BE6" s="35">
        <v>1.2379098770100001</v>
      </c>
      <c r="BF6" s="45">
        <f>SQRT((BD6-BD5)^2+(BE6-BE5)^2)</f>
        <v>4.2997320882516094E-2</v>
      </c>
      <c r="BG6" s="35">
        <v>3.3000000000000029E-2</v>
      </c>
      <c r="BH6" s="35">
        <v>0.173546772563</v>
      </c>
      <c r="BI6" s="35">
        <v>1.23507453141</v>
      </c>
      <c r="BJ6" s="45">
        <f>SQRT((BH6-BH5)^2+(BI6-BI5)^2)</f>
        <v>2.0452683292941774E-2</v>
      </c>
      <c r="BK6" s="44">
        <v>3.3000000000000029E-2</v>
      </c>
      <c r="BL6" s="44">
        <v>1.3008744853500001</v>
      </c>
      <c r="BM6" s="44">
        <v>1.19878792259</v>
      </c>
      <c r="BN6" s="44">
        <f>SQRT((BL6-BL5)^2+(BM6-BM5)^2)</f>
        <v>3.2084348299999954E-2</v>
      </c>
      <c r="BR6" s="35">
        <v>3.2999999999999974E-2</v>
      </c>
      <c r="BS6" s="35">
        <v>1.30073503497</v>
      </c>
      <c r="BT6" s="35">
        <v>1.2365732170999999</v>
      </c>
      <c r="BU6" s="45">
        <f>SQRT((BS6-BS5)^2+(BT6-BT5)^2)</f>
        <v>2.6248016400000074E-2</v>
      </c>
      <c r="BV6" s="46">
        <v>3.3000000000000029E-2</v>
      </c>
      <c r="BW6" s="46">
        <v>1.2785511406400001</v>
      </c>
      <c r="BX6" s="46">
        <v>1.2670066608099999</v>
      </c>
      <c r="BY6" s="46">
        <f>SQRT((BW6-BW5)^2+(BX6-BX5)^2)</f>
        <v>3.5699332288619295E-2</v>
      </c>
      <c r="CC6" s="35">
        <v>3.3000000000000002E-2</v>
      </c>
      <c r="CD6" s="35">
        <v>1.20263120374</v>
      </c>
      <c r="CE6" s="35">
        <v>1.2547935210100001</v>
      </c>
      <c r="CF6" s="45">
        <f>SQRT((CD6-CD5)^2+(CE6-CE5)^2)</f>
        <v>8.4238907484721737E-2</v>
      </c>
      <c r="CJ6" s="44">
        <v>3.2999999999999974E-2</v>
      </c>
      <c r="CK6" s="44">
        <v>0.438307565801</v>
      </c>
      <c r="CL6" s="44">
        <v>1.2827801425800001</v>
      </c>
      <c r="CM6" s="44">
        <f>SQRT((CK6-CK5)^2+(CL6-CL5)^2)</f>
        <v>2.6298453939999966E-2</v>
      </c>
      <c r="CN6" s="44">
        <v>3.3000000000000029E-2</v>
      </c>
      <c r="CO6" s="44">
        <v>1.2928488869799999</v>
      </c>
      <c r="CP6" s="44">
        <v>1.1920700205100001</v>
      </c>
      <c r="CQ6" s="44">
        <f>SQRT((CO6-CO5)^2+(CP6-CP5)^2)</f>
        <v>4.2805301638658221E-2</v>
      </c>
      <c r="CR6" s="44">
        <v>3.3000000000000002E-2</v>
      </c>
      <c r="CS6" s="44">
        <v>0.608630153191</v>
      </c>
      <c r="CT6" s="44">
        <v>1.28391979935</v>
      </c>
      <c r="CU6" s="44">
        <f>SQRT((CS6-CS5)^2+(CT6-CT5)^2)</f>
        <v>4.0263620539250602E-2</v>
      </c>
      <c r="CY6" s="35">
        <v>193</v>
      </c>
      <c r="CZ6" s="48">
        <v>1</v>
      </c>
      <c r="DA6" s="48">
        <f>D82</f>
        <v>2.569</v>
      </c>
      <c r="DB6" s="48">
        <v>203</v>
      </c>
      <c r="DC6" s="48">
        <v>1.6480075780857615</v>
      </c>
      <c r="DE6" s="48">
        <v>1</v>
      </c>
      <c r="DF6" s="48"/>
      <c r="DG6" s="48"/>
      <c r="DH6" s="14">
        <v>201</v>
      </c>
      <c r="DI6" s="14"/>
    </row>
    <row r="7" spans="1:113" x14ac:dyDescent="0.25">
      <c r="D7" s="43">
        <v>6.7000000000000004E-2</v>
      </c>
      <c r="E7" s="43">
        <v>1.3066408779800001</v>
      </c>
      <c r="F7" s="43">
        <v>1.3066408779800001</v>
      </c>
      <c r="G7" s="44">
        <f t="shared" ref="G7:G70" si="0">SQRT((E7-E6)^2+(F7-F6)^2)</f>
        <v>1.5706420690773028E-2</v>
      </c>
      <c r="K7" s="35">
        <v>6.7000000000000004E-2</v>
      </c>
      <c r="L7" s="35">
        <v>1.27499734478</v>
      </c>
      <c r="M7" s="35">
        <v>1.3126677208799999</v>
      </c>
      <c r="N7" s="45">
        <f t="shared" ref="N7:N36" si="1">SQRT((L7-L6)^2+(M7-M6)^2)</f>
        <v>6.4795016724848971E-3</v>
      </c>
      <c r="O7" s="44">
        <v>6.7000000000000004E-2</v>
      </c>
      <c r="P7" s="44">
        <v>1.1452980129400001</v>
      </c>
      <c r="Q7" s="44">
        <v>1.3043671814</v>
      </c>
      <c r="R7" s="44">
        <f t="shared" ref="R7:R70" si="2">SQRT((P7-P6)^2+(Q7-Q6)^2)</f>
        <v>2.0450706858919324E-2</v>
      </c>
      <c r="S7" s="46">
        <v>6.7000000000000004E-2</v>
      </c>
      <c r="T7" s="46">
        <v>1.29894761369</v>
      </c>
      <c r="U7" s="46">
        <v>1.2500933892799999</v>
      </c>
      <c r="V7" s="46">
        <f t="shared" ref="V7:V70" si="3">SQRT((T7-T6)^2+(U7-U6)^2)</f>
        <v>3.9087605447407532E-2</v>
      </c>
      <c r="W7" s="46">
        <v>6.7000000000000004E-2</v>
      </c>
      <c r="X7" s="46">
        <v>1.09604413948</v>
      </c>
      <c r="Y7" s="46">
        <v>1.30356182989</v>
      </c>
      <c r="Z7" s="46">
        <f t="shared" ref="Z7:Z35" si="4">SQRT((X7-X6)^2+(Y7-Y6)^2)</f>
        <v>3.8108445811827305E-2</v>
      </c>
      <c r="AA7" s="35">
        <v>6.7000000000000004E-2</v>
      </c>
      <c r="AB7" s="35">
        <v>1.2025543138300001</v>
      </c>
      <c r="AC7" s="35">
        <v>1.27499734478</v>
      </c>
      <c r="AD7" s="45">
        <f t="shared" ref="AD7:AD70" si="5">SQRT((AB7-AB6)^2+(AC7-AC6)^2)</f>
        <v>2.623998183128343E-2</v>
      </c>
      <c r="AE7" s="44">
        <v>6.7000000000000004E-2</v>
      </c>
      <c r="AF7" s="44">
        <v>1.2578356499300001</v>
      </c>
      <c r="AG7" s="44">
        <v>1.27232684405</v>
      </c>
      <c r="AH7" s="44">
        <f t="shared" ref="AH7:AH70" si="6">SQRT((AF7-AF6)^2+(AG7-AG6)^2)</f>
        <v>1.4491194130000107E-2</v>
      </c>
      <c r="AI7" s="35">
        <v>6.7000000000000004E-2</v>
      </c>
      <c r="AJ7" s="35">
        <v>1.2609154543900001</v>
      </c>
      <c r="AK7" s="35">
        <v>1.25802344647</v>
      </c>
      <c r="AL7" s="45">
        <f t="shared" ref="AL7:AL70" si="7">SQRT((AJ7-AJ6)^2+(AK7-AK6)^2)</f>
        <v>4.4049752322806952E-2</v>
      </c>
      <c r="AM7" s="35">
        <v>6.5999999999999948E-2</v>
      </c>
      <c r="AN7" s="35">
        <v>1.2721809601</v>
      </c>
      <c r="AO7" s="35">
        <v>1.22291654935</v>
      </c>
      <c r="AP7" s="45">
        <f t="shared" ref="AP7:AP70" si="8">SQRT((AN7-AN6)^2+(AO7-AO6)^2)</f>
        <v>1.7387439089999956E-2</v>
      </c>
      <c r="AQ7" s="44">
        <v>6.5999999999999948E-2</v>
      </c>
      <c r="AR7" s="44">
        <v>0.16910857196699999</v>
      </c>
      <c r="AS7" s="44">
        <v>1.2216636492099999</v>
      </c>
      <c r="AT7" s="44">
        <f t="shared" ref="AT7:AT70" si="9">SQRT((AR7-AR6)^2+(AS7-AS6)^2)</f>
        <v>1.7001102554736504E-2</v>
      </c>
      <c r="AU7" s="46">
        <v>6.7000109471999997E-2</v>
      </c>
      <c r="AV7" s="46">
        <v>1.19202960357</v>
      </c>
      <c r="AW7" s="46">
        <v>1.2093472115099999</v>
      </c>
      <c r="AX7" s="46">
        <f t="shared" ref="AX7:AX52" si="10">SQRT((AV7-AV6)^2+(AW7-AW6)^2)</f>
        <v>3.763233045337161E-2</v>
      </c>
      <c r="AY7" s="35">
        <v>6.7000000000000004E-2</v>
      </c>
      <c r="AZ7" s="35">
        <v>0.94482585685800002</v>
      </c>
      <c r="BA7" s="35">
        <v>1.3273933817200001</v>
      </c>
      <c r="BB7" s="45">
        <f t="shared" ref="BB7:BB41" si="11">SQRT((AZ7-AZ6)^2+(BA7-BA6)^2)</f>
        <v>1.4491194126399964E-2</v>
      </c>
      <c r="BC7" s="35">
        <v>6.7000000000000004E-2</v>
      </c>
      <c r="BD7" s="35">
        <v>1.18584824667</v>
      </c>
      <c r="BE7" s="35">
        <v>1.22634062583</v>
      </c>
      <c r="BF7" s="45">
        <f t="shared" ref="BF7:BF32" si="12">SQRT((BD7-BD6)^2+(BE7-BE6)^2)</f>
        <v>1.1925311157323192E-2</v>
      </c>
      <c r="BG7" s="35">
        <v>6.7000000000000004E-2</v>
      </c>
      <c r="BH7" s="35">
        <v>0.17065432635399999</v>
      </c>
      <c r="BI7" s="35">
        <v>1.2321820852000001</v>
      </c>
      <c r="BJ7" s="45">
        <f t="shared" ref="BJ7:BJ70" si="13">SQRT((BH7-BH6)^2+(BI7-BI6)^2)</f>
        <v>4.0905366579095225E-3</v>
      </c>
      <c r="BK7" s="44">
        <v>6.7000000000000004E-2</v>
      </c>
      <c r="BL7" s="44">
        <v>1.3037912442799999</v>
      </c>
      <c r="BM7" s="44">
        <v>1.20462144047</v>
      </c>
      <c r="BN7" s="44">
        <f t="shared" ref="BN7:BN70" si="14">SQRT((BL7-BL6)^2+(BM7-BM6)^2)</f>
        <v>6.5220712593480135E-3</v>
      </c>
      <c r="BR7" s="35">
        <v>6.7000000000000004E-2</v>
      </c>
      <c r="BS7" s="35">
        <v>1.30365148123</v>
      </c>
      <c r="BT7" s="35">
        <v>1.22199098576</v>
      </c>
      <c r="BU7" s="45">
        <f t="shared" ref="BU7:BU70" si="15">SQRT((BS7-BS6)^2+(BT7-BT6)^2)</f>
        <v>1.487101642930784E-2</v>
      </c>
      <c r="BV7" s="46">
        <v>6.6999999999999948E-2</v>
      </c>
      <c r="BW7" s="46">
        <v>1.29009562046</v>
      </c>
      <c r="BX7" s="46">
        <v>1.24968994108</v>
      </c>
      <c r="BY7" s="46">
        <f t="shared" ref="BY7:BY37" si="16">SQRT((BW7-BW6)^2+(BX7-BX6)^2)</f>
        <v>2.0812106969784559E-2</v>
      </c>
      <c r="CC7" s="35">
        <v>6.5999999999999975E-2</v>
      </c>
      <c r="CD7" s="35">
        <v>1.1939374841999999</v>
      </c>
      <c r="CE7" s="35">
        <v>1.25769142753</v>
      </c>
      <c r="CF7" s="45">
        <f t="shared" ref="CF7:CF70" si="17">SQRT((CD7-CD6)^2+(CE7-CE6)^2)</f>
        <v>9.1639850304786712E-3</v>
      </c>
      <c r="CJ7" s="44">
        <v>6.6000000000000003E-2</v>
      </c>
      <c r="CK7" s="44">
        <v>0.40908706141399998</v>
      </c>
      <c r="CL7" s="44">
        <v>1.2681698903800001</v>
      </c>
      <c r="CM7" s="44">
        <f t="shared" ref="CM7:CM70" si="18">SQRT((CK7-CK6)^2+(CL7-CL6)^2)</f>
        <v>3.2669517075988322E-2</v>
      </c>
      <c r="CN7" s="44">
        <v>6.7000000000000004E-2</v>
      </c>
      <c r="CO7" s="44">
        <v>1.2928488869799999</v>
      </c>
      <c r="CP7" s="44">
        <v>1.1863112281399999</v>
      </c>
      <c r="CQ7" s="44">
        <f t="shared" ref="CQ7:CQ70" si="19">SQRT((CO7-CO6)^2+(CP7-CP6)^2)</f>
        <v>5.7587923700002097E-3</v>
      </c>
      <c r="CR7" s="44">
        <v>6.5999999999999975E-2</v>
      </c>
      <c r="CS7" s="44">
        <v>0.608630153191</v>
      </c>
      <c r="CT7" s="44">
        <v>1.2288532616800001</v>
      </c>
      <c r="CU7" s="44">
        <f t="shared" ref="CU7:CU70" si="20">SQRT((CS7-CS6)^2+(CT7-CT6)^2)</f>
        <v>5.5066537669999915E-2</v>
      </c>
      <c r="CY7" s="35">
        <v>203</v>
      </c>
      <c r="CZ7" s="48">
        <v>2</v>
      </c>
      <c r="DA7" s="48">
        <f>O96</f>
        <v>3.2040000000000002</v>
      </c>
      <c r="DB7" s="48">
        <v>170</v>
      </c>
      <c r="DC7" s="48">
        <v>1.8685434937895424</v>
      </c>
      <c r="DE7" s="48">
        <v>2</v>
      </c>
      <c r="DF7" s="48">
        <f>D82</f>
        <v>2.569</v>
      </c>
      <c r="DG7" s="48">
        <f>G83</f>
        <v>1.6480075780857615</v>
      </c>
      <c r="DH7" s="14">
        <v>203</v>
      </c>
      <c r="DI7" s="14" t="s">
        <v>160</v>
      </c>
    </row>
    <row r="8" spans="1:113" x14ac:dyDescent="0.25">
      <c r="D8" s="43">
        <v>0.10000000000000003</v>
      </c>
      <c r="E8" s="43">
        <v>1.3066408779800001</v>
      </c>
      <c r="F8" s="43">
        <v>1.2833080051600001</v>
      </c>
      <c r="G8" s="44">
        <f t="shared" si="0"/>
        <v>2.3332872819999961E-2</v>
      </c>
      <c r="K8" s="35">
        <v>9.9999999999999978E-2</v>
      </c>
      <c r="L8" s="35">
        <v>1.25471329611</v>
      </c>
      <c r="M8" s="35">
        <v>1.3184631633499999</v>
      </c>
      <c r="N8" s="45">
        <f t="shared" si="1"/>
        <v>2.1095729043339746E-2</v>
      </c>
      <c r="O8" s="44">
        <v>0.10099999999999998</v>
      </c>
      <c r="P8" s="44">
        <v>1.14819017964</v>
      </c>
      <c r="Q8" s="44">
        <v>1.2927985146100001</v>
      </c>
      <c r="R8" s="44">
        <f t="shared" si="2"/>
        <v>1.1924708781292528E-2</v>
      </c>
      <c r="S8" s="46">
        <v>0.1</v>
      </c>
      <c r="T8" s="46">
        <v>1.2903262799699999</v>
      </c>
      <c r="U8" s="46">
        <v>1.2213556102200001</v>
      </c>
      <c r="V8" s="46">
        <f t="shared" si="3"/>
        <v>3.0003122177749707E-2</v>
      </c>
      <c r="W8" s="46">
        <v>0.1</v>
      </c>
      <c r="X8" s="46">
        <v>1.1018897082200001</v>
      </c>
      <c r="Y8" s="46">
        <v>1.2977162611399999</v>
      </c>
      <c r="Z8" s="46">
        <f t="shared" si="4"/>
        <v>8.2668825989633925E-3</v>
      </c>
      <c r="AA8" s="35">
        <v>0.10000000000000003</v>
      </c>
      <c r="AB8" s="35">
        <v>1.2025543138300001</v>
      </c>
      <c r="AC8" s="35">
        <v>1.26050873859</v>
      </c>
      <c r="AD8" s="45">
        <f t="shared" si="5"/>
        <v>1.4488606190000031E-2</v>
      </c>
      <c r="AE8" s="44">
        <v>9.9999999999999978E-2</v>
      </c>
      <c r="AF8" s="44">
        <v>1.2549374111</v>
      </c>
      <c r="AG8" s="44">
        <v>1.27522508288</v>
      </c>
      <c r="AH8" s="44">
        <f t="shared" si="6"/>
        <v>4.0987286603824244E-3</v>
      </c>
      <c r="AI8" s="35">
        <v>0.10000000000000003</v>
      </c>
      <c r="AJ8" s="35">
        <v>1.2609154543900001</v>
      </c>
      <c r="AK8" s="35">
        <v>1.2551314385400001</v>
      </c>
      <c r="AL8" s="45">
        <f t="shared" si="7"/>
        <v>2.8920079299998847E-3</v>
      </c>
      <c r="AM8" s="35">
        <v>9.9999999999999978E-2</v>
      </c>
      <c r="AN8" s="35">
        <v>1.2721809601</v>
      </c>
      <c r="AO8" s="35">
        <v>1.2113249232900001</v>
      </c>
      <c r="AP8" s="45">
        <f t="shared" si="8"/>
        <v>1.1591626059999971E-2</v>
      </c>
      <c r="AQ8" s="44">
        <v>9.9999999999999978E-2</v>
      </c>
      <c r="AR8" s="44">
        <v>0.183686897136</v>
      </c>
      <c r="AS8" s="44">
        <v>1.1954226639000001</v>
      </c>
      <c r="AT8" s="44">
        <f t="shared" si="9"/>
        <v>3.0018608808083151E-2</v>
      </c>
      <c r="AU8" s="46">
        <v>0.10000016339000004</v>
      </c>
      <c r="AV8" s="46">
        <v>1.2035746755300001</v>
      </c>
      <c r="AW8" s="46">
        <v>1.19780213955</v>
      </c>
      <c r="AX8" s="46">
        <f t="shared" si="10"/>
        <v>1.6327197344405311E-2</v>
      </c>
      <c r="AY8" s="35">
        <v>0.10000000000000003</v>
      </c>
      <c r="AZ8" s="35">
        <v>0.93323290156000005</v>
      </c>
      <c r="BA8" s="35">
        <v>1.3389863370199999</v>
      </c>
      <c r="BB8" s="45">
        <f t="shared" si="11"/>
        <v>1.6394914611830694E-2</v>
      </c>
      <c r="BC8" s="35">
        <v>0.10000000000000003</v>
      </c>
      <c r="BD8" s="35">
        <v>1.19163287226</v>
      </c>
      <c r="BE8" s="35">
        <v>1.2118790618399999</v>
      </c>
      <c r="BF8" s="45">
        <f t="shared" si="12"/>
        <v>1.5575581088786082E-2</v>
      </c>
      <c r="BG8" s="35">
        <v>0.10000000000000003</v>
      </c>
      <c r="BH8" s="35">
        <v>0.17065432635399999</v>
      </c>
      <c r="BI8" s="35">
        <v>1.2177198541500001</v>
      </c>
      <c r="BJ8" s="45">
        <f t="shared" si="13"/>
        <v>1.4462231049999996E-2</v>
      </c>
      <c r="BK8" s="44">
        <v>0.10000000000000003</v>
      </c>
      <c r="BL8" s="44">
        <v>1.3037912442799999</v>
      </c>
      <c r="BM8" s="44">
        <v>1.18420412792</v>
      </c>
      <c r="BN8" s="44">
        <f t="shared" si="14"/>
        <v>2.0417312550000011E-2</v>
      </c>
      <c r="BR8" s="35">
        <v>9.9999999999999978E-2</v>
      </c>
      <c r="BS8" s="35">
        <v>1.2890692499</v>
      </c>
      <c r="BT8" s="35">
        <v>1.2015758619000001</v>
      </c>
      <c r="BU8" s="45">
        <f t="shared" si="15"/>
        <v>2.5088219402356313E-2</v>
      </c>
      <c r="BV8" s="46">
        <v>9.9999999999999978E-2</v>
      </c>
      <c r="BW8" s="46">
        <v>1.29586786038</v>
      </c>
      <c r="BX8" s="46">
        <v>1.23237322134</v>
      </c>
      <c r="BY8" s="46">
        <f t="shared" si="16"/>
        <v>1.8253425329174372E-2</v>
      </c>
      <c r="CC8" s="35">
        <v>0.1</v>
      </c>
      <c r="CD8" s="35">
        <v>1.1997332972300001</v>
      </c>
      <c r="CE8" s="35">
        <v>1.2547935210100001</v>
      </c>
      <c r="CF8" s="45">
        <f t="shared" si="17"/>
        <v>6.4799159622157144E-3</v>
      </c>
      <c r="CJ8" s="44">
        <v>9.9999999999999978E-2</v>
      </c>
      <c r="CK8" s="44">
        <v>0.41785321272999998</v>
      </c>
      <c r="CL8" s="44">
        <v>1.2681698903800001</v>
      </c>
      <c r="CM8" s="44">
        <f t="shared" si="18"/>
        <v>8.7661513160000037E-3</v>
      </c>
      <c r="CN8" s="44">
        <v>0.10000000000000003</v>
      </c>
      <c r="CO8" s="44">
        <v>1.2842106984199999</v>
      </c>
      <c r="CP8" s="44">
        <v>1.1690348510299999</v>
      </c>
      <c r="CQ8" s="44">
        <f t="shared" si="19"/>
        <v>1.9315576813676707E-2</v>
      </c>
      <c r="CR8" s="44">
        <v>0.1</v>
      </c>
      <c r="CS8" s="44">
        <v>0.60573191436600005</v>
      </c>
      <c r="CT8" s="44">
        <v>1.2114638287299999</v>
      </c>
      <c r="CU8" s="44">
        <f t="shared" si="20"/>
        <v>1.7629298528565703E-2</v>
      </c>
      <c r="CY8" s="35">
        <v>209</v>
      </c>
      <c r="CZ8" s="48">
        <v>3</v>
      </c>
      <c r="DA8" s="48">
        <f>AE82</f>
        <v>2.569</v>
      </c>
      <c r="DB8" s="48">
        <v>182</v>
      </c>
      <c r="DC8" s="48">
        <v>1.5625487005300718</v>
      </c>
      <c r="DE8" s="48">
        <v>3</v>
      </c>
      <c r="DF8" s="48"/>
      <c r="DG8" s="48"/>
      <c r="DH8" s="14">
        <v>181</v>
      </c>
      <c r="DI8" s="14"/>
    </row>
    <row r="9" spans="1:113" x14ac:dyDescent="0.25">
      <c r="D9" s="43">
        <v>0.13299999999999995</v>
      </c>
      <c r="E9" s="43">
        <v>1.3037242688799999</v>
      </c>
      <c r="F9" s="43">
        <v>1.26289174144</v>
      </c>
      <c r="G9" s="44">
        <f t="shared" si="0"/>
        <v>2.062354074660299E-2</v>
      </c>
      <c r="K9" s="35">
        <v>0.13400000000000001</v>
      </c>
      <c r="L9" s="35">
        <v>1.2431224111600001</v>
      </c>
      <c r="M9" s="35">
        <v>1.3242586058300001</v>
      </c>
      <c r="N9" s="45">
        <f t="shared" si="1"/>
        <v>1.2959003336025721E-2</v>
      </c>
      <c r="O9" s="44">
        <v>0.13400000000000001</v>
      </c>
      <c r="P9" s="44">
        <v>1.15108234634</v>
      </c>
      <c r="Q9" s="44">
        <v>1.29569068131</v>
      </c>
      <c r="R9" s="44">
        <f t="shared" si="2"/>
        <v>4.0901413717837265E-3</v>
      </c>
      <c r="S9" s="46">
        <v>0.13299999999999998</v>
      </c>
      <c r="T9" s="46">
        <v>1.2759573904399999</v>
      </c>
      <c r="U9" s="46">
        <v>1.22710316603</v>
      </c>
      <c r="V9" s="46">
        <f t="shared" si="3"/>
        <v>1.5475767642169133E-2</v>
      </c>
      <c r="W9" s="46">
        <v>0.13299999999999998</v>
      </c>
      <c r="X9" s="46">
        <v>1.1106580613399999</v>
      </c>
      <c r="Y9" s="46">
        <v>1.26556563305</v>
      </c>
      <c r="Z9" s="46">
        <f t="shared" si="4"/>
        <v>3.3324869137304973E-2</v>
      </c>
      <c r="AA9" s="35">
        <v>0.13400000000000001</v>
      </c>
      <c r="AB9" s="35">
        <v>1.1822702651599999</v>
      </c>
      <c r="AC9" s="35">
        <v>1.2576110173499999</v>
      </c>
      <c r="AD9" s="45">
        <f t="shared" si="5"/>
        <v>2.048998337802365E-2</v>
      </c>
      <c r="AE9" s="44">
        <v>0.13300000000000001</v>
      </c>
      <c r="AF9" s="44">
        <v>1.2549374111</v>
      </c>
      <c r="AG9" s="44">
        <v>1.2607338887499999</v>
      </c>
      <c r="AH9" s="44">
        <f t="shared" si="6"/>
        <v>1.4491194130000107E-2</v>
      </c>
      <c r="AI9" s="35">
        <v>0.13299999999999995</v>
      </c>
      <c r="AJ9" s="35">
        <v>1.25802344647</v>
      </c>
      <c r="AK9" s="35">
        <v>1.2435634068500001</v>
      </c>
      <c r="AL9" s="45">
        <f t="shared" si="7"/>
        <v>1.1924054133984259E-2</v>
      </c>
      <c r="AM9" s="35">
        <v>0.13300000000000001</v>
      </c>
      <c r="AN9" s="35">
        <v>1.2692830535899999</v>
      </c>
      <c r="AO9" s="35">
        <v>1.1997332972300001</v>
      </c>
      <c r="AP9" s="45">
        <f t="shared" si="8"/>
        <v>1.1948374653297887E-2</v>
      </c>
      <c r="AQ9" s="44">
        <v>0.13300000000000001</v>
      </c>
      <c r="AR9" s="44">
        <v>0.180771232102</v>
      </c>
      <c r="AS9" s="44">
        <v>1.1954226639000001</v>
      </c>
      <c r="AT9" s="44">
        <f t="shared" si="9"/>
        <v>2.915665034000009E-3</v>
      </c>
      <c r="AU9" s="46">
        <v>0.13400021894299999</v>
      </c>
      <c r="AV9" s="46">
        <v>1.20646094352</v>
      </c>
      <c r="AW9" s="46">
        <v>1.17759826362</v>
      </c>
      <c r="AX9" s="46">
        <f t="shared" si="10"/>
        <v>2.0408996680506709E-2</v>
      </c>
      <c r="AY9" s="35">
        <v>0.13400000000000001</v>
      </c>
      <c r="AZ9" s="35">
        <v>0.91584346861099997</v>
      </c>
      <c r="BA9" s="35">
        <v>1.3071057099500001</v>
      </c>
      <c r="BB9" s="45">
        <f t="shared" si="11"/>
        <v>3.631482838544299E-2</v>
      </c>
      <c r="BC9" s="35">
        <v>0.13299999999999995</v>
      </c>
      <c r="BD9" s="35">
        <v>1.19163287226</v>
      </c>
      <c r="BE9" s="35">
        <v>1.2003098106600001</v>
      </c>
      <c r="BF9" s="45">
        <f t="shared" si="12"/>
        <v>1.1569251179999851E-2</v>
      </c>
      <c r="BG9" s="35">
        <v>0.13400000000000001</v>
      </c>
      <c r="BH9" s="35">
        <v>0.17065432635399999</v>
      </c>
      <c r="BI9" s="35">
        <v>1.2119349617299999</v>
      </c>
      <c r="BJ9" s="45">
        <f t="shared" si="13"/>
        <v>5.7848924200001317E-3</v>
      </c>
      <c r="BK9" s="44">
        <v>0.13400000000000001</v>
      </c>
      <c r="BL9" s="44">
        <v>1.3096247621499999</v>
      </c>
      <c r="BM9" s="44">
        <v>1.1608700564300001</v>
      </c>
      <c r="BN9" s="44">
        <f t="shared" si="14"/>
        <v>2.4052210356639458E-2</v>
      </c>
      <c r="BR9" s="35">
        <v>0.13300000000000001</v>
      </c>
      <c r="BS9" s="35">
        <v>1.2832363573700001</v>
      </c>
      <c r="BT9" s="35">
        <v>1.2015758619000001</v>
      </c>
      <c r="BU9" s="45">
        <f t="shared" si="15"/>
        <v>5.8328925299999668E-3</v>
      </c>
      <c r="BV9" s="46">
        <v>0.13300000000000001</v>
      </c>
      <c r="BW9" s="46">
        <v>1.29586786038</v>
      </c>
      <c r="BX9" s="46">
        <v>1.21794262156</v>
      </c>
      <c r="BY9" s="46">
        <f t="shared" si="16"/>
        <v>1.4430599780000053E-2</v>
      </c>
      <c r="CC9" s="35">
        <v>0.13299999999999998</v>
      </c>
      <c r="CD9" s="35">
        <v>1.19683539071</v>
      </c>
      <c r="CE9" s="35">
        <v>1.24030398844</v>
      </c>
      <c r="CF9" s="45">
        <f t="shared" si="17"/>
        <v>1.4776481864630433E-2</v>
      </c>
      <c r="CJ9" s="44">
        <v>0.13300000000000001</v>
      </c>
      <c r="CK9" s="44">
        <v>0.39447680922099998</v>
      </c>
      <c r="CL9" s="44">
        <v>1.2740139912599999</v>
      </c>
      <c r="CM9" s="44">
        <f t="shared" si="18"/>
        <v>2.409584520433352E-2</v>
      </c>
      <c r="CN9" s="44">
        <v>0.13400000000000001</v>
      </c>
      <c r="CO9" s="44">
        <v>1.2928488869799999</v>
      </c>
      <c r="CP9" s="44">
        <v>1.15463787011</v>
      </c>
      <c r="CQ9" s="44">
        <f t="shared" si="19"/>
        <v>1.6789620639221056E-2</v>
      </c>
      <c r="CR9" s="44">
        <v>0.13299999999999998</v>
      </c>
      <c r="CS9" s="44">
        <v>0.599935436717</v>
      </c>
      <c r="CT9" s="44">
        <v>1.2027691122599999</v>
      </c>
      <c r="CU9" s="44">
        <f t="shared" si="20"/>
        <v>1.0449748687363055E-2</v>
      </c>
      <c r="CY9" s="35">
        <v>224</v>
      </c>
      <c r="CZ9" s="54">
        <v>4</v>
      </c>
      <c r="DA9" s="54">
        <f>AQ99</f>
        <v>3.2690000000000001</v>
      </c>
      <c r="DB9" s="54">
        <v>151</v>
      </c>
      <c r="DC9" s="54">
        <v>1.9130944225013007</v>
      </c>
      <c r="DD9" s="46"/>
      <c r="DE9" s="48">
        <v>4</v>
      </c>
      <c r="DF9" s="48">
        <f>K36</f>
        <v>1.0350000000000001</v>
      </c>
      <c r="DG9" s="48">
        <f>N37</f>
        <v>0.5706833690776062</v>
      </c>
      <c r="DH9" s="14">
        <v>180</v>
      </c>
      <c r="DI9" s="14"/>
    </row>
    <row r="10" spans="1:113" x14ac:dyDescent="0.25">
      <c r="D10" s="43">
        <v>0.16699999999999998</v>
      </c>
      <c r="E10" s="43">
        <v>1.30080765978</v>
      </c>
      <c r="F10" s="43">
        <v>1.24830869593</v>
      </c>
      <c r="G10" s="44">
        <f t="shared" si="0"/>
        <v>1.4871846724228083E-2</v>
      </c>
      <c r="K10" s="35">
        <v>0.16699999999999998</v>
      </c>
      <c r="L10" s="35">
        <v>1.2286338049700001</v>
      </c>
      <c r="M10" s="35">
        <v>1.3068722784</v>
      </c>
      <c r="N10" s="45">
        <f t="shared" si="1"/>
        <v>2.2631926361493891E-2</v>
      </c>
      <c r="O10" s="44">
        <v>0.16699999999999993</v>
      </c>
      <c r="P10" s="44">
        <v>1.15686667974</v>
      </c>
      <c r="Q10" s="44">
        <v>1.27833768111</v>
      </c>
      <c r="R10" s="44">
        <f t="shared" si="2"/>
        <v>1.8291668289785797E-2</v>
      </c>
      <c r="S10" s="46">
        <v>0.16700000000000001</v>
      </c>
      <c r="T10" s="46">
        <v>1.2817049462600001</v>
      </c>
      <c r="U10" s="46">
        <v>1.2098604985999999</v>
      </c>
      <c r="V10" s="46">
        <f t="shared" si="3"/>
        <v>1.817536734169644E-2</v>
      </c>
      <c r="W10" s="46">
        <v>0.16700000000000001</v>
      </c>
      <c r="X10" s="46">
        <v>1.0931213551100001</v>
      </c>
      <c r="Y10" s="46">
        <v>1.2626428486800001</v>
      </c>
      <c r="Z10" s="46">
        <f t="shared" si="4"/>
        <v>1.7778603259841028E-2</v>
      </c>
      <c r="AA10" s="35">
        <v>0.16700000000000004</v>
      </c>
      <c r="AB10" s="35">
        <v>1.1851679864</v>
      </c>
      <c r="AC10" s="35">
        <v>1.2634064598300001</v>
      </c>
      <c r="AD10" s="45">
        <f t="shared" si="5"/>
        <v>6.4795016724851955E-3</v>
      </c>
      <c r="AE10" s="44">
        <v>0.16699999999999998</v>
      </c>
      <c r="AF10" s="44">
        <v>1.2578356499300001</v>
      </c>
      <c r="AG10" s="44">
        <v>1.2607338887499999</v>
      </c>
      <c r="AH10" s="44">
        <f t="shared" si="6"/>
        <v>2.8982388300000661E-3</v>
      </c>
      <c r="AI10" s="35">
        <v>0.16699999999999998</v>
      </c>
      <c r="AJ10" s="35">
        <v>1.25223943062</v>
      </c>
      <c r="AK10" s="35">
        <v>1.24067139893</v>
      </c>
      <c r="AL10" s="45">
        <f t="shared" si="7"/>
        <v>6.4667263095320848E-3</v>
      </c>
      <c r="AM10" s="35">
        <v>0.16600000000000004</v>
      </c>
      <c r="AN10" s="35">
        <v>1.2605893340400001</v>
      </c>
      <c r="AO10" s="35">
        <v>1.18524376465</v>
      </c>
      <c r="AP10" s="45">
        <f t="shared" si="8"/>
        <v>1.6897553491583731E-2</v>
      </c>
      <c r="AQ10" s="44">
        <v>0.16600000000000004</v>
      </c>
      <c r="AR10" s="44">
        <v>0.180771232102</v>
      </c>
      <c r="AS10" s="44">
        <v>1.18376000377</v>
      </c>
      <c r="AT10" s="44">
        <f t="shared" si="9"/>
        <v>1.1662660130000058E-2</v>
      </c>
      <c r="AU10" s="46">
        <v>0.167000272862</v>
      </c>
      <c r="AV10" s="46">
        <v>1.2237785514599999</v>
      </c>
      <c r="AW10" s="46">
        <v>1.1718257276399999</v>
      </c>
      <c r="AX10" s="46">
        <f t="shared" si="10"/>
        <v>1.8254361572072126E-2</v>
      </c>
      <c r="AY10" s="35">
        <v>0.16700000000000004</v>
      </c>
      <c r="AZ10" s="35">
        <v>0.87526812506499996</v>
      </c>
      <c r="BA10" s="35">
        <v>1.29261451582</v>
      </c>
      <c r="BB10" s="45">
        <f t="shared" si="11"/>
        <v>4.308541761651237E-2</v>
      </c>
      <c r="BC10" s="35">
        <v>0.16699999999999998</v>
      </c>
      <c r="BD10" s="35">
        <v>1.2118790618399999</v>
      </c>
      <c r="BE10" s="35">
        <v>1.18874055947</v>
      </c>
      <c r="BF10" s="45">
        <f t="shared" si="12"/>
        <v>2.3318571259976776E-2</v>
      </c>
      <c r="BG10" s="35">
        <v>0.16700000000000004</v>
      </c>
      <c r="BH10" s="35">
        <v>0.173546772563</v>
      </c>
      <c r="BI10" s="35">
        <v>1.2119349617299999</v>
      </c>
      <c r="BJ10" s="45">
        <f t="shared" si="13"/>
        <v>2.8924462090000047E-3</v>
      </c>
      <c r="BK10" s="44">
        <v>0.16700000000000004</v>
      </c>
      <c r="BL10" s="44">
        <v>1.3096247621499999</v>
      </c>
      <c r="BM10" s="44">
        <v>1.1346192260100001</v>
      </c>
      <c r="BN10" s="44">
        <f t="shared" si="14"/>
        <v>2.6250830419999982E-2</v>
      </c>
      <c r="BR10" s="35">
        <v>0.16699999999999998</v>
      </c>
      <c r="BS10" s="35">
        <v>1.2890692499</v>
      </c>
      <c r="BT10" s="35">
        <v>1.2044923081600001</v>
      </c>
      <c r="BU10" s="45">
        <f t="shared" si="15"/>
        <v>6.5213720990292606E-3</v>
      </c>
      <c r="BV10" s="46">
        <v>0.16700000000000004</v>
      </c>
      <c r="BW10" s="46">
        <v>1.2843233805500001</v>
      </c>
      <c r="BX10" s="46">
        <v>1.2035120217699999</v>
      </c>
      <c r="BY10" s="46">
        <f t="shared" si="16"/>
        <v>1.8480184653959099E-2</v>
      </c>
      <c r="CC10" s="35">
        <v>0.16600000000000001</v>
      </c>
      <c r="CD10" s="35">
        <v>1.19103957768</v>
      </c>
      <c r="CE10" s="35">
        <v>1.2316102688899999</v>
      </c>
      <c r="CF10" s="45">
        <f t="shared" si="17"/>
        <v>1.0448550535493971E-2</v>
      </c>
      <c r="CJ10" s="44">
        <v>0.16699999999999998</v>
      </c>
      <c r="CK10" s="44">
        <v>0.39739885965900001</v>
      </c>
      <c r="CL10" s="44">
        <v>1.2740139912599999</v>
      </c>
      <c r="CM10" s="44">
        <f t="shared" si="18"/>
        <v>2.9220504380000345E-3</v>
      </c>
      <c r="CN10" s="44">
        <v>0.16700000000000004</v>
      </c>
      <c r="CO10" s="44">
        <v>1.2870900946099999</v>
      </c>
      <c r="CP10" s="44">
        <v>1.13448209681</v>
      </c>
      <c r="CQ10" s="44">
        <f t="shared" si="19"/>
        <v>2.0962320646382673E-2</v>
      </c>
      <c r="CR10" s="44">
        <v>0.16600000000000001</v>
      </c>
      <c r="CS10" s="44">
        <v>0.61152839201599996</v>
      </c>
      <c r="CT10" s="44">
        <v>1.18537967931</v>
      </c>
      <c r="CU10" s="44">
        <f t="shared" si="20"/>
        <v>2.0899497383601241E-2</v>
      </c>
      <c r="CY10" s="35">
        <v>240</v>
      </c>
      <c r="CZ10" s="54">
        <v>5</v>
      </c>
      <c r="DA10" s="54">
        <v>2.2690000000000001</v>
      </c>
      <c r="DB10" s="54">
        <v>142</v>
      </c>
      <c r="DC10" s="54">
        <v>1.4285723169170061</v>
      </c>
      <c r="DD10" s="46"/>
      <c r="DE10" s="48">
        <v>5</v>
      </c>
      <c r="DF10" s="48">
        <f>O96</f>
        <v>3.2040000000000002</v>
      </c>
      <c r="DG10" s="48">
        <f>R97</f>
        <v>1.8685434937895424</v>
      </c>
      <c r="DH10" s="14">
        <v>170</v>
      </c>
      <c r="DI10" s="14" t="s">
        <v>160</v>
      </c>
    </row>
    <row r="11" spans="1:113" x14ac:dyDescent="0.25">
      <c r="D11" s="43">
        <v>0.2</v>
      </c>
      <c r="E11" s="43">
        <v>1.31539070529</v>
      </c>
      <c r="F11" s="43">
        <v>1.2249758231100001</v>
      </c>
      <c r="G11" s="44">
        <f t="shared" si="0"/>
        <v>2.7515235241244516E-2</v>
      </c>
      <c r="K11" s="35">
        <v>0.2</v>
      </c>
      <c r="L11" s="35">
        <v>1.2228383624900001</v>
      </c>
      <c r="M11" s="35">
        <v>1.31556544211</v>
      </c>
      <c r="N11" s="45">
        <f t="shared" si="1"/>
        <v>1.0447882504500624E-2</v>
      </c>
      <c r="O11" s="44">
        <v>0.20099999999999996</v>
      </c>
      <c r="P11" s="44">
        <v>1.15686667974</v>
      </c>
      <c r="Q11" s="44">
        <v>1.2580925142099999</v>
      </c>
      <c r="R11" s="44">
        <f t="shared" si="2"/>
        <v>2.0245166900000111E-2</v>
      </c>
      <c r="S11" s="46">
        <v>0.19999999999999998</v>
      </c>
      <c r="T11" s="46">
        <v>1.28457872416</v>
      </c>
      <c r="U11" s="46">
        <v>1.2299769439399999</v>
      </c>
      <c r="V11" s="46">
        <f t="shared" si="3"/>
        <v>2.0320678446738332E-2</v>
      </c>
      <c r="W11" s="46">
        <v>0.19999999999999998</v>
      </c>
      <c r="X11" s="46">
        <v>1.0931213551100001</v>
      </c>
      <c r="Y11" s="46">
        <v>1.23049222059</v>
      </c>
      <c r="Z11" s="46">
        <f t="shared" si="4"/>
        <v>3.2150628090000133E-2</v>
      </c>
      <c r="AA11" s="35">
        <v>0.19999999999999996</v>
      </c>
      <c r="AB11" s="35">
        <v>1.1822702651599999</v>
      </c>
      <c r="AC11" s="35">
        <v>1.2634064598300001</v>
      </c>
      <c r="AD11" s="45">
        <f t="shared" si="5"/>
        <v>2.8977212400000951E-3</v>
      </c>
      <c r="AE11" s="44">
        <v>0.2</v>
      </c>
      <c r="AF11" s="44">
        <v>1.2491409334500001</v>
      </c>
      <c r="AG11" s="44">
        <v>1.2694286052299999</v>
      </c>
      <c r="AH11" s="44">
        <f t="shared" si="6"/>
        <v>1.2296185967004823E-2</v>
      </c>
      <c r="AI11" s="35">
        <v>0.2</v>
      </c>
      <c r="AJ11" s="35">
        <v>1.2493474227000001</v>
      </c>
      <c r="AK11" s="35">
        <v>1.2493474227000001</v>
      </c>
      <c r="AL11" s="45">
        <f t="shared" si="7"/>
        <v>9.1453320479329085E-3</v>
      </c>
      <c r="AM11" s="35">
        <v>0.19999999999999996</v>
      </c>
      <c r="AN11" s="35">
        <v>1.28377258616</v>
      </c>
      <c r="AO11" s="35">
        <v>1.1881416711699999</v>
      </c>
      <c r="AP11" s="45">
        <f t="shared" si="8"/>
        <v>2.3363669255023697E-2</v>
      </c>
      <c r="AQ11" s="44">
        <v>0.19999999999999996</v>
      </c>
      <c r="AR11" s="44">
        <v>0.16910857196699999</v>
      </c>
      <c r="AS11" s="44">
        <v>1.18376000377</v>
      </c>
      <c r="AT11" s="44">
        <f t="shared" si="9"/>
        <v>1.1662660135000003E-2</v>
      </c>
      <c r="AU11" s="46">
        <v>0.20000032677999999</v>
      </c>
      <c r="AV11" s="46">
        <v>1.2237785514599999</v>
      </c>
      <c r="AW11" s="46">
        <v>1.1602806556800001</v>
      </c>
      <c r="AX11" s="46">
        <f t="shared" si="10"/>
        <v>1.1545071959999875E-2</v>
      </c>
      <c r="AY11" s="35">
        <v>0.20100000000000001</v>
      </c>
      <c r="AZ11" s="35">
        <v>0.87236988624</v>
      </c>
      <c r="BA11" s="35">
        <v>1.26363212758</v>
      </c>
      <c r="BB11" s="45">
        <f t="shared" si="11"/>
        <v>2.9126939701603169E-2</v>
      </c>
      <c r="BC11" s="35">
        <v>0.2</v>
      </c>
      <c r="BD11" s="35">
        <v>1.21766368744</v>
      </c>
      <c r="BE11" s="35">
        <v>1.1713866826899999</v>
      </c>
      <c r="BF11" s="45">
        <f t="shared" si="12"/>
        <v>1.829259228834456E-2</v>
      </c>
      <c r="BG11" s="35">
        <v>0.19999999999999996</v>
      </c>
      <c r="BH11" s="35">
        <v>0.18222411119199999</v>
      </c>
      <c r="BI11" s="35">
        <v>1.1887953920600001</v>
      </c>
      <c r="BJ11" s="45">
        <f t="shared" si="13"/>
        <v>2.4713071241654953E-2</v>
      </c>
      <c r="BK11" s="44">
        <v>0.19999999999999996</v>
      </c>
      <c r="BL11" s="44">
        <v>1.29795772641</v>
      </c>
      <c r="BM11" s="44">
        <v>1.1200354313300001</v>
      </c>
      <c r="BN11" s="44">
        <f t="shared" si="14"/>
        <v>1.8676369835351661E-2</v>
      </c>
      <c r="BR11" s="35">
        <v>0.2</v>
      </c>
      <c r="BS11" s="35">
        <v>1.3094843737699999</v>
      </c>
      <c r="BT11" s="35">
        <v>1.1957429693599999</v>
      </c>
      <c r="BU11" s="45">
        <f t="shared" si="15"/>
        <v>2.2210993045440979E-2</v>
      </c>
      <c r="BV11" s="46">
        <v>0.19999999999999996</v>
      </c>
      <c r="BW11" s="46">
        <v>1.2670066608099999</v>
      </c>
      <c r="BX11" s="46">
        <v>1.2035120217699999</v>
      </c>
      <c r="BY11" s="46">
        <f t="shared" si="16"/>
        <v>1.7316719740000153E-2</v>
      </c>
      <c r="CC11" s="35">
        <v>0.19999999999999998</v>
      </c>
      <c r="CD11" s="35">
        <v>1.19683539071</v>
      </c>
      <c r="CE11" s="35">
        <v>1.2200186428299999</v>
      </c>
      <c r="CF11" s="45">
        <f t="shared" si="17"/>
        <v>1.2959831919958994E-2</v>
      </c>
      <c r="CJ11" s="44">
        <v>0.2</v>
      </c>
      <c r="CK11" s="44">
        <v>0.41493116229100002</v>
      </c>
      <c r="CL11" s="44">
        <v>1.26232578951</v>
      </c>
      <c r="CM11" s="44">
        <f t="shared" si="18"/>
        <v>2.1071205369620802E-2</v>
      </c>
      <c r="CN11" s="44">
        <v>0.19999999999999996</v>
      </c>
      <c r="CO11" s="44">
        <v>1.2870900946099999</v>
      </c>
      <c r="CP11" s="44">
        <v>1.1085675311500001</v>
      </c>
      <c r="CQ11" s="44">
        <f t="shared" si="19"/>
        <v>2.5914565659999944E-2</v>
      </c>
      <c r="CR11" s="44">
        <v>0.19999999999999998</v>
      </c>
      <c r="CS11" s="44">
        <v>0.62022310848999995</v>
      </c>
      <c r="CT11" s="44">
        <v>1.1419060969399999</v>
      </c>
      <c r="CU11" s="44">
        <f t="shared" si="20"/>
        <v>4.4334528966082747E-2</v>
      </c>
      <c r="CY11" s="35">
        <v>244</v>
      </c>
      <c r="CZ11" s="54">
        <v>6</v>
      </c>
      <c r="DA11" s="54">
        <f>CJ129</f>
        <v>4.1370000000000005</v>
      </c>
      <c r="DB11" s="54">
        <v>128</v>
      </c>
      <c r="DC11" s="54">
        <v>2.032511269143801</v>
      </c>
      <c r="DD11" s="46"/>
      <c r="DE11" s="51">
        <v>6</v>
      </c>
      <c r="DF11" s="51">
        <f>S100</f>
        <v>3.1700000000000004</v>
      </c>
      <c r="DG11" s="51">
        <f>V101</f>
        <v>1.7230182274558044</v>
      </c>
      <c r="DH11" s="52">
        <v>185</v>
      </c>
      <c r="DI11" s="14"/>
    </row>
    <row r="12" spans="1:113" x14ac:dyDescent="0.25">
      <c r="D12" s="43">
        <v>0.23300000000000004</v>
      </c>
      <c r="E12" s="43">
        <v>1.3037242688799999</v>
      </c>
      <c r="F12" s="43">
        <v>1.2133093867</v>
      </c>
      <c r="G12" s="44">
        <f t="shared" si="0"/>
        <v>1.6498832595585412E-2</v>
      </c>
      <c r="K12" s="35">
        <v>0.23399999999999999</v>
      </c>
      <c r="L12" s="35">
        <v>1.20545203506</v>
      </c>
      <c r="M12" s="35">
        <v>1.2720996235399999</v>
      </c>
      <c r="N12" s="45">
        <f t="shared" si="1"/>
        <v>4.6814119296034393E-2</v>
      </c>
      <c r="O12" s="44">
        <v>0.23399999999999999</v>
      </c>
      <c r="P12" s="44">
        <v>1.1626510131400001</v>
      </c>
      <c r="Q12" s="44">
        <v>1.26387684761</v>
      </c>
      <c r="R12" s="44">
        <f t="shared" si="2"/>
        <v>8.1802827435677669E-3</v>
      </c>
      <c r="S12" s="46">
        <v>0.23300000000000001</v>
      </c>
      <c r="T12" s="46">
        <v>1.27308361254</v>
      </c>
      <c r="U12" s="46">
        <v>1.2127342765</v>
      </c>
      <c r="V12" s="46">
        <f t="shared" si="3"/>
        <v>2.0723107189866363E-2</v>
      </c>
      <c r="W12" s="46">
        <v>0.23300000000000001</v>
      </c>
      <c r="X12" s="46">
        <v>1.0901985707399999</v>
      </c>
      <c r="Y12" s="46">
        <v>1.2246466518500001</v>
      </c>
      <c r="Z12" s="46">
        <f t="shared" si="4"/>
        <v>6.5355445348938427E-3</v>
      </c>
      <c r="AA12" s="35">
        <v>0.23399999999999999</v>
      </c>
      <c r="AB12" s="35">
        <v>1.1851679864</v>
      </c>
      <c r="AC12" s="35">
        <v>1.2460201324</v>
      </c>
      <c r="AD12" s="45">
        <f t="shared" si="5"/>
        <v>1.7626150172057497E-2</v>
      </c>
      <c r="AE12" s="44">
        <v>0.23399999999999999</v>
      </c>
      <c r="AF12" s="44">
        <v>1.26363212758</v>
      </c>
      <c r="AG12" s="44">
        <v>1.27232684405</v>
      </c>
      <c r="AH12" s="44">
        <f t="shared" si="6"/>
        <v>1.4778176327649446E-2</v>
      </c>
      <c r="AI12" s="35">
        <v>0.23300000000000004</v>
      </c>
      <c r="AJ12" s="35">
        <v>1.25223943062</v>
      </c>
      <c r="AK12" s="35">
        <v>1.2262113593099999</v>
      </c>
      <c r="AL12" s="45">
        <f t="shared" si="7"/>
        <v>2.3316113290929277E-2</v>
      </c>
      <c r="AM12" s="35">
        <v>0.23299999999999998</v>
      </c>
      <c r="AN12" s="35">
        <v>1.29536421222</v>
      </c>
      <c r="AO12" s="35">
        <v>1.1765500451099999</v>
      </c>
      <c r="AP12" s="45">
        <f t="shared" si="8"/>
        <v>1.6393034784009362E-2</v>
      </c>
      <c r="AQ12" s="44">
        <v>0.23299999999999998</v>
      </c>
      <c r="AR12" s="44">
        <v>0.15744591183100001</v>
      </c>
      <c r="AS12" s="44">
        <v>1.1808443387300001</v>
      </c>
      <c r="AT12" s="44">
        <f t="shared" si="9"/>
        <v>1.2021594905557292E-2</v>
      </c>
      <c r="AU12" s="46">
        <v>0.234000382333</v>
      </c>
      <c r="AV12" s="46">
        <v>1.22089228347</v>
      </c>
      <c r="AW12" s="46">
        <v>1.1573943876899999</v>
      </c>
      <c r="AX12" s="46">
        <f t="shared" si="10"/>
        <v>4.0817993361013669E-3</v>
      </c>
      <c r="AY12" s="35">
        <v>0.23400000000000004</v>
      </c>
      <c r="AZ12" s="35">
        <v>0.90135227448800004</v>
      </c>
      <c r="BA12" s="35">
        <v>1.2665303664000001</v>
      </c>
      <c r="BB12" s="45">
        <f t="shared" si="11"/>
        <v>2.9126939709066005E-2</v>
      </c>
      <c r="BC12" s="35">
        <v>0.23300000000000004</v>
      </c>
      <c r="BD12" s="35">
        <v>1.2118790618399999</v>
      </c>
      <c r="BE12" s="35">
        <v>1.1713866826899999</v>
      </c>
      <c r="BF12" s="45">
        <f t="shared" si="12"/>
        <v>5.7846256000000373E-3</v>
      </c>
      <c r="BG12" s="35">
        <v>0.23399999999999999</v>
      </c>
      <c r="BH12" s="35">
        <v>0.17933166498200001</v>
      </c>
      <c r="BI12" s="35">
        <v>1.1859029458499999</v>
      </c>
      <c r="BJ12" s="45">
        <f t="shared" si="13"/>
        <v>4.0905366586167701E-3</v>
      </c>
      <c r="BK12" s="44">
        <v>0.23399999999999999</v>
      </c>
      <c r="BL12" s="44">
        <v>1.28629069067</v>
      </c>
      <c r="BM12" s="44">
        <v>1.1083683955900001</v>
      </c>
      <c r="BN12" s="44">
        <f t="shared" si="14"/>
        <v>1.6499680176199537E-2</v>
      </c>
      <c r="BR12" s="35">
        <v>0.23399999999999999</v>
      </c>
      <c r="BS12" s="35">
        <v>1.3094843737699999</v>
      </c>
      <c r="BT12" s="35">
        <v>1.1957429693599999</v>
      </c>
      <c r="BU12" s="45">
        <f t="shared" si="15"/>
        <v>0</v>
      </c>
      <c r="BV12" s="46">
        <v>0.23399999999999999</v>
      </c>
      <c r="BW12" s="46">
        <v>1.26412054086</v>
      </c>
      <c r="BX12" s="46">
        <v>1.1948536619100001</v>
      </c>
      <c r="BY12" s="46">
        <f t="shared" si="16"/>
        <v>9.1267126519379346E-3</v>
      </c>
      <c r="CC12" s="35">
        <v>0.23300000000000001</v>
      </c>
      <c r="CD12" s="35">
        <v>1.20263120374</v>
      </c>
      <c r="CE12" s="35">
        <v>1.2200186428299999</v>
      </c>
      <c r="CF12" s="45">
        <f t="shared" si="17"/>
        <v>5.7958130299999855E-3</v>
      </c>
      <c r="CJ12" s="44">
        <v>0.23299999999999993</v>
      </c>
      <c r="CK12" s="44">
        <v>0.42369731360700003</v>
      </c>
      <c r="CL12" s="44">
        <v>1.26232578951</v>
      </c>
      <c r="CM12" s="44">
        <f t="shared" si="18"/>
        <v>8.7661513160000037E-3</v>
      </c>
      <c r="CN12" s="44">
        <v>0.23399999999999999</v>
      </c>
      <c r="CO12" s="44">
        <v>1.2755725098699999</v>
      </c>
      <c r="CP12" s="44">
        <v>1.0970499464100001</v>
      </c>
      <c r="CQ12" s="44">
        <f t="shared" si="19"/>
        <v>1.6288324545089362E-2</v>
      </c>
      <c r="CR12" s="44">
        <v>0.23300000000000001</v>
      </c>
      <c r="CS12" s="44">
        <v>0.63761254143799995</v>
      </c>
      <c r="CT12" s="44">
        <v>1.1216184251700001</v>
      </c>
      <c r="CU12" s="44">
        <f t="shared" si="20"/>
        <v>2.6720441689841775E-2</v>
      </c>
      <c r="CY12" s="35">
        <v>246</v>
      </c>
      <c r="CZ12" s="48">
        <v>7</v>
      </c>
      <c r="DA12" s="48">
        <f>CN74</f>
        <v>2.302</v>
      </c>
      <c r="DB12" s="48">
        <v>180</v>
      </c>
      <c r="DC12" s="56">
        <v>1.5539882566832794</v>
      </c>
      <c r="DD12" s="55"/>
      <c r="DE12" s="51">
        <v>7</v>
      </c>
      <c r="DF12" s="51">
        <f>W35</f>
        <v>1.0009999999999999</v>
      </c>
      <c r="DG12" s="51">
        <f>Z36</f>
        <v>0.69656173729016202</v>
      </c>
      <c r="DH12" s="52">
        <v>211</v>
      </c>
      <c r="DI12" s="14"/>
    </row>
    <row r="13" spans="1:113" x14ac:dyDescent="0.25">
      <c r="D13" s="43">
        <v>0.26699999999999996</v>
      </c>
      <c r="E13" s="43">
        <v>1.30080765978</v>
      </c>
      <c r="F13" s="43">
        <v>1.20455955939</v>
      </c>
      <c r="G13" s="44">
        <f t="shared" si="0"/>
        <v>9.2231278098605686E-3</v>
      </c>
      <c r="K13" s="35">
        <v>0.26700000000000002</v>
      </c>
      <c r="L13" s="35">
        <v>1.17067938021</v>
      </c>
      <c r="M13" s="35">
        <v>1.2720996235399999</v>
      </c>
      <c r="N13" s="45">
        <f t="shared" si="1"/>
        <v>3.4772654850000029E-2</v>
      </c>
      <c r="O13" s="44">
        <v>0.26700000000000002</v>
      </c>
      <c r="P13" s="44">
        <v>1.1684353465299999</v>
      </c>
      <c r="Q13" s="44">
        <v>1.2349551806200001</v>
      </c>
      <c r="R13" s="44">
        <f t="shared" si="2"/>
        <v>2.9494428867959374E-2</v>
      </c>
      <c r="S13" s="46">
        <v>0.26700000000000002</v>
      </c>
      <c r="T13" s="46">
        <v>1.2960738357899999</v>
      </c>
      <c r="U13" s="46">
        <v>1.2041129427799999</v>
      </c>
      <c r="V13" s="46">
        <f t="shared" si="3"/>
        <v>2.4553569194649596E-2</v>
      </c>
      <c r="W13" s="46">
        <v>0.26700000000000002</v>
      </c>
      <c r="X13" s="46">
        <v>1.10773527697</v>
      </c>
      <c r="Y13" s="46">
        <v>1.2246466518500001</v>
      </c>
      <c r="Z13" s="46">
        <f t="shared" si="4"/>
        <v>1.7536706230000032E-2</v>
      </c>
      <c r="AA13" s="35">
        <v>0.26700000000000002</v>
      </c>
      <c r="AB13" s="35">
        <v>1.1619862164899999</v>
      </c>
      <c r="AC13" s="35">
        <v>1.2431224111600001</v>
      </c>
      <c r="AD13" s="45">
        <f t="shared" si="5"/>
        <v>2.3362175509676581E-2</v>
      </c>
      <c r="AE13" s="44">
        <v>0.26700000000000002</v>
      </c>
      <c r="AF13" s="44">
        <v>1.2607338887499999</v>
      </c>
      <c r="AG13" s="44">
        <v>1.2694286052299999</v>
      </c>
      <c r="AH13" s="44">
        <f t="shared" si="6"/>
        <v>4.0987286533113558E-3</v>
      </c>
      <c r="AI13" s="35">
        <v>0.26699999999999996</v>
      </c>
      <c r="AJ13" s="35">
        <v>1.25802344647</v>
      </c>
      <c r="AK13" s="35">
        <v>1.21753533555</v>
      </c>
      <c r="AL13" s="45">
        <f t="shared" si="7"/>
        <v>1.0427282850154851E-2</v>
      </c>
      <c r="AM13" s="35">
        <v>0.26600000000000001</v>
      </c>
      <c r="AN13" s="35">
        <v>1.3069558382799999</v>
      </c>
      <c r="AO13" s="35">
        <v>1.17075423208</v>
      </c>
      <c r="AP13" s="45">
        <f t="shared" si="8"/>
        <v>1.2959831919958994E-2</v>
      </c>
      <c r="AQ13" s="44">
        <v>0.26600000000000001</v>
      </c>
      <c r="AR13" s="44">
        <v>0.14578325169600001</v>
      </c>
      <c r="AS13" s="44">
        <v>1.17209734363</v>
      </c>
      <c r="AT13" s="44">
        <f t="shared" si="9"/>
        <v>1.4578325168000061E-2</v>
      </c>
      <c r="AU13" s="46">
        <v>0.26700043625199998</v>
      </c>
      <c r="AV13" s="46">
        <v>1.2324373554400001</v>
      </c>
      <c r="AW13" s="46">
        <v>1.1545081197</v>
      </c>
      <c r="AX13" s="46">
        <f t="shared" si="10"/>
        <v>1.1900387796310677E-2</v>
      </c>
      <c r="AY13" s="35">
        <v>0.26699999999999996</v>
      </c>
      <c r="AZ13" s="35">
        <v>0.85498045329200001</v>
      </c>
      <c r="BA13" s="35">
        <v>1.23464973933</v>
      </c>
      <c r="BB13" s="45">
        <f t="shared" si="11"/>
        <v>5.6273618893849527E-2</v>
      </c>
      <c r="BC13" s="35">
        <v>0.26699999999999996</v>
      </c>
      <c r="BD13" s="35">
        <v>1.21477137464</v>
      </c>
      <c r="BE13" s="35">
        <v>1.1627097443000001</v>
      </c>
      <c r="BF13" s="45">
        <f t="shared" si="12"/>
        <v>9.1462961441720683E-3</v>
      </c>
      <c r="BG13" s="35">
        <v>0.26700000000000002</v>
      </c>
      <c r="BH13" s="35">
        <v>0.17065432635399999</v>
      </c>
      <c r="BI13" s="35">
        <v>1.17722560722</v>
      </c>
      <c r="BJ13" s="45">
        <f t="shared" si="13"/>
        <v>1.2271609974435676E-2</v>
      </c>
      <c r="BK13" s="44">
        <v>0.26700000000000002</v>
      </c>
      <c r="BL13" s="44">
        <v>1.29212420854</v>
      </c>
      <c r="BM13" s="44">
        <v>1.0879510830400001</v>
      </c>
      <c r="BN13" s="44">
        <f t="shared" si="14"/>
        <v>2.1234325572148435E-2</v>
      </c>
      <c r="BR13" s="35">
        <v>0.26700000000000002</v>
      </c>
      <c r="BS13" s="35">
        <v>1.3182337125700001</v>
      </c>
      <c r="BT13" s="35">
        <v>1.18699363056</v>
      </c>
      <c r="BU13" s="45">
        <f t="shared" si="15"/>
        <v>1.2373433592757228E-2</v>
      </c>
      <c r="BV13" s="46">
        <v>0.26700000000000002</v>
      </c>
      <c r="BW13" s="46">
        <v>1.2727789007300001</v>
      </c>
      <c r="BX13" s="46">
        <v>1.1833091820799999</v>
      </c>
      <c r="BY13" s="46">
        <f t="shared" si="16"/>
        <v>1.4430599786000187E-2</v>
      </c>
      <c r="CC13" s="35">
        <v>0.26700000000000002</v>
      </c>
      <c r="CD13" s="35">
        <v>1.20263120374</v>
      </c>
      <c r="CE13" s="35">
        <v>1.2171207363200001</v>
      </c>
      <c r="CF13" s="45">
        <f t="shared" si="17"/>
        <v>2.8979065099998813E-3</v>
      </c>
      <c r="CJ13" s="44">
        <v>0.26699999999999996</v>
      </c>
      <c r="CK13" s="44">
        <v>0.41493116229100002</v>
      </c>
      <c r="CL13" s="44">
        <v>1.2418714364400001</v>
      </c>
      <c r="CM13" s="44">
        <f t="shared" si="18"/>
        <v>2.2253673144162562E-2</v>
      </c>
      <c r="CN13" s="44">
        <v>0.26700000000000002</v>
      </c>
      <c r="CO13" s="44">
        <v>1.2813313022399999</v>
      </c>
      <c r="CP13" s="44">
        <v>1.0682559845599999</v>
      </c>
      <c r="CQ13" s="44">
        <f t="shared" si="19"/>
        <v>2.9364194669359394E-2</v>
      </c>
      <c r="CR13" s="44">
        <v>0.26700000000000002</v>
      </c>
      <c r="CS13" s="44">
        <v>0.64920549673700001</v>
      </c>
      <c r="CT13" s="44">
        <v>1.0781448428</v>
      </c>
      <c r="CU13" s="44">
        <f t="shared" si="20"/>
        <v>4.4992765825694656E-2</v>
      </c>
      <c r="CZ13" s="48">
        <v>8</v>
      </c>
      <c r="DA13" s="48">
        <f>CR73</f>
        <v>2.2690000000000001</v>
      </c>
      <c r="DB13" s="48">
        <v>141</v>
      </c>
      <c r="DC13" s="56">
        <v>1.6830477695153936</v>
      </c>
      <c r="DD13" s="55"/>
      <c r="DE13" s="48">
        <v>8</v>
      </c>
      <c r="DF13" s="48">
        <f>AA154</f>
        <v>4.9720000000000004</v>
      </c>
      <c r="DG13" s="48">
        <f>AD155</f>
        <v>2.860491536219445</v>
      </c>
      <c r="DH13" s="14">
        <v>183</v>
      </c>
      <c r="DI13" s="14"/>
    </row>
    <row r="14" spans="1:113" x14ac:dyDescent="0.25">
      <c r="D14" s="43">
        <v>0.3</v>
      </c>
      <c r="E14" s="43">
        <v>1.30080765978</v>
      </c>
      <c r="F14" s="43">
        <v>1.1958097320800001</v>
      </c>
      <c r="G14" s="44">
        <f t="shared" si="0"/>
        <v>8.7498273099999579E-3</v>
      </c>
      <c r="K14" s="35">
        <v>0.30099999999999999</v>
      </c>
      <c r="L14" s="35">
        <v>1.1619862164899999</v>
      </c>
      <c r="M14" s="35">
        <v>1.26630418107</v>
      </c>
      <c r="N14" s="45">
        <f t="shared" si="1"/>
        <v>1.0447882507274126E-2</v>
      </c>
      <c r="O14" s="44">
        <v>0.30099999999999993</v>
      </c>
      <c r="P14" s="44">
        <v>1.1626510131400001</v>
      </c>
      <c r="Q14" s="44">
        <v>1.22049434712</v>
      </c>
      <c r="R14" s="44">
        <f t="shared" si="2"/>
        <v>1.5574794325492414E-2</v>
      </c>
      <c r="S14" s="46">
        <v>0.30000000000000004</v>
      </c>
      <c r="T14" s="46">
        <v>1.2903262799699999</v>
      </c>
      <c r="U14" s="46">
        <v>1.2041129427799999</v>
      </c>
      <c r="V14" s="46">
        <f t="shared" si="3"/>
        <v>5.7475558199999721E-3</v>
      </c>
      <c r="W14" s="46">
        <v>0.30000000000000004</v>
      </c>
      <c r="X14" s="46">
        <v>1.0843530019900001</v>
      </c>
      <c r="Y14" s="46">
        <v>1.1983415925000001</v>
      </c>
      <c r="Z14" s="46">
        <f t="shared" si="4"/>
        <v>3.5194984453006284E-2</v>
      </c>
      <c r="AA14" s="35">
        <v>0.30000000000000004</v>
      </c>
      <c r="AB14" s="35">
        <v>1.1677816589700001</v>
      </c>
      <c r="AC14" s="35">
        <v>1.2373269686799999</v>
      </c>
      <c r="AD14" s="45">
        <f t="shared" si="5"/>
        <v>8.1959933551694342E-3</v>
      </c>
      <c r="AE14" s="44">
        <v>0.29999999999999993</v>
      </c>
      <c r="AF14" s="44">
        <v>1.2665303664000001</v>
      </c>
      <c r="AG14" s="44">
        <v>1.2665303664000001</v>
      </c>
      <c r="AH14" s="44">
        <f t="shared" si="6"/>
        <v>6.4806590299652331E-3</v>
      </c>
      <c r="AI14" s="35">
        <v>0.3</v>
      </c>
      <c r="AJ14" s="35">
        <v>1.25802344647</v>
      </c>
      <c r="AK14" s="35">
        <v>1.20307529593</v>
      </c>
      <c r="AL14" s="45">
        <f t="shared" si="7"/>
        <v>1.4460039620000087E-2</v>
      </c>
      <c r="AM14" s="35">
        <v>0.30000000000000004</v>
      </c>
      <c r="AN14" s="35">
        <v>1.3040579317700001</v>
      </c>
      <c r="AO14" s="35">
        <v>1.1620605125300001</v>
      </c>
      <c r="AP14" s="45">
        <f t="shared" si="8"/>
        <v>9.1639850368030167E-3</v>
      </c>
      <c r="AQ14" s="44">
        <v>0.30000000000000004</v>
      </c>
      <c r="AR14" s="44">
        <v>0.13120492652599999</v>
      </c>
      <c r="AS14" s="44">
        <v>1.16626601356</v>
      </c>
      <c r="AT14" s="44">
        <f t="shared" si="9"/>
        <v>1.5701336731232196E-2</v>
      </c>
      <c r="AU14" s="46">
        <v>0.30100049180400001</v>
      </c>
      <c r="AV14" s="46">
        <v>1.2468686953899999</v>
      </c>
      <c r="AW14" s="46">
        <v>1.1602806556800001</v>
      </c>
      <c r="AX14" s="46">
        <f t="shared" si="10"/>
        <v>1.5543028803706664E-2</v>
      </c>
      <c r="AY14" s="35">
        <v>0.30099999999999999</v>
      </c>
      <c r="AZ14" s="35">
        <v>0.86367516976600001</v>
      </c>
      <c r="BA14" s="35">
        <v>1.2607338887499999</v>
      </c>
      <c r="BB14" s="45">
        <f t="shared" si="11"/>
        <v>2.7495107665330743E-2</v>
      </c>
      <c r="BC14" s="35">
        <v>0.3</v>
      </c>
      <c r="BD14" s="35">
        <v>1.2118790618399999</v>
      </c>
      <c r="BE14" s="35">
        <v>1.1598174315000001</v>
      </c>
      <c r="BF14" s="45">
        <f t="shared" si="12"/>
        <v>4.0903479883853278E-3</v>
      </c>
      <c r="BG14" s="35">
        <v>0.30000000000000004</v>
      </c>
      <c r="BH14" s="35">
        <v>0.164869433935</v>
      </c>
      <c r="BI14" s="35">
        <v>1.16565582238</v>
      </c>
      <c r="BJ14" s="45">
        <f t="shared" si="13"/>
        <v>1.2935412693196082E-2</v>
      </c>
      <c r="BK14" s="44">
        <v>0.30000000000000004</v>
      </c>
      <c r="BL14" s="44">
        <v>1.28629069067</v>
      </c>
      <c r="BM14" s="44">
        <v>1.07045052942</v>
      </c>
      <c r="BN14" s="44">
        <f t="shared" si="14"/>
        <v>1.8447203249980983E-2</v>
      </c>
      <c r="BR14" s="35">
        <v>0.29999999999999993</v>
      </c>
      <c r="BS14" s="35">
        <v>1.30365148123</v>
      </c>
      <c r="BT14" s="35">
        <v>1.17241139923</v>
      </c>
      <c r="BU14" s="45">
        <f t="shared" si="15"/>
        <v>2.0622389323618963E-2</v>
      </c>
      <c r="BV14" s="46">
        <v>0.30000000000000004</v>
      </c>
      <c r="BW14" s="46">
        <v>1.2670066608099999</v>
      </c>
      <c r="BX14" s="46">
        <v>1.1890814219900001</v>
      </c>
      <c r="BY14" s="46">
        <f t="shared" si="16"/>
        <v>8.1631799730646024E-3</v>
      </c>
      <c r="CC14" s="35">
        <v>0.30000000000000004</v>
      </c>
      <c r="CD14" s="35">
        <v>1.19683539071</v>
      </c>
      <c r="CE14" s="35">
        <v>1.2200186428299999</v>
      </c>
      <c r="CF14" s="45">
        <f t="shared" si="17"/>
        <v>6.4799159577433795E-3</v>
      </c>
      <c r="CJ14" s="44">
        <v>0.3</v>
      </c>
      <c r="CK14" s="44">
        <v>0.41785321272999998</v>
      </c>
      <c r="CL14" s="44">
        <v>1.23602733556</v>
      </c>
      <c r="CM14" s="44">
        <f t="shared" si="18"/>
        <v>6.5339034170760193E-3</v>
      </c>
      <c r="CN14" s="44">
        <v>0.30000000000000004</v>
      </c>
      <c r="CO14" s="44">
        <v>1.2726931136799999</v>
      </c>
      <c r="CP14" s="44">
        <v>1.05385900364</v>
      </c>
      <c r="CQ14" s="44">
        <f t="shared" si="19"/>
        <v>1.6789620639221056E-2</v>
      </c>
      <c r="CR14" s="44">
        <v>0.30000000000000004</v>
      </c>
      <c r="CS14" s="44">
        <v>0.65500197438700003</v>
      </c>
      <c r="CT14" s="44">
        <v>1.0781448428</v>
      </c>
      <c r="CU14" s="44">
        <f t="shared" si="20"/>
        <v>5.7964776500000204E-3</v>
      </c>
      <c r="CZ14" s="48" t="s">
        <v>220</v>
      </c>
      <c r="DA14" s="48">
        <f>AVERAGE(DA6:DA13)</f>
        <v>2.8235000000000001</v>
      </c>
      <c r="DB14" s="48">
        <f t="shared" ref="DB14:DC14" si="21">AVERAGE(DB6:DB13)</f>
        <v>162.125</v>
      </c>
      <c r="DC14" s="48">
        <f t="shared" si="21"/>
        <v>1.7112892258957695</v>
      </c>
      <c r="DE14" s="48">
        <v>9</v>
      </c>
      <c r="DF14" s="48">
        <f>AE82</f>
        <v>2.569</v>
      </c>
      <c r="DG14" s="48">
        <f>AH83</f>
        <v>1.5625487005300718</v>
      </c>
      <c r="DH14" s="14">
        <v>182</v>
      </c>
      <c r="DI14" s="14" t="s">
        <v>160</v>
      </c>
    </row>
    <row r="15" spans="1:113" x14ac:dyDescent="0.25">
      <c r="D15" s="43">
        <v>0.33300000000000002</v>
      </c>
      <c r="E15" s="43">
        <v>1.3066408779800001</v>
      </c>
      <c r="F15" s="43">
        <v>1.1724768592599999</v>
      </c>
      <c r="G15" s="44">
        <f t="shared" si="0"/>
        <v>2.4050974795278363E-2</v>
      </c>
      <c r="K15" s="35">
        <v>0.33400000000000002</v>
      </c>
      <c r="L15" s="35">
        <v>1.15039533154</v>
      </c>
      <c r="M15" s="35">
        <v>1.27499734478</v>
      </c>
      <c r="N15" s="45">
        <f t="shared" si="1"/>
        <v>1.4488606185999986E-2</v>
      </c>
      <c r="O15" s="44">
        <v>0.33399999999999996</v>
      </c>
      <c r="P15" s="44">
        <v>1.17421967993</v>
      </c>
      <c r="Q15" s="44">
        <v>1.22049434712</v>
      </c>
      <c r="R15" s="44">
        <f t="shared" si="2"/>
        <v>1.1568666789999904E-2</v>
      </c>
      <c r="S15" s="46">
        <v>0.33399999999999996</v>
      </c>
      <c r="T15" s="46">
        <v>1.29894761369</v>
      </c>
      <c r="U15" s="46">
        <v>1.1897440532500001</v>
      </c>
      <c r="V15" s="46">
        <f t="shared" si="3"/>
        <v>1.6756860727384131E-2</v>
      </c>
      <c r="W15" s="46">
        <v>0.33399999999999996</v>
      </c>
      <c r="X15" s="46">
        <v>1.0901985707399999</v>
      </c>
      <c r="Y15" s="46">
        <v>1.19249602375</v>
      </c>
      <c r="Z15" s="46">
        <f t="shared" si="4"/>
        <v>8.266882606034304E-3</v>
      </c>
      <c r="AA15" s="35">
        <v>0.33399999999999996</v>
      </c>
      <c r="AB15" s="35">
        <v>1.1677816589700001</v>
      </c>
      <c r="AC15" s="35">
        <v>1.24022468992</v>
      </c>
      <c r="AD15" s="45">
        <f t="shared" si="5"/>
        <v>2.8977212400000951E-3</v>
      </c>
      <c r="AE15" s="44">
        <v>0.33399999999999996</v>
      </c>
      <c r="AF15" s="44">
        <v>1.2810215605299999</v>
      </c>
      <c r="AG15" s="44">
        <v>1.2665303664000001</v>
      </c>
      <c r="AH15" s="44">
        <f t="shared" si="6"/>
        <v>1.4491194129999885E-2</v>
      </c>
      <c r="AI15" s="35">
        <v>0.33300000000000002</v>
      </c>
      <c r="AJ15" s="35">
        <v>1.2493474227000001</v>
      </c>
      <c r="AK15" s="35">
        <v>1.19150726424</v>
      </c>
      <c r="AL15" s="45">
        <f t="shared" si="7"/>
        <v>1.4460039613999909E-2</v>
      </c>
      <c r="AM15" s="35">
        <v>0.33299999999999996</v>
      </c>
      <c r="AN15" s="35">
        <v>1.3040579317700001</v>
      </c>
      <c r="AO15" s="35">
        <v>1.16495841905</v>
      </c>
      <c r="AP15" s="45">
        <f t="shared" si="8"/>
        <v>2.8979065199998821E-3</v>
      </c>
      <c r="AQ15" s="44">
        <v>0.33299999999999996</v>
      </c>
      <c r="AR15" s="44">
        <v>0.125373596458</v>
      </c>
      <c r="AS15" s="44">
        <v>1.1487720233600001</v>
      </c>
      <c r="AT15" s="44">
        <f t="shared" si="9"/>
        <v>1.8440284799309797E-2</v>
      </c>
      <c r="AU15" s="46">
        <v>0.33400054572299998</v>
      </c>
      <c r="AV15" s="46">
        <v>1.24975496338</v>
      </c>
      <c r="AW15" s="46">
        <v>1.1516218517100001</v>
      </c>
      <c r="AX15" s="46">
        <f t="shared" si="10"/>
        <v>9.1271807860360977E-3</v>
      </c>
      <c r="AY15" s="35">
        <v>0.33400000000000002</v>
      </c>
      <c r="AZ15" s="35">
        <v>0.89845403566299997</v>
      </c>
      <c r="BA15" s="35">
        <v>1.27522508288</v>
      </c>
      <c r="BB15" s="45">
        <f t="shared" si="11"/>
        <v>3.7677104724153858E-2</v>
      </c>
      <c r="BC15" s="35">
        <v>0.33300000000000002</v>
      </c>
      <c r="BD15" s="35">
        <v>1.2321252514200001</v>
      </c>
      <c r="BE15" s="35">
        <v>1.1569251187</v>
      </c>
      <c r="BF15" s="45">
        <f t="shared" si="12"/>
        <v>2.0451739922127649E-2</v>
      </c>
      <c r="BG15" s="35">
        <v>0.33399999999999996</v>
      </c>
      <c r="BH15" s="35">
        <v>0.150407202888</v>
      </c>
      <c r="BI15" s="35">
        <v>1.1598709299700001</v>
      </c>
      <c r="BJ15" s="45">
        <f t="shared" si="13"/>
        <v>1.5576299530122214E-2</v>
      </c>
      <c r="BK15" s="44">
        <v>0.33399999999999996</v>
      </c>
      <c r="BL15" s="44">
        <v>1.3037912442799999</v>
      </c>
      <c r="BM15" s="44">
        <v>1.044199699</v>
      </c>
      <c r="BN15" s="44">
        <f t="shared" si="14"/>
        <v>3.1549571699090902E-2</v>
      </c>
      <c r="BR15" s="35">
        <v>0.33399999999999996</v>
      </c>
      <c r="BS15" s="35">
        <v>1.2978185887</v>
      </c>
      <c r="BT15" s="35">
        <v>1.1753278455</v>
      </c>
      <c r="BU15" s="45">
        <f t="shared" si="15"/>
        <v>6.5213721035013968E-3</v>
      </c>
      <c r="BV15" s="46">
        <v>0.33399999999999996</v>
      </c>
      <c r="BW15" s="46">
        <v>1.28143726059</v>
      </c>
      <c r="BX15" s="46">
        <v>1.1890814219900001</v>
      </c>
      <c r="BY15" s="46">
        <f t="shared" si="16"/>
        <v>1.4430599780000053E-2</v>
      </c>
      <c r="CC15" s="35">
        <v>0.33299999999999996</v>
      </c>
      <c r="CD15" s="35">
        <v>1.20263120374</v>
      </c>
      <c r="CE15" s="35">
        <v>1.2171207363200001</v>
      </c>
      <c r="CF15" s="45">
        <f t="shared" si="17"/>
        <v>6.4799159577433795E-3</v>
      </c>
      <c r="CJ15" s="44">
        <v>0.33300000000000002</v>
      </c>
      <c r="CK15" s="44">
        <v>0.40908706141399998</v>
      </c>
      <c r="CL15" s="44">
        <v>1.2272611842400001</v>
      </c>
      <c r="CM15" s="44">
        <f t="shared" si="18"/>
        <v>1.2397210083730325E-2</v>
      </c>
      <c r="CN15" s="44">
        <v>0.33399999999999996</v>
      </c>
      <c r="CO15" s="44">
        <v>1.2813313022399999</v>
      </c>
      <c r="CP15" s="44">
        <v>1.03946202271</v>
      </c>
      <c r="CQ15" s="44">
        <f t="shared" si="19"/>
        <v>1.6789620647795989E-2</v>
      </c>
      <c r="CR15" s="44">
        <v>0.33299999999999996</v>
      </c>
      <c r="CS15" s="44">
        <v>0.64630725791200005</v>
      </c>
      <c r="CT15" s="44">
        <v>1.0636536486699999</v>
      </c>
      <c r="CU15" s="44">
        <f t="shared" si="20"/>
        <v>1.6899491172635509E-2</v>
      </c>
      <c r="DE15" s="48">
        <v>10</v>
      </c>
      <c r="DF15" s="48">
        <f>AI124</f>
        <v>4.1369999999999996</v>
      </c>
      <c r="DG15" s="48">
        <f>AL125</f>
        <v>2.0132628653258626</v>
      </c>
      <c r="DH15" s="14">
        <v>197</v>
      </c>
      <c r="DI15" s="14"/>
    </row>
    <row r="16" spans="1:113" x14ac:dyDescent="0.25">
      <c r="D16" s="43">
        <v>0.36700000000000005</v>
      </c>
      <c r="E16" s="43">
        <v>1.3037242688799999</v>
      </c>
      <c r="F16" s="43">
        <v>1.1578938137499999</v>
      </c>
      <c r="G16" s="44">
        <f t="shared" si="0"/>
        <v>1.4871846724228126E-2</v>
      </c>
      <c r="K16" s="35">
        <v>0.36699999999999994</v>
      </c>
      <c r="L16" s="35">
        <v>1.1330090041100001</v>
      </c>
      <c r="M16" s="35">
        <v>1.2692019023000001</v>
      </c>
      <c r="N16" s="45">
        <f t="shared" si="1"/>
        <v>1.8326798275807896E-2</v>
      </c>
      <c r="O16" s="44">
        <v>0.36699999999999999</v>
      </c>
      <c r="P16" s="44">
        <v>1.18868051343</v>
      </c>
      <c r="Q16" s="44">
        <v>1.2176021804199999</v>
      </c>
      <c r="R16" s="44">
        <f t="shared" si="2"/>
        <v>1.4747214439863324E-2</v>
      </c>
      <c r="S16" s="46">
        <v>0.36699999999999999</v>
      </c>
      <c r="T16" s="46">
        <v>1.2874525020700001</v>
      </c>
      <c r="U16" s="46">
        <v>1.18687027534</v>
      </c>
      <c r="V16" s="46">
        <f t="shared" si="3"/>
        <v>1.1848889848093881E-2</v>
      </c>
      <c r="W16" s="46">
        <v>0.36699999999999999</v>
      </c>
      <c r="X16" s="46">
        <v>1.0843530019900001</v>
      </c>
      <c r="Y16" s="46">
        <v>1.18372767064</v>
      </c>
      <c r="Z16" s="46">
        <f t="shared" si="4"/>
        <v>1.0538248918706651E-2</v>
      </c>
      <c r="AA16" s="35">
        <v>0.36699999999999999</v>
      </c>
      <c r="AB16" s="35">
        <v>1.1822702651599999</v>
      </c>
      <c r="AC16" s="35">
        <v>1.21994064126</v>
      </c>
      <c r="AD16" s="45">
        <f t="shared" si="5"/>
        <v>2.4927140617610928E-2</v>
      </c>
      <c r="AE16" s="44">
        <v>0.36699999999999999</v>
      </c>
      <c r="AF16" s="44">
        <v>1.28391979935</v>
      </c>
      <c r="AG16" s="44">
        <v>1.2375479781600001</v>
      </c>
      <c r="AH16" s="44">
        <f t="shared" si="6"/>
        <v>2.9126939701105661E-2</v>
      </c>
      <c r="AI16" s="35">
        <v>0.36700000000000005</v>
      </c>
      <c r="AJ16" s="35">
        <v>1.2666994702300001</v>
      </c>
      <c r="AK16" s="35">
        <v>1.18572324839</v>
      </c>
      <c r="AL16" s="45">
        <f t="shared" si="7"/>
        <v>1.8290664089541123E-2</v>
      </c>
      <c r="AM16" s="35">
        <v>0.36699999999999999</v>
      </c>
      <c r="AN16" s="35">
        <v>1.3098537448000001</v>
      </c>
      <c r="AO16" s="35">
        <v>1.1504688864699999</v>
      </c>
      <c r="AP16" s="45">
        <f t="shared" si="8"/>
        <v>1.5605704183586245E-2</v>
      </c>
      <c r="AQ16" s="44">
        <v>0.36699999999999999</v>
      </c>
      <c r="AR16" s="44">
        <v>0.13412059156</v>
      </c>
      <c r="AS16" s="44">
        <v>1.1575190184599999</v>
      </c>
      <c r="AT16" s="44">
        <f t="shared" si="9"/>
        <v>1.2370119101845134E-2</v>
      </c>
      <c r="AU16" s="46">
        <v>0.36700059964199994</v>
      </c>
      <c r="AV16" s="46">
        <v>1.2439824274</v>
      </c>
      <c r="AW16" s="46">
        <v>1.1602806556800001</v>
      </c>
      <c r="AX16" s="46">
        <f t="shared" si="10"/>
        <v>1.0406587232675381E-2</v>
      </c>
      <c r="AY16" s="35">
        <v>0.36700000000000005</v>
      </c>
      <c r="AZ16" s="35">
        <v>0.87236988624</v>
      </c>
      <c r="BA16" s="35">
        <v>1.2433444558</v>
      </c>
      <c r="BB16" s="45">
        <f t="shared" si="11"/>
        <v>4.1191713173105854E-2</v>
      </c>
      <c r="BC16" s="35">
        <v>0.36700000000000005</v>
      </c>
      <c r="BD16" s="35">
        <v>1.2089867490499999</v>
      </c>
      <c r="BE16" s="35">
        <v>1.1627097443000001</v>
      </c>
      <c r="BF16" s="45">
        <f t="shared" si="12"/>
        <v>2.3850622324347814E-2</v>
      </c>
      <c r="BG16" s="35">
        <v>0.36699999999999999</v>
      </c>
      <c r="BH16" s="35">
        <v>0.13305252563200001</v>
      </c>
      <c r="BI16" s="35">
        <v>1.16565582238</v>
      </c>
      <c r="BJ16" s="45">
        <f t="shared" si="13"/>
        <v>1.8293436059286336E-2</v>
      </c>
      <c r="BK16" s="44">
        <v>0.36699999999999999</v>
      </c>
      <c r="BL16" s="44">
        <v>1.3037912442799999</v>
      </c>
      <c r="BM16" s="44">
        <v>1.0354494221899999</v>
      </c>
      <c r="BN16" s="44">
        <f t="shared" si="14"/>
        <v>8.7502768100000683E-3</v>
      </c>
      <c r="BR16" s="35">
        <v>0.36699999999999999</v>
      </c>
      <c r="BS16" s="35">
        <v>1.30365148123</v>
      </c>
      <c r="BT16" s="35">
        <v>1.14616338283</v>
      </c>
      <c r="BU16" s="45">
        <f t="shared" si="15"/>
        <v>2.9742032850771254E-2</v>
      </c>
      <c r="BV16" s="46">
        <v>0.36699999999999988</v>
      </c>
      <c r="BW16" s="46">
        <v>1.30164010029</v>
      </c>
      <c r="BX16" s="46">
        <v>1.19196754195</v>
      </c>
      <c r="BY16" s="46">
        <f t="shared" si="16"/>
        <v>2.0407949930539494E-2</v>
      </c>
      <c r="CC16" s="35">
        <v>0.36699999999999999</v>
      </c>
      <c r="CD16" s="35">
        <v>1.19103957768</v>
      </c>
      <c r="CE16" s="35">
        <v>1.20842701677</v>
      </c>
      <c r="CF16" s="45">
        <f t="shared" si="17"/>
        <v>1.4489532578000031E-2</v>
      </c>
      <c r="CJ16" s="44">
        <v>0.36699999999999994</v>
      </c>
      <c r="CK16" s="44">
        <v>0.41493116229100002</v>
      </c>
      <c r="CL16" s="44">
        <v>1.2184950329299999</v>
      </c>
      <c r="CM16" s="44">
        <f t="shared" si="18"/>
        <v>1.0535602680927647E-2</v>
      </c>
      <c r="CN16" s="44">
        <v>0.36699999999999999</v>
      </c>
      <c r="CO16" s="44">
        <v>1.2870900946099999</v>
      </c>
      <c r="CP16" s="44">
        <v>1.02218564561</v>
      </c>
      <c r="CQ16" s="44">
        <f t="shared" si="19"/>
        <v>1.8210900451712243E-2</v>
      </c>
      <c r="CR16" s="44">
        <v>0.36699999999999999</v>
      </c>
      <c r="CS16" s="44">
        <v>0.65210373556199996</v>
      </c>
      <c r="CT16" s="44">
        <v>1.04916245455</v>
      </c>
      <c r="CU16" s="44">
        <f t="shared" si="20"/>
        <v>1.5607493718418332E-2</v>
      </c>
      <c r="DE16" s="48">
        <v>11</v>
      </c>
      <c r="DF16" s="48">
        <f>AM81</f>
        <v>2.5350000000000001</v>
      </c>
      <c r="DG16" s="48">
        <f>AP82</f>
        <v>1.3243521075309816</v>
      </c>
      <c r="DH16" s="14">
        <v>122</v>
      </c>
      <c r="DI16" s="14"/>
    </row>
    <row r="17" spans="4:113" x14ac:dyDescent="0.25">
      <c r="D17" s="43">
        <v>0.39999999999999997</v>
      </c>
      <c r="E17" s="43">
        <v>1.3124740961900001</v>
      </c>
      <c r="F17" s="43">
        <v>1.12581111362</v>
      </c>
      <c r="G17" s="44">
        <f t="shared" si="0"/>
        <v>3.3254460235979201E-2</v>
      </c>
      <c r="K17" s="35">
        <v>0.40099999999999997</v>
      </c>
      <c r="L17" s="35">
        <v>1.1243158404</v>
      </c>
      <c r="M17" s="35">
        <v>1.26630418107</v>
      </c>
      <c r="N17" s="45">
        <f t="shared" si="1"/>
        <v>9.1633991299983931E-3</v>
      </c>
      <c r="O17" s="44">
        <v>0.40100000000000002</v>
      </c>
      <c r="P17" s="44">
        <v>1.18868051343</v>
      </c>
      <c r="Q17" s="44">
        <v>1.20603351363</v>
      </c>
      <c r="R17" s="44">
        <f t="shared" si="2"/>
        <v>1.1568666789999904E-2</v>
      </c>
      <c r="S17" s="46">
        <v>0.39999999999999991</v>
      </c>
      <c r="T17" s="46">
        <v>1.27883116835</v>
      </c>
      <c r="U17" s="46">
        <v>1.1696276079100001</v>
      </c>
      <c r="V17" s="46">
        <f t="shared" si="3"/>
        <v>1.9277888245686818E-2</v>
      </c>
      <c r="W17" s="46">
        <v>0.39999999999999991</v>
      </c>
      <c r="X17" s="46">
        <v>1.0726618644999999</v>
      </c>
      <c r="Y17" s="46">
        <v>1.18372767064</v>
      </c>
      <c r="Z17" s="46">
        <f t="shared" si="4"/>
        <v>1.169113749000017E-2</v>
      </c>
      <c r="AA17" s="35">
        <v>0.4</v>
      </c>
      <c r="AB17" s="35">
        <v>1.1677816589700001</v>
      </c>
      <c r="AC17" s="35">
        <v>1.21124747754</v>
      </c>
      <c r="AD17" s="45">
        <f t="shared" si="5"/>
        <v>1.6896473146536414E-2</v>
      </c>
      <c r="AE17" s="44">
        <v>0.4</v>
      </c>
      <c r="AF17" s="44">
        <v>1.2810215605299999</v>
      </c>
      <c r="AG17" s="44">
        <v>1.21726030638</v>
      </c>
      <c r="AH17" s="44">
        <f t="shared" si="6"/>
        <v>2.0493643270798983E-2</v>
      </c>
      <c r="AI17" s="35">
        <v>0.39999999999999997</v>
      </c>
      <c r="AJ17" s="35">
        <v>1.26959147816</v>
      </c>
      <c r="AK17" s="35">
        <v>1.1770472246200001</v>
      </c>
      <c r="AL17" s="45">
        <f t="shared" si="7"/>
        <v>9.1453320510949763E-3</v>
      </c>
      <c r="AM17" s="35">
        <v>0.4</v>
      </c>
      <c r="AN17" s="35">
        <v>1.3098537448000001</v>
      </c>
      <c r="AO17" s="35">
        <v>1.14177516693</v>
      </c>
      <c r="AP17" s="45">
        <f t="shared" si="8"/>
        <v>8.6937195399998668E-3</v>
      </c>
      <c r="AQ17" s="44">
        <v>0.4</v>
      </c>
      <c r="AR17" s="44">
        <v>0.13995192162799999</v>
      </c>
      <c r="AS17" s="44">
        <v>1.11961537302</v>
      </c>
      <c r="AT17" s="44">
        <f t="shared" si="9"/>
        <v>3.8349586021275209E-2</v>
      </c>
      <c r="AU17" s="46">
        <v>0.40100065519399997</v>
      </c>
      <c r="AV17" s="46">
        <v>1.2439824274</v>
      </c>
      <c r="AW17" s="46">
        <v>1.16316692367</v>
      </c>
      <c r="AX17" s="46">
        <f t="shared" si="10"/>
        <v>2.8862679899999133E-3</v>
      </c>
      <c r="AY17" s="35">
        <v>0.40099999999999997</v>
      </c>
      <c r="AZ17" s="35">
        <v>0.89265755801299995</v>
      </c>
      <c r="BA17" s="35">
        <v>1.2375479781600001</v>
      </c>
      <c r="BB17" s="45">
        <f t="shared" si="11"/>
        <v>2.1099497126708916E-2</v>
      </c>
      <c r="BC17" s="35">
        <v>0.39999999999999997</v>
      </c>
      <c r="BD17" s="35">
        <v>1.21477137464</v>
      </c>
      <c r="BE17" s="35">
        <v>1.15114049311</v>
      </c>
      <c r="BF17" s="45">
        <f t="shared" si="12"/>
        <v>1.2934816052569182E-2</v>
      </c>
      <c r="BG17" s="35">
        <v>0.4</v>
      </c>
      <c r="BH17" s="35">
        <v>0.104128063538</v>
      </c>
      <c r="BI17" s="35">
        <v>1.1569784837599999</v>
      </c>
      <c r="BJ17" s="45">
        <f t="shared" si="13"/>
        <v>3.0198024984316254E-2</v>
      </c>
      <c r="BK17" s="44">
        <v>0.4</v>
      </c>
      <c r="BL17" s="44">
        <v>1.3008744853500001</v>
      </c>
      <c r="BM17" s="44">
        <v>1.0033650739</v>
      </c>
      <c r="BN17" s="44">
        <f t="shared" si="14"/>
        <v>3.2216655441708361E-2</v>
      </c>
      <c r="BR17" s="35">
        <v>0.4</v>
      </c>
      <c r="BS17" s="35">
        <v>1.3124008200299999</v>
      </c>
      <c r="BT17" s="35">
        <v>1.1403304903</v>
      </c>
      <c r="BU17" s="45">
        <f t="shared" si="15"/>
        <v>1.0515396554753129E-2</v>
      </c>
      <c r="BV17" s="46">
        <v>0.4</v>
      </c>
      <c r="BW17" s="46">
        <v>1.2987539803299999</v>
      </c>
      <c r="BX17" s="46">
        <v>1.18042306212</v>
      </c>
      <c r="BY17" s="46">
        <f t="shared" si="16"/>
        <v>1.1899777433581971E-2</v>
      </c>
      <c r="CC17" s="35">
        <v>0.4</v>
      </c>
      <c r="CD17" s="35">
        <v>1.1678563255600001</v>
      </c>
      <c r="CE17" s="35">
        <v>1.1997332972300001</v>
      </c>
      <c r="CF17" s="45">
        <f t="shared" si="17"/>
        <v>2.4759724115984354E-2</v>
      </c>
      <c r="CJ17" s="44">
        <v>0.39999999999999997</v>
      </c>
      <c r="CK17" s="44">
        <v>0.42369731360700003</v>
      </c>
      <c r="CL17" s="44">
        <v>1.20972888161</v>
      </c>
      <c r="CM17" s="44">
        <f t="shared" si="18"/>
        <v>1.2397210083730325E-2</v>
      </c>
      <c r="CN17" s="44">
        <v>0.4</v>
      </c>
      <c r="CO17" s="44">
        <v>1.2842106984199999</v>
      </c>
      <c r="CP17" s="44">
        <v>1.0020298723100001</v>
      </c>
      <c r="CQ17" s="44">
        <f t="shared" si="19"/>
        <v>2.0360405687018558E-2</v>
      </c>
      <c r="CR17" s="44">
        <v>0.4</v>
      </c>
      <c r="CS17" s="44">
        <v>0.65500197438700003</v>
      </c>
      <c r="CT17" s="44">
        <v>1.02887478278</v>
      </c>
      <c r="CU17" s="44">
        <f t="shared" si="20"/>
        <v>2.0493643261606593E-2</v>
      </c>
      <c r="DE17" s="48">
        <v>12</v>
      </c>
      <c r="DF17" s="48">
        <f>AQ99</f>
        <v>3.2690000000000001</v>
      </c>
      <c r="DG17" s="48">
        <f>AT100</f>
        <v>1.9130944225013007</v>
      </c>
      <c r="DH17" s="14">
        <v>151</v>
      </c>
      <c r="DI17" s="14" t="s">
        <v>160</v>
      </c>
    </row>
    <row r="18" spans="4:113" x14ac:dyDescent="0.25">
      <c r="D18" s="43">
        <v>0.434</v>
      </c>
      <c r="E18" s="43">
        <v>1.3124740961900001</v>
      </c>
      <c r="F18" s="43">
        <v>1.1141446772100001</v>
      </c>
      <c r="G18" s="44">
        <f t="shared" si="0"/>
        <v>1.166643640999987E-2</v>
      </c>
      <c r="K18" s="35">
        <v>0.434</v>
      </c>
      <c r="L18" s="35">
        <v>1.1156226766799999</v>
      </c>
      <c r="M18" s="35">
        <v>1.26630418107</v>
      </c>
      <c r="N18" s="45">
        <f t="shared" si="1"/>
        <v>8.6931637200000633E-3</v>
      </c>
      <c r="O18" s="44">
        <v>0.43399999999999994</v>
      </c>
      <c r="P18" s="44">
        <v>1.1626510131400001</v>
      </c>
      <c r="Q18" s="44">
        <v>1.2031413469300001</v>
      </c>
      <c r="R18" s="44">
        <f t="shared" si="2"/>
        <v>2.6189683342257044E-2</v>
      </c>
      <c r="S18" s="46">
        <v>0.43399999999999994</v>
      </c>
      <c r="T18" s="46">
        <v>1.2615885009100001</v>
      </c>
      <c r="U18" s="46">
        <v>1.1696276079100001</v>
      </c>
      <c r="V18" s="46">
        <f t="shared" si="3"/>
        <v>1.7242667439999915E-2</v>
      </c>
      <c r="W18" s="46">
        <v>0.43399999999999994</v>
      </c>
      <c r="X18" s="46">
        <v>1.06973908013</v>
      </c>
      <c r="Y18" s="46">
        <v>1.16326818003</v>
      </c>
      <c r="Z18" s="46">
        <f t="shared" si="4"/>
        <v>2.0667206499529456E-2</v>
      </c>
      <c r="AA18" s="35">
        <v>0.43400000000000005</v>
      </c>
      <c r="AB18" s="35">
        <v>1.1677816589700001</v>
      </c>
      <c r="AC18" s="35">
        <v>1.1967588713499999</v>
      </c>
      <c r="AD18" s="45">
        <f t="shared" si="5"/>
        <v>1.4488606190000031E-2</v>
      </c>
      <c r="AE18" s="44">
        <v>0.43399999999999994</v>
      </c>
      <c r="AF18" s="44">
        <v>1.2897162769999999</v>
      </c>
      <c r="AG18" s="44">
        <v>1.2085655899100001</v>
      </c>
      <c r="AH18" s="44">
        <f t="shared" si="6"/>
        <v>1.2296185952862686E-2</v>
      </c>
      <c r="AI18" s="35">
        <v>0.434</v>
      </c>
      <c r="AJ18" s="35">
        <v>1.2927275415399999</v>
      </c>
      <c r="AK18" s="35">
        <v>1.1712632087799999</v>
      </c>
      <c r="AL18" s="45">
        <f t="shared" si="7"/>
        <v>2.3848108267968519E-2</v>
      </c>
      <c r="AM18" s="35">
        <v>0.43300000000000005</v>
      </c>
      <c r="AN18" s="35">
        <v>1.3127516513099999</v>
      </c>
      <c r="AO18" s="35">
        <v>1.1243877278400001</v>
      </c>
      <c r="AP18" s="45">
        <f t="shared" si="8"/>
        <v>1.7627277164927038E-2</v>
      </c>
      <c r="AQ18" s="44">
        <v>0.43300000000000005</v>
      </c>
      <c r="AR18" s="44">
        <v>0.13995192162799999</v>
      </c>
      <c r="AS18" s="44">
        <v>1.10503704785</v>
      </c>
      <c r="AT18" s="44">
        <f t="shared" si="9"/>
        <v>1.4578325170000017E-2</v>
      </c>
      <c r="AU18" s="46">
        <v>0.43400070911300004</v>
      </c>
      <c r="AV18" s="46">
        <v>1.2324373554400001</v>
      </c>
      <c r="AW18" s="46">
        <v>1.1862570675899999</v>
      </c>
      <c r="AX18" s="46">
        <f t="shared" si="10"/>
        <v>2.5815565707686651E-2</v>
      </c>
      <c r="AY18" s="35">
        <v>0.434</v>
      </c>
      <c r="AZ18" s="35">
        <v>0.90135227448800004</v>
      </c>
      <c r="BA18" s="35">
        <v>1.21436206756</v>
      </c>
      <c r="BB18" s="45">
        <f t="shared" si="11"/>
        <v>2.4762563375624786E-2</v>
      </c>
      <c r="BC18" s="35">
        <v>0.434</v>
      </c>
      <c r="BD18" s="35">
        <v>1.2118790618399999</v>
      </c>
      <c r="BE18" s="35">
        <v>1.1627097443000001</v>
      </c>
      <c r="BF18" s="45">
        <f t="shared" si="12"/>
        <v>1.1925311167024619E-2</v>
      </c>
      <c r="BG18" s="35">
        <v>0.43400000000000005</v>
      </c>
      <c r="BH18" s="35">
        <v>0.12437518700400001</v>
      </c>
      <c r="BI18" s="35">
        <v>1.1396238064999999</v>
      </c>
      <c r="BJ18" s="45">
        <f t="shared" si="13"/>
        <v>2.6667036420386266E-2</v>
      </c>
      <c r="BK18" s="44">
        <v>0.43400000000000005</v>
      </c>
      <c r="BL18" s="44">
        <v>1.31254152109</v>
      </c>
      <c r="BM18" s="44">
        <v>0.98003100241300001</v>
      </c>
      <c r="BN18" s="44">
        <f t="shared" si="14"/>
        <v>2.6088285016820485E-2</v>
      </c>
      <c r="BR18" s="35">
        <v>0.43399999999999994</v>
      </c>
      <c r="BS18" s="35">
        <v>1.3124008200299999</v>
      </c>
      <c r="BT18" s="35">
        <v>1.13449759776</v>
      </c>
      <c r="BU18" s="45">
        <f t="shared" si="15"/>
        <v>5.8328925399999676E-3</v>
      </c>
      <c r="BV18" s="46">
        <v>0.43400000000000005</v>
      </c>
      <c r="BW18" s="46">
        <v>1.29586786038</v>
      </c>
      <c r="BX18" s="46">
        <v>1.19196754195</v>
      </c>
      <c r="BY18" s="46">
        <f t="shared" si="16"/>
        <v>1.1899777431156562E-2</v>
      </c>
      <c r="CC18" s="35">
        <v>0.43300000000000005</v>
      </c>
      <c r="CD18" s="35">
        <v>1.1823458581399999</v>
      </c>
      <c r="CE18" s="35">
        <v>1.18524376465</v>
      </c>
      <c r="CF18" s="45">
        <f t="shared" si="17"/>
        <v>2.0491293487082771E-2</v>
      </c>
      <c r="CJ18" s="44">
        <v>0.433</v>
      </c>
      <c r="CK18" s="44">
        <v>0.44122961623899998</v>
      </c>
      <c r="CL18" s="44">
        <v>1.20680683117</v>
      </c>
      <c r="CM18" s="44">
        <f t="shared" si="18"/>
        <v>1.7774138920182238E-2</v>
      </c>
      <c r="CN18" s="44">
        <v>0.43400000000000005</v>
      </c>
      <c r="CO18" s="44">
        <v>1.2928488869799999</v>
      </c>
      <c r="CP18" s="44">
        <v>0.98475349520300004</v>
      </c>
      <c r="CQ18" s="44">
        <f t="shared" si="19"/>
        <v>1.9315576810993485E-2</v>
      </c>
      <c r="CR18" s="44">
        <v>0.43300000000000005</v>
      </c>
      <c r="CS18" s="44">
        <v>0.65210373556199996</v>
      </c>
      <c r="CT18" s="44">
        <v>1.01728182748</v>
      </c>
      <c r="CU18" s="44">
        <f t="shared" si="20"/>
        <v>1.1949744803741074E-2</v>
      </c>
      <c r="DC18" s="42"/>
      <c r="DD18" s="42"/>
      <c r="DE18" s="51">
        <v>13</v>
      </c>
      <c r="DF18" s="51">
        <f>AU52</f>
        <v>1.7020027809</v>
      </c>
      <c r="DG18" s="51">
        <f>AX53</f>
        <v>1.4330876000996911</v>
      </c>
      <c r="DH18" s="52">
        <v>181</v>
      </c>
      <c r="DI18" s="14"/>
    </row>
    <row r="19" spans="4:113" x14ac:dyDescent="0.25">
      <c r="D19" s="43">
        <v>0.46700000000000003</v>
      </c>
      <c r="E19" s="43">
        <v>1.3183073143899999</v>
      </c>
      <c r="F19" s="43">
        <v>1.0995616316900001</v>
      </c>
      <c r="G19" s="44">
        <f t="shared" si="0"/>
        <v>1.5706420700057712E-2</v>
      </c>
      <c r="K19" s="35">
        <v>0.46700000000000003</v>
      </c>
      <c r="L19" s="35">
        <v>1.1011340704899999</v>
      </c>
      <c r="M19" s="35">
        <v>1.26050873859</v>
      </c>
      <c r="N19" s="45">
        <f t="shared" si="1"/>
        <v>1.5604706433249405E-2</v>
      </c>
      <c r="O19" s="44">
        <v>0.46799999999999997</v>
      </c>
      <c r="P19" s="44">
        <v>1.1539745130400001</v>
      </c>
      <c r="Q19" s="44">
        <v>1.2002491802299999</v>
      </c>
      <c r="R19" s="44">
        <f t="shared" si="2"/>
        <v>9.145834144892933E-3</v>
      </c>
      <c r="S19" s="46">
        <v>0.46699999999999997</v>
      </c>
      <c r="T19" s="46">
        <v>1.28457872416</v>
      </c>
      <c r="U19" s="46">
        <v>1.1581324962799999</v>
      </c>
      <c r="V19" s="46">
        <f t="shared" si="3"/>
        <v>2.5703851004684111E-2</v>
      </c>
      <c r="W19" s="46">
        <v>0.46699999999999997</v>
      </c>
      <c r="X19" s="46">
        <v>1.06973908013</v>
      </c>
      <c r="Y19" s="46">
        <v>1.1661909644099999</v>
      </c>
      <c r="Z19" s="46">
        <f t="shared" si="4"/>
        <v>2.922784379999932E-3</v>
      </c>
      <c r="AA19" s="35">
        <v>0.46699999999999997</v>
      </c>
      <c r="AB19" s="35">
        <v>1.1764748226799999</v>
      </c>
      <c r="AC19" s="35">
        <v>1.17937254392</v>
      </c>
      <c r="AD19" s="45">
        <f t="shared" si="5"/>
        <v>1.9438505004038382E-2</v>
      </c>
      <c r="AE19" s="44">
        <v>0.46699999999999997</v>
      </c>
      <c r="AF19" s="44">
        <v>1.29551275465</v>
      </c>
      <c r="AG19" s="44">
        <v>1.19407439578</v>
      </c>
      <c r="AH19" s="44">
        <f t="shared" si="6"/>
        <v>1.5607493727703387E-2</v>
      </c>
      <c r="AI19" s="35">
        <v>0.46700000000000003</v>
      </c>
      <c r="AJ19" s="35">
        <v>1.30140356531</v>
      </c>
      <c r="AK19" s="35">
        <v>1.1596951770899999</v>
      </c>
      <c r="AL19" s="45">
        <f t="shared" si="7"/>
        <v>1.4460039614000041E-2</v>
      </c>
      <c r="AM19" s="35">
        <v>0.46699999999999997</v>
      </c>
      <c r="AN19" s="35">
        <v>1.30116002525</v>
      </c>
      <c r="AO19" s="35">
        <v>1.10410238223</v>
      </c>
      <c r="AP19" s="45">
        <f t="shared" si="8"/>
        <v>2.3363669258744849E-2</v>
      </c>
      <c r="AQ19" s="44">
        <v>0.46699999999999997</v>
      </c>
      <c r="AR19" s="44">
        <v>0.14869891672900001</v>
      </c>
      <c r="AS19" s="44">
        <v>1.07588039751</v>
      </c>
      <c r="AT19" s="44">
        <f t="shared" si="9"/>
        <v>3.0440436631985791E-2</v>
      </c>
      <c r="AU19" s="46">
        <v>0.467000763032</v>
      </c>
      <c r="AV19" s="46">
        <v>1.1949158715599999</v>
      </c>
      <c r="AW19" s="46">
        <v>1.2122334795</v>
      </c>
      <c r="AX19" s="46">
        <f t="shared" si="10"/>
        <v>4.5635903938402611E-2</v>
      </c>
      <c r="AY19" s="35">
        <v>0.46700000000000003</v>
      </c>
      <c r="AZ19" s="35">
        <v>0.91294522978699999</v>
      </c>
      <c r="BA19" s="35">
        <v>1.2201585452099999</v>
      </c>
      <c r="BB19" s="45">
        <f t="shared" si="11"/>
        <v>1.2961318054563725E-2</v>
      </c>
      <c r="BC19" s="35">
        <v>0.46700000000000003</v>
      </c>
      <c r="BD19" s="35">
        <v>1.2060944362499999</v>
      </c>
      <c r="BE19" s="35">
        <v>1.15403280591</v>
      </c>
      <c r="BF19" s="45">
        <f t="shared" si="12"/>
        <v>1.0428382091213384E-2</v>
      </c>
      <c r="BG19" s="35">
        <v>0.46699999999999997</v>
      </c>
      <c r="BH19" s="35">
        <v>0.13016007942300001</v>
      </c>
      <c r="BI19" s="35">
        <v>1.1280540216599999</v>
      </c>
      <c r="BJ19" s="45">
        <f t="shared" si="13"/>
        <v>1.2935412693196088E-2</v>
      </c>
      <c r="BK19" s="44">
        <v>0.46699999999999997</v>
      </c>
      <c r="BL19" s="44">
        <v>1.3096247621499999</v>
      </c>
      <c r="BM19" s="44">
        <v>0.98294776134899997</v>
      </c>
      <c r="BN19" s="44">
        <f t="shared" si="14"/>
        <v>4.1249200482925885E-3</v>
      </c>
      <c r="BR19" s="35">
        <v>0.46699999999999997</v>
      </c>
      <c r="BS19" s="35">
        <v>1.29490214243</v>
      </c>
      <c r="BT19" s="35">
        <v>1.1169989201599999</v>
      </c>
      <c r="BU19" s="45">
        <f t="shared" si="15"/>
        <v>2.4746867185514297E-2</v>
      </c>
      <c r="BV19" s="46">
        <v>0.46699999999999997</v>
      </c>
      <c r="BW19" s="46">
        <v>1.2987539803299999</v>
      </c>
      <c r="BX19" s="46">
        <v>1.17176470226</v>
      </c>
      <c r="BY19" s="46">
        <f t="shared" si="16"/>
        <v>2.0407949919225787E-2</v>
      </c>
      <c r="CC19" s="35">
        <v>0.46699999999999997</v>
      </c>
      <c r="CD19" s="35">
        <v>1.1765500451099999</v>
      </c>
      <c r="CE19" s="35">
        <v>1.18524376465</v>
      </c>
      <c r="CF19" s="45">
        <f t="shared" si="17"/>
        <v>5.7958130299999855E-3</v>
      </c>
      <c r="CJ19" s="44">
        <v>0.46700000000000003</v>
      </c>
      <c r="CK19" s="44">
        <v>0.42954141448499999</v>
      </c>
      <c r="CL19" s="44">
        <v>1.1980406798600001</v>
      </c>
      <c r="CM19" s="44">
        <f t="shared" si="18"/>
        <v>1.4610252189199934E-2</v>
      </c>
      <c r="CN19" s="44">
        <v>0.46699999999999997</v>
      </c>
      <c r="CO19" s="44">
        <v>1.2928488869799999</v>
      </c>
      <c r="CP19" s="44">
        <v>0.97323591046400004</v>
      </c>
      <c r="CQ19" s="44">
        <f t="shared" si="19"/>
        <v>1.1517584738999997E-2</v>
      </c>
      <c r="CR19" s="44">
        <v>0.46699999999999997</v>
      </c>
      <c r="CS19" s="44">
        <v>0.65500197438700003</v>
      </c>
      <c r="CT19" s="44">
        <v>0.99409591687900001</v>
      </c>
      <c r="CU19" s="44">
        <f t="shared" si="20"/>
        <v>2.3366348424268168E-2</v>
      </c>
      <c r="DC19" s="42"/>
      <c r="DD19" s="42"/>
      <c r="DE19" s="48">
        <v>14</v>
      </c>
      <c r="DF19" s="48">
        <f>AY41</f>
        <v>1.635</v>
      </c>
      <c r="DG19" s="48">
        <f>BB42</f>
        <v>1.0447970057914384</v>
      </c>
      <c r="DH19" s="14">
        <v>141</v>
      </c>
      <c r="DI19" s="14"/>
    </row>
    <row r="20" spans="4:113" x14ac:dyDescent="0.25">
      <c r="D20" s="43">
        <v>0.5</v>
      </c>
      <c r="E20" s="43">
        <v>1.3124740961900001</v>
      </c>
      <c r="F20" s="43">
        <v>1.08789519528</v>
      </c>
      <c r="G20" s="44">
        <f t="shared" si="0"/>
        <v>1.3043472431733238E-2</v>
      </c>
      <c r="K20" s="35">
        <v>0.50099999999999989</v>
      </c>
      <c r="L20" s="35">
        <v>1.0924409067800001</v>
      </c>
      <c r="M20" s="35">
        <v>1.2634064598300001</v>
      </c>
      <c r="N20" s="45">
        <f t="shared" si="1"/>
        <v>9.163399133160461E-3</v>
      </c>
      <c r="O20" s="44">
        <v>0.501</v>
      </c>
      <c r="P20" s="44">
        <v>1.14819017964</v>
      </c>
      <c r="Q20" s="44">
        <v>1.1944648468300001</v>
      </c>
      <c r="R20" s="44">
        <f t="shared" si="2"/>
        <v>8.1802827435676108E-3</v>
      </c>
      <c r="S20" s="46">
        <v>0.5</v>
      </c>
      <c r="T20" s="46">
        <v>1.2759573904399999</v>
      </c>
      <c r="U20" s="46">
        <v>1.14663738465</v>
      </c>
      <c r="V20" s="46">
        <f t="shared" si="3"/>
        <v>1.4368889535999995E-2</v>
      </c>
      <c r="W20" s="46">
        <v>0.5</v>
      </c>
      <c r="X20" s="46">
        <v>1.07850743325</v>
      </c>
      <c r="Y20" s="46">
        <v>1.1691137487800001</v>
      </c>
      <c r="Z20" s="46">
        <f t="shared" si="4"/>
        <v>9.2426557282272084E-3</v>
      </c>
      <c r="AA20" s="35">
        <v>0.501</v>
      </c>
      <c r="AB20" s="35">
        <v>1.1764748226799999</v>
      </c>
      <c r="AC20" s="35">
        <v>1.1619862164899999</v>
      </c>
      <c r="AD20" s="45">
        <f t="shared" si="5"/>
        <v>1.7386327430000126E-2</v>
      </c>
      <c r="AE20" s="44">
        <v>0.5</v>
      </c>
      <c r="AF20" s="44">
        <v>1.2868180381800001</v>
      </c>
      <c r="AG20" s="44">
        <v>1.1795832016600001</v>
      </c>
      <c r="AH20" s="44">
        <f t="shared" si="6"/>
        <v>1.6899491161487912E-2</v>
      </c>
      <c r="AI20" s="35">
        <v>0.5</v>
      </c>
      <c r="AJ20" s="35">
        <v>1.28983553362</v>
      </c>
      <c r="AK20" s="35">
        <v>1.15680316916</v>
      </c>
      <c r="AL20" s="45">
        <f t="shared" si="7"/>
        <v>1.1924054136409562E-2</v>
      </c>
      <c r="AM20" s="35">
        <v>0.49999999999999989</v>
      </c>
      <c r="AN20" s="35">
        <v>1.2924663057100001</v>
      </c>
      <c r="AO20" s="35">
        <v>1.0896128496599999</v>
      </c>
      <c r="AP20" s="45">
        <f t="shared" si="8"/>
        <v>1.6897553477863841E-2</v>
      </c>
      <c r="AQ20" s="44">
        <v>0.49999999999999989</v>
      </c>
      <c r="AR20" s="44">
        <v>0.14578325169600001</v>
      </c>
      <c r="AS20" s="44">
        <v>1.06130207234</v>
      </c>
      <c r="AT20" s="44">
        <f t="shared" si="9"/>
        <v>1.4867032903270072E-2</v>
      </c>
      <c r="AU20" s="46">
        <v>0.50100081858500001</v>
      </c>
      <c r="AV20" s="46">
        <v>1.1747119956300001</v>
      </c>
      <c r="AW20" s="46">
        <v>1.2526412313699999</v>
      </c>
      <c r="AX20" s="46">
        <f t="shared" si="10"/>
        <v>4.5177239997395889E-2</v>
      </c>
      <c r="AY20" s="35">
        <v>0.50100000000000011</v>
      </c>
      <c r="AZ20" s="35">
        <v>0.91874170743600003</v>
      </c>
      <c r="BA20" s="35">
        <v>1.20566735108</v>
      </c>
      <c r="BB20" s="45">
        <f t="shared" si="11"/>
        <v>1.5607493727331757E-2</v>
      </c>
      <c r="BC20" s="35">
        <v>0.5</v>
      </c>
      <c r="BD20" s="35">
        <v>1.1974174978600001</v>
      </c>
      <c r="BE20" s="35">
        <v>1.1308943035300001</v>
      </c>
      <c r="BF20" s="45">
        <f t="shared" si="12"/>
        <v>2.471193137359189E-2</v>
      </c>
      <c r="BG20" s="35">
        <v>0.501</v>
      </c>
      <c r="BH20" s="35">
        <v>0.150407202888</v>
      </c>
      <c r="BI20" s="35">
        <v>1.11937668303</v>
      </c>
      <c r="BJ20" s="45">
        <f t="shared" si="13"/>
        <v>2.2028214051680203E-2</v>
      </c>
      <c r="BK20" s="44">
        <v>0.501</v>
      </c>
      <c r="BL20" s="44">
        <v>1.3212917979000001</v>
      </c>
      <c r="BM20" s="44">
        <v>0.96836396667000002</v>
      </c>
      <c r="BN20" s="44">
        <f t="shared" si="14"/>
        <v>1.8676369840817813E-2</v>
      </c>
      <c r="BR20" s="35">
        <v>0.5</v>
      </c>
      <c r="BS20" s="35">
        <v>1.29198569617</v>
      </c>
      <c r="BT20" s="35">
        <v>1.09658379629</v>
      </c>
      <c r="BU20" s="45">
        <f t="shared" si="15"/>
        <v>2.0622389323618807E-2</v>
      </c>
      <c r="BV20" s="46">
        <v>0.501</v>
      </c>
      <c r="BW20" s="46">
        <v>1.2727789007300001</v>
      </c>
      <c r="BX20" s="46">
        <v>1.1833091820799999</v>
      </c>
      <c r="BY20" s="46">
        <f t="shared" si="16"/>
        <v>2.8424985040290014E-2</v>
      </c>
      <c r="CC20" s="35">
        <v>0.5</v>
      </c>
      <c r="CD20" s="35">
        <v>1.2055291102600001</v>
      </c>
      <c r="CE20" s="35">
        <v>1.2055291102600001</v>
      </c>
      <c r="CF20" s="45">
        <f t="shared" si="17"/>
        <v>3.5373457047412002E-2</v>
      </c>
      <c r="CJ20" s="44">
        <v>0.49999999999999994</v>
      </c>
      <c r="CK20" s="44">
        <v>0.42954141448499999</v>
      </c>
      <c r="CL20" s="44">
        <v>1.19219657898</v>
      </c>
      <c r="CM20" s="44">
        <f t="shared" si="18"/>
        <v>5.8441008800000915E-3</v>
      </c>
      <c r="CN20" s="44">
        <v>0.501</v>
      </c>
      <c r="CO20" s="44">
        <v>1.3014870755300001</v>
      </c>
      <c r="CP20" s="44">
        <v>0.95020074098499996</v>
      </c>
      <c r="CQ20" s="44">
        <f t="shared" si="19"/>
        <v>2.4601571786201214E-2</v>
      </c>
      <c r="CR20" s="44">
        <v>0.5</v>
      </c>
      <c r="CS20" s="44">
        <v>0.64340901908799997</v>
      </c>
      <c r="CT20" s="44">
        <v>0.97091000628099999</v>
      </c>
      <c r="CU20" s="44">
        <f t="shared" si="20"/>
        <v>2.5922636108680442E-2</v>
      </c>
      <c r="DC20" s="42"/>
      <c r="DD20" s="42"/>
      <c r="DE20" s="48">
        <v>15</v>
      </c>
      <c r="DF20" s="48">
        <f>BC32</f>
        <v>0.90100000000000002</v>
      </c>
      <c r="DG20" s="48">
        <f>BF33</f>
        <v>0.39595065447754918</v>
      </c>
      <c r="DH20" s="14">
        <v>154</v>
      </c>
      <c r="DI20" s="14"/>
    </row>
    <row r="21" spans="4:113" x14ac:dyDescent="0.25">
      <c r="D21" s="43">
        <v>0.53400000000000003</v>
      </c>
      <c r="E21" s="43">
        <v>1.29497444157</v>
      </c>
      <c r="F21" s="43">
        <v>1.0762287588699999</v>
      </c>
      <c r="G21" s="44">
        <f t="shared" si="0"/>
        <v>2.1031967343257928E-2</v>
      </c>
      <c r="K21" s="35">
        <v>0.53400000000000003</v>
      </c>
      <c r="L21" s="35">
        <v>1.07795230059</v>
      </c>
      <c r="M21" s="35">
        <v>1.2576110173499999</v>
      </c>
      <c r="N21" s="45">
        <f t="shared" si="1"/>
        <v>1.5604706433249488E-2</v>
      </c>
      <c r="O21" s="44">
        <v>0.53400000000000003</v>
      </c>
      <c r="P21" s="44">
        <v>1.15108234634</v>
      </c>
      <c r="Q21" s="44">
        <v>1.18868051343</v>
      </c>
      <c r="R21" s="44">
        <f t="shared" si="2"/>
        <v>6.4670813434612624E-3</v>
      </c>
      <c r="S21" s="46">
        <v>0.53399999999999992</v>
      </c>
      <c r="T21" s="46">
        <v>1.28457872416</v>
      </c>
      <c r="U21" s="46">
        <v>1.13514227303</v>
      </c>
      <c r="V21" s="46">
        <f t="shared" si="3"/>
        <v>1.4368889527999995E-2</v>
      </c>
      <c r="W21" s="46">
        <v>0.53399999999999992</v>
      </c>
      <c r="X21" s="46">
        <v>1.0814302176199999</v>
      </c>
      <c r="Y21" s="46">
        <v>1.1574226112899999</v>
      </c>
      <c r="Z21" s="46">
        <f t="shared" si="4"/>
        <v>1.2050948688115943E-2</v>
      </c>
      <c r="AA21" s="35">
        <v>0.53400000000000003</v>
      </c>
      <c r="AB21" s="35">
        <v>1.1764748226799999</v>
      </c>
      <c r="AC21" s="35">
        <v>1.15039533154</v>
      </c>
      <c r="AD21" s="45">
        <f t="shared" si="5"/>
        <v>1.1590884949999936E-2</v>
      </c>
      <c r="AE21" s="44">
        <v>0.53400000000000003</v>
      </c>
      <c r="AF21" s="44">
        <v>1.2549374111</v>
      </c>
      <c r="AG21" s="44">
        <v>1.1506008134100001</v>
      </c>
      <c r="AH21" s="44">
        <f t="shared" si="6"/>
        <v>4.3085417622297346E-2</v>
      </c>
      <c r="AI21" s="35">
        <v>0.53400000000000003</v>
      </c>
      <c r="AJ21" s="35">
        <v>1.28405151777</v>
      </c>
      <c r="AK21" s="35">
        <v>1.1481271453999999</v>
      </c>
      <c r="AL21" s="45">
        <f t="shared" si="7"/>
        <v>1.0427282850155034E-2</v>
      </c>
      <c r="AM21" s="35">
        <v>0.53300000000000003</v>
      </c>
      <c r="AN21" s="35">
        <v>1.2808746796499999</v>
      </c>
      <c r="AO21" s="35">
        <v>1.0751233170800001</v>
      </c>
      <c r="AP21" s="45">
        <f t="shared" si="8"/>
        <v>1.8555655447915407E-2</v>
      </c>
      <c r="AQ21" s="44">
        <v>0.53300000000000003</v>
      </c>
      <c r="AR21" s="44">
        <v>0.15161458176299999</v>
      </c>
      <c r="AS21" s="44">
        <v>1.04380808214</v>
      </c>
      <c r="AT21" s="44">
        <f t="shared" si="9"/>
        <v>1.8440284798993567E-2</v>
      </c>
      <c r="AU21" s="46">
        <v>0.53400087250299999</v>
      </c>
      <c r="AV21" s="46">
        <v>1.1747119956300001</v>
      </c>
      <c r="AW21" s="46">
        <v>1.21511974749</v>
      </c>
      <c r="AX21" s="46">
        <f t="shared" si="10"/>
        <v>3.7521483879999984E-2</v>
      </c>
      <c r="AY21" s="35">
        <v>0.53400000000000003</v>
      </c>
      <c r="AZ21" s="35">
        <v>0.91004699096200004</v>
      </c>
      <c r="BA21" s="35">
        <v>1.1911761569599999</v>
      </c>
      <c r="BB21" s="45">
        <f t="shared" si="11"/>
        <v>1.6899491163546096E-2</v>
      </c>
      <c r="BC21" s="35">
        <v>0.53400000000000003</v>
      </c>
      <c r="BD21" s="35">
        <v>1.1974174978600001</v>
      </c>
      <c r="BE21" s="35">
        <v>1.1366789291299999</v>
      </c>
      <c r="BF21" s="45">
        <f t="shared" si="12"/>
        <v>5.7846255999998153E-3</v>
      </c>
      <c r="BG21" s="35">
        <v>0.53400000000000003</v>
      </c>
      <c r="BH21" s="35">
        <v>0.15619209530700001</v>
      </c>
      <c r="BI21" s="35">
        <v>1.11937668303</v>
      </c>
      <c r="BJ21" s="45">
        <f t="shared" si="13"/>
        <v>5.7848924190000151E-3</v>
      </c>
      <c r="BK21" s="44">
        <v>0.53400000000000003</v>
      </c>
      <c r="BL21" s="44">
        <v>1.31837503896</v>
      </c>
      <c r="BM21" s="44">
        <v>0.95378017199200005</v>
      </c>
      <c r="BN21" s="44">
        <f t="shared" si="14"/>
        <v>1.4872610729933424E-2</v>
      </c>
      <c r="BR21" s="35">
        <v>0.53400000000000003</v>
      </c>
      <c r="BS21" s="35">
        <v>1.2978185887</v>
      </c>
      <c r="BT21" s="35">
        <v>1.0878344574900001</v>
      </c>
      <c r="BU21" s="45">
        <f t="shared" si="15"/>
        <v>1.0515396554753129E-2</v>
      </c>
      <c r="BV21" s="46">
        <v>0.53399999999999992</v>
      </c>
      <c r="BW21" s="46">
        <v>1.2670066608099999</v>
      </c>
      <c r="BX21" s="46">
        <v>1.18042306212</v>
      </c>
      <c r="BY21" s="46">
        <f t="shared" si="16"/>
        <v>6.4535604217790974E-3</v>
      </c>
      <c r="CC21" s="35">
        <v>0.53300000000000003</v>
      </c>
      <c r="CD21" s="35">
        <v>1.20842701677</v>
      </c>
      <c r="CE21" s="35">
        <v>1.19103957768</v>
      </c>
      <c r="CF21" s="45">
        <f t="shared" si="17"/>
        <v>1.4776481872475036E-2</v>
      </c>
      <c r="CJ21" s="44">
        <v>0.53400000000000003</v>
      </c>
      <c r="CK21" s="44">
        <v>0.43246346492299997</v>
      </c>
      <c r="CL21" s="44">
        <v>1.1892745285399999</v>
      </c>
      <c r="CM21" s="44">
        <f t="shared" si="18"/>
        <v>4.1324033607720734E-3</v>
      </c>
      <c r="CN21" s="44">
        <v>0.53400000000000003</v>
      </c>
      <c r="CO21" s="44">
        <v>1.3072458679000001</v>
      </c>
      <c r="CP21" s="44">
        <v>0.95020074098499996</v>
      </c>
      <c r="CQ21" s="44">
        <f t="shared" si="19"/>
        <v>5.7587923699999877E-3</v>
      </c>
      <c r="CR21" s="44">
        <v>0.53300000000000003</v>
      </c>
      <c r="CS21" s="44">
        <v>0.64630725791200005</v>
      </c>
      <c r="CT21" s="44">
        <v>0.95062233450800004</v>
      </c>
      <c r="CU21" s="44">
        <f t="shared" si="20"/>
        <v>2.0493643264434959E-2</v>
      </c>
      <c r="DE21" s="48">
        <v>16</v>
      </c>
      <c r="DF21" s="48">
        <f>BG131</f>
        <v>4.2039999999999997</v>
      </c>
      <c r="DG21" s="48">
        <f>BJ132</f>
        <v>2.1044283608551275</v>
      </c>
      <c r="DH21" s="14">
        <v>140</v>
      </c>
      <c r="DI21" s="14"/>
    </row>
    <row r="22" spans="4:113" x14ac:dyDescent="0.25">
      <c r="D22" s="43">
        <v>0.56699999999999995</v>
      </c>
      <c r="E22" s="43">
        <v>1.31539070529</v>
      </c>
      <c r="F22" s="43">
        <v>1.0703955406700001</v>
      </c>
      <c r="G22" s="44">
        <f t="shared" si="0"/>
        <v>2.123323477130603E-2</v>
      </c>
      <c r="K22" s="35">
        <v>0.56699999999999995</v>
      </c>
      <c r="L22" s="35">
        <v>1.05766825192</v>
      </c>
      <c r="M22" s="35">
        <v>1.2634064598300001</v>
      </c>
      <c r="N22" s="45">
        <f t="shared" si="1"/>
        <v>2.1095729046087017E-2</v>
      </c>
      <c r="O22" s="44">
        <v>0.56799999999999995</v>
      </c>
      <c r="P22" s="44">
        <v>1.1452980129400001</v>
      </c>
      <c r="Q22" s="44">
        <v>1.1857883467300001</v>
      </c>
      <c r="R22" s="44">
        <f t="shared" si="2"/>
        <v>6.4670813434610629E-3</v>
      </c>
      <c r="S22" s="46">
        <v>0.56699999999999995</v>
      </c>
      <c r="T22" s="46">
        <v>1.29894761369</v>
      </c>
      <c r="U22" s="46">
        <v>1.14088982884</v>
      </c>
      <c r="V22" s="46">
        <f t="shared" si="3"/>
        <v>1.5475767642169133E-2</v>
      </c>
      <c r="W22" s="46">
        <v>0.56699999999999995</v>
      </c>
      <c r="X22" s="46">
        <v>1.0814302176199999</v>
      </c>
      <c r="Y22" s="46">
        <v>1.1574226112899999</v>
      </c>
      <c r="Z22" s="46">
        <f t="shared" si="4"/>
        <v>0</v>
      </c>
      <c r="AA22" s="35">
        <v>0.56700000000000006</v>
      </c>
      <c r="AB22" s="35">
        <v>1.17937254392</v>
      </c>
      <c r="AC22" s="35">
        <v>1.1330090041100001</v>
      </c>
      <c r="AD22" s="45">
        <f t="shared" si="5"/>
        <v>1.7626150172057275E-2</v>
      </c>
      <c r="AE22" s="44">
        <v>0.56699999999999995</v>
      </c>
      <c r="AF22" s="44">
        <v>1.2491409334500001</v>
      </c>
      <c r="AG22" s="44">
        <v>1.1419060969399999</v>
      </c>
      <c r="AH22" s="44">
        <f t="shared" si="6"/>
        <v>1.0449748687917865E-2</v>
      </c>
      <c r="AI22" s="35">
        <v>0.56699999999999995</v>
      </c>
      <c r="AJ22" s="35">
        <v>1.28405151777</v>
      </c>
      <c r="AK22" s="35">
        <v>1.1452351374700001</v>
      </c>
      <c r="AL22" s="45">
        <f t="shared" si="7"/>
        <v>2.8920079299998847E-3</v>
      </c>
      <c r="AM22" s="35">
        <v>0.56700000000000006</v>
      </c>
      <c r="AN22" s="35">
        <v>1.28377258616</v>
      </c>
      <c r="AO22" s="35">
        <v>1.0635316910199999</v>
      </c>
      <c r="AP22" s="45">
        <f t="shared" si="8"/>
        <v>1.1948374653298103E-2</v>
      </c>
      <c r="AQ22" s="44">
        <v>0.56700000000000006</v>
      </c>
      <c r="AR22" s="44">
        <v>0.142867586662</v>
      </c>
      <c r="AS22" s="44">
        <v>1.0233984269</v>
      </c>
      <c r="AT22" s="44">
        <f t="shared" si="9"/>
        <v>2.2205043353089288E-2</v>
      </c>
      <c r="AU22" s="46">
        <v>0.56700092642199995</v>
      </c>
      <c r="AV22" s="46">
        <v>1.1516218517100001</v>
      </c>
      <c r="AW22" s="46">
        <v>1.1833707996</v>
      </c>
      <c r="AX22" s="46">
        <f t="shared" si="10"/>
        <v>3.9257488946292059E-2</v>
      </c>
      <c r="AY22" s="35">
        <v>0.56800000000000006</v>
      </c>
      <c r="AZ22" s="35">
        <v>0.90714875213699997</v>
      </c>
      <c r="BA22" s="35">
        <v>1.18537967931</v>
      </c>
      <c r="BB22" s="45">
        <f t="shared" si="11"/>
        <v>6.4806590277290653E-3</v>
      </c>
      <c r="BC22" s="35">
        <v>0.56699999999999995</v>
      </c>
      <c r="BD22" s="35">
        <v>1.1974174978600001</v>
      </c>
      <c r="BE22" s="35">
        <v>1.1337866163300001</v>
      </c>
      <c r="BF22" s="45">
        <f t="shared" si="12"/>
        <v>2.8923127999997966E-3</v>
      </c>
      <c r="BG22" s="35">
        <v>0.56700000000000006</v>
      </c>
      <c r="BH22" s="35">
        <v>0.164869433935</v>
      </c>
      <c r="BI22" s="35">
        <v>1.0991295595699999</v>
      </c>
      <c r="BJ22" s="45">
        <f t="shared" si="13"/>
        <v>2.2028214046296814E-2</v>
      </c>
      <c r="BK22" s="44">
        <v>0.56700000000000006</v>
      </c>
      <c r="BL22" s="44">
        <v>1.3300420746999999</v>
      </c>
      <c r="BM22" s="44">
        <v>0.93627961837700002</v>
      </c>
      <c r="BN22" s="44">
        <f t="shared" si="14"/>
        <v>2.1033047800780715E-2</v>
      </c>
      <c r="BR22" s="35">
        <v>0.56699999999999995</v>
      </c>
      <c r="BS22" s="35">
        <v>1.3124008200299999</v>
      </c>
      <c r="BT22" s="35">
        <v>1.0761686724299999</v>
      </c>
      <c r="BU22" s="45">
        <f t="shared" si="15"/>
        <v>1.8674367770496379E-2</v>
      </c>
      <c r="BV22" s="46">
        <v>0.56700000000000006</v>
      </c>
      <c r="BW22" s="46">
        <v>1.2987539803299999</v>
      </c>
      <c r="BX22" s="46">
        <v>1.18619530204</v>
      </c>
      <c r="BY22" s="46">
        <f t="shared" si="16"/>
        <v>3.2267802069540052E-2</v>
      </c>
      <c r="CC22" s="35">
        <v>0.56700000000000006</v>
      </c>
      <c r="CD22" s="35">
        <v>1.2200186428299999</v>
      </c>
      <c r="CE22" s="35">
        <v>1.17944795162</v>
      </c>
      <c r="CF22" s="45">
        <f t="shared" si="17"/>
        <v>1.6393034784009362E-2</v>
      </c>
      <c r="CJ22" s="44">
        <v>0.56699999999999995</v>
      </c>
      <c r="CK22" s="44">
        <v>0.42661936404599998</v>
      </c>
      <c r="CL22" s="44">
        <v>1.1834304276600001</v>
      </c>
      <c r="CM22" s="44">
        <f t="shared" si="18"/>
        <v>8.2648067222511213E-3</v>
      </c>
      <c r="CN22" s="44">
        <v>0.56700000000000006</v>
      </c>
      <c r="CO22" s="44">
        <v>1.3014870755300001</v>
      </c>
      <c r="CP22" s="44">
        <v>0.93292436387599997</v>
      </c>
      <c r="CQ22" s="44">
        <f t="shared" si="19"/>
        <v>1.8210900460250416E-2</v>
      </c>
      <c r="CR22" s="44">
        <v>0.56700000000000006</v>
      </c>
      <c r="CS22" s="44">
        <v>0.64920549673700001</v>
      </c>
      <c r="CT22" s="44">
        <v>0.92453818508499996</v>
      </c>
      <c r="CU22" s="44">
        <f t="shared" si="20"/>
        <v>2.6244668780690157E-2</v>
      </c>
      <c r="DE22" s="48">
        <v>17</v>
      </c>
      <c r="DF22" s="48">
        <f>BK73</f>
        <v>2.2690000000000001</v>
      </c>
      <c r="DG22" s="48">
        <f>BN74</f>
        <v>1.4285723169170061</v>
      </c>
      <c r="DH22" s="14">
        <v>142</v>
      </c>
      <c r="DI22" s="14"/>
    </row>
    <row r="23" spans="4:113" x14ac:dyDescent="0.25">
      <c r="D23" s="43">
        <v>0.60000000000000009</v>
      </c>
      <c r="E23" s="43">
        <v>1.3241405326</v>
      </c>
      <c r="F23" s="43">
        <v>1.0470626678499999</v>
      </c>
      <c r="G23" s="44">
        <f t="shared" si="0"/>
        <v>2.4919519096265171E-2</v>
      </c>
      <c r="K23" s="35">
        <v>0.60099999999999998</v>
      </c>
      <c r="L23" s="35">
        <v>1.0721568581100001</v>
      </c>
      <c r="M23" s="35">
        <v>1.25471329611</v>
      </c>
      <c r="N23" s="45">
        <f t="shared" si="1"/>
        <v>1.6896473146536604E-2</v>
      </c>
      <c r="O23" s="44">
        <v>0.60099999999999987</v>
      </c>
      <c r="P23" s="44">
        <v>1.15686667974</v>
      </c>
      <c r="Q23" s="44">
        <v>1.1857883467300001</v>
      </c>
      <c r="R23" s="44">
        <f t="shared" si="2"/>
        <v>1.1568666799999905E-2</v>
      </c>
      <c r="S23" s="46">
        <v>0.6</v>
      </c>
      <c r="T23" s="46">
        <v>1.29894761369</v>
      </c>
      <c r="U23" s="46">
        <v>1.14088982884</v>
      </c>
      <c r="V23" s="46">
        <f t="shared" si="3"/>
        <v>0</v>
      </c>
      <c r="W23" s="46">
        <v>0.6</v>
      </c>
      <c r="X23" s="46">
        <v>1.07850743325</v>
      </c>
      <c r="Y23" s="46">
        <v>1.1486542581700001</v>
      </c>
      <c r="Z23" s="46">
        <f t="shared" si="4"/>
        <v>9.2426557282269273E-3</v>
      </c>
      <c r="AA23" s="35">
        <v>0.60099999999999998</v>
      </c>
      <c r="AB23" s="35">
        <v>1.19096342887</v>
      </c>
      <c r="AC23" s="35">
        <v>1.1127249554400001</v>
      </c>
      <c r="AD23" s="45">
        <f t="shared" si="5"/>
        <v>2.3362175505955429E-2</v>
      </c>
      <c r="AE23" s="44">
        <v>0.60099999999999998</v>
      </c>
      <c r="AF23" s="44">
        <v>1.2520391722799999</v>
      </c>
      <c r="AG23" s="44">
        <v>1.1245166639899999</v>
      </c>
      <c r="AH23" s="44">
        <f t="shared" si="6"/>
        <v>1.7629298529387459E-2</v>
      </c>
      <c r="AI23" s="35">
        <v>0.60000000000000009</v>
      </c>
      <c r="AJ23" s="35">
        <v>1.2927275415399999</v>
      </c>
      <c r="AK23" s="35">
        <v>1.1452351374700001</v>
      </c>
      <c r="AL23" s="45">
        <f t="shared" si="7"/>
        <v>8.6760237699998743E-3</v>
      </c>
      <c r="AM23" s="35">
        <v>0.6</v>
      </c>
      <c r="AN23" s="35">
        <v>1.28377258616</v>
      </c>
      <c r="AO23" s="35">
        <v>1.05483797148</v>
      </c>
      <c r="AP23" s="45">
        <f t="shared" si="8"/>
        <v>8.6937195399998668E-3</v>
      </c>
      <c r="AQ23" s="44">
        <v>0.6</v>
      </c>
      <c r="AR23" s="44">
        <v>0.14869891672900001</v>
      </c>
      <c r="AS23" s="44">
        <v>1.0029887716699999</v>
      </c>
      <c r="AT23" s="44">
        <f t="shared" si="9"/>
        <v>2.1226361839886059E-2</v>
      </c>
      <c r="AU23" s="46">
        <v>0.60100098197499996</v>
      </c>
      <c r="AV23" s="46">
        <v>1.13141797578</v>
      </c>
      <c r="AW23" s="46">
        <v>1.1804845316100001</v>
      </c>
      <c r="AX23" s="46">
        <f t="shared" si="10"/>
        <v>2.0408996680506709E-2</v>
      </c>
      <c r="AY23" s="35">
        <v>0.60099999999999998</v>
      </c>
      <c r="AZ23" s="35">
        <v>0.90135227448800004</v>
      </c>
      <c r="BA23" s="35">
        <v>1.1795832016600001</v>
      </c>
      <c r="BB23" s="45">
        <f t="shared" si="11"/>
        <v>8.197457305915307E-3</v>
      </c>
      <c r="BC23" s="35">
        <v>0.60000000000000009</v>
      </c>
      <c r="BD23" s="35">
        <v>1.1974174978600001</v>
      </c>
      <c r="BE23" s="35">
        <v>1.1366789291299999</v>
      </c>
      <c r="BF23" s="45">
        <f t="shared" si="12"/>
        <v>2.8923127999997966E-3</v>
      </c>
      <c r="BG23" s="35">
        <v>0.60099999999999998</v>
      </c>
      <c r="BH23" s="35">
        <v>0.161976987726</v>
      </c>
      <c r="BI23" s="35">
        <v>1.0730975436800001</v>
      </c>
      <c r="BJ23" s="45">
        <f t="shared" si="13"/>
        <v>2.6192214422785284E-2</v>
      </c>
      <c r="BK23" s="44">
        <v>0.60099999999999998</v>
      </c>
      <c r="BL23" s="44">
        <v>1.29212420854</v>
      </c>
      <c r="BM23" s="44">
        <v>0.92169582369799996</v>
      </c>
      <c r="BN23" s="44">
        <f t="shared" si="14"/>
        <v>4.0625750963728634E-2</v>
      </c>
      <c r="BR23" s="35">
        <v>0.60099999999999998</v>
      </c>
      <c r="BS23" s="35">
        <v>1.3065679274999999</v>
      </c>
      <c r="BT23" s="35">
        <v>1.0732522261599999</v>
      </c>
      <c r="BU23" s="45">
        <f t="shared" si="15"/>
        <v>6.5213721035013968E-3</v>
      </c>
      <c r="BV23" s="46">
        <v>0.60100000000000009</v>
      </c>
      <c r="BW23" s="46">
        <v>1.2929817404199999</v>
      </c>
      <c r="BX23" s="46">
        <v>1.15444798252</v>
      </c>
      <c r="BY23" s="46">
        <f t="shared" si="16"/>
        <v>3.2267802067751199E-2</v>
      </c>
      <c r="CC23" s="35">
        <v>0.6</v>
      </c>
      <c r="CD23" s="35">
        <v>1.2316102688899999</v>
      </c>
      <c r="CE23" s="35">
        <v>1.17944795162</v>
      </c>
      <c r="CF23" s="45">
        <f t="shared" si="17"/>
        <v>1.1591626059999971E-2</v>
      </c>
      <c r="CJ23" s="44">
        <v>0.60000000000000009</v>
      </c>
      <c r="CK23" s="44">
        <v>0.42661936404599998</v>
      </c>
      <c r="CL23" s="44">
        <v>1.16589812503</v>
      </c>
      <c r="CM23" s="44">
        <f t="shared" si="18"/>
        <v>1.7532302630000052E-2</v>
      </c>
      <c r="CN23" s="44">
        <v>0.60099999999999998</v>
      </c>
      <c r="CO23" s="44">
        <v>1.2870900946099999</v>
      </c>
      <c r="CP23" s="44">
        <v>0.90988919439799998</v>
      </c>
      <c r="CQ23" s="44">
        <f t="shared" si="19"/>
        <v>2.7164169276659874E-2</v>
      </c>
      <c r="CR23" s="44">
        <v>0.6</v>
      </c>
      <c r="CS23" s="44">
        <v>0.64920549673700001</v>
      </c>
      <c r="CT23" s="44">
        <v>0.91294522978699999</v>
      </c>
      <c r="CU23" s="44">
        <f t="shared" si="20"/>
        <v>1.1592955297999974E-2</v>
      </c>
      <c r="DE23" s="48">
        <v>18</v>
      </c>
      <c r="DF23" s="48"/>
      <c r="DG23" s="48"/>
      <c r="DH23" s="14">
        <v>139</v>
      </c>
      <c r="DI23" s="14"/>
    </row>
    <row r="24" spans="4:113" x14ac:dyDescent="0.25">
      <c r="D24" s="43">
        <v>0.63400000000000012</v>
      </c>
      <c r="E24" s="43">
        <v>1.3183073143899999</v>
      </c>
      <c r="F24" s="43">
        <v>1.02956301323</v>
      </c>
      <c r="G24" s="44">
        <f t="shared" si="0"/>
        <v>1.8446255622883483E-2</v>
      </c>
      <c r="K24" s="35">
        <v>0.6339999999999999</v>
      </c>
      <c r="L24" s="35">
        <v>1.05766825192</v>
      </c>
      <c r="M24" s="35">
        <v>1.2692019023000001</v>
      </c>
      <c r="N24" s="45">
        <f t="shared" si="1"/>
        <v>2.0489983373780819E-2</v>
      </c>
      <c r="O24" s="44">
        <v>0.63400000000000001</v>
      </c>
      <c r="P24" s="44">
        <v>1.1771118466299999</v>
      </c>
      <c r="Q24" s="44">
        <v>1.1626510131400001</v>
      </c>
      <c r="R24" s="44">
        <f t="shared" si="2"/>
        <v>3.0744153721624725E-2</v>
      </c>
      <c r="S24" s="46">
        <v>0.63400000000000001</v>
      </c>
      <c r="T24" s="46">
        <v>1.2960738357899999</v>
      </c>
      <c r="U24" s="46">
        <v>1.1437636067500001</v>
      </c>
      <c r="V24" s="46">
        <f t="shared" si="3"/>
        <v>4.0641356884992767E-3</v>
      </c>
      <c r="W24" s="46">
        <v>0.63400000000000001</v>
      </c>
      <c r="X24" s="46">
        <v>1.06973908013</v>
      </c>
      <c r="Y24" s="46">
        <v>1.1398859050600001</v>
      </c>
      <c r="Z24" s="46">
        <f t="shared" si="4"/>
        <v>1.2400323894909398E-2</v>
      </c>
      <c r="AA24" s="35">
        <v>0.6339999999999999</v>
      </c>
      <c r="AB24" s="35">
        <v>1.19386115011</v>
      </c>
      <c r="AC24" s="35">
        <v>1.0953386280199999</v>
      </c>
      <c r="AD24" s="45">
        <f t="shared" si="5"/>
        <v>1.7626150162193554E-2</v>
      </c>
      <c r="AE24" s="44">
        <v>0.63400000000000001</v>
      </c>
      <c r="AF24" s="44">
        <v>1.26363212758</v>
      </c>
      <c r="AG24" s="44">
        <v>1.1042289922199999</v>
      </c>
      <c r="AH24" s="44">
        <f t="shared" si="6"/>
        <v>2.3366348418934754E-2</v>
      </c>
      <c r="AI24" s="35">
        <v>0.63400000000000012</v>
      </c>
      <c r="AJ24" s="35">
        <v>1.2927275415399999</v>
      </c>
      <c r="AK24" s="35">
        <v>1.1481271453999999</v>
      </c>
      <c r="AL24" s="45">
        <f t="shared" si="7"/>
        <v>2.8920079299998847E-3</v>
      </c>
      <c r="AM24" s="35">
        <v>0.63400000000000001</v>
      </c>
      <c r="AN24" s="35">
        <v>1.28956839919</v>
      </c>
      <c r="AO24" s="35">
        <v>1.0432463454200001</v>
      </c>
      <c r="AP24" s="45">
        <f t="shared" si="8"/>
        <v>1.2959831919958994E-2</v>
      </c>
      <c r="AQ24" s="44">
        <v>0.63400000000000001</v>
      </c>
      <c r="AR24" s="44">
        <v>0.163277241899</v>
      </c>
      <c r="AS24" s="44">
        <v>0.99132611153000005</v>
      </c>
      <c r="AT24" s="44">
        <f t="shared" si="9"/>
        <v>1.8669365449939541E-2</v>
      </c>
      <c r="AU24" s="46">
        <v>0.63400103589299994</v>
      </c>
      <c r="AV24" s="46">
        <v>1.13141797578</v>
      </c>
      <c r="AW24" s="46">
        <v>1.1545081197</v>
      </c>
      <c r="AX24" s="46">
        <f t="shared" si="10"/>
        <v>2.5976411910000108E-2</v>
      </c>
      <c r="AY24" s="35">
        <v>0.63400000000000012</v>
      </c>
      <c r="AZ24" s="35">
        <v>0.88975931918899998</v>
      </c>
      <c r="BA24" s="35">
        <v>1.1795832016600001</v>
      </c>
      <c r="BB24" s="45">
        <f t="shared" si="11"/>
        <v>1.1592955299000063E-2</v>
      </c>
      <c r="BC24" s="35">
        <v>0.63400000000000012</v>
      </c>
      <c r="BD24" s="35">
        <v>1.1974174978600001</v>
      </c>
      <c r="BE24" s="35">
        <v>1.1395712419199999</v>
      </c>
      <c r="BF24" s="45">
        <f t="shared" si="12"/>
        <v>2.8923127900000178E-3</v>
      </c>
      <c r="BG24" s="35">
        <v>0.6339999999999999</v>
      </c>
      <c r="BH24" s="35">
        <v>0.164869433935</v>
      </c>
      <c r="BI24" s="35">
        <v>1.0702050974699999</v>
      </c>
      <c r="BJ24" s="45">
        <f t="shared" si="13"/>
        <v>4.0905366579096786E-3</v>
      </c>
      <c r="BK24" s="44">
        <v>0.6339999999999999</v>
      </c>
      <c r="BL24" s="44">
        <v>1.2775404138599999</v>
      </c>
      <c r="BM24" s="44">
        <v>0.90127851114799995</v>
      </c>
      <c r="BN24" s="44">
        <f t="shared" si="14"/>
        <v>2.5090909091397731E-2</v>
      </c>
      <c r="BR24" s="35">
        <v>0.63400000000000001</v>
      </c>
      <c r="BS24" s="35">
        <v>1.3094843737699999</v>
      </c>
      <c r="BT24" s="35">
        <v>1.06158644109</v>
      </c>
      <c r="BU24" s="45">
        <f t="shared" si="15"/>
        <v>1.2024816012947149E-2</v>
      </c>
      <c r="BV24" s="46">
        <v>0.63400000000000001</v>
      </c>
      <c r="BW24" s="46">
        <v>1.29586786038</v>
      </c>
      <c r="BX24" s="46">
        <v>1.18042306212</v>
      </c>
      <c r="BY24" s="46">
        <f t="shared" si="16"/>
        <v>2.6134927752910424E-2</v>
      </c>
      <c r="CC24" s="35">
        <v>0.63400000000000001</v>
      </c>
      <c r="CD24" s="35">
        <v>1.22871236238</v>
      </c>
      <c r="CE24" s="35">
        <v>1.1823458581399999</v>
      </c>
      <c r="CF24" s="45">
        <f t="shared" si="17"/>
        <v>4.0982586960021843E-3</v>
      </c>
      <c r="CJ24" s="44">
        <v>0.6339999999999999</v>
      </c>
      <c r="CK24" s="44">
        <v>0.43246346492299997</v>
      </c>
      <c r="CL24" s="44">
        <v>1.16297607459</v>
      </c>
      <c r="CM24" s="44">
        <f t="shared" si="18"/>
        <v>6.5339034148399018E-3</v>
      </c>
      <c r="CN24" s="44">
        <v>0.6339999999999999</v>
      </c>
      <c r="CO24" s="44">
        <v>1.2698137174999999</v>
      </c>
      <c r="CP24" s="44">
        <v>0.89837160965899998</v>
      </c>
      <c r="CQ24" s="44">
        <f t="shared" si="19"/>
        <v>2.0763621174231056E-2</v>
      </c>
      <c r="CR24" s="44">
        <v>0.63400000000000001</v>
      </c>
      <c r="CS24" s="44">
        <v>0.64920549673700001</v>
      </c>
      <c r="CT24" s="44">
        <v>0.89265755801299995</v>
      </c>
      <c r="CU24" s="44">
        <f t="shared" si="20"/>
        <v>2.0287671774000038E-2</v>
      </c>
      <c r="DE24" s="48">
        <v>19</v>
      </c>
      <c r="DF24" s="48">
        <f>BR78</f>
        <v>2.4359999999999999</v>
      </c>
      <c r="DG24" s="48">
        <f>BU79</f>
        <v>0.96066372894071961</v>
      </c>
      <c r="DH24" s="14">
        <v>115</v>
      </c>
      <c r="DI24" s="14"/>
    </row>
    <row r="25" spans="4:113" x14ac:dyDescent="0.25">
      <c r="D25" s="43">
        <v>0.66700000000000004</v>
      </c>
      <c r="E25" s="43">
        <v>1.31539070529</v>
      </c>
      <c r="F25" s="43">
        <v>1.0237297950299999</v>
      </c>
      <c r="G25" s="44">
        <f t="shared" si="0"/>
        <v>6.5217362113944828E-3</v>
      </c>
      <c r="K25" s="35">
        <v>0.66799999999999993</v>
      </c>
      <c r="L25" s="35">
        <v>1.02869103954</v>
      </c>
      <c r="M25" s="35">
        <v>1.2634064598300001</v>
      </c>
      <c r="N25" s="45">
        <f t="shared" si="1"/>
        <v>2.9551074273851841E-2</v>
      </c>
      <c r="O25" s="44">
        <v>0.66800000000000004</v>
      </c>
      <c r="P25" s="44">
        <v>1.17421967993</v>
      </c>
      <c r="Q25" s="44">
        <v>1.15108234634</v>
      </c>
      <c r="R25" s="44">
        <f t="shared" si="2"/>
        <v>1.1924708790994169E-2</v>
      </c>
      <c r="S25" s="46">
        <v>0.66699999999999993</v>
      </c>
      <c r="T25" s="46">
        <v>1.2960738357899999</v>
      </c>
      <c r="U25" s="46">
        <v>1.14663738465</v>
      </c>
      <c r="V25" s="46">
        <f t="shared" si="3"/>
        <v>2.8737778999998742E-3</v>
      </c>
      <c r="W25" s="46">
        <v>0.66699999999999993</v>
      </c>
      <c r="X25" s="46">
        <v>1.0638935113900001</v>
      </c>
      <c r="Y25" s="46">
        <v>1.13404033632</v>
      </c>
      <c r="Z25" s="46">
        <f t="shared" si="4"/>
        <v>8.2668825918921669E-3</v>
      </c>
      <c r="AA25" s="35">
        <v>0.66700000000000004</v>
      </c>
      <c r="AB25" s="35">
        <v>1.19965659259</v>
      </c>
      <c r="AC25" s="35">
        <v>1.0808500218299999</v>
      </c>
      <c r="AD25" s="45">
        <f t="shared" si="5"/>
        <v>1.5604706433249405E-2</v>
      </c>
      <c r="AE25" s="44">
        <v>0.66700000000000004</v>
      </c>
      <c r="AF25" s="44">
        <v>1.2375479781600001</v>
      </c>
      <c r="AG25" s="44">
        <v>1.0839413204399999</v>
      </c>
      <c r="AH25" s="44">
        <f t="shared" si="6"/>
        <v>3.3045006842454906E-2</v>
      </c>
      <c r="AI25" s="35">
        <v>0.66700000000000004</v>
      </c>
      <c r="AJ25" s="35">
        <v>1.2985115573899999</v>
      </c>
      <c r="AK25" s="35">
        <v>1.1452351374700001</v>
      </c>
      <c r="AL25" s="45">
        <f t="shared" si="7"/>
        <v>6.4667263140041221E-3</v>
      </c>
      <c r="AM25" s="35">
        <v>0.66699999999999993</v>
      </c>
      <c r="AN25" s="35">
        <v>1.28956839919</v>
      </c>
      <c r="AO25" s="35">
        <v>1.04904215845</v>
      </c>
      <c r="AP25" s="45">
        <f t="shared" si="8"/>
        <v>5.7958130299999855E-3</v>
      </c>
      <c r="AQ25" s="44">
        <v>0.66699999999999993</v>
      </c>
      <c r="AR25" s="44">
        <v>0.16910857196699999</v>
      </c>
      <c r="AS25" s="44">
        <v>0.965085126224</v>
      </c>
      <c r="AT25" s="44">
        <f t="shared" si="9"/>
        <v>2.6881103403537429E-2</v>
      </c>
      <c r="AU25" s="46">
        <v>0.66800109144599995</v>
      </c>
      <c r="AV25" s="46">
        <v>1.1516218517100001</v>
      </c>
      <c r="AW25" s="46">
        <v>1.1602806556800001</v>
      </c>
      <c r="AX25" s="46">
        <f t="shared" si="10"/>
        <v>2.1012348137112873E-2</v>
      </c>
      <c r="AY25" s="35">
        <v>0.66799999999999993</v>
      </c>
      <c r="AZ25" s="35">
        <v>0.88686108036400002</v>
      </c>
      <c r="BA25" s="35">
        <v>1.1795832016600001</v>
      </c>
      <c r="BB25" s="45">
        <f t="shared" si="11"/>
        <v>2.8982388249999547E-3</v>
      </c>
      <c r="BC25" s="35">
        <v>0.66700000000000004</v>
      </c>
      <c r="BD25" s="35">
        <v>1.18584824667</v>
      </c>
      <c r="BE25" s="35">
        <v>1.1366789291299999</v>
      </c>
      <c r="BF25" s="45">
        <f t="shared" si="12"/>
        <v>1.1925311164599262E-2</v>
      </c>
      <c r="BG25" s="35">
        <v>0.66700000000000004</v>
      </c>
      <c r="BH25" s="35">
        <v>0.17065432635399999</v>
      </c>
      <c r="BI25" s="35">
        <v>1.0586353126400001</v>
      </c>
      <c r="BJ25" s="45">
        <f t="shared" si="13"/>
        <v>1.2935412684251611E-2</v>
      </c>
      <c r="BK25" s="44">
        <v>0.66700000000000004</v>
      </c>
      <c r="BL25" s="44">
        <v>1.28629069067</v>
      </c>
      <c r="BM25" s="44">
        <v>0.886694716469</v>
      </c>
      <c r="BN25" s="44">
        <f t="shared" si="14"/>
        <v>1.7007481044847651E-2</v>
      </c>
      <c r="BR25" s="35">
        <v>0.66700000000000004</v>
      </c>
      <c r="BS25" s="35">
        <v>1.3065679274999999</v>
      </c>
      <c r="BT25" s="35">
        <v>1.06158644109</v>
      </c>
      <c r="BU25" s="45">
        <f t="shared" si="15"/>
        <v>2.9164462699999838E-3</v>
      </c>
      <c r="BV25" s="46">
        <v>0.66699999999999993</v>
      </c>
      <c r="BW25" s="46">
        <v>1.2929817404199999</v>
      </c>
      <c r="BX25" s="46">
        <v>1.16599246234</v>
      </c>
      <c r="BY25" s="46">
        <f t="shared" si="16"/>
        <v>1.4716381974998085E-2</v>
      </c>
      <c r="CC25" s="35">
        <v>0.66700000000000004</v>
      </c>
      <c r="CD25" s="35">
        <v>1.23450817541</v>
      </c>
      <c r="CE25" s="35">
        <v>1.17075423208</v>
      </c>
      <c r="CF25" s="45">
        <f t="shared" si="17"/>
        <v>1.2959831919958994E-2</v>
      </c>
      <c r="CJ25" s="44">
        <v>0.66699999999999982</v>
      </c>
      <c r="CK25" s="44">
        <v>0.42369731360700003</v>
      </c>
      <c r="CL25" s="44">
        <v>1.1571319737100001</v>
      </c>
      <c r="CM25" s="44">
        <f t="shared" si="18"/>
        <v>1.0535602687583795E-2</v>
      </c>
      <c r="CN25" s="44">
        <v>0.66700000000000004</v>
      </c>
      <c r="CO25" s="44">
        <v>1.2669343213099999</v>
      </c>
      <c r="CP25" s="44">
        <v>0.87245704399500001</v>
      </c>
      <c r="CQ25" s="44">
        <f t="shared" si="19"/>
        <v>2.6074041420016816E-2</v>
      </c>
      <c r="CR25" s="44">
        <v>0.66700000000000004</v>
      </c>
      <c r="CS25" s="44">
        <v>0.64920549673700001</v>
      </c>
      <c r="CT25" s="44">
        <v>0.85498045329200001</v>
      </c>
      <c r="CU25" s="44">
        <f t="shared" si="20"/>
        <v>3.7677104720999943E-2</v>
      </c>
      <c r="DE25" s="51">
        <v>20</v>
      </c>
      <c r="DF25" s="51">
        <f>BV37</f>
        <v>1.0680000000000001</v>
      </c>
      <c r="DG25" s="51">
        <f>BY38</f>
        <v>0.5737872719049274</v>
      </c>
      <c r="DH25" s="52">
        <v>164</v>
      </c>
      <c r="DI25" s="14"/>
    </row>
    <row r="26" spans="4:113" x14ac:dyDescent="0.25">
      <c r="D26" s="43">
        <v>0.70100000000000007</v>
      </c>
      <c r="E26" s="43">
        <v>1.3183073143899999</v>
      </c>
      <c r="F26" s="43">
        <v>1.0178965768199999</v>
      </c>
      <c r="G26" s="44">
        <f t="shared" si="0"/>
        <v>6.5217362203387553E-3</v>
      </c>
      <c r="K26" s="35">
        <v>0.70100000000000007</v>
      </c>
      <c r="L26" s="35">
        <v>1.0257933183000001</v>
      </c>
      <c r="M26" s="35">
        <v>1.2720996235399999</v>
      </c>
      <c r="N26" s="45">
        <f t="shared" si="1"/>
        <v>9.1633991331603899E-3</v>
      </c>
      <c r="O26" s="44">
        <v>0.70099999999999996</v>
      </c>
      <c r="P26" s="44">
        <v>1.16554317983</v>
      </c>
      <c r="Q26" s="44">
        <v>1.15108234634</v>
      </c>
      <c r="R26" s="44">
        <f t="shared" si="2"/>
        <v>8.6765000999999842E-3</v>
      </c>
      <c r="S26" s="46">
        <v>0.70099999999999996</v>
      </c>
      <c r="T26" s="46">
        <v>1.2874525020700001</v>
      </c>
      <c r="U26" s="46">
        <v>1.1380160509399999</v>
      </c>
      <c r="V26" s="46">
        <f t="shared" si="3"/>
        <v>1.2192407065497358E-2</v>
      </c>
      <c r="W26" s="46">
        <v>0.70099999999999996</v>
      </c>
      <c r="X26" s="46">
        <v>1.07558464888</v>
      </c>
      <c r="Y26" s="46">
        <v>1.1398859050600001</v>
      </c>
      <c r="Z26" s="46">
        <f t="shared" si="4"/>
        <v>1.3071089078732057E-2</v>
      </c>
      <c r="AA26" s="35">
        <v>0.70100000000000007</v>
      </c>
      <c r="AB26" s="35">
        <v>1.2025543138300001</v>
      </c>
      <c r="AC26" s="35">
        <v>1.0750545793499999</v>
      </c>
      <c r="AD26" s="45">
        <f t="shared" si="5"/>
        <v>6.4795016724849969E-3</v>
      </c>
      <c r="AE26" s="44">
        <v>0.70099999999999996</v>
      </c>
      <c r="AF26" s="44">
        <v>1.22595502286</v>
      </c>
      <c r="AG26" s="44">
        <v>1.0723483651500001</v>
      </c>
      <c r="AH26" s="44">
        <f t="shared" si="6"/>
        <v>1.6394914606173885E-2</v>
      </c>
      <c r="AI26" s="35">
        <v>0.70100000000000007</v>
      </c>
      <c r="AJ26" s="35">
        <v>1.2985115573899999</v>
      </c>
      <c r="AK26" s="35">
        <v>1.1423431295499999</v>
      </c>
      <c r="AL26" s="45">
        <f t="shared" si="7"/>
        <v>2.8920079200001059E-3</v>
      </c>
      <c r="AM26" s="35">
        <v>0.70000000000000007</v>
      </c>
      <c r="AN26" s="35">
        <v>1.28956839919</v>
      </c>
      <c r="AO26" s="35">
        <v>1.0461442519299999</v>
      </c>
      <c r="AP26" s="45">
        <f t="shared" si="8"/>
        <v>2.8979065200001042E-3</v>
      </c>
      <c r="AQ26" s="44">
        <v>0.70000000000000007</v>
      </c>
      <c r="AR26" s="44">
        <v>0.183686897136</v>
      </c>
      <c r="AS26" s="44">
        <v>0.95925379615700002</v>
      </c>
      <c r="AT26" s="44">
        <f t="shared" si="9"/>
        <v>1.5701336729189563E-2</v>
      </c>
      <c r="AU26" s="46">
        <v>0.70100114536500002</v>
      </c>
      <c r="AV26" s="46">
        <v>1.1429630477399999</v>
      </c>
      <c r="AW26" s="46">
        <v>1.1198729038199999</v>
      </c>
      <c r="AX26" s="46">
        <f t="shared" si="10"/>
        <v>4.1325068621482455E-2</v>
      </c>
      <c r="AY26" s="35">
        <v>0.70099999999999985</v>
      </c>
      <c r="AZ26" s="35">
        <v>0.88106460271499998</v>
      </c>
      <c r="BA26" s="35">
        <v>1.17668496284</v>
      </c>
      <c r="BB26" s="45">
        <f t="shared" si="11"/>
        <v>6.4806590245986891E-3</v>
      </c>
      <c r="BC26" s="35">
        <v>0.70100000000000007</v>
      </c>
      <c r="BD26" s="35">
        <v>1.18584824667</v>
      </c>
      <c r="BE26" s="35">
        <v>1.14824818031</v>
      </c>
      <c r="BF26" s="45">
        <f t="shared" si="12"/>
        <v>1.1569251180000073E-2</v>
      </c>
      <c r="BG26" s="35">
        <v>0.70100000000000007</v>
      </c>
      <c r="BH26" s="35">
        <v>0.16776188014499999</v>
      </c>
      <c r="BI26" s="35">
        <v>1.03838818917</v>
      </c>
      <c r="BJ26" s="45">
        <f t="shared" si="13"/>
        <v>2.0452683292941993E-2</v>
      </c>
      <c r="BK26" s="44">
        <v>0.70100000000000007</v>
      </c>
      <c r="BL26" s="44">
        <v>1.2950409674700001</v>
      </c>
      <c r="BM26" s="44">
        <v>0.87794443966199998</v>
      </c>
      <c r="BN26" s="44">
        <f t="shared" si="14"/>
        <v>1.2374760130028459E-2</v>
      </c>
      <c r="BR26" s="35">
        <v>0.70099999999999996</v>
      </c>
      <c r="BS26" s="35">
        <v>1.30073503497</v>
      </c>
      <c r="BT26" s="35">
        <v>1.0499206560300001</v>
      </c>
      <c r="BU26" s="45">
        <f t="shared" si="15"/>
        <v>1.3042744202530657E-2</v>
      </c>
      <c r="BV26" s="46">
        <v>0.70099999999999996</v>
      </c>
      <c r="BW26" s="46">
        <v>1.2987539803299999</v>
      </c>
      <c r="BX26" s="46">
        <v>1.1631063423900001</v>
      </c>
      <c r="BY26" s="46">
        <f t="shared" si="16"/>
        <v>6.4535604083624902E-3</v>
      </c>
      <c r="CC26" s="35">
        <v>0.70000000000000007</v>
      </c>
      <c r="CD26" s="35">
        <v>1.2142228298</v>
      </c>
      <c r="CE26" s="35">
        <v>1.1620605125300001</v>
      </c>
      <c r="CF26" s="45">
        <f t="shared" si="17"/>
        <v>2.206979850681013E-2</v>
      </c>
      <c r="CJ26" s="44">
        <v>0.7</v>
      </c>
      <c r="CK26" s="44">
        <v>0.42369731360700003</v>
      </c>
      <c r="CL26" s="44">
        <v>1.15128787284</v>
      </c>
      <c r="CM26" s="44">
        <f t="shared" si="18"/>
        <v>5.8441008700000907E-3</v>
      </c>
      <c r="CN26" s="44">
        <v>0.70100000000000007</v>
      </c>
      <c r="CO26" s="44">
        <v>1.2899694907899999</v>
      </c>
      <c r="CP26" s="44">
        <v>0.87533644018000001</v>
      </c>
      <c r="CQ26" s="44">
        <f t="shared" si="19"/>
        <v>2.3214434202937485E-2</v>
      </c>
      <c r="CR26" s="44">
        <v>0.70000000000000007</v>
      </c>
      <c r="CS26" s="44">
        <v>0.64340901908799997</v>
      </c>
      <c r="CT26" s="44">
        <v>0.85208221446700005</v>
      </c>
      <c r="CU26" s="44">
        <f t="shared" si="20"/>
        <v>6.4806590268347078E-3</v>
      </c>
      <c r="DE26" s="48">
        <v>21</v>
      </c>
      <c r="DF26" s="48"/>
      <c r="DG26" s="48"/>
      <c r="DH26" s="14">
        <v>140</v>
      </c>
      <c r="DI26" s="14"/>
    </row>
    <row r="27" spans="4:113" x14ac:dyDescent="0.25">
      <c r="D27" s="43">
        <v>0.73399999999999999</v>
      </c>
      <c r="E27" s="43">
        <v>1.29497444157</v>
      </c>
      <c r="F27" s="43">
        <v>1.0091467495099999</v>
      </c>
      <c r="G27" s="44">
        <f t="shared" si="0"/>
        <v>2.4919519096264962E-2</v>
      </c>
      <c r="K27" s="35">
        <v>0.73399999999999999</v>
      </c>
      <c r="L27" s="35">
        <v>1.01710015459</v>
      </c>
      <c r="M27" s="35">
        <v>1.27499734478</v>
      </c>
      <c r="N27" s="45">
        <f t="shared" si="1"/>
        <v>9.1633991331606709E-3</v>
      </c>
      <c r="O27" s="44">
        <v>0.73499999999999999</v>
      </c>
      <c r="P27" s="44">
        <v>1.15686667974</v>
      </c>
      <c r="Q27" s="44">
        <v>1.15108234634</v>
      </c>
      <c r="R27" s="44">
        <f t="shared" si="2"/>
        <v>8.6765000899999833E-3</v>
      </c>
      <c r="S27" s="46">
        <v>0.73399999999999999</v>
      </c>
      <c r="T27" s="46">
        <v>1.2960738357899999</v>
      </c>
      <c r="U27" s="46">
        <v>1.1437636067500001</v>
      </c>
      <c r="V27" s="46">
        <f t="shared" si="3"/>
        <v>1.0361553594933213E-2</v>
      </c>
      <c r="W27" s="46">
        <v>0.73399999999999999</v>
      </c>
      <c r="X27" s="46">
        <v>1.07850743325</v>
      </c>
      <c r="Y27" s="46">
        <v>1.13404033632</v>
      </c>
      <c r="Z27" s="46">
        <f t="shared" si="4"/>
        <v>6.5355445348939415E-3</v>
      </c>
      <c r="AA27" s="35">
        <v>0.73399999999999999</v>
      </c>
      <c r="AB27" s="35">
        <v>1.19096342887</v>
      </c>
      <c r="AC27" s="35">
        <v>1.0547705306799999</v>
      </c>
      <c r="AD27" s="45">
        <f t="shared" si="5"/>
        <v>2.3362175510916929E-2</v>
      </c>
      <c r="AE27" s="44">
        <v>0.73399999999999987</v>
      </c>
      <c r="AF27" s="44">
        <v>1.23464973933</v>
      </c>
      <c r="AG27" s="44">
        <v>1.0665518875</v>
      </c>
      <c r="AH27" s="44">
        <f t="shared" si="6"/>
        <v>1.0449748687917804E-2</v>
      </c>
      <c r="AI27" s="35">
        <v>0.73399999999999999</v>
      </c>
      <c r="AJ27" s="35">
        <v>1.30718758116</v>
      </c>
      <c r="AK27" s="35">
        <v>1.13077509786</v>
      </c>
      <c r="AL27" s="45">
        <f t="shared" si="7"/>
        <v>1.4460039614000041E-2</v>
      </c>
      <c r="AM27" s="35">
        <v>0.7340000000000001</v>
      </c>
      <c r="AN27" s="35">
        <v>1.2866704926800001</v>
      </c>
      <c r="AO27" s="35">
        <v>1.0316547193600001</v>
      </c>
      <c r="AP27" s="45">
        <f t="shared" si="8"/>
        <v>1.477648186266901E-2</v>
      </c>
      <c r="AQ27" s="44">
        <v>0.7340000000000001</v>
      </c>
      <c r="AR27" s="44">
        <v>0.20409655237400001</v>
      </c>
      <c r="AS27" s="44">
        <v>0.93009714581799996</v>
      </c>
      <c r="AT27" s="44">
        <f t="shared" si="9"/>
        <v>3.5590227393551915E-2</v>
      </c>
      <c r="AU27" s="46">
        <v>0.73400119928399998</v>
      </c>
      <c r="AV27" s="46">
        <v>1.16893945965</v>
      </c>
      <c r="AW27" s="46">
        <v>1.05926127602</v>
      </c>
      <c r="AX27" s="46">
        <f t="shared" si="10"/>
        <v>6.5943486412865085E-2</v>
      </c>
      <c r="AY27" s="35">
        <v>0.73399999999999999</v>
      </c>
      <c r="AZ27" s="35">
        <v>0.88686108036400002</v>
      </c>
      <c r="BA27" s="35">
        <v>1.1592955298900001</v>
      </c>
      <c r="BB27" s="45">
        <f t="shared" si="11"/>
        <v>1.8330071779944043E-2</v>
      </c>
      <c r="BC27" s="35">
        <v>0.73399999999999999</v>
      </c>
      <c r="BD27" s="35">
        <v>1.18584824667</v>
      </c>
      <c r="BE27" s="35">
        <v>1.1627097443000001</v>
      </c>
      <c r="BF27" s="45">
        <f t="shared" si="12"/>
        <v>1.4461563990000093E-2</v>
      </c>
      <c r="BG27" s="35">
        <v>0.73399999999999999</v>
      </c>
      <c r="BH27" s="35">
        <v>0.161976987726</v>
      </c>
      <c r="BI27" s="35">
        <v>1.0268184043299999</v>
      </c>
      <c r="BJ27" s="45">
        <f t="shared" si="13"/>
        <v>1.2935412693196082E-2</v>
      </c>
      <c r="BK27" s="44">
        <v>0.73399999999999999</v>
      </c>
      <c r="BL27" s="44">
        <v>1.3008744853500001</v>
      </c>
      <c r="BM27" s="44">
        <v>0.87794443966199998</v>
      </c>
      <c r="BN27" s="44">
        <f t="shared" si="14"/>
        <v>5.8335178799999721E-3</v>
      </c>
      <c r="BR27" s="35">
        <v>0.73399999999999987</v>
      </c>
      <c r="BS27" s="35">
        <v>1.3065679274999999</v>
      </c>
      <c r="BT27" s="35">
        <v>1.0440877634900001</v>
      </c>
      <c r="BU27" s="45">
        <f t="shared" si="15"/>
        <v>8.2489557308617362E-3</v>
      </c>
      <c r="BV27" s="46">
        <v>0.7340000000000001</v>
      </c>
      <c r="BW27" s="46">
        <v>1.2929817404199999</v>
      </c>
      <c r="BX27" s="46">
        <v>1.16022022243</v>
      </c>
      <c r="BY27" s="46">
        <f t="shared" si="16"/>
        <v>6.4535604128347253E-3</v>
      </c>
      <c r="CC27" s="35">
        <v>0.73399999999999999</v>
      </c>
      <c r="CD27" s="35">
        <v>1.2113249232900001</v>
      </c>
      <c r="CE27" s="35">
        <v>1.14177516693</v>
      </c>
      <c r="CF27" s="45">
        <f t="shared" si="17"/>
        <v>2.0491293474354941E-2</v>
      </c>
      <c r="CJ27" s="44">
        <v>0.73399999999999999</v>
      </c>
      <c r="CK27" s="44">
        <v>0.43538551536199999</v>
      </c>
      <c r="CL27" s="44">
        <v>1.15128787284</v>
      </c>
      <c r="CM27" s="44">
        <f t="shared" si="18"/>
        <v>1.1688201754999961E-2</v>
      </c>
      <c r="CN27" s="44">
        <v>0.73399999999999999</v>
      </c>
      <c r="CO27" s="44">
        <v>1.2986076793500001</v>
      </c>
      <c r="CP27" s="44">
        <v>0.85230127070200001</v>
      </c>
      <c r="CQ27" s="44">
        <f t="shared" si="19"/>
        <v>2.4601571788776037E-2</v>
      </c>
      <c r="CR27" s="44">
        <v>0.73399999999999999</v>
      </c>
      <c r="CS27" s="44">
        <v>0.63471430261299999</v>
      </c>
      <c r="CT27" s="44">
        <v>0.82309982622</v>
      </c>
      <c r="CU27" s="44">
        <f t="shared" si="20"/>
        <v>3.0258501666151336E-2</v>
      </c>
      <c r="DE27" s="48">
        <v>22</v>
      </c>
      <c r="DF27" s="48">
        <f>CC142</f>
        <v>4.5709999999999997</v>
      </c>
      <c r="DG27" s="48">
        <f>CF143</f>
        <v>2.5585963031312335</v>
      </c>
      <c r="DH27" s="14">
        <v>153</v>
      </c>
      <c r="DI27" s="14"/>
    </row>
    <row r="28" spans="4:113" x14ac:dyDescent="0.25">
      <c r="D28" s="43">
        <v>0.76700000000000013</v>
      </c>
      <c r="E28" s="43">
        <v>1.30080765978</v>
      </c>
      <c r="F28" s="43">
        <v>0.99748031310200003</v>
      </c>
      <c r="G28" s="44">
        <f t="shared" si="0"/>
        <v>1.304347243441646E-2</v>
      </c>
      <c r="K28" s="35">
        <v>0.76800000000000002</v>
      </c>
      <c r="L28" s="35">
        <v>1.0055092696300001</v>
      </c>
      <c r="M28" s="35">
        <v>1.29528139345</v>
      </c>
      <c r="N28" s="45">
        <f t="shared" si="1"/>
        <v>2.3362175510916818E-2</v>
      </c>
      <c r="O28" s="44">
        <v>0.7679999999999999</v>
      </c>
      <c r="P28" s="44">
        <v>1.15108234634</v>
      </c>
      <c r="Q28" s="44">
        <v>1.12505284604</v>
      </c>
      <c r="R28" s="44">
        <f t="shared" si="2"/>
        <v>2.6664459468552029E-2</v>
      </c>
      <c r="S28" s="46">
        <v>0.76700000000000002</v>
      </c>
      <c r="T28" s="46">
        <v>1.2874525020700001</v>
      </c>
      <c r="U28" s="46">
        <v>1.13514227303</v>
      </c>
      <c r="V28" s="46">
        <f t="shared" si="3"/>
        <v>1.2192407072568428E-2</v>
      </c>
      <c r="W28" s="46">
        <v>0.76700000000000002</v>
      </c>
      <c r="X28" s="46">
        <v>1.07558464888</v>
      </c>
      <c r="Y28" s="46">
        <v>1.14280868943</v>
      </c>
      <c r="Z28" s="46">
        <f t="shared" si="4"/>
        <v>9.242655718740304E-3</v>
      </c>
      <c r="AA28" s="35">
        <v>0.76800000000000002</v>
      </c>
      <c r="AB28" s="35">
        <v>1.19965659259</v>
      </c>
      <c r="AC28" s="35">
        <v>1.04317964573</v>
      </c>
      <c r="AD28" s="45">
        <f t="shared" si="5"/>
        <v>1.4488606191999986E-2</v>
      </c>
      <c r="AE28" s="44">
        <v>0.76700000000000002</v>
      </c>
      <c r="AF28" s="44">
        <v>1.2491409334500001</v>
      </c>
      <c r="AG28" s="44">
        <v>1.0433659769000001</v>
      </c>
      <c r="AH28" s="44">
        <f t="shared" si="6"/>
        <v>2.7341930388593845E-2</v>
      </c>
      <c r="AI28" s="35">
        <v>0.76700000000000013</v>
      </c>
      <c r="AJ28" s="35">
        <v>1.2985115573899999</v>
      </c>
      <c r="AK28" s="35">
        <v>1.1220990740900001</v>
      </c>
      <c r="AL28" s="45">
        <f t="shared" si="7"/>
        <v>1.226975048300533E-2</v>
      </c>
      <c r="AM28" s="35">
        <v>0.76700000000000002</v>
      </c>
      <c r="AN28" s="35">
        <v>1.2750788666199999</v>
      </c>
      <c r="AO28" s="35">
        <v>1.03455262587</v>
      </c>
      <c r="AP28" s="45">
        <f t="shared" si="8"/>
        <v>1.1948374653298051E-2</v>
      </c>
      <c r="AQ28" s="44">
        <v>0.76700000000000002</v>
      </c>
      <c r="AR28" s="44">
        <v>0.21575921250899999</v>
      </c>
      <c r="AS28" s="44">
        <v>0.91551882064800005</v>
      </c>
      <c r="AT28" s="44">
        <f t="shared" si="9"/>
        <v>1.8669365446816088E-2</v>
      </c>
      <c r="AU28" s="46">
        <v>0.76800125483600001</v>
      </c>
      <c r="AV28" s="46">
        <v>1.10255529588</v>
      </c>
      <c r="AW28" s="46">
        <v>1.0015359162199999</v>
      </c>
      <c r="AX28" s="46">
        <f t="shared" si="10"/>
        <v>8.7972008977183436E-2</v>
      </c>
      <c r="AY28" s="35">
        <v>0.76800000000000002</v>
      </c>
      <c r="AZ28" s="35">
        <v>0.90135227448800004</v>
      </c>
      <c r="BA28" s="35">
        <v>1.16509200754</v>
      </c>
      <c r="BB28" s="45">
        <f t="shared" si="11"/>
        <v>1.5607493722132363E-2</v>
      </c>
      <c r="BC28" s="35">
        <v>0.76700000000000013</v>
      </c>
      <c r="BD28" s="35">
        <v>1.19163287226</v>
      </c>
      <c r="BE28" s="35">
        <v>1.1713866826899999</v>
      </c>
      <c r="BF28" s="45">
        <f t="shared" si="12"/>
        <v>1.0428382091213198E-2</v>
      </c>
      <c r="BG28" s="35">
        <v>0.76800000000000002</v>
      </c>
      <c r="BH28" s="35">
        <v>0.15329964909800001</v>
      </c>
      <c r="BI28" s="35">
        <v>1.0036788346600001</v>
      </c>
      <c r="BJ28" s="45">
        <f t="shared" si="13"/>
        <v>2.4713071241303824E-2</v>
      </c>
      <c r="BK28" s="44">
        <v>0.76800000000000002</v>
      </c>
      <c r="BL28" s="44">
        <v>1.31254152109</v>
      </c>
      <c r="BM28" s="44">
        <v>0.83127629669000003</v>
      </c>
      <c r="BN28" s="44">
        <f t="shared" si="14"/>
        <v>4.8104420705517952E-2</v>
      </c>
      <c r="BR28" s="35">
        <v>0.76700000000000002</v>
      </c>
      <c r="BS28" s="35">
        <v>1.3124008200299999</v>
      </c>
      <c r="BT28" s="35">
        <v>1.02950553216</v>
      </c>
      <c r="BU28" s="45">
        <f t="shared" si="15"/>
        <v>1.5705543792819372E-2</v>
      </c>
      <c r="BV28" s="46">
        <v>0.76700000000000002</v>
      </c>
      <c r="BW28" s="46">
        <v>1.3074123402</v>
      </c>
      <c r="BX28" s="46">
        <v>1.14578962265</v>
      </c>
      <c r="BY28" s="46">
        <f t="shared" si="16"/>
        <v>2.0407949922054278E-2</v>
      </c>
      <c r="CC28" s="35">
        <v>0.7669999999999999</v>
      </c>
      <c r="CD28" s="35">
        <v>1.20842701677</v>
      </c>
      <c r="CE28" s="35">
        <v>1.1562646995000001</v>
      </c>
      <c r="CF28" s="45">
        <f t="shared" si="17"/>
        <v>1.4776481864630433E-2</v>
      </c>
      <c r="CJ28" s="44">
        <v>0.7669999999999999</v>
      </c>
      <c r="CK28" s="44">
        <v>0.43246346492299997</v>
      </c>
      <c r="CL28" s="44">
        <v>1.1454437719599999</v>
      </c>
      <c r="CM28" s="44">
        <f t="shared" si="18"/>
        <v>6.5339034170760445E-3</v>
      </c>
      <c r="CN28" s="44">
        <v>0.76800000000000002</v>
      </c>
      <c r="CO28" s="44">
        <v>1.2957282831600001</v>
      </c>
      <c r="CP28" s="44">
        <v>0.82926610122300004</v>
      </c>
      <c r="CQ28" s="44">
        <f t="shared" si="19"/>
        <v>2.3214434202565401E-2</v>
      </c>
      <c r="CR28" s="44">
        <v>0.7669999999999999</v>
      </c>
      <c r="CS28" s="44">
        <v>0.63181606378900002</v>
      </c>
      <c r="CT28" s="44">
        <v>0.81730334857099995</v>
      </c>
      <c r="CU28" s="44">
        <f t="shared" si="20"/>
        <v>6.480659026387503E-3</v>
      </c>
      <c r="DE28" s="48">
        <v>23</v>
      </c>
      <c r="DF28" s="48"/>
      <c r="DG28" s="48"/>
      <c r="DH28" s="14">
        <v>142</v>
      </c>
      <c r="DI28" s="14"/>
    </row>
    <row r="29" spans="4:113" x14ac:dyDescent="0.25">
      <c r="D29" s="43">
        <v>0.80100000000000016</v>
      </c>
      <c r="E29" s="43">
        <v>1.2978910506700001</v>
      </c>
      <c r="F29" s="43">
        <v>0.97706404938400004</v>
      </c>
      <c r="G29" s="44">
        <f t="shared" si="0"/>
        <v>2.0623540746037207E-2</v>
      </c>
      <c r="K29" s="35">
        <v>0.80099999999999993</v>
      </c>
      <c r="L29" s="35">
        <v>1.0055092696300001</v>
      </c>
      <c r="M29" s="35">
        <v>1.30107683592</v>
      </c>
      <c r="N29" s="45">
        <f t="shared" si="1"/>
        <v>5.7954424699999674E-3</v>
      </c>
      <c r="O29" s="44">
        <v>0.80100000000000005</v>
      </c>
      <c r="P29" s="44">
        <v>1.13951367954</v>
      </c>
      <c r="Q29" s="44">
        <v>1.11637634595</v>
      </c>
      <c r="R29" s="44">
        <f t="shared" si="2"/>
        <v>1.4460833493999913E-2</v>
      </c>
      <c r="S29" s="46">
        <v>0.80099999999999993</v>
      </c>
      <c r="T29" s="46">
        <v>1.29320005788</v>
      </c>
      <c r="U29" s="46">
        <v>1.1092782718700001</v>
      </c>
      <c r="V29" s="46">
        <f t="shared" si="3"/>
        <v>2.6494923170176297E-2</v>
      </c>
      <c r="W29" s="46">
        <v>0.80099999999999993</v>
      </c>
      <c r="X29" s="46">
        <v>1.1018897082200001</v>
      </c>
      <c r="Y29" s="46">
        <v>1.18372767064</v>
      </c>
      <c r="Z29" s="46">
        <f t="shared" si="4"/>
        <v>4.8644826756246658E-2</v>
      </c>
      <c r="AA29" s="35">
        <v>0.80099999999999993</v>
      </c>
      <c r="AB29" s="35">
        <v>1.2025543138300001</v>
      </c>
      <c r="AC29" s="35">
        <v>1.02869103954</v>
      </c>
      <c r="AD29" s="45">
        <f t="shared" si="5"/>
        <v>1.4775537137906523E-2</v>
      </c>
      <c r="AE29" s="44">
        <v>0.80100000000000005</v>
      </c>
      <c r="AF29" s="44">
        <v>1.2549374111</v>
      </c>
      <c r="AG29" s="44">
        <v>1.0201800663</v>
      </c>
      <c r="AH29" s="44">
        <f t="shared" si="6"/>
        <v>2.3899489607482095E-2</v>
      </c>
      <c r="AI29" s="35">
        <v>0.80100000000000016</v>
      </c>
      <c r="AJ29" s="35">
        <v>1.3042955732299999</v>
      </c>
      <c r="AK29" s="35">
        <v>1.1163150582400001</v>
      </c>
      <c r="AL29" s="45">
        <f t="shared" si="7"/>
        <v>8.1798336529798638E-3</v>
      </c>
      <c r="AM29" s="35">
        <v>0.79999999999999993</v>
      </c>
      <c r="AN29" s="35">
        <v>1.2750788666199999</v>
      </c>
      <c r="AO29" s="35">
        <v>1.03455262587</v>
      </c>
      <c r="AP29" s="45">
        <f t="shared" si="8"/>
        <v>0</v>
      </c>
      <c r="AQ29" s="44">
        <v>0.79999999999999993</v>
      </c>
      <c r="AR29" s="44">
        <v>0.20118088734</v>
      </c>
      <c r="AS29" s="44">
        <v>0.89219350037699996</v>
      </c>
      <c r="AT29" s="44">
        <f t="shared" si="9"/>
        <v>2.7506328916775249E-2</v>
      </c>
      <c r="AU29" s="46">
        <v>0.80100130874999997</v>
      </c>
      <c r="AV29" s="46">
        <v>1.1198729038199999</v>
      </c>
      <c r="AW29" s="46">
        <v>1.04482993607</v>
      </c>
      <c r="AX29" s="46">
        <f t="shared" si="10"/>
        <v>4.6629086411120527E-2</v>
      </c>
      <c r="AY29" s="35">
        <v>0.80099999999999993</v>
      </c>
      <c r="AZ29" s="35">
        <v>0.89555579683800002</v>
      </c>
      <c r="BA29" s="35">
        <v>1.1419060969399999</v>
      </c>
      <c r="BB29" s="45">
        <f t="shared" si="11"/>
        <v>2.3899489607482123E-2</v>
      </c>
      <c r="BC29" s="35">
        <v>0.80100000000000016</v>
      </c>
      <c r="BD29" s="35">
        <v>1.18295593387</v>
      </c>
      <c r="BE29" s="35">
        <v>1.18874055947</v>
      </c>
      <c r="BF29" s="45">
        <f t="shared" si="12"/>
        <v>1.9402224076617704E-2</v>
      </c>
      <c r="BG29" s="35">
        <v>0.80099999999999993</v>
      </c>
      <c r="BH29" s="35">
        <v>0.15329964909800001</v>
      </c>
      <c r="BI29" s="35">
        <v>0.99789394224000005</v>
      </c>
      <c r="BJ29" s="45">
        <f t="shared" si="13"/>
        <v>5.7848924200000207E-3</v>
      </c>
      <c r="BK29" s="44">
        <v>0.80099999999999993</v>
      </c>
      <c r="BL29" s="44">
        <v>1.3242085568299999</v>
      </c>
      <c r="BM29" s="44">
        <v>0.822526019883</v>
      </c>
      <c r="BN29" s="44">
        <f t="shared" si="14"/>
        <v>1.4583794676199968E-2</v>
      </c>
      <c r="BR29" s="35">
        <v>0.80100000000000005</v>
      </c>
      <c r="BS29" s="35">
        <v>1.3153172662999999</v>
      </c>
      <c r="BT29" s="35">
        <v>1.01783974709</v>
      </c>
      <c r="BU29" s="45">
        <f t="shared" si="15"/>
        <v>1.2024816012947149E-2</v>
      </c>
      <c r="BV29" s="46">
        <v>0.80100000000000005</v>
      </c>
      <c r="BW29" s="46">
        <v>1.29586786038</v>
      </c>
      <c r="BX29" s="46">
        <v>1.1486757426100001</v>
      </c>
      <c r="BY29" s="46">
        <f t="shared" si="16"/>
        <v>1.1899777423880546E-2</v>
      </c>
      <c r="CC29" s="35">
        <v>0.8</v>
      </c>
      <c r="CD29" s="35">
        <v>1.19683539071</v>
      </c>
      <c r="CE29" s="35">
        <v>1.1620605125300001</v>
      </c>
      <c r="CF29" s="45">
        <f t="shared" si="17"/>
        <v>1.2959831919958994E-2</v>
      </c>
      <c r="CJ29" s="44">
        <v>0.80099999999999993</v>
      </c>
      <c r="CK29" s="44">
        <v>0.42954141448499999</v>
      </c>
      <c r="CL29" s="44">
        <v>1.1162232675699999</v>
      </c>
      <c r="CM29" s="44">
        <f t="shared" si="18"/>
        <v>2.9366243470492204E-2</v>
      </c>
      <c r="CN29" s="44">
        <v>0.80099999999999993</v>
      </c>
      <c r="CO29" s="44">
        <v>1.3101252640900001</v>
      </c>
      <c r="CP29" s="44">
        <v>0.80911032793000004</v>
      </c>
      <c r="CQ29" s="44">
        <f t="shared" si="19"/>
        <v>2.4769502557330354E-2</v>
      </c>
      <c r="CR29" s="44">
        <v>0.8</v>
      </c>
      <c r="CS29" s="44">
        <v>0.65500197438700003</v>
      </c>
      <c r="CT29" s="44">
        <v>0.814405109746</v>
      </c>
      <c r="CU29" s="44">
        <f t="shared" si="20"/>
        <v>2.3366348421291386E-2</v>
      </c>
      <c r="DE29" s="48">
        <v>24</v>
      </c>
      <c r="DF29" s="48">
        <f>CJ129</f>
        <v>4.1370000000000005</v>
      </c>
      <c r="DG29" s="48">
        <f>CM130</f>
        <v>2.032511269143801</v>
      </c>
      <c r="DH29" s="14">
        <v>128</v>
      </c>
      <c r="DI29" s="14" t="s">
        <v>160</v>
      </c>
    </row>
    <row r="30" spans="4:113" x14ac:dyDescent="0.25">
      <c r="D30" s="43">
        <v>0.83400000000000007</v>
      </c>
      <c r="E30" s="43">
        <v>1.2920578324700001</v>
      </c>
      <c r="F30" s="43">
        <v>0.96539761297299997</v>
      </c>
      <c r="G30" s="44">
        <f t="shared" si="0"/>
        <v>1.3043472432627745E-2</v>
      </c>
      <c r="K30" s="35">
        <v>0.83400000000000007</v>
      </c>
      <c r="L30" s="35">
        <v>1.0055092696300001</v>
      </c>
      <c r="M30" s="35">
        <v>1.3068722784</v>
      </c>
      <c r="N30" s="45">
        <f t="shared" si="1"/>
        <v>5.7954424799999682E-3</v>
      </c>
      <c r="O30" s="44">
        <v>0.83500000000000008</v>
      </c>
      <c r="P30" s="44">
        <v>1.1279450127399999</v>
      </c>
      <c r="Q30" s="44">
        <v>1.10769984585</v>
      </c>
      <c r="R30" s="44">
        <f t="shared" si="2"/>
        <v>1.4460833500000093E-2</v>
      </c>
      <c r="S30" s="46">
        <v>0.83399999999999985</v>
      </c>
      <c r="T30" s="46">
        <v>1.29894761369</v>
      </c>
      <c r="U30" s="46">
        <v>1.0776667149000001</v>
      </c>
      <c r="V30" s="46">
        <f t="shared" si="3"/>
        <v>3.2129813753842662E-2</v>
      </c>
      <c r="W30" s="46">
        <v>0.83399999999999985</v>
      </c>
      <c r="X30" s="46">
        <v>1.1311175519400001</v>
      </c>
      <c r="Y30" s="46">
        <v>1.1983415925000001</v>
      </c>
      <c r="Z30" s="46">
        <f t="shared" si="4"/>
        <v>3.267772269683019E-2</v>
      </c>
      <c r="AA30" s="35">
        <v>0.83400000000000007</v>
      </c>
      <c r="AB30" s="35">
        <v>1.19096342887</v>
      </c>
      <c r="AC30" s="35">
        <v>1.01710015459</v>
      </c>
      <c r="AD30" s="45">
        <f t="shared" si="5"/>
        <v>1.6391986703267327E-2</v>
      </c>
      <c r="AE30" s="44">
        <v>0.83399999999999996</v>
      </c>
      <c r="AF30" s="44">
        <v>1.2520391722799999</v>
      </c>
      <c r="AG30" s="44">
        <v>1.0027906333500001</v>
      </c>
      <c r="AH30" s="44">
        <f t="shared" si="6"/>
        <v>1.7629298527743507E-2</v>
      </c>
      <c r="AI30" s="35">
        <v>0.83400000000000007</v>
      </c>
      <c r="AJ30" s="35">
        <v>1.30718758116</v>
      </c>
      <c r="AK30" s="35">
        <v>1.0989630107099999</v>
      </c>
      <c r="AL30" s="45">
        <f t="shared" si="7"/>
        <v>1.7591397424609825E-2</v>
      </c>
      <c r="AM30" s="35">
        <v>0.83399999999999996</v>
      </c>
      <c r="AN30" s="35">
        <v>1.2692830535899999</v>
      </c>
      <c r="AO30" s="35">
        <v>1.03455262587</v>
      </c>
      <c r="AP30" s="45">
        <f t="shared" si="8"/>
        <v>5.7958130299999855E-3</v>
      </c>
      <c r="AQ30" s="44">
        <v>0.83399999999999996</v>
      </c>
      <c r="AR30" s="44">
        <v>0.20409655237400001</v>
      </c>
      <c r="AS30" s="44">
        <v>0.88053084024100003</v>
      </c>
      <c r="AT30" s="44">
        <f t="shared" si="9"/>
        <v>1.2021594904102036E-2</v>
      </c>
      <c r="AU30" s="46">
        <v>0.83400136266999991</v>
      </c>
      <c r="AV30" s="46">
        <v>1.1054415638699999</v>
      </c>
      <c r="AW30" s="46">
        <v>1.0361711321</v>
      </c>
      <c r="AX30" s="46">
        <f t="shared" si="10"/>
        <v>1.6829689805321828E-2</v>
      </c>
      <c r="AY30" s="35">
        <v>0.83499999999999996</v>
      </c>
      <c r="AZ30" s="35">
        <v>0.90425051331200001</v>
      </c>
      <c r="BA30" s="35">
        <v>1.13610961929</v>
      </c>
      <c r="BB30" s="45">
        <f t="shared" si="11"/>
        <v>1.0449748691245901E-2</v>
      </c>
      <c r="BC30" s="35">
        <v>0.83400000000000007</v>
      </c>
      <c r="BD30" s="35">
        <v>1.18006362108</v>
      </c>
      <c r="BE30" s="35">
        <v>1.21766368744</v>
      </c>
      <c r="BF30" s="45">
        <f t="shared" si="12"/>
        <v>2.9067383866529711E-2</v>
      </c>
      <c r="BG30" s="35">
        <v>0.83400000000000007</v>
      </c>
      <c r="BH30" s="35">
        <v>0.150407202888</v>
      </c>
      <c r="BI30" s="35">
        <v>0.98343171119299999</v>
      </c>
      <c r="BJ30" s="45">
        <f t="shared" si="13"/>
        <v>1.4748639663865814E-2</v>
      </c>
      <c r="BK30" s="44">
        <v>0.83400000000000007</v>
      </c>
      <c r="BL30" s="44">
        <v>1.32712531577</v>
      </c>
      <c r="BM30" s="44">
        <v>0.77877463584600004</v>
      </c>
      <c r="BN30" s="44">
        <f t="shared" si="14"/>
        <v>4.384850154642831E-2</v>
      </c>
      <c r="BR30" s="35">
        <v>0.83399999999999996</v>
      </c>
      <c r="BS30" s="35">
        <v>1.30365148123</v>
      </c>
      <c r="BT30" s="35">
        <v>1.0120068545600001</v>
      </c>
      <c r="BU30" s="45">
        <f t="shared" si="15"/>
        <v>1.304274421147493E-2</v>
      </c>
      <c r="BV30" s="46">
        <v>0.83399999999999996</v>
      </c>
      <c r="BW30" s="46">
        <v>1.30164010029</v>
      </c>
      <c r="BX30" s="46">
        <v>1.15444798252</v>
      </c>
      <c r="BY30" s="46">
        <f t="shared" si="16"/>
        <v>8.1631799659932208E-3</v>
      </c>
      <c r="CC30" s="35">
        <v>0.83400000000000007</v>
      </c>
      <c r="CD30" s="35">
        <v>1.1881416711699999</v>
      </c>
      <c r="CE30" s="35">
        <v>1.1620605125300001</v>
      </c>
      <c r="CF30" s="45">
        <f t="shared" si="17"/>
        <v>8.6937195400000888E-3</v>
      </c>
      <c r="CJ30" s="44">
        <v>0.83399999999999985</v>
      </c>
      <c r="CK30" s="44">
        <v>0.42077526316899999</v>
      </c>
      <c r="CL30" s="44">
        <v>1.1045350658199999</v>
      </c>
      <c r="CM30" s="44">
        <f t="shared" si="18"/>
        <v>1.461025218959997E-2</v>
      </c>
      <c r="CN30" s="44">
        <v>0.83400000000000007</v>
      </c>
      <c r="CO30" s="44">
        <v>1.3130046602700001</v>
      </c>
      <c r="CP30" s="44">
        <v>0.76303998897299996</v>
      </c>
      <c r="CQ30" s="44">
        <f t="shared" si="19"/>
        <v>4.616023238648477E-2</v>
      </c>
      <c r="CR30" s="44">
        <v>0.83400000000000007</v>
      </c>
      <c r="CS30" s="44">
        <v>0.68978084028300002</v>
      </c>
      <c r="CT30" s="44">
        <v>0.805710393272</v>
      </c>
      <c r="CU30" s="44">
        <f t="shared" si="20"/>
        <v>3.5849234407099938E-2</v>
      </c>
      <c r="DC30" s="42"/>
      <c r="DD30" s="42"/>
      <c r="DE30" s="48">
        <v>25</v>
      </c>
      <c r="DF30" s="48">
        <f>CN74</f>
        <v>2.302</v>
      </c>
      <c r="DG30" s="48">
        <f>CQ75</f>
        <v>1.5539882566832794</v>
      </c>
      <c r="DH30" s="14">
        <v>180</v>
      </c>
      <c r="DI30" s="14" t="s">
        <v>160</v>
      </c>
    </row>
    <row r="31" spans="4:113" x14ac:dyDescent="0.25">
      <c r="D31" s="43">
        <v>0.86699999999999999</v>
      </c>
      <c r="E31" s="43">
        <v>1.29497444157</v>
      </c>
      <c r="F31" s="43">
        <v>0.95956439476800004</v>
      </c>
      <c r="G31" s="44">
        <f t="shared" si="0"/>
        <v>6.5217362158665202E-3</v>
      </c>
      <c r="K31" s="35">
        <v>0.8680000000000001</v>
      </c>
      <c r="L31" s="35">
        <v>0.99681610591900005</v>
      </c>
      <c r="M31" s="35">
        <v>1.3387472120199999</v>
      </c>
      <c r="N31" s="45">
        <f t="shared" si="1"/>
        <v>3.3039105444694628E-2</v>
      </c>
      <c r="O31" s="44">
        <v>0.86799999999999999</v>
      </c>
      <c r="P31" s="44">
        <v>1.13372934614</v>
      </c>
      <c r="Q31" s="44">
        <v>1.08456251225</v>
      </c>
      <c r="R31" s="44">
        <f t="shared" si="2"/>
        <v>2.3849417581988174E-2</v>
      </c>
      <c r="S31" s="46">
        <v>0.86699999999999999</v>
      </c>
      <c r="T31" s="46">
        <v>1.2903262799699999</v>
      </c>
      <c r="U31" s="46">
        <v>1.0834142707100001</v>
      </c>
      <c r="V31" s="46">
        <f t="shared" si="3"/>
        <v>1.0361553594933274E-2</v>
      </c>
      <c r="W31" s="46">
        <v>0.86699999999999999</v>
      </c>
      <c r="X31" s="46">
        <v>1.1574226112899999</v>
      </c>
      <c r="Y31" s="46">
        <v>1.2451061424500001</v>
      </c>
      <c r="Z31" s="46">
        <f t="shared" si="4"/>
        <v>5.3655188746598026E-2</v>
      </c>
      <c r="AA31" s="35">
        <v>0.8680000000000001</v>
      </c>
      <c r="AB31" s="35">
        <v>1.19096342887</v>
      </c>
      <c r="AC31" s="35">
        <v>1.02869103954</v>
      </c>
      <c r="AD31" s="45">
        <f t="shared" si="5"/>
        <v>1.1590884949999936E-2</v>
      </c>
      <c r="AE31" s="44">
        <v>0.86799999999999999</v>
      </c>
      <c r="AF31" s="44">
        <v>1.2694286052299999</v>
      </c>
      <c r="AG31" s="44">
        <v>0.98829943922899999</v>
      </c>
      <c r="AH31" s="44">
        <f t="shared" si="6"/>
        <v>2.2635968841095613E-2</v>
      </c>
      <c r="AI31" s="35">
        <v>0.86699999999999999</v>
      </c>
      <c r="AJ31" s="35">
        <v>1.3042955732299999</v>
      </c>
      <c r="AK31" s="35">
        <v>1.0816109631699999</v>
      </c>
      <c r="AL31" s="45">
        <f t="shared" si="7"/>
        <v>1.7591397434473549E-2</v>
      </c>
      <c r="AM31" s="35">
        <v>0.8670000000000001</v>
      </c>
      <c r="AN31" s="35">
        <v>1.2808746796499999</v>
      </c>
      <c r="AO31" s="35">
        <v>1.03455262587</v>
      </c>
      <c r="AP31" s="45">
        <f t="shared" si="8"/>
        <v>1.1591626059999971E-2</v>
      </c>
      <c r="AQ31" s="44">
        <v>0.8670000000000001</v>
      </c>
      <c r="AR31" s="44">
        <v>0.20409655237400001</v>
      </c>
      <c r="AS31" s="44">
        <v>0.87761517520700005</v>
      </c>
      <c r="AT31" s="44">
        <f t="shared" si="9"/>
        <v>2.9156650339999812E-3</v>
      </c>
      <c r="AU31" s="46">
        <v>0.86800141822999988</v>
      </c>
      <c r="AV31" s="46">
        <v>1.09678275989</v>
      </c>
      <c r="AW31" s="46">
        <v>1.0679200799899999</v>
      </c>
      <c r="AX31" s="46">
        <f t="shared" si="10"/>
        <v>3.2908518327113945E-2</v>
      </c>
      <c r="AY31" s="35">
        <v>0.86799999999999988</v>
      </c>
      <c r="AZ31" s="35">
        <v>0.89845403566299997</v>
      </c>
      <c r="BA31" s="35">
        <v>1.1245166639899999</v>
      </c>
      <c r="BB31" s="45">
        <f t="shared" si="11"/>
        <v>1.2961318055011077E-2</v>
      </c>
      <c r="BC31" s="35">
        <v>0.86699999999999999</v>
      </c>
      <c r="BD31" s="35">
        <v>1.1684943698900001</v>
      </c>
      <c r="BE31" s="35">
        <v>1.2436945026099999</v>
      </c>
      <c r="BF31" s="45">
        <f t="shared" si="12"/>
        <v>2.8485977454038892E-2</v>
      </c>
      <c r="BG31" s="35">
        <v>0.8680000000000001</v>
      </c>
      <c r="BH31" s="35">
        <v>0.15329964909800001</v>
      </c>
      <c r="BI31" s="35">
        <v>0.98343171119299999</v>
      </c>
      <c r="BJ31" s="45">
        <f t="shared" si="13"/>
        <v>2.8924462100000103E-3</v>
      </c>
      <c r="BK31" s="44">
        <v>0.8680000000000001</v>
      </c>
      <c r="BL31" s="44">
        <v>1.3300420746999999</v>
      </c>
      <c r="BM31" s="44">
        <v>0.76710760010300005</v>
      </c>
      <c r="BN31" s="44">
        <f t="shared" si="14"/>
        <v>1.2026105175166783E-2</v>
      </c>
      <c r="BR31" s="35">
        <v>0.86799999999999999</v>
      </c>
      <c r="BS31" s="35">
        <v>1.29198569617</v>
      </c>
      <c r="BT31" s="35">
        <v>0.99450817695899996</v>
      </c>
      <c r="BU31" s="45">
        <f t="shared" si="15"/>
        <v>2.1030793110338477E-2</v>
      </c>
      <c r="BV31" s="46">
        <v>0.86799999999999999</v>
      </c>
      <c r="BW31" s="46">
        <v>1.2929817404199999</v>
      </c>
      <c r="BX31" s="46">
        <v>1.1746508222100001</v>
      </c>
      <c r="BY31" s="46">
        <f t="shared" si="16"/>
        <v>2.1980034740151533E-2</v>
      </c>
      <c r="CC31" s="35">
        <v>0.86699999999999999</v>
      </c>
      <c r="CD31" s="35">
        <v>1.16495841905</v>
      </c>
      <c r="CE31" s="35">
        <v>1.1765500451099999</v>
      </c>
      <c r="CF31" s="45">
        <f t="shared" si="17"/>
        <v>2.7338795387623772E-2</v>
      </c>
      <c r="CJ31" s="44">
        <v>0.86699999999999999</v>
      </c>
      <c r="CK31" s="44">
        <v>0.41493116229100002</v>
      </c>
      <c r="CL31" s="44">
        <v>1.0840807127500001</v>
      </c>
      <c r="CM31" s="44">
        <f t="shared" si="18"/>
        <v>2.1272848295055678E-2</v>
      </c>
      <c r="CN31" s="44">
        <v>0.8680000000000001</v>
      </c>
      <c r="CO31" s="44">
        <v>1.3072458679000001</v>
      </c>
      <c r="CP31" s="44">
        <v>0.76879878134299995</v>
      </c>
      <c r="CQ31" s="44">
        <f t="shared" si="19"/>
        <v>8.1441622725446812E-3</v>
      </c>
      <c r="CR31" s="44">
        <v>0.86699999999999999</v>
      </c>
      <c r="CS31" s="44">
        <v>0.70137379558199997</v>
      </c>
      <c r="CT31" s="44">
        <v>0.80860863209699996</v>
      </c>
      <c r="CU31" s="44">
        <f t="shared" si="20"/>
        <v>1.1949744802770819E-2</v>
      </c>
      <c r="DC31" s="42"/>
      <c r="DD31" s="42"/>
      <c r="DE31" s="48">
        <v>26</v>
      </c>
      <c r="DF31" s="48">
        <f>CR73</f>
        <v>2.2690000000000001</v>
      </c>
      <c r="DG31" s="48">
        <f>CU74</f>
        <v>1.6830477695153936</v>
      </c>
      <c r="DH31" s="14">
        <v>141</v>
      </c>
      <c r="DI31" s="14" t="s">
        <v>160</v>
      </c>
    </row>
    <row r="32" spans="4:113" x14ac:dyDescent="0.25">
      <c r="D32" s="43">
        <v>0.90100000000000002</v>
      </c>
      <c r="E32" s="43">
        <v>1.3183073143899999</v>
      </c>
      <c r="F32" s="43">
        <v>0.93914813104899997</v>
      </c>
      <c r="G32" s="44">
        <f t="shared" si="0"/>
        <v>3.1003980039311915E-2</v>
      </c>
      <c r="K32" s="35">
        <v>0.90100000000000002</v>
      </c>
      <c r="L32" s="35">
        <v>0.99391838468100002</v>
      </c>
      <c r="M32" s="35">
        <v>1.34744037573</v>
      </c>
      <c r="N32" s="45">
        <f t="shared" si="1"/>
        <v>9.1633991325281942E-3</v>
      </c>
      <c r="O32" s="44">
        <v>0.90099999999999991</v>
      </c>
      <c r="P32" s="44">
        <v>1.1366215128399999</v>
      </c>
      <c r="Q32" s="44">
        <v>1.07588601216</v>
      </c>
      <c r="R32" s="44">
        <f t="shared" si="2"/>
        <v>9.1458341354060287E-3</v>
      </c>
      <c r="S32" s="46">
        <v>0.90100000000000002</v>
      </c>
      <c r="T32" s="46">
        <v>1.28457872416</v>
      </c>
      <c r="U32" s="46">
        <v>1.06904538118</v>
      </c>
      <c r="V32" s="46">
        <f t="shared" si="3"/>
        <v>1.5475767642169133E-2</v>
      </c>
      <c r="W32" s="46">
        <v>0.90100000000000002</v>
      </c>
      <c r="X32" s="46">
        <v>1.1574226112899999</v>
      </c>
      <c r="Y32" s="46">
        <v>1.31525296738</v>
      </c>
      <c r="Z32" s="46">
        <f t="shared" si="4"/>
        <v>7.0146824929999907E-2</v>
      </c>
      <c r="AA32" s="35">
        <v>0.90100000000000002</v>
      </c>
      <c r="AB32" s="35">
        <v>1.2083497563000001</v>
      </c>
      <c r="AC32" s="35">
        <v>1.0257933183000001</v>
      </c>
      <c r="AD32" s="45">
        <f t="shared" si="5"/>
        <v>1.7626150172057459E-2</v>
      </c>
      <c r="AE32" s="44">
        <v>0.90099999999999991</v>
      </c>
      <c r="AF32" s="44">
        <v>1.27522508288</v>
      </c>
      <c r="AG32" s="44">
        <v>0.97380824510599995</v>
      </c>
      <c r="AH32" s="44">
        <f t="shared" si="6"/>
        <v>1.5607493721203989E-2</v>
      </c>
      <c r="AI32" s="35">
        <v>0.90100000000000002</v>
      </c>
      <c r="AJ32" s="35">
        <v>1.2985115573899999</v>
      </c>
      <c r="AK32" s="35">
        <v>1.0787189552500001</v>
      </c>
      <c r="AL32" s="45">
        <f t="shared" si="7"/>
        <v>6.4667263005877126E-3</v>
      </c>
      <c r="AM32" s="35">
        <v>0.9</v>
      </c>
      <c r="AN32" s="35">
        <v>1.2866704926800001</v>
      </c>
      <c r="AO32" s="35">
        <v>1.02875681284</v>
      </c>
      <c r="AP32" s="45">
        <f t="shared" si="8"/>
        <v>8.1965173920048387E-3</v>
      </c>
      <c r="AQ32" s="44">
        <v>0.9</v>
      </c>
      <c r="AR32" s="44">
        <v>0.18951822720399999</v>
      </c>
      <c r="AS32" s="44">
        <v>0.87178384513899998</v>
      </c>
      <c r="AT32" s="44">
        <f t="shared" si="9"/>
        <v>1.5701336730489471E-2</v>
      </c>
      <c r="AU32" s="46">
        <v>0.90100147214000004</v>
      </c>
      <c r="AV32" s="46">
        <v>1.0996690278800001</v>
      </c>
      <c r="AW32" s="46">
        <v>1.1141003678400001</v>
      </c>
      <c r="AX32" s="46">
        <f t="shared" si="10"/>
        <v>4.6270395814375441E-2</v>
      </c>
      <c r="AY32" s="35">
        <v>0.90100000000000002</v>
      </c>
      <c r="AZ32" s="35">
        <v>0.89845403566299997</v>
      </c>
      <c r="BA32" s="35">
        <v>1.1332113804699999</v>
      </c>
      <c r="BB32" s="45">
        <f t="shared" si="11"/>
        <v>8.6947164799999754E-3</v>
      </c>
      <c r="BC32" s="35">
        <v>0.90100000000000002</v>
      </c>
      <c r="BD32" s="35">
        <v>1.1656020570900001</v>
      </c>
      <c r="BE32" s="35">
        <v>1.252371441</v>
      </c>
      <c r="BF32" s="45">
        <f t="shared" si="12"/>
        <v>9.14629614417228E-3</v>
      </c>
      <c r="BG32" s="35">
        <v>0.90100000000000002</v>
      </c>
      <c r="BH32" s="35">
        <v>0.164869433935</v>
      </c>
      <c r="BI32" s="35">
        <v>0.97186192635500002</v>
      </c>
      <c r="BJ32" s="45">
        <f t="shared" si="13"/>
        <v>1.6362146630931076E-2</v>
      </c>
      <c r="BK32" s="44">
        <v>0.90100000000000002</v>
      </c>
      <c r="BL32" s="44">
        <v>1.32712531577</v>
      </c>
      <c r="BM32" s="44">
        <v>0.75835732329600003</v>
      </c>
      <c r="BN32" s="44">
        <f t="shared" si="14"/>
        <v>9.2236016205632255E-3</v>
      </c>
      <c r="BR32" s="35">
        <v>0.90099999999999991</v>
      </c>
      <c r="BS32" s="35">
        <v>1.29198569617</v>
      </c>
      <c r="BT32" s="35">
        <v>0.99450817695899996</v>
      </c>
      <c r="BU32" s="45">
        <f t="shared" si="15"/>
        <v>0</v>
      </c>
      <c r="BV32" s="46">
        <v>0.90099999999999991</v>
      </c>
      <c r="BW32" s="46">
        <v>1.2929817404199999</v>
      </c>
      <c r="BX32" s="46">
        <v>1.18042306212</v>
      </c>
      <c r="BY32" s="46">
        <f t="shared" si="16"/>
        <v>5.7722399099999766E-3</v>
      </c>
      <c r="CC32" s="35">
        <v>0.90100000000000002</v>
      </c>
      <c r="CD32" s="35">
        <v>1.16495841905</v>
      </c>
      <c r="CE32" s="35">
        <v>1.17944795162</v>
      </c>
      <c r="CF32" s="45">
        <f t="shared" si="17"/>
        <v>2.8979065100001034E-3</v>
      </c>
      <c r="CJ32" s="44">
        <v>0.90100000000000002</v>
      </c>
      <c r="CK32" s="44">
        <v>0.41493116229100002</v>
      </c>
      <c r="CL32" s="44">
        <v>1.0870027631900001</v>
      </c>
      <c r="CM32" s="44">
        <f t="shared" si="18"/>
        <v>2.9220504400000458E-3</v>
      </c>
      <c r="CN32" s="44">
        <v>0.90100000000000002</v>
      </c>
      <c r="CO32" s="44">
        <v>1.3101252640900001</v>
      </c>
      <c r="CP32" s="44">
        <v>0.75152240423399996</v>
      </c>
      <c r="CQ32" s="44">
        <f t="shared" si="19"/>
        <v>1.7514683223837226E-2</v>
      </c>
      <c r="CR32" s="44">
        <v>0.90100000000000002</v>
      </c>
      <c r="CS32" s="44">
        <v>0.71006851205599997</v>
      </c>
      <c r="CT32" s="44">
        <v>0.81150687092100005</v>
      </c>
      <c r="CU32" s="44">
        <f t="shared" si="20"/>
        <v>9.1650358888652663E-3</v>
      </c>
      <c r="DE32" s="48">
        <v>27</v>
      </c>
      <c r="DF32" s="48"/>
      <c r="DG32" s="48"/>
      <c r="DH32" s="14">
        <v>168</v>
      </c>
      <c r="DI32" s="14"/>
    </row>
    <row r="33" spans="4:113" x14ac:dyDescent="0.25">
      <c r="D33" s="43">
        <v>0.93400000000000016</v>
      </c>
      <c r="E33" s="43">
        <v>1.3241405326</v>
      </c>
      <c r="F33" s="43">
        <v>0.93623152194699999</v>
      </c>
      <c r="G33" s="44">
        <f t="shared" si="0"/>
        <v>6.5217362212332125E-3</v>
      </c>
      <c r="K33" s="35">
        <v>0.93500000000000005</v>
      </c>
      <c r="L33" s="35">
        <v>0.99681610591900005</v>
      </c>
      <c r="M33" s="35">
        <v>1.35613353945</v>
      </c>
      <c r="N33" s="45">
        <f t="shared" si="1"/>
        <v>9.1633991420150291E-3</v>
      </c>
      <c r="O33" s="44">
        <v>0.93499999999999994</v>
      </c>
      <c r="P33" s="44">
        <v>1.15108234634</v>
      </c>
      <c r="Q33" s="44">
        <v>1.06142517866</v>
      </c>
      <c r="R33" s="44">
        <f t="shared" si="2"/>
        <v>2.0450706858919261E-2</v>
      </c>
      <c r="S33" s="46">
        <v>0.93399999999999994</v>
      </c>
      <c r="T33" s="46">
        <v>1.30469516951</v>
      </c>
      <c r="U33" s="46">
        <v>1.0834142707100001</v>
      </c>
      <c r="V33" s="46">
        <f t="shared" si="3"/>
        <v>2.4721172299162552E-2</v>
      </c>
      <c r="W33" s="46">
        <v>0.93399999999999994</v>
      </c>
      <c r="X33" s="46">
        <v>1.1574226112899999</v>
      </c>
      <c r="Y33" s="46">
        <v>1.3737086548099999</v>
      </c>
      <c r="Z33" s="46">
        <f t="shared" si="4"/>
        <v>5.8455687429999958E-2</v>
      </c>
      <c r="AA33" s="35">
        <v>0.93399999999999994</v>
      </c>
      <c r="AB33" s="35">
        <v>1.20545203506</v>
      </c>
      <c r="AC33" s="35">
        <v>1.0142024333499999</v>
      </c>
      <c r="AD33" s="45">
        <f t="shared" si="5"/>
        <v>1.1947610736414534E-2</v>
      </c>
      <c r="AE33" s="44">
        <v>0.93400000000000005</v>
      </c>
      <c r="AF33" s="44">
        <v>1.28391979935</v>
      </c>
      <c r="AG33" s="44">
        <v>0.96801176745600004</v>
      </c>
      <c r="AH33" s="44">
        <f t="shared" si="6"/>
        <v>1.0449748687917681E-2</v>
      </c>
      <c r="AI33" s="35">
        <v>0.93400000000000016</v>
      </c>
      <c r="AJ33" s="35">
        <v>1.30140356531</v>
      </c>
      <c r="AK33" s="35">
        <v>1.0671509235500001</v>
      </c>
      <c r="AL33" s="45">
        <f t="shared" si="7"/>
        <v>1.1924054143685687E-2</v>
      </c>
      <c r="AM33" s="35">
        <v>0.93400000000000005</v>
      </c>
      <c r="AN33" s="35">
        <v>1.28956839919</v>
      </c>
      <c r="AO33" s="35">
        <v>1.0142672802699999</v>
      </c>
      <c r="AP33" s="45">
        <f t="shared" si="8"/>
        <v>1.4776481862669229E-2</v>
      </c>
      <c r="AQ33" s="44">
        <v>0.93400000000000005</v>
      </c>
      <c r="AR33" s="44">
        <v>0.18951822720399999</v>
      </c>
      <c r="AS33" s="44">
        <v>0.86012118500400003</v>
      </c>
      <c r="AT33" s="44">
        <f t="shared" si="9"/>
        <v>1.1662660134999947E-2</v>
      </c>
      <c r="AU33" s="46">
        <v>0.9350015277</v>
      </c>
      <c r="AV33" s="46">
        <v>1.0823514199399999</v>
      </c>
      <c r="AW33" s="46">
        <v>1.1545081197</v>
      </c>
      <c r="AX33" s="46">
        <f t="shared" si="10"/>
        <v>4.396232426911572E-2</v>
      </c>
      <c r="AY33" s="35">
        <v>0.93500000000000005</v>
      </c>
      <c r="AZ33" s="35">
        <v>0.89845403566299997</v>
      </c>
      <c r="BA33" s="35">
        <v>1.1506008134100001</v>
      </c>
      <c r="BB33" s="45">
        <f t="shared" si="11"/>
        <v>1.7389432940000171E-2</v>
      </c>
      <c r="BF33" s="45">
        <f>SUM(BF6:BF32)</f>
        <v>0.39595065447754918</v>
      </c>
      <c r="BG33" s="35">
        <v>0.93399999999999994</v>
      </c>
      <c r="BH33" s="35">
        <v>0.17643921877300001</v>
      </c>
      <c r="BI33" s="35">
        <v>0.97186192635500002</v>
      </c>
      <c r="BJ33" s="45">
        <f t="shared" si="13"/>
        <v>1.1569784838000002E-2</v>
      </c>
      <c r="BK33" s="44">
        <v>0.93399999999999994</v>
      </c>
      <c r="BL33" s="44">
        <v>1.3037912442799999</v>
      </c>
      <c r="BM33" s="44">
        <v>0.73502325180999994</v>
      </c>
      <c r="BN33" s="44">
        <f t="shared" si="14"/>
        <v>3.2999360363713086E-2</v>
      </c>
      <c r="BR33" s="35">
        <v>0.93400000000000005</v>
      </c>
      <c r="BS33" s="35">
        <v>1.30365148123</v>
      </c>
      <c r="BT33" s="35">
        <v>0.98867528442499997</v>
      </c>
      <c r="BU33" s="45">
        <f t="shared" si="15"/>
        <v>1.3042744204319522E-2</v>
      </c>
      <c r="BV33" s="46">
        <v>0.93400000000000005</v>
      </c>
      <c r="BW33" s="46">
        <v>1.2987539803299999</v>
      </c>
      <c r="BX33" s="46">
        <v>1.2035120217699999</v>
      </c>
      <c r="BY33" s="46">
        <f t="shared" si="16"/>
        <v>2.3799554855037108E-2</v>
      </c>
      <c r="CC33" s="35">
        <v>0.93399999999999994</v>
      </c>
      <c r="CD33" s="35">
        <v>1.1620605125300001</v>
      </c>
      <c r="CE33" s="35">
        <v>1.19683539071</v>
      </c>
      <c r="CF33" s="45">
        <f t="shared" si="17"/>
        <v>1.7627277166571028E-2</v>
      </c>
      <c r="CJ33" s="44">
        <v>0.93399999999999994</v>
      </c>
      <c r="CK33" s="44">
        <v>0.40908706141399998</v>
      </c>
      <c r="CL33" s="44">
        <v>1.0753145614299999</v>
      </c>
      <c r="CM33" s="44">
        <f t="shared" si="18"/>
        <v>1.3067806833704884E-2</v>
      </c>
      <c r="CN33" s="44">
        <v>0.93399999999999994</v>
      </c>
      <c r="CO33" s="44">
        <v>1.2842106984199999</v>
      </c>
      <c r="CP33" s="44">
        <v>0.73424602712499998</v>
      </c>
      <c r="CQ33" s="44">
        <f t="shared" si="19"/>
        <v>3.1145431765784368E-2</v>
      </c>
      <c r="CR33" s="44">
        <v>0.93399999999999994</v>
      </c>
      <c r="CS33" s="44">
        <v>0.70427203440700004</v>
      </c>
      <c r="CT33" s="44">
        <v>0.805710393272</v>
      </c>
      <c r="CU33" s="44">
        <f t="shared" si="20"/>
        <v>8.1974573052082944E-3</v>
      </c>
    </row>
    <row r="34" spans="4:113" s="35" customFormat="1" x14ac:dyDescent="0.25">
      <c r="D34" s="43">
        <v>0.96700000000000008</v>
      </c>
      <c r="E34" s="43">
        <v>1.3241405326</v>
      </c>
      <c r="F34" s="43">
        <v>0.93331491284400003</v>
      </c>
      <c r="G34" s="44">
        <f t="shared" si="0"/>
        <v>2.9166091029999563E-3</v>
      </c>
      <c r="K34" s="35">
        <v>0.96799999999999997</v>
      </c>
      <c r="L34" s="35">
        <v>0.99681610591900005</v>
      </c>
      <c r="M34" s="35">
        <v>1.37641758811</v>
      </c>
      <c r="N34" s="45">
        <f t="shared" si="1"/>
        <v>2.0284048659999998E-2</v>
      </c>
      <c r="O34" s="44">
        <v>0.96800000000000008</v>
      </c>
      <c r="P34" s="44">
        <v>1.15686667974</v>
      </c>
      <c r="Q34" s="44">
        <v>1.0469643451599999</v>
      </c>
      <c r="R34" s="44">
        <f t="shared" si="2"/>
        <v>1.5574794329206403E-2</v>
      </c>
      <c r="S34" s="46">
        <v>0.96799999999999997</v>
      </c>
      <c r="T34" s="46">
        <v>1.29894761369</v>
      </c>
      <c r="U34" s="46">
        <v>1.08054049281</v>
      </c>
      <c r="V34" s="46">
        <f t="shared" si="3"/>
        <v>6.4259627545251554E-3</v>
      </c>
      <c r="W34" s="46">
        <v>0.96799999999999997</v>
      </c>
      <c r="X34" s="46">
        <v>1.1457314738</v>
      </c>
      <c r="Y34" s="46">
        <v>1.4029364985299999</v>
      </c>
      <c r="Z34" s="46">
        <f t="shared" si="4"/>
        <v>3.1479351078616991E-2</v>
      </c>
      <c r="AA34" s="35">
        <v>0.96799999999999997</v>
      </c>
      <c r="AB34" s="35">
        <v>1.2025543138300001</v>
      </c>
      <c r="AC34" s="35">
        <v>1.0199978758199999</v>
      </c>
      <c r="AD34" s="45">
        <f t="shared" si="5"/>
        <v>6.4795016590684885E-3</v>
      </c>
      <c r="AE34" s="44">
        <v>0.96800000000000008</v>
      </c>
      <c r="AF34" s="44">
        <v>1.2868180381800001</v>
      </c>
      <c r="AG34" s="44">
        <v>0.96801176745600004</v>
      </c>
      <c r="AH34" s="44">
        <f t="shared" si="6"/>
        <v>2.8982388300000661E-3</v>
      </c>
      <c r="AI34" s="35">
        <v>0.96700000000000008</v>
      </c>
      <c r="AJ34" s="35">
        <v>1.2985115573899999</v>
      </c>
      <c r="AK34" s="35">
        <v>1.0497988760200001</v>
      </c>
      <c r="AL34" s="45">
        <f t="shared" si="7"/>
        <v>1.7591397422965619E-2</v>
      </c>
      <c r="AM34" s="35">
        <v>0.96699999999999997</v>
      </c>
      <c r="AN34" s="35">
        <v>1.2982621187400001</v>
      </c>
      <c r="AO34" s="35">
        <v>1.00557356072</v>
      </c>
      <c r="AP34" s="45">
        <f t="shared" si="8"/>
        <v>1.2294776095078092E-2</v>
      </c>
      <c r="AQ34" s="44">
        <v>0.96699999999999997</v>
      </c>
      <c r="AR34" s="44">
        <v>0.18660256217000001</v>
      </c>
      <c r="AS34" s="44">
        <v>0.86303685003800001</v>
      </c>
      <c r="AT34" s="44">
        <f t="shared" si="9"/>
        <v>4.1233730344197844E-3</v>
      </c>
      <c r="AU34" s="46">
        <v>0.96800158161999994</v>
      </c>
      <c r="AV34" s="46">
        <v>1.08812395592</v>
      </c>
      <c r="AW34" s="46">
        <v>1.1862570675899999</v>
      </c>
      <c r="AX34" s="46">
        <f t="shared" si="10"/>
        <v>3.2269457134608361E-2</v>
      </c>
      <c r="AY34" s="35">
        <v>0.96799999999999997</v>
      </c>
      <c r="AZ34" s="35">
        <v>0.87816636389000002</v>
      </c>
      <c r="BA34" s="35">
        <v>1.16799024636</v>
      </c>
      <c r="BB34" s="45">
        <f t="shared" si="11"/>
        <v>2.6720441693421214E-2</v>
      </c>
      <c r="BF34" s="45"/>
      <c r="BG34" s="35">
        <v>0.96799999999999997</v>
      </c>
      <c r="BH34" s="35">
        <v>0.16776188014499999</v>
      </c>
      <c r="BI34" s="35">
        <v>0.97186192635500002</v>
      </c>
      <c r="BJ34" s="45">
        <f t="shared" si="13"/>
        <v>8.6773386280000198E-3</v>
      </c>
      <c r="BK34" s="44">
        <v>0.96799999999999997</v>
      </c>
      <c r="BL34" s="44">
        <v>1.3037912442799999</v>
      </c>
      <c r="BM34" s="44">
        <v>0.73210649287399998</v>
      </c>
      <c r="BN34" s="44">
        <f t="shared" si="14"/>
        <v>2.9167589359999635E-3</v>
      </c>
      <c r="BR34" s="35">
        <v>0.96800000000000008</v>
      </c>
      <c r="BS34" s="35">
        <v>1.3124008200299999</v>
      </c>
      <c r="BT34" s="35">
        <v>0.98575883815800003</v>
      </c>
      <c r="BU34" s="45">
        <f t="shared" si="15"/>
        <v>9.2226128762668141E-3</v>
      </c>
      <c r="BV34" s="46">
        <v>0.96800000000000008</v>
      </c>
      <c r="BW34" s="46">
        <v>1.29586786038</v>
      </c>
      <c r="BX34" s="46">
        <v>1.2294871013799999</v>
      </c>
      <c r="BY34" s="46">
        <f t="shared" si="16"/>
        <v>2.6134927761744919E-2</v>
      </c>
      <c r="BZ34" s="45"/>
      <c r="CA34" s="45"/>
      <c r="CB34" s="45"/>
      <c r="CC34" s="35">
        <v>0.96700000000000008</v>
      </c>
      <c r="CD34" s="35">
        <v>1.1562646995000001</v>
      </c>
      <c r="CE34" s="35">
        <v>1.20842701677</v>
      </c>
      <c r="CF34" s="45">
        <f t="shared" si="17"/>
        <v>1.2959831919958994E-2</v>
      </c>
      <c r="CJ34" s="44">
        <v>0.96699999999999986</v>
      </c>
      <c r="CK34" s="44">
        <v>0.37694450658899997</v>
      </c>
      <c r="CL34" s="44">
        <v>1.08115866231</v>
      </c>
      <c r="CM34" s="44">
        <f t="shared" si="18"/>
        <v>3.2669517072857826E-2</v>
      </c>
      <c r="CN34" s="44">
        <v>0.96799999999999997</v>
      </c>
      <c r="CO34" s="44">
        <v>1.2842106984199999</v>
      </c>
      <c r="CP34" s="44">
        <v>0.73136663093999998</v>
      </c>
      <c r="CQ34" s="44">
        <f t="shared" si="19"/>
        <v>2.8793961849999938E-3</v>
      </c>
      <c r="CR34" s="44">
        <v>0.96700000000000008</v>
      </c>
      <c r="CS34" s="44">
        <v>0.71296675088100003</v>
      </c>
      <c r="CT34" s="44">
        <v>0.80860863209699996</v>
      </c>
      <c r="CU34" s="44">
        <f t="shared" si="20"/>
        <v>9.1650358891814526E-3</v>
      </c>
      <c r="DH34"/>
      <c r="DI34"/>
    </row>
    <row r="35" spans="4:113" s="35" customFormat="1" x14ac:dyDescent="0.25">
      <c r="D35" s="43">
        <v>1.0010000000000001</v>
      </c>
      <c r="E35" s="43">
        <v>1.3299737508</v>
      </c>
      <c r="F35" s="43">
        <v>0.94498134925499999</v>
      </c>
      <c r="G35" s="44">
        <f t="shared" si="0"/>
        <v>1.3043472432627648E-2</v>
      </c>
      <c r="K35" s="35">
        <v>1.0010000000000001</v>
      </c>
      <c r="L35" s="35">
        <v>0.99681610591900005</v>
      </c>
      <c r="M35" s="35">
        <v>1.39670163678</v>
      </c>
      <c r="N35" s="45">
        <f t="shared" si="1"/>
        <v>2.0284048669999999E-2</v>
      </c>
      <c r="O35" s="44">
        <v>1.0009999999999999</v>
      </c>
      <c r="P35" s="44">
        <v>1.1684353465299999</v>
      </c>
      <c r="Q35" s="44">
        <v>1.0325035116700001</v>
      </c>
      <c r="R35" s="44">
        <f t="shared" si="2"/>
        <v>1.8518902681410342E-2</v>
      </c>
      <c r="S35" s="46">
        <v>1.0009999999999999</v>
      </c>
      <c r="T35" s="46">
        <v>1.29320005788</v>
      </c>
      <c r="U35" s="46">
        <v>1.07479293699</v>
      </c>
      <c r="V35" s="46">
        <f t="shared" si="3"/>
        <v>8.128271384069307E-3</v>
      </c>
      <c r="W35" s="46">
        <v>1.0009999999999999</v>
      </c>
      <c r="X35" s="46">
        <v>1.1574226112899999</v>
      </c>
      <c r="Y35" s="46">
        <v>1.4146276360200001</v>
      </c>
      <c r="Z35" s="46">
        <f t="shared" si="4"/>
        <v>1.6533765197926629E-2</v>
      </c>
      <c r="AA35" s="35">
        <v>1.0010000000000001</v>
      </c>
      <c r="AB35" s="35">
        <v>1.20545203506</v>
      </c>
      <c r="AC35" s="35">
        <v>0.99971382715699997</v>
      </c>
      <c r="AD35" s="45">
        <f t="shared" si="5"/>
        <v>2.0489983369679471E-2</v>
      </c>
      <c r="AE35" s="44">
        <v>1.0009999999999999</v>
      </c>
      <c r="AF35" s="44">
        <v>1.2897162769999999</v>
      </c>
      <c r="AG35" s="44">
        <v>0.97091000628099999</v>
      </c>
      <c r="AH35" s="44">
        <f t="shared" si="6"/>
        <v>4.098728649775586E-3</v>
      </c>
      <c r="AI35" s="35">
        <v>1.0010000000000001</v>
      </c>
      <c r="AJ35" s="35">
        <v>1.2811595098499999</v>
      </c>
      <c r="AK35" s="35">
        <v>1.0440148601699999</v>
      </c>
      <c r="AL35" s="45">
        <f t="shared" si="7"/>
        <v>1.8290664099028027E-2</v>
      </c>
      <c r="AM35" s="35">
        <v>1.0009999999999999</v>
      </c>
      <c r="AN35" s="35">
        <v>1.3040579317700001</v>
      </c>
      <c r="AO35" s="35">
        <v>0.99687984117499995</v>
      </c>
      <c r="AP35" s="45">
        <f t="shared" si="8"/>
        <v>1.0448550531333719E-2</v>
      </c>
      <c r="AQ35" s="44">
        <v>1.0009999999999999</v>
      </c>
      <c r="AR35" s="44">
        <v>0.183686897136</v>
      </c>
      <c r="AS35" s="44">
        <v>0.85137418990199998</v>
      </c>
      <c r="AT35" s="44">
        <f t="shared" si="9"/>
        <v>1.2021594904102146E-2</v>
      </c>
      <c r="AU35" s="46">
        <v>1.00100163554</v>
      </c>
      <c r="AV35" s="46">
        <v>1.0996690278800001</v>
      </c>
      <c r="AW35" s="46">
        <v>1.2006884075399999</v>
      </c>
      <c r="AX35" s="46">
        <f t="shared" si="10"/>
        <v>1.8481132522495659E-2</v>
      </c>
      <c r="AY35" s="35">
        <v>1.0009999999999999</v>
      </c>
      <c r="AZ35" s="35">
        <v>0.88686108036400002</v>
      </c>
      <c r="BA35" s="35">
        <v>1.1998708734300001</v>
      </c>
      <c r="BB35" s="45">
        <f t="shared" si="11"/>
        <v>3.3045006838245128E-2</v>
      </c>
      <c r="BF35" s="45"/>
      <c r="BG35" s="35">
        <v>1.0010000000000001</v>
      </c>
      <c r="BH35" s="35">
        <v>0.18222411119199999</v>
      </c>
      <c r="BI35" s="35">
        <v>0.97186192635500002</v>
      </c>
      <c r="BJ35" s="45">
        <f t="shared" si="13"/>
        <v>1.4462231047000007E-2</v>
      </c>
      <c r="BK35" s="44">
        <v>1.0010000000000001</v>
      </c>
      <c r="BL35" s="44">
        <v>1.2950409674700001</v>
      </c>
      <c r="BM35" s="44">
        <v>0.729189733939</v>
      </c>
      <c r="BN35" s="44">
        <f t="shared" si="14"/>
        <v>9.2236016249902797E-3</v>
      </c>
      <c r="BR35" s="35">
        <v>1.0009999999999999</v>
      </c>
      <c r="BS35" s="35">
        <v>1.3211501588300001</v>
      </c>
      <c r="BT35" s="35">
        <v>0.99450817695899996</v>
      </c>
      <c r="BU35" s="45">
        <f t="shared" si="15"/>
        <v>1.2373433593464317E-2</v>
      </c>
      <c r="BV35" s="46">
        <v>1.0009999999999999</v>
      </c>
      <c r="BW35" s="46">
        <v>1.2872095005099999</v>
      </c>
      <c r="BX35" s="46">
        <v>1.2468038211200001</v>
      </c>
      <c r="BY35" s="46">
        <f t="shared" si="16"/>
        <v>1.9360681242976414E-2</v>
      </c>
      <c r="BZ35" s="45"/>
      <c r="CA35" s="45"/>
      <c r="CB35" s="45"/>
      <c r="CC35" s="35">
        <v>1.0010000000000001</v>
      </c>
      <c r="CD35" s="35">
        <v>1.16495841905</v>
      </c>
      <c r="CE35" s="35">
        <v>1.19683539071</v>
      </c>
      <c r="CF35" s="45">
        <f t="shared" si="17"/>
        <v>1.4489532577999897E-2</v>
      </c>
      <c r="CJ35" s="44">
        <v>1.0009999999999999</v>
      </c>
      <c r="CK35" s="44">
        <v>0.37694450658899997</v>
      </c>
      <c r="CL35" s="44">
        <v>1.08115866231</v>
      </c>
      <c r="CM35" s="44">
        <f t="shared" si="18"/>
        <v>0</v>
      </c>
      <c r="CN35" s="44">
        <v>1.0010000000000001</v>
      </c>
      <c r="CO35" s="44">
        <v>1.2842106984199999</v>
      </c>
      <c r="CP35" s="44">
        <v>0.73424602712499998</v>
      </c>
      <c r="CQ35" s="44">
        <f t="shared" si="19"/>
        <v>2.8793961849999938E-3</v>
      </c>
      <c r="CR35" s="44">
        <v>1.0010000000000001</v>
      </c>
      <c r="CS35" s="44">
        <v>0.71876322852999996</v>
      </c>
      <c r="CT35" s="44">
        <v>0.77093152737500004</v>
      </c>
      <c r="CU35" s="44">
        <f t="shared" si="20"/>
        <v>3.812038002654098E-2</v>
      </c>
      <c r="DH35"/>
      <c r="DI35"/>
    </row>
    <row r="36" spans="4:113" s="35" customFormat="1" x14ac:dyDescent="0.25">
      <c r="D36" s="43">
        <v>1.034</v>
      </c>
      <c r="E36" s="43">
        <v>1.31539070529</v>
      </c>
      <c r="F36" s="43">
        <v>0.92456508553600003</v>
      </c>
      <c r="G36" s="44">
        <f t="shared" si="0"/>
        <v>2.5089620176289743E-2</v>
      </c>
      <c r="K36" s="35">
        <v>1.0350000000000001</v>
      </c>
      <c r="L36" s="35">
        <v>1.0055092696300001</v>
      </c>
      <c r="M36" s="35">
        <v>1.41698568545</v>
      </c>
      <c r="N36" s="45">
        <f t="shared" si="1"/>
        <v>2.2068387475145907E-2</v>
      </c>
      <c r="O36" s="44">
        <v>1.0350000000000001</v>
      </c>
      <c r="P36" s="44">
        <v>1.18868051343</v>
      </c>
      <c r="Q36" s="44">
        <v>1.02093484487</v>
      </c>
      <c r="R36" s="44">
        <f t="shared" si="2"/>
        <v>2.3317393386446207E-2</v>
      </c>
      <c r="S36" s="46">
        <v>1.034</v>
      </c>
      <c r="T36" s="46">
        <v>1.29894761369</v>
      </c>
      <c r="U36" s="46">
        <v>1.07479293699</v>
      </c>
      <c r="V36" s="46">
        <f t="shared" si="3"/>
        <v>5.7475558099999713E-3</v>
      </c>
      <c r="W36" s="46"/>
      <c r="X36" s="46"/>
      <c r="Y36" s="46"/>
      <c r="Z36" s="46">
        <f>SUM(Z6:Z35)</f>
        <v>0.69656173729016202</v>
      </c>
      <c r="AA36" s="35">
        <v>1.034</v>
      </c>
      <c r="AB36" s="35">
        <v>1.2025543138300001</v>
      </c>
      <c r="AC36" s="35">
        <v>0.99681610591900005</v>
      </c>
      <c r="AD36" s="45">
        <f t="shared" si="5"/>
        <v>4.0979966690991524E-3</v>
      </c>
      <c r="AE36" s="44">
        <v>1.0339999999999998</v>
      </c>
      <c r="AF36" s="44">
        <v>1.3013092323</v>
      </c>
      <c r="AG36" s="44">
        <v>0.953520573333</v>
      </c>
      <c r="AH36" s="44">
        <f t="shared" si="6"/>
        <v>2.0899497382491927E-2</v>
      </c>
      <c r="AI36" s="35">
        <v>1.034</v>
      </c>
      <c r="AJ36" s="35">
        <v>1.2927275415399999</v>
      </c>
      <c r="AK36" s="35">
        <v>1.04690686809</v>
      </c>
      <c r="AL36" s="45">
        <f t="shared" si="7"/>
        <v>1.1924054133984259E-2</v>
      </c>
      <c r="AM36" s="35">
        <v>1.0339999999999998</v>
      </c>
      <c r="AN36" s="35">
        <v>1.3098537448000001</v>
      </c>
      <c r="AO36" s="35">
        <v>0.98239030859999998</v>
      </c>
      <c r="AP36" s="45">
        <f t="shared" si="8"/>
        <v>1.5605704178943759E-2</v>
      </c>
      <c r="AQ36" s="44">
        <v>1.0339999999999998</v>
      </c>
      <c r="AR36" s="44">
        <v>0.183686897136</v>
      </c>
      <c r="AS36" s="44">
        <v>0.848458524868</v>
      </c>
      <c r="AT36" s="44">
        <f t="shared" si="9"/>
        <v>2.9156650339999812E-3</v>
      </c>
      <c r="AU36" s="46">
        <v>1.0350016910900002</v>
      </c>
      <c r="AV36" s="46">
        <v>1.1054415638699999</v>
      </c>
      <c r="AW36" s="46">
        <v>1.2468686953899999</v>
      </c>
      <c r="AX36" s="46">
        <f t="shared" si="10"/>
        <v>4.6539672943250211E-2</v>
      </c>
      <c r="AY36" s="35">
        <v>1.0349999999999999</v>
      </c>
      <c r="AZ36" s="35">
        <v>0.88396284153899995</v>
      </c>
      <c r="BA36" s="35">
        <v>1.2085655899100001</v>
      </c>
      <c r="BB36" s="45">
        <f t="shared" si="11"/>
        <v>9.1650358948735661E-3</v>
      </c>
      <c r="BF36" s="45"/>
      <c r="BG36" s="35">
        <v>1.034</v>
      </c>
      <c r="BH36" s="35">
        <v>0.18222411119199999</v>
      </c>
      <c r="BI36" s="35">
        <v>0.97186192635500002</v>
      </c>
      <c r="BJ36" s="45">
        <f t="shared" si="13"/>
        <v>0</v>
      </c>
      <c r="BK36" s="44">
        <v>1.034</v>
      </c>
      <c r="BL36" s="44">
        <v>1.3096247621499999</v>
      </c>
      <c r="BM36" s="44">
        <v>0.70293890351699995</v>
      </c>
      <c r="BN36" s="44">
        <f t="shared" si="14"/>
        <v>3.0029871213726411E-2</v>
      </c>
      <c r="BR36" s="35">
        <v>1.0339999999999998</v>
      </c>
      <c r="BS36" s="35">
        <v>1.3240666051000001</v>
      </c>
      <c r="BT36" s="35">
        <v>0.98867528442499997</v>
      </c>
      <c r="BU36" s="45">
        <f t="shared" si="15"/>
        <v>6.5213721070791252E-3</v>
      </c>
      <c r="BV36" s="46">
        <v>1.0339999999999998</v>
      </c>
      <c r="BW36" s="46">
        <v>1.29586786038</v>
      </c>
      <c r="BX36" s="46">
        <v>1.2785511406400001</v>
      </c>
      <c r="BY36" s="46">
        <f t="shared" si="16"/>
        <v>3.2906830481579351E-2</v>
      </c>
      <c r="BZ36" s="45"/>
      <c r="CA36" s="45"/>
      <c r="CB36" s="45"/>
      <c r="CC36" s="35">
        <v>1.034</v>
      </c>
      <c r="CD36" s="35">
        <v>1.1620605125300001</v>
      </c>
      <c r="CE36" s="35">
        <v>1.19683539071</v>
      </c>
      <c r="CF36" s="45">
        <f t="shared" si="17"/>
        <v>2.8979065199998821E-3</v>
      </c>
      <c r="CJ36" s="44">
        <v>1.034</v>
      </c>
      <c r="CK36" s="44">
        <v>0.40324296053699998</v>
      </c>
      <c r="CL36" s="44">
        <v>1.0753145614299999</v>
      </c>
      <c r="CM36" s="44">
        <f t="shared" si="18"/>
        <v>2.6939973926318028E-2</v>
      </c>
      <c r="CN36" s="44">
        <v>1.034</v>
      </c>
      <c r="CO36" s="44">
        <v>1.2986076793500001</v>
      </c>
      <c r="CP36" s="44">
        <v>0.705452065277</v>
      </c>
      <c r="CQ36" s="44">
        <f t="shared" si="19"/>
        <v>3.2192628019515085E-2</v>
      </c>
      <c r="CR36" s="44">
        <v>1.034</v>
      </c>
      <c r="CS36" s="44">
        <v>0.69847555675700002</v>
      </c>
      <c r="CT36" s="44">
        <v>0.75933857207599997</v>
      </c>
      <c r="CU36" s="44">
        <f t="shared" si="20"/>
        <v>2.3366348421043296E-2</v>
      </c>
      <c r="DH36"/>
      <c r="DI36"/>
    </row>
    <row r="37" spans="4:113" s="35" customFormat="1" x14ac:dyDescent="0.25">
      <c r="D37" s="43">
        <v>1.0680000000000001</v>
      </c>
      <c r="E37" s="43">
        <v>1.3183073143899999</v>
      </c>
      <c r="F37" s="43">
        <v>0.91289864912499996</v>
      </c>
      <c r="G37" s="44">
        <f t="shared" si="0"/>
        <v>1.2025487398609275E-2</v>
      </c>
      <c r="N37" s="45">
        <f>SUM(N6:N36)</f>
        <v>0.5706833690776062</v>
      </c>
      <c r="O37" s="44">
        <v>1.0680000000000001</v>
      </c>
      <c r="P37" s="44">
        <v>1.18868051343</v>
      </c>
      <c r="Q37" s="44">
        <v>1.0093661780700001</v>
      </c>
      <c r="R37" s="44">
        <f t="shared" si="2"/>
        <v>1.1568666799999905E-2</v>
      </c>
      <c r="S37" s="46">
        <v>1.0680000000000001</v>
      </c>
      <c r="T37" s="46">
        <v>1.2960738357899999</v>
      </c>
      <c r="U37" s="46">
        <v>1.07479293699</v>
      </c>
      <c r="V37" s="46">
        <f t="shared" si="3"/>
        <v>2.8737779000000963E-3</v>
      </c>
      <c r="W37" s="46"/>
      <c r="X37" s="46"/>
      <c r="Y37" s="46"/>
      <c r="Z37" s="46"/>
      <c r="AA37" s="35">
        <v>1.0680000000000001</v>
      </c>
      <c r="AB37" s="35">
        <v>1.2083497563000001</v>
      </c>
      <c r="AC37" s="35">
        <v>0.99102066344299999</v>
      </c>
      <c r="AD37" s="45">
        <f t="shared" si="5"/>
        <v>8.1959933452696865E-3</v>
      </c>
      <c r="AE37" s="44">
        <v>1.0680000000000001</v>
      </c>
      <c r="AF37" s="44">
        <v>1.3071057099500001</v>
      </c>
      <c r="AG37" s="44">
        <v>0.93613114038400003</v>
      </c>
      <c r="AH37" s="44">
        <f t="shared" si="6"/>
        <v>1.8330071779311639E-2</v>
      </c>
      <c r="AI37" s="35">
        <v>1.0680000000000001</v>
      </c>
      <c r="AJ37" s="35">
        <v>1.28983553362</v>
      </c>
      <c r="AK37" s="35">
        <v>1.0266628126299999</v>
      </c>
      <c r="AL37" s="45">
        <f t="shared" si="7"/>
        <v>2.0449584134571073E-2</v>
      </c>
      <c r="AM37" s="35">
        <v>1.0670000000000002</v>
      </c>
      <c r="AN37" s="35">
        <v>1.3098537448000001</v>
      </c>
      <c r="AO37" s="35">
        <v>0.96210496299500003</v>
      </c>
      <c r="AP37" s="45">
        <f t="shared" si="8"/>
        <v>2.0285345604999949E-2</v>
      </c>
      <c r="AQ37" s="44">
        <v>1.0670000000000002</v>
      </c>
      <c r="AR37" s="44">
        <v>0.183686897136</v>
      </c>
      <c r="AS37" s="44">
        <v>0.83679586473199996</v>
      </c>
      <c r="AT37" s="44">
        <f t="shared" si="9"/>
        <v>1.1662660136000036E-2</v>
      </c>
      <c r="AU37" s="46">
        <v>1.0680017450100001</v>
      </c>
      <c r="AV37" s="46">
        <v>1.1227591718100001</v>
      </c>
      <c r="AW37" s="46">
        <v>1.28727644725</v>
      </c>
      <c r="AX37" s="46">
        <f t="shared" si="10"/>
        <v>4.3962324269115921E-2</v>
      </c>
      <c r="AY37" s="35">
        <v>1.0680000000000001</v>
      </c>
      <c r="AZ37" s="35">
        <v>0.87526812506499996</v>
      </c>
      <c r="BA37" s="35">
        <v>1.2201585452099999</v>
      </c>
      <c r="BB37" s="45">
        <f t="shared" si="11"/>
        <v>1.4491194124399852E-2</v>
      </c>
      <c r="BF37" s="45"/>
      <c r="BG37" s="35">
        <v>1.0680000000000001</v>
      </c>
      <c r="BH37" s="35">
        <v>0.17065432635399999</v>
      </c>
      <c r="BI37" s="35">
        <v>0.95739969530799995</v>
      </c>
      <c r="BJ37" s="45">
        <f t="shared" si="13"/>
        <v>1.8520692429129838E-2</v>
      </c>
      <c r="BK37" s="44">
        <v>1.0680000000000001</v>
      </c>
      <c r="BL37" s="44">
        <v>1.29795772641</v>
      </c>
      <c r="BM37" s="44">
        <v>0.688355108838</v>
      </c>
      <c r="BN37" s="44">
        <f t="shared" si="14"/>
        <v>1.8676369834570723E-2</v>
      </c>
      <c r="BR37" s="35">
        <v>1.0680000000000001</v>
      </c>
      <c r="BS37" s="35">
        <v>1.3182337125700001</v>
      </c>
      <c r="BT37" s="35">
        <v>0.97992594562500002</v>
      </c>
      <c r="BU37" s="45">
        <f t="shared" si="15"/>
        <v>1.0515396554753129E-2</v>
      </c>
      <c r="BV37" s="46">
        <v>1.0680000000000001</v>
      </c>
      <c r="BW37" s="46">
        <v>1.2843233805500001</v>
      </c>
      <c r="BX37" s="46">
        <v>1.2872095005099999</v>
      </c>
      <c r="BY37" s="46">
        <f t="shared" si="16"/>
        <v>1.4430599785999875E-2</v>
      </c>
      <c r="BZ37" s="45"/>
      <c r="CA37" s="45"/>
      <c r="CB37" s="45"/>
      <c r="CC37" s="35">
        <v>1.0669999999999999</v>
      </c>
      <c r="CD37" s="35">
        <v>1.1678563255600001</v>
      </c>
      <c r="CE37" s="35">
        <v>1.1765500451099999</v>
      </c>
      <c r="CF37" s="45">
        <f t="shared" si="17"/>
        <v>2.1097077873254377E-2</v>
      </c>
      <c r="CJ37" s="44">
        <v>1.0669999999999999</v>
      </c>
      <c r="CK37" s="44">
        <v>0.42369731360700003</v>
      </c>
      <c r="CL37" s="44">
        <v>1.0694704605500001</v>
      </c>
      <c r="CM37" s="44">
        <f t="shared" si="18"/>
        <v>2.1272848295605253E-2</v>
      </c>
      <c r="CN37" s="44">
        <v>1.0680000000000001</v>
      </c>
      <c r="CO37" s="44">
        <v>1.2957282831600001</v>
      </c>
      <c r="CP37" s="44">
        <v>0.68817568816800001</v>
      </c>
      <c r="CQ37" s="44">
        <f t="shared" si="19"/>
        <v>1.7514683223837226E-2</v>
      </c>
      <c r="CR37" s="44">
        <v>1.0669999999999999</v>
      </c>
      <c r="CS37" s="44">
        <v>0.69847555675700002</v>
      </c>
      <c r="CT37" s="44">
        <v>0.747745616778</v>
      </c>
      <c r="CU37" s="44">
        <f t="shared" si="20"/>
        <v>1.1592955297999974E-2</v>
      </c>
      <c r="DH37"/>
      <c r="DI37"/>
    </row>
    <row r="38" spans="4:113" s="35" customFormat="1" x14ac:dyDescent="0.25">
      <c r="D38" s="43">
        <v>1.101</v>
      </c>
      <c r="E38" s="43">
        <v>1.3212239234900001</v>
      </c>
      <c r="F38" s="43">
        <v>0.92164847643299996</v>
      </c>
      <c r="G38" s="44">
        <f t="shared" si="0"/>
        <v>9.2231278079633137E-3</v>
      </c>
      <c r="N38" s="45"/>
      <c r="O38" s="44">
        <v>1.1019999999999999</v>
      </c>
      <c r="P38" s="44">
        <v>1.18868051343</v>
      </c>
      <c r="Q38" s="44">
        <v>1.0064740113699999</v>
      </c>
      <c r="R38" s="44">
        <f t="shared" si="2"/>
        <v>2.8921667000001428E-3</v>
      </c>
      <c r="S38" s="46">
        <v>1.101</v>
      </c>
      <c r="T38" s="46">
        <v>1.2903262799699999</v>
      </c>
      <c r="U38" s="46">
        <v>1.06904538118</v>
      </c>
      <c r="V38" s="46">
        <f t="shared" si="3"/>
        <v>8.128271384069307E-3</v>
      </c>
      <c r="W38" s="46"/>
      <c r="X38" s="46"/>
      <c r="Y38" s="46"/>
      <c r="Z38" s="46"/>
      <c r="AA38" s="35">
        <v>1.101</v>
      </c>
      <c r="AB38" s="35">
        <v>1.20545203506</v>
      </c>
      <c r="AC38" s="35">
        <v>1.0026115484</v>
      </c>
      <c r="AD38" s="45">
        <f t="shared" si="5"/>
        <v>1.1947610743205382E-2</v>
      </c>
      <c r="AE38" s="44">
        <v>1.101</v>
      </c>
      <c r="AF38" s="44">
        <v>1.3071057099500001</v>
      </c>
      <c r="AG38" s="44">
        <v>0.93902937920899998</v>
      </c>
      <c r="AH38" s="44">
        <f t="shared" si="6"/>
        <v>2.8982388249999547E-3</v>
      </c>
      <c r="AI38" s="35">
        <v>1.101</v>
      </c>
      <c r="AJ38" s="35">
        <v>1.28983553362</v>
      </c>
      <c r="AK38" s="35">
        <v>1.02955482056</v>
      </c>
      <c r="AL38" s="45">
        <f t="shared" si="7"/>
        <v>2.8920079300001067E-3</v>
      </c>
      <c r="AM38" s="35">
        <v>1.101</v>
      </c>
      <c r="AN38" s="35">
        <v>1.32144537086</v>
      </c>
      <c r="AO38" s="35">
        <v>0.95630914996399996</v>
      </c>
      <c r="AP38" s="45">
        <f t="shared" si="8"/>
        <v>1.2959831920406249E-2</v>
      </c>
      <c r="AQ38" s="44">
        <v>1.101</v>
      </c>
      <c r="AR38" s="44">
        <v>0.19534955727200001</v>
      </c>
      <c r="AS38" s="44">
        <v>0.83096453466499998</v>
      </c>
      <c r="AT38" s="44">
        <f t="shared" si="9"/>
        <v>1.3039250430839257E-2</v>
      </c>
      <c r="AU38" s="46">
        <v>1.1010017989300001</v>
      </c>
      <c r="AV38" s="46">
        <v>1.1285317077899999</v>
      </c>
      <c r="AW38" s="46">
        <v>1.3219116631300001</v>
      </c>
      <c r="AX38" s="46">
        <f t="shared" si="10"/>
        <v>3.5112965563942354E-2</v>
      </c>
      <c r="AY38" s="35">
        <v>1.101</v>
      </c>
      <c r="AZ38" s="35">
        <v>0.86947164741600003</v>
      </c>
      <c r="BA38" s="35">
        <v>1.21726030638</v>
      </c>
      <c r="BB38" s="45">
        <f t="shared" si="11"/>
        <v>6.4806590290706267E-3</v>
      </c>
      <c r="BF38" s="45"/>
      <c r="BG38" s="35">
        <v>1.101</v>
      </c>
      <c r="BH38" s="35">
        <v>0.173546772563</v>
      </c>
      <c r="BI38" s="35">
        <v>0.94872235668000005</v>
      </c>
      <c r="BJ38" s="45">
        <f t="shared" si="13"/>
        <v>9.1467180309080173E-3</v>
      </c>
      <c r="BK38" s="44">
        <v>1.101</v>
      </c>
      <c r="BL38" s="44">
        <v>1.31254152109</v>
      </c>
      <c r="BM38" s="44">
        <v>0.67960483203099997</v>
      </c>
      <c r="BN38" s="44">
        <f t="shared" si="14"/>
        <v>1.700748104416171E-2</v>
      </c>
      <c r="BR38" s="35">
        <v>1.101</v>
      </c>
      <c r="BS38" s="35">
        <v>1.3065679274999999</v>
      </c>
      <c r="BT38" s="35">
        <v>0.98575883815800003</v>
      </c>
      <c r="BU38" s="45">
        <f t="shared" si="15"/>
        <v>1.3042744212816789E-2</v>
      </c>
      <c r="BV38" s="46"/>
      <c r="BW38" s="46"/>
      <c r="BX38" s="46"/>
      <c r="BY38" s="46">
        <f>SUM(BY6:BY37)</f>
        <v>0.5737872719049274</v>
      </c>
      <c r="BZ38" s="45"/>
      <c r="CA38" s="45"/>
      <c r="CB38" s="45"/>
      <c r="CC38" s="35">
        <v>1.101</v>
      </c>
      <c r="CD38" s="35">
        <v>1.1562646995000001</v>
      </c>
      <c r="CE38" s="35">
        <v>1.17075423208</v>
      </c>
      <c r="CF38" s="45">
        <f t="shared" si="17"/>
        <v>1.2959831919958994E-2</v>
      </c>
      <c r="CJ38" s="44">
        <v>1.101</v>
      </c>
      <c r="CK38" s="44">
        <v>0.43246346492299997</v>
      </c>
      <c r="CL38" s="44">
        <v>1.06654841012</v>
      </c>
      <c r="CM38" s="44">
        <f t="shared" si="18"/>
        <v>9.2403348213401376E-3</v>
      </c>
      <c r="CN38" s="44">
        <v>1.101</v>
      </c>
      <c r="CO38" s="44">
        <v>1.2899694907899999</v>
      </c>
      <c r="CP38" s="44">
        <v>0.67377870724400002</v>
      </c>
      <c r="CQ38" s="44">
        <f t="shared" si="19"/>
        <v>1.5506023000330946E-2</v>
      </c>
      <c r="CR38" s="44">
        <v>1.101</v>
      </c>
      <c r="CS38" s="44">
        <v>0.68108612380900002</v>
      </c>
      <c r="CT38" s="44">
        <v>0.72745794500500005</v>
      </c>
      <c r="CU38" s="44">
        <f t="shared" si="20"/>
        <v>2.6720441692119661E-2</v>
      </c>
      <c r="DH38"/>
      <c r="DI38"/>
    </row>
    <row r="39" spans="4:113" s="35" customFormat="1" x14ac:dyDescent="0.25">
      <c r="D39" s="43">
        <v>1.1340000000000001</v>
      </c>
      <c r="E39" s="43">
        <v>1.3183073143899999</v>
      </c>
      <c r="F39" s="43">
        <v>0.89539899451000005</v>
      </c>
      <c r="G39" s="44">
        <f t="shared" si="0"/>
        <v>2.6411018720755606E-2</v>
      </c>
      <c r="N39" s="45"/>
      <c r="O39" s="44">
        <v>1.1349999999999998</v>
      </c>
      <c r="P39" s="44">
        <v>1.18868051343</v>
      </c>
      <c r="Q39" s="44">
        <v>1.0151505114699999</v>
      </c>
      <c r="R39" s="44">
        <f t="shared" si="2"/>
        <v>8.6765000999999842E-3</v>
      </c>
      <c r="S39" s="46">
        <v>1.1339999999999999</v>
      </c>
      <c r="T39" s="46">
        <v>1.2903262799699999</v>
      </c>
      <c r="U39" s="46">
        <v>1.05467649165</v>
      </c>
      <c r="V39" s="46">
        <f t="shared" si="3"/>
        <v>1.436888953000004E-2</v>
      </c>
      <c r="W39" s="46"/>
      <c r="X39" s="46"/>
      <c r="Y39" s="46"/>
      <c r="Z39" s="46"/>
      <c r="AA39" s="35">
        <v>1.135</v>
      </c>
      <c r="AB39" s="35">
        <v>1.21414519878</v>
      </c>
      <c r="AC39" s="35">
        <v>0.97653205725199999</v>
      </c>
      <c r="AD39" s="45">
        <f t="shared" si="5"/>
        <v>2.7490197416558077E-2</v>
      </c>
      <c r="AE39" s="44">
        <v>1.1339999999999999</v>
      </c>
      <c r="AF39" s="44">
        <v>1.30420747112</v>
      </c>
      <c r="AG39" s="44">
        <v>0.92163994626099999</v>
      </c>
      <c r="AH39" s="44">
        <f t="shared" si="6"/>
        <v>1.7629298527414749E-2</v>
      </c>
      <c r="AI39" s="35">
        <v>1.1340000000000001</v>
      </c>
      <c r="AJ39" s="35">
        <v>1.2666994702300001</v>
      </c>
      <c r="AK39" s="35">
        <v>1.01798678886</v>
      </c>
      <c r="AL39" s="45">
        <f t="shared" si="7"/>
        <v>2.5866905238128138E-2</v>
      </c>
      <c r="AM39" s="35">
        <v>1.1339999999999999</v>
      </c>
      <c r="AN39" s="35">
        <v>1.3127516513099999</v>
      </c>
      <c r="AO39" s="35">
        <v>0.938921710874</v>
      </c>
      <c r="AP39" s="45">
        <f t="shared" si="8"/>
        <v>1.9439747882174611E-2</v>
      </c>
      <c r="AQ39" s="44">
        <v>1.1339999999999999</v>
      </c>
      <c r="AR39" s="44">
        <v>0.209927882442</v>
      </c>
      <c r="AS39" s="44">
        <v>0.83388019969899996</v>
      </c>
      <c r="AT39" s="44">
        <f t="shared" si="9"/>
        <v>1.4867032903466157E-2</v>
      </c>
      <c r="AU39" s="46">
        <v>1.13500185448</v>
      </c>
      <c r="AV39" s="46">
        <v>1.1256454398</v>
      </c>
      <c r="AW39" s="46">
        <v>1.33922927107</v>
      </c>
      <c r="AX39" s="46">
        <f t="shared" si="10"/>
        <v>1.7556482781971066E-2</v>
      </c>
      <c r="AY39" s="35">
        <v>1.135</v>
      </c>
      <c r="AZ39" s="35">
        <v>0.87526812506499996</v>
      </c>
      <c r="BA39" s="35">
        <v>1.22595502286</v>
      </c>
      <c r="BB39" s="45">
        <f t="shared" si="11"/>
        <v>1.0449748695683495E-2</v>
      </c>
      <c r="BF39" s="45"/>
      <c r="BG39" s="35">
        <v>1.135</v>
      </c>
      <c r="BH39" s="35">
        <v>0.17065432635399999</v>
      </c>
      <c r="BI39" s="35">
        <v>0.92847523321500003</v>
      </c>
      <c r="BJ39" s="45">
        <f t="shared" si="13"/>
        <v>2.0452683287992136E-2</v>
      </c>
      <c r="BK39" s="44">
        <v>1.135</v>
      </c>
      <c r="BL39" s="44">
        <v>1.3300420746999999</v>
      </c>
      <c r="BM39" s="44">
        <v>0.66793779628799999</v>
      </c>
      <c r="BN39" s="44">
        <f t="shared" si="14"/>
        <v>2.1033047798284497E-2</v>
      </c>
      <c r="BR39" s="35">
        <v>1.1339999999999999</v>
      </c>
      <c r="BS39" s="35">
        <v>1.3124008200299999</v>
      </c>
      <c r="BT39" s="35">
        <v>0.98867528442499997</v>
      </c>
      <c r="BU39" s="45">
        <f t="shared" si="15"/>
        <v>6.5213721021597356E-3</v>
      </c>
      <c r="BV39" s="46"/>
      <c r="BW39" s="46"/>
      <c r="BX39" s="46"/>
      <c r="BY39" s="46"/>
      <c r="BZ39" s="45"/>
      <c r="CA39" s="45"/>
      <c r="CB39" s="45"/>
      <c r="CC39" s="35">
        <v>1.1340000000000001</v>
      </c>
      <c r="CD39" s="35">
        <v>1.1504688864699999</v>
      </c>
      <c r="CE39" s="35">
        <v>1.14757097996</v>
      </c>
      <c r="CF39" s="45">
        <f t="shared" si="17"/>
        <v>2.3896749309021133E-2</v>
      </c>
      <c r="CJ39" s="44">
        <v>1.1339999999999999</v>
      </c>
      <c r="CK39" s="44">
        <v>0.45291781799399999</v>
      </c>
      <c r="CL39" s="44">
        <v>1.0753145614299999</v>
      </c>
      <c r="CM39" s="44">
        <f t="shared" si="18"/>
        <v>2.2253673142718287E-2</v>
      </c>
      <c r="CN39" s="44">
        <v>1.135</v>
      </c>
      <c r="CO39" s="44">
        <v>1.3130046602700001</v>
      </c>
      <c r="CP39" s="44">
        <v>0.65650233013500003</v>
      </c>
      <c r="CQ39" s="44">
        <f t="shared" si="19"/>
        <v>2.879396184940013E-2</v>
      </c>
      <c r="CR39" s="44">
        <v>1.1340000000000001</v>
      </c>
      <c r="CS39" s="44">
        <v>0.66949316850999996</v>
      </c>
      <c r="CT39" s="44">
        <v>0.72745794500500005</v>
      </c>
      <c r="CU39" s="44">
        <f t="shared" si="20"/>
        <v>1.1592955299000063E-2</v>
      </c>
      <c r="DH39"/>
      <c r="DI39"/>
    </row>
    <row r="40" spans="4:113" s="35" customFormat="1" x14ac:dyDescent="0.25">
      <c r="D40" s="43">
        <v>1.1680000000000001</v>
      </c>
      <c r="E40" s="43">
        <v>1.30955748708</v>
      </c>
      <c r="F40" s="43">
        <v>0.872066121689</v>
      </c>
      <c r="G40" s="44">
        <f t="shared" si="0"/>
        <v>2.4919519097201373E-2</v>
      </c>
      <c r="N40" s="45"/>
      <c r="O40" s="44">
        <v>1.1680000000000001</v>
      </c>
      <c r="P40" s="44">
        <v>1.1684353465299999</v>
      </c>
      <c r="Q40" s="44">
        <v>1.0064740113699999</v>
      </c>
      <c r="R40" s="44">
        <f t="shared" si="2"/>
        <v>2.2026085371535265E-2</v>
      </c>
      <c r="S40" s="46">
        <v>1.1679999999999999</v>
      </c>
      <c r="T40" s="46">
        <v>1.3018213916000001</v>
      </c>
      <c r="U40" s="46">
        <v>1.0374338242100001</v>
      </c>
      <c r="V40" s="46">
        <f t="shared" si="3"/>
        <v>2.0723107195413489E-2</v>
      </c>
      <c r="W40" s="46"/>
      <c r="X40" s="46"/>
      <c r="Y40" s="46"/>
      <c r="Z40" s="46"/>
      <c r="AA40" s="35">
        <v>1.1679999999999999</v>
      </c>
      <c r="AB40" s="35">
        <v>1.21414519878</v>
      </c>
      <c r="AC40" s="35">
        <v>0.95624800858500003</v>
      </c>
      <c r="AD40" s="45">
        <f t="shared" si="5"/>
        <v>2.0284048666999954E-2</v>
      </c>
      <c r="AE40" s="44">
        <v>1.1680000000000001</v>
      </c>
      <c r="AF40" s="44">
        <v>1.2984109934700001</v>
      </c>
      <c r="AG40" s="44">
        <v>0.89845403566299997</v>
      </c>
      <c r="AH40" s="44">
        <f t="shared" si="6"/>
        <v>2.3899489605541745E-2</v>
      </c>
      <c r="AI40" s="35">
        <v>1.1680000000000001</v>
      </c>
      <c r="AJ40" s="35">
        <v>1.2724834860800001</v>
      </c>
      <c r="AK40" s="35">
        <v>1.0266628126299999</v>
      </c>
      <c r="AL40" s="45">
        <f t="shared" si="7"/>
        <v>1.0427282858475355E-2</v>
      </c>
      <c r="AM40" s="35">
        <v>1.1669999999999998</v>
      </c>
      <c r="AN40" s="35">
        <v>1.31564955783</v>
      </c>
      <c r="AO40" s="35">
        <v>0.93022799132900003</v>
      </c>
      <c r="AP40" s="45">
        <f t="shared" si="8"/>
        <v>9.1639850352220539E-3</v>
      </c>
      <c r="AQ40" s="44">
        <v>1.1669999999999998</v>
      </c>
      <c r="AR40" s="44">
        <v>0.21284354747500001</v>
      </c>
      <c r="AS40" s="44">
        <v>0.82221753956300003</v>
      </c>
      <c r="AT40" s="44">
        <f t="shared" si="9"/>
        <v>1.2021594903859499E-2</v>
      </c>
      <c r="AU40" s="46">
        <v>1.1680019084000002</v>
      </c>
      <c r="AV40" s="46">
        <v>1.1343042437699999</v>
      </c>
      <c r="AW40" s="46">
        <v>1.3507743430400001</v>
      </c>
      <c r="AX40" s="46">
        <f t="shared" si="10"/>
        <v>1.4431339958000056E-2</v>
      </c>
      <c r="AY40" s="35">
        <v>1.1679999999999999</v>
      </c>
      <c r="AZ40" s="35">
        <v>0.89265755801299995</v>
      </c>
      <c r="BA40" s="35">
        <v>1.2549374111</v>
      </c>
      <c r="BB40" s="45">
        <f t="shared" si="11"/>
        <v>3.3798982327092005E-2</v>
      </c>
      <c r="BF40" s="45"/>
      <c r="BG40" s="35">
        <v>1.1679999999999999</v>
      </c>
      <c r="BH40" s="35">
        <v>0.161976987726</v>
      </c>
      <c r="BI40" s="35">
        <v>0.91690544837700005</v>
      </c>
      <c r="BJ40" s="45">
        <f t="shared" si="13"/>
        <v>1.4462231047199974E-2</v>
      </c>
      <c r="BK40" s="44">
        <v>1.1679999999999999</v>
      </c>
      <c r="BL40" s="44">
        <v>1.33295883364</v>
      </c>
      <c r="BM40" s="44">
        <v>0.656270760545</v>
      </c>
      <c r="BN40" s="44">
        <f t="shared" si="14"/>
        <v>1.2026105177592193E-2</v>
      </c>
      <c r="BR40" s="35">
        <v>1.1680000000000001</v>
      </c>
      <c r="BS40" s="35">
        <v>1.3094843737699999</v>
      </c>
      <c r="BT40" s="35">
        <v>0.98867528442499997</v>
      </c>
      <c r="BU40" s="45">
        <f t="shared" si="15"/>
        <v>2.916446259999983E-3</v>
      </c>
      <c r="BV40" s="46"/>
      <c r="BW40" s="46"/>
      <c r="BX40" s="46"/>
      <c r="BY40" s="46"/>
      <c r="BZ40" s="45"/>
      <c r="CA40" s="45"/>
      <c r="CB40" s="45"/>
      <c r="CC40" s="35">
        <v>1.167</v>
      </c>
      <c r="CD40" s="35">
        <v>1.17075423208</v>
      </c>
      <c r="CE40" s="35">
        <v>1.1359793539</v>
      </c>
      <c r="CF40" s="45">
        <f t="shared" si="17"/>
        <v>2.3363669258744849E-2</v>
      </c>
      <c r="CJ40" s="44">
        <v>1.1679999999999999</v>
      </c>
      <c r="CK40" s="44">
        <v>0.45583986843300001</v>
      </c>
      <c r="CL40" s="44">
        <v>1.08115866231</v>
      </c>
      <c r="CM40" s="44">
        <f t="shared" si="18"/>
        <v>6.5339034170760445E-3</v>
      </c>
      <c r="CN40" s="44">
        <v>1.1679999999999999</v>
      </c>
      <c r="CO40" s="44">
        <v>1.3187634526400001</v>
      </c>
      <c r="CP40" s="44">
        <v>0.64786414158100003</v>
      </c>
      <c r="CQ40" s="44">
        <f t="shared" si="19"/>
        <v>1.0381810586560842E-2</v>
      </c>
      <c r="CR40" s="44">
        <v>1.167</v>
      </c>
      <c r="CS40" s="44">
        <v>0.67528964615999998</v>
      </c>
      <c r="CT40" s="44">
        <v>0.70427203440700004</v>
      </c>
      <c r="CU40" s="44">
        <f t="shared" si="20"/>
        <v>2.3899489605541772E-2</v>
      </c>
      <c r="DH40"/>
      <c r="DI40"/>
    </row>
    <row r="41" spans="4:113" s="35" customFormat="1" x14ac:dyDescent="0.25">
      <c r="D41" s="43">
        <v>1.2010000000000001</v>
      </c>
      <c r="E41" s="43">
        <v>1.3212239234900001</v>
      </c>
      <c r="F41" s="43">
        <v>0.86914951258600004</v>
      </c>
      <c r="G41" s="44">
        <f t="shared" si="0"/>
        <v>1.2025487398366771E-2</v>
      </c>
      <c r="N41" s="45"/>
      <c r="O41" s="44">
        <v>1.202</v>
      </c>
      <c r="P41" s="44">
        <v>1.1539745130400001</v>
      </c>
      <c r="Q41" s="44">
        <v>1.0064740113699999</v>
      </c>
      <c r="R41" s="44">
        <f t="shared" si="2"/>
        <v>1.4460833489999825E-2</v>
      </c>
      <c r="S41" s="46">
        <v>1.2010000000000001</v>
      </c>
      <c r="T41" s="46">
        <v>1.31331650323</v>
      </c>
      <c r="U41" s="46">
        <v>1.0345600463</v>
      </c>
      <c r="V41" s="46">
        <f t="shared" si="3"/>
        <v>1.1848889857795307E-2</v>
      </c>
      <c r="W41" s="46"/>
      <c r="X41" s="46"/>
      <c r="Y41" s="46"/>
      <c r="Z41" s="46"/>
      <c r="AA41" s="35">
        <v>1.2010000000000001</v>
      </c>
      <c r="AB41" s="35">
        <v>1.2228383624900001</v>
      </c>
      <c r="AC41" s="35">
        <v>0.94755484487099995</v>
      </c>
      <c r="AD41" s="45">
        <f t="shared" si="5"/>
        <v>1.2293990021440142E-2</v>
      </c>
      <c r="AE41" s="44">
        <v>1.2010000000000001</v>
      </c>
      <c r="AF41" s="44">
        <v>1.3071057099500001</v>
      </c>
      <c r="AG41" s="44">
        <v>0.89555579683800002</v>
      </c>
      <c r="AH41" s="44">
        <f t="shared" si="6"/>
        <v>9.1650358948735314E-3</v>
      </c>
      <c r="AI41" s="35">
        <v>1.2010000000000001</v>
      </c>
      <c r="AJ41" s="35">
        <v>1.2869435256899999</v>
      </c>
      <c r="AK41" s="35">
        <v>1.02377080471</v>
      </c>
      <c r="AL41" s="45">
        <f t="shared" si="7"/>
        <v>1.4746404827350531E-2</v>
      </c>
      <c r="AM41" s="35">
        <v>1.2010000000000001</v>
      </c>
      <c r="AN41" s="35">
        <v>1.3069558382799999</v>
      </c>
      <c r="AO41" s="35">
        <v>0.92443217829900004</v>
      </c>
      <c r="AP41" s="45">
        <f t="shared" si="8"/>
        <v>1.0448550535493971E-2</v>
      </c>
      <c r="AQ41" s="44">
        <v>1.2010000000000001</v>
      </c>
      <c r="AR41" s="44">
        <v>0.22450620761100001</v>
      </c>
      <c r="AS41" s="44">
        <v>0.80472354935900003</v>
      </c>
      <c r="AT41" s="44">
        <f t="shared" si="9"/>
        <v>2.1025159564328915E-2</v>
      </c>
      <c r="AU41" s="46">
        <v>1.2010019623200001</v>
      </c>
      <c r="AV41" s="46">
        <v>1.13141797578</v>
      </c>
      <c r="AW41" s="46">
        <v>1.35366061103</v>
      </c>
      <c r="AX41" s="46">
        <f t="shared" si="10"/>
        <v>4.0817993361012099E-3</v>
      </c>
      <c r="AY41" s="35">
        <v>1.635</v>
      </c>
      <c r="AZ41" s="35">
        <v>1.0549589321999999</v>
      </c>
      <c r="BA41" s="35">
        <v>1.5476595324</v>
      </c>
      <c r="BB41" s="45">
        <f t="shared" si="11"/>
        <v>0.33470580568816022</v>
      </c>
      <c r="BF41" s="45"/>
      <c r="BG41" s="35">
        <v>1.2010000000000001</v>
      </c>
      <c r="BH41" s="35">
        <v>0.14462231046999999</v>
      </c>
      <c r="BI41" s="35">
        <v>0.90244321732999999</v>
      </c>
      <c r="BJ41" s="45">
        <f t="shared" si="13"/>
        <v>2.2590727069236542E-2</v>
      </c>
      <c r="BK41" s="44">
        <v>1.2010000000000001</v>
      </c>
      <c r="BL41" s="44">
        <v>1.3242085568299999</v>
      </c>
      <c r="BM41" s="44">
        <v>0.64168696586600005</v>
      </c>
      <c r="BN41" s="44">
        <f t="shared" si="14"/>
        <v>1.7007481044847651E-2</v>
      </c>
      <c r="BR41" s="35">
        <v>1.2010000000000001</v>
      </c>
      <c r="BS41" s="35">
        <v>1.3094843737699999</v>
      </c>
      <c r="BT41" s="35">
        <v>0.98284239189199996</v>
      </c>
      <c r="BU41" s="45">
        <f t="shared" si="15"/>
        <v>5.8328925330000114E-3</v>
      </c>
      <c r="BV41" s="46"/>
      <c r="BW41" s="46"/>
      <c r="BX41" s="46"/>
      <c r="BY41" s="46"/>
      <c r="BZ41" s="45"/>
      <c r="CA41" s="45"/>
      <c r="CB41" s="45"/>
      <c r="CC41" s="35">
        <v>1.2010000000000001</v>
      </c>
      <c r="CD41" s="35">
        <v>1.17944795162</v>
      </c>
      <c r="CE41" s="35">
        <v>1.12728563435</v>
      </c>
      <c r="CF41" s="45">
        <f t="shared" si="17"/>
        <v>1.2294776088007178E-2</v>
      </c>
      <c r="CJ41" s="44">
        <v>1.2009999999999998</v>
      </c>
      <c r="CK41" s="44">
        <v>0.43246346492299997</v>
      </c>
      <c r="CL41" s="44">
        <v>1.03732790573</v>
      </c>
      <c r="CM41" s="44">
        <f t="shared" si="18"/>
        <v>4.967485745764709E-2</v>
      </c>
      <c r="CN41" s="44">
        <v>1.2010000000000001</v>
      </c>
      <c r="CO41" s="44">
        <v>1.3072458679000001</v>
      </c>
      <c r="CP41" s="44">
        <v>0.64210534921100004</v>
      </c>
      <c r="CQ41" s="44">
        <f t="shared" si="19"/>
        <v>1.2877051207627095E-2</v>
      </c>
      <c r="CR41" s="44">
        <v>1.2010000000000001</v>
      </c>
      <c r="CS41" s="44">
        <v>0.65500197438700003</v>
      </c>
      <c r="CT41" s="44">
        <v>0.70717027323100001</v>
      </c>
      <c r="CU41" s="44">
        <f t="shared" si="20"/>
        <v>2.0493643264434942E-2</v>
      </c>
      <c r="DH41"/>
      <c r="DI41"/>
    </row>
    <row r="42" spans="4:113" s="35" customFormat="1" x14ac:dyDescent="0.25">
      <c r="D42" s="43">
        <v>1.234</v>
      </c>
      <c r="E42" s="43">
        <v>1.3270571417000001</v>
      </c>
      <c r="F42" s="43">
        <v>0.85748307617499997</v>
      </c>
      <c r="G42" s="44">
        <f t="shared" si="0"/>
        <v>1.3043472437099881E-2</v>
      </c>
      <c r="N42" s="45"/>
      <c r="O42" s="44">
        <v>1.2349999999999999</v>
      </c>
      <c r="P42" s="44">
        <v>1.14240584624</v>
      </c>
      <c r="Q42" s="44">
        <v>0.99779751127299998</v>
      </c>
      <c r="R42" s="44">
        <f t="shared" si="2"/>
        <v>1.4460833498200066E-2</v>
      </c>
      <c r="S42" s="46">
        <v>1.234</v>
      </c>
      <c r="T42" s="46">
        <v>1.29894761369</v>
      </c>
      <c r="U42" s="46">
        <v>1.04318138002</v>
      </c>
      <c r="V42" s="46">
        <f t="shared" si="3"/>
        <v>1.675686073595925E-2</v>
      </c>
      <c r="W42" s="46"/>
      <c r="X42" s="46"/>
      <c r="Y42" s="46"/>
      <c r="Z42" s="46"/>
      <c r="AA42" s="35">
        <v>1.2350000000000001</v>
      </c>
      <c r="AB42" s="35">
        <v>1.21124747754</v>
      </c>
      <c r="AC42" s="35">
        <v>0.94755484487099995</v>
      </c>
      <c r="AD42" s="45">
        <f t="shared" si="5"/>
        <v>1.1590884950000158E-2</v>
      </c>
      <c r="AE42" s="44">
        <v>1.2349999999999999</v>
      </c>
      <c r="AF42" s="44">
        <v>1.3013092323</v>
      </c>
      <c r="AG42" s="44">
        <v>0.87526812506499996</v>
      </c>
      <c r="AH42" s="44">
        <f t="shared" si="6"/>
        <v>2.1099497129456295E-2</v>
      </c>
      <c r="AI42" s="35">
        <v>1.234</v>
      </c>
      <c r="AJ42" s="35">
        <v>1.2811595098499999</v>
      </c>
      <c r="AK42" s="35">
        <v>1.0353388364</v>
      </c>
      <c r="AL42" s="45">
        <f t="shared" si="7"/>
        <v>1.2933452610119796E-2</v>
      </c>
      <c r="AM42" s="35">
        <v>1.234</v>
      </c>
      <c r="AN42" s="35">
        <v>1.28956839919</v>
      </c>
      <c r="AO42" s="35">
        <v>0.90994264572399997</v>
      </c>
      <c r="AP42" s="45">
        <f t="shared" si="8"/>
        <v>2.2633373419586544E-2</v>
      </c>
      <c r="AQ42" s="44">
        <v>1.234</v>
      </c>
      <c r="AR42" s="44">
        <v>0.247831527882</v>
      </c>
      <c r="AS42" s="44">
        <v>0.80180788432500005</v>
      </c>
      <c r="AT42" s="44">
        <f t="shared" si="9"/>
        <v>2.3506843010817357E-2</v>
      </c>
      <c r="AU42" s="46">
        <v>1.2350020178700001</v>
      </c>
      <c r="AV42" s="46">
        <v>1.10255529588</v>
      </c>
      <c r="AW42" s="46">
        <v>1.3421155390599999</v>
      </c>
      <c r="AX42" s="46">
        <f t="shared" si="10"/>
        <v>3.1086057611127649E-2</v>
      </c>
      <c r="BB42" s="45">
        <f>SUM(BB6:BB41)</f>
        <v>1.0447970057914384</v>
      </c>
      <c r="BF42" s="45"/>
      <c r="BG42" s="35">
        <v>1.2350000000000001</v>
      </c>
      <c r="BH42" s="35">
        <v>0.127267633213</v>
      </c>
      <c r="BI42" s="35">
        <v>0.89087343249200002</v>
      </c>
      <c r="BJ42" s="45">
        <f t="shared" si="13"/>
        <v>2.0857726239747392E-2</v>
      </c>
      <c r="BK42" s="44">
        <v>1.2350000000000001</v>
      </c>
      <c r="BL42" s="44">
        <v>1.3154582800300001</v>
      </c>
      <c r="BM42" s="44">
        <v>0.63585344799400001</v>
      </c>
      <c r="BN42" s="44">
        <f t="shared" si="14"/>
        <v>1.0516523895259278E-2</v>
      </c>
      <c r="BR42" s="35">
        <v>1.2349999999999999</v>
      </c>
      <c r="BS42" s="35">
        <v>1.3124008200299999</v>
      </c>
      <c r="BT42" s="35">
        <v>0.97700949935799997</v>
      </c>
      <c r="BU42" s="45">
        <f t="shared" si="15"/>
        <v>6.521372102606989E-3</v>
      </c>
      <c r="BV42" s="46"/>
      <c r="BW42" s="46"/>
      <c r="BX42" s="46"/>
      <c r="BY42" s="46"/>
      <c r="BZ42" s="45"/>
      <c r="CA42" s="45"/>
      <c r="CB42" s="45"/>
      <c r="CC42" s="35">
        <v>1.234</v>
      </c>
      <c r="CD42" s="35">
        <v>1.19103957768</v>
      </c>
      <c r="CE42" s="35">
        <v>1.1070002887499999</v>
      </c>
      <c r="CF42" s="45">
        <f t="shared" si="17"/>
        <v>2.3363669250062419E-2</v>
      </c>
      <c r="CJ42" s="44">
        <v>1.234</v>
      </c>
      <c r="CK42" s="44">
        <v>0.42661936404599998</v>
      </c>
      <c r="CL42" s="44">
        <v>1.0314838048499999</v>
      </c>
      <c r="CM42" s="44">
        <f t="shared" si="18"/>
        <v>8.2648067222512774E-3</v>
      </c>
      <c r="CN42" s="44">
        <v>1.2350000000000001</v>
      </c>
      <c r="CO42" s="44">
        <v>1.3014870755300001</v>
      </c>
      <c r="CP42" s="44">
        <v>0.62194957591800004</v>
      </c>
      <c r="CQ42" s="44">
        <f t="shared" si="19"/>
        <v>2.0962320639652046E-2</v>
      </c>
      <c r="CR42" s="44">
        <v>1.234</v>
      </c>
      <c r="CS42" s="44">
        <v>0.63181606378900002</v>
      </c>
      <c r="CT42" s="44">
        <v>0.68978084028300002</v>
      </c>
      <c r="CU42" s="44">
        <f t="shared" si="20"/>
        <v>2.8982388247200008E-2</v>
      </c>
      <c r="DH42"/>
      <c r="DI42"/>
    </row>
    <row r="43" spans="4:113" s="35" customFormat="1" x14ac:dyDescent="0.25">
      <c r="D43" s="43">
        <v>1.268</v>
      </c>
      <c r="E43" s="43">
        <v>1.3270571417000001</v>
      </c>
      <c r="F43" s="43">
        <v>0.85164985797000003</v>
      </c>
      <c r="G43" s="44">
        <f t="shared" si="0"/>
        <v>5.8332182049999348E-3</v>
      </c>
      <c r="N43" s="45"/>
      <c r="O43" s="44">
        <v>1.2679999999999998</v>
      </c>
      <c r="P43" s="44">
        <v>1.1134841792500001</v>
      </c>
      <c r="Q43" s="44">
        <v>0.99779751127299998</v>
      </c>
      <c r="R43" s="44">
        <f t="shared" si="2"/>
        <v>2.8921666989999872E-2</v>
      </c>
      <c r="S43" s="46">
        <v>1.268</v>
      </c>
      <c r="T43" s="46">
        <v>1.2960738357899999</v>
      </c>
      <c r="U43" s="46">
        <v>1.0374338242100001</v>
      </c>
      <c r="V43" s="46">
        <f t="shared" si="3"/>
        <v>6.4259627455808821E-3</v>
      </c>
      <c r="W43" s="46"/>
      <c r="X43" s="46"/>
      <c r="Y43" s="46"/>
      <c r="Z43" s="46"/>
      <c r="AA43" s="35">
        <v>1.268</v>
      </c>
      <c r="AB43" s="35">
        <v>1.22573608373</v>
      </c>
      <c r="AC43" s="35">
        <v>0.92437307496599996</v>
      </c>
      <c r="AD43" s="45">
        <f t="shared" si="5"/>
        <v>2.7337047486099702E-2</v>
      </c>
      <c r="AE43" s="44">
        <v>1.2679999999999998</v>
      </c>
      <c r="AF43" s="44">
        <v>1.29551275465</v>
      </c>
      <c r="AG43" s="44">
        <v>0.85208221446700005</v>
      </c>
      <c r="AH43" s="44">
        <f t="shared" si="6"/>
        <v>2.3899489605541637E-2</v>
      </c>
      <c r="AI43" s="35">
        <v>1.268</v>
      </c>
      <c r="AJ43" s="35">
        <v>1.2869435256899999</v>
      </c>
      <c r="AK43" s="35">
        <v>1.0382308443199999</v>
      </c>
      <c r="AL43" s="45">
        <f t="shared" si="7"/>
        <v>6.4667263005877126E-3</v>
      </c>
      <c r="AM43" s="35">
        <v>1.2669999999999999</v>
      </c>
      <c r="AN43" s="35">
        <v>1.2808746796499999</v>
      </c>
      <c r="AO43" s="35">
        <v>0.89835101966399999</v>
      </c>
      <c r="AP43" s="45">
        <f t="shared" si="8"/>
        <v>1.4489532572000028E-2</v>
      </c>
      <c r="AQ43" s="44">
        <v>1.2669999999999999</v>
      </c>
      <c r="AR43" s="44">
        <v>0.25074719291600001</v>
      </c>
      <c r="AS43" s="44">
        <v>0.78431389412200003</v>
      </c>
      <c r="AT43" s="44">
        <f t="shared" si="9"/>
        <v>1.7735298018729511E-2</v>
      </c>
      <c r="AU43" s="46">
        <v>1.26800207179</v>
      </c>
      <c r="AV43" s="46">
        <v>1.1371905117600001</v>
      </c>
      <c r="AW43" s="46">
        <v>1.3796370229399999</v>
      </c>
      <c r="AX43" s="46">
        <f t="shared" si="10"/>
        <v>5.1063293387827106E-2</v>
      </c>
      <c r="BB43" s="45"/>
      <c r="BF43" s="45"/>
      <c r="BG43" s="35">
        <v>1.268</v>
      </c>
      <c r="BH43" s="35">
        <v>0.127267633213</v>
      </c>
      <c r="BI43" s="35">
        <v>0.87351875523599998</v>
      </c>
      <c r="BJ43" s="45">
        <f t="shared" si="13"/>
        <v>1.735467725600004E-2</v>
      </c>
      <c r="BK43" s="44">
        <v>1.268</v>
      </c>
      <c r="BL43" s="44">
        <v>1.31837503896</v>
      </c>
      <c r="BM43" s="44">
        <v>0.63293668905900002</v>
      </c>
      <c r="BN43" s="44">
        <f t="shared" si="14"/>
        <v>4.1249200405142714E-3</v>
      </c>
      <c r="BR43" s="35">
        <v>1.2679999999999998</v>
      </c>
      <c r="BS43" s="35">
        <v>1.3182337125700001</v>
      </c>
      <c r="BT43" s="35">
        <v>0.99742462322500003</v>
      </c>
      <c r="BU43" s="45">
        <f t="shared" si="15"/>
        <v>2.1232049309667343E-2</v>
      </c>
      <c r="BV43" s="46"/>
      <c r="BW43" s="46"/>
      <c r="BX43" s="46"/>
      <c r="BY43" s="46"/>
      <c r="BZ43" s="45"/>
      <c r="CA43" s="45"/>
      <c r="CB43" s="45"/>
      <c r="CC43" s="35">
        <v>1.268</v>
      </c>
      <c r="CD43" s="35">
        <v>1.19683539071</v>
      </c>
      <c r="CE43" s="35">
        <v>1.0954086626899999</v>
      </c>
      <c r="CF43" s="45">
        <f t="shared" si="17"/>
        <v>1.2959831919958994E-2</v>
      </c>
      <c r="CJ43" s="44">
        <v>1.268</v>
      </c>
      <c r="CK43" s="44">
        <v>0.42077526316899999</v>
      </c>
      <c r="CL43" s="44">
        <v>1.0197956030999999</v>
      </c>
      <c r="CM43" s="44">
        <f t="shared" si="18"/>
        <v>1.306780682476039E-2</v>
      </c>
      <c r="CN43" s="44">
        <v>1.268</v>
      </c>
      <c r="CO43" s="44">
        <v>1.3072458679000001</v>
      </c>
      <c r="CP43" s="44">
        <v>0.63058776447200005</v>
      </c>
      <c r="CQ43" s="44">
        <f t="shared" si="19"/>
        <v>1.0381810586560842E-2</v>
      </c>
      <c r="CR43" s="44">
        <v>1.268</v>
      </c>
      <c r="CS43" s="44">
        <v>0.62022310848999995</v>
      </c>
      <c r="CT43" s="44">
        <v>0.68108612380900002</v>
      </c>
      <c r="CU43" s="44">
        <f t="shared" si="20"/>
        <v>1.4491194123600049E-2</v>
      </c>
      <c r="DH43"/>
      <c r="DI43"/>
    </row>
    <row r="44" spans="4:113" s="35" customFormat="1" x14ac:dyDescent="0.25">
      <c r="D44" s="43">
        <v>1.3010000000000002</v>
      </c>
      <c r="E44" s="43">
        <v>1.3241405326</v>
      </c>
      <c r="F44" s="43">
        <v>0.85164985797000003</v>
      </c>
      <c r="G44" s="44">
        <f t="shared" si="0"/>
        <v>2.9166091000001337E-3</v>
      </c>
      <c r="N44" s="45"/>
      <c r="O44" s="44">
        <v>1.302</v>
      </c>
      <c r="P44" s="44">
        <v>1.1221606793400001</v>
      </c>
      <c r="Q44" s="44">
        <v>0.97755234437799998</v>
      </c>
      <c r="R44" s="44">
        <f t="shared" si="2"/>
        <v>2.2026085363000245E-2</v>
      </c>
      <c r="S44" s="46">
        <v>1.3009999999999999</v>
      </c>
      <c r="T44" s="46">
        <v>1.28457872416</v>
      </c>
      <c r="U44" s="46">
        <v>1.0460551579299999</v>
      </c>
      <c r="V44" s="46">
        <f t="shared" si="3"/>
        <v>1.4368889535999864E-2</v>
      </c>
      <c r="W44" s="46"/>
      <c r="X44" s="46"/>
      <c r="Y44" s="46"/>
      <c r="Z44" s="46"/>
      <c r="AA44" s="35">
        <v>1.3009999999999999</v>
      </c>
      <c r="AB44" s="35">
        <v>1.21414519878</v>
      </c>
      <c r="AC44" s="35">
        <v>0.92147535372699996</v>
      </c>
      <c r="AD44" s="45">
        <f t="shared" si="5"/>
        <v>1.1947610736171762E-2</v>
      </c>
      <c r="AE44" s="44">
        <v>1.3010000000000002</v>
      </c>
      <c r="AF44" s="44">
        <v>1.2665303664000001</v>
      </c>
      <c r="AG44" s="44">
        <v>0.82020158739600002</v>
      </c>
      <c r="AH44" s="44">
        <f t="shared" si="6"/>
        <v>4.3085417615637868E-2</v>
      </c>
      <c r="AI44" s="35">
        <v>1.3010000000000002</v>
      </c>
      <c r="AJ44" s="35">
        <v>1.28405151777</v>
      </c>
      <c r="AK44" s="35">
        <v>1.04690686809</v>
      </c>
      <c r="AL44" s="45">
        <f t="shared" si="7"/>
        <v>9.1453320479329085E-3</v>
      </c>
      <c r="AM44" s="35">
        <v>1.3010000000000002</v>
      </c>
      <c r="AN44" s="35">
        <v>1.2721809601</v>
      </c>
      <c r="AO44" s="35">
        <v>0.895453113149</v>
      </c>
      <c r="AP44" s="45">
        <f t="shared" si="8"/>
        <v>9.1639850383841912E-3</v>
      </c>
      <c r="AQ44" s="44">
        <v>1.3010000000000002</v>
      </c>
      <c r="AR44" s="44">
        <v>0.25074719291600001</v>
      </c>
      <c r="AS44" s="44">
        <v>0.79889221929200005</v>
      </c>
      <c r="AT44" s="44">
        <f t="shared" si="9"/>
        <v>1.4578325170000017E-2</v>
      </c>
      <c r="AU44" s="46">
        <v>1.3020021273400002</v>
      </c>
      <c r="AV44" s="46">
        <v>1.1227591718100001</v>
      </c>
      <c r="AW44" s="46">
        <v>1.3652056829899999</v>
      </c>
      <c r="AX44" s="46">
        <f t="shared" si="10"/>
        <v>2.0408996680506677E-2</v>
      </c>
      <c r="BB44" s="45"/>
      <c r="BF44" s="45"/>
      <c r="BG44" s="35">
        <v>1.3009999999999999</v>
      </c>
      <c r="BH44" s="35">
        <v>0.14172986426</v>
      </c>
      <c r="BI44" s="35">
        <v>0.86773386281700005</v>
      </c>
      <c r="BJ44" s="45">
        <f t="shared" si="13"/>
        <v>1.5576299533464738E-2</v>
      </c>
      <c r="BK44" s="44">
        <v>1.3009999999999999</v>
      </c>
      <c r="BL44" s="44">
        <v>1.3212917979000001</v>
      </c>
      <c r="BM44" s="44">
        <v>0.61835289437999996</v>
      </c>
      <c r="BN44" s="44">
        <f t="shared" si="14"/>
        <v>1.4872610730914093E-2</v>
      </c>
      <c r="BR44" s="35">
        <v>1.3010000000000002</v>
      </c>
      <c r="BS44" s="35">
        <v>1.3182337125700001</v>
      </c>
      <c r="BT44" s="35">
        <v>0.98575883815800003</v>
      </c>
      <c r="BU44" s="45">
        <f t="shared" si="15"/>
        <v>1.1665785067000001E-2</v>
      </c>
      <c r="BV44" s="46"/>
      <c r="BW44" s="46"/>
      <c r="BX44" s="46"/>
      <c r="BY44" s="46"/>
      <c r="BZ44" s="45"/>
      <c r="CA44" s="45"/>
      <c r="CB44" s="45"/>
      <c r="CC44" s="35">
        <v>1.3009999999999999</v>
      </c>
      <c r="CD44" s="35">
        <v>1.20263120374</v>
      </c>
      <c r="CE44" s="35">
        <v>1.0867149431400001</v>
      </c>
      <c r="CF44" s="45">
        <f t="shared" si="17"/>
        <v>1.0448550535493787E-2</v>
      </c>
      <c r="CJ44" s="44">
        <v>1.3009999999999999</v>
      </c>
      <c r="CK44" s="44">
        <v>0.43246346492299997</v>
      </c>
      <c r="CL44" s="44">
        <v>1.02271765354</v>
      </c>
      <c r="CM44" s="44">
        <f t="shared" si="18"/>
        <v>1.20479226016817E-2</v>
      </c>
      <c r="CN44" s="44">
        <v>1.3009999999999999</v>
      </c>
      <c r="CO44" s="44">
        <v>1.2928488869799999</v>
      </c>
      <c r="CP44" s="44">
        <v>0.61331138736299995</v>
      </c>
      <c r="CQ44" s="44">
        <f t="shared" si="19"/>
        <v>2.2488803116734159E-2</v>
      </c>
      <c r="CR44" s="44">
        <v>1.3009999999999999</v>
      </c>
      <c r="CS44" s="44">
        <v>0.60573191436600005</v>
      </c>
      <c r="CT44" s="44">
        <v>0.66079845203599996</v>
      </c>
      <c r="CU44" s="44">
        <f t="shared" si="20"/>
        <v>2.4931593072012721E-2</v>
      </c>
      <c r="DH44"/>
      <c r="DI44"/>
    </row>
    <row r="45" spans="4:113" s="35" customFormat="1" x14ac:dyDescent="0.25">
      <c r="D45" s="43">
        <v>1.3340000000000001</v>
      </c>
      <c r="E45" s="43">
        <v>1.3241405326</v>
      </c>
      <c r="F45" s="43">
        <v>0.84290003066200003</v>
      </c>
      <c r="G45" s="44">
        <f t="shared" si="0"/>
        <v>8.7498273080000022E-3</v>
      </c>
      <c r="N45" s="45"/>
      <c r="O45" s="44">
        <v>1.335</v>
      </c>
      <c r="P45" s="44">
        <v>1.10769984585</v>
      </c>
      <c r="Q45" s="44">
        <v>0.96019934418200004</v>
      </c>
      <c r="R45" s="44">
        <f t="shared" si="2"/>
        <v>2.2588544021868277E-2</v>
      </c>
      <c r="S45" s="46">
        <v>1.335</v>
      </c>
      <c r="T45" s="46">
        <v>1.26446227882</v>
      </c>
      <c r="U45" s="46">
        <v>1.04318138002</v>
      </c>
      <c r="V45" s="46">
        <f t="shared" si="3"/>
        <v>2.0320678448152548E-2</v>
      </c>
      <c r="W45" s="46"/>
      <c r="X45" s="46"/>
      <c r="Y45" s="46"/>
      <c r="Z45" s="46"/>
      <c r="AA45" s="35">
        <v>1.335</v>
      </c>
      <c r="AB45" s="35">
        <v>1.19965659259</v>
      </c>
      <c r="AC45" s="35">
        <v>0.89249814134600003</v>
      </c>
      <c r="AD45" s="45">
        <f t="shared" si="5"/>
        <v>3.2397508340958607E-2</v>
      </c>
      <c r="AE45" s="44">
        <v>1.335</v>
      </c>
      <c r="AF45" s="44">
        <v>1.27522508288</v>
      </c>
      <c r="AG45" s="44">
        <v>0.81150687092100005</v>
      </c>
      <c r="AH45" s="44">
        <f t="shared" si="6"/>
        <v>1.2296185963469288E-2</v>
      </c>
      <c r="AI45" s="35">
        <v>1.3340000000000001</v>
      </c>
      <c r="AJ45" s="35">
        <v>1.2985115573899999</v>
      </c>
      <c r="AK45" s="35">
        <v>1.02377080471</v>
      </c>
      <c r="AL45" s="45">
        <f t="shared" si="7"/>
        <v>2.7283148178598102E-2</v>
      </c>
      <c r="AM45" s="35">
        <v>1.3340000000000001</v>
      </c>
      <c r="AN45" s="35">
        <v>1.2634872405599999</v>
      </c>
      <c r="AO45" s="35">
        <v>0.86937195451299998</v>
      </c>
      <c r="AP45" s="45">
        <f t="shared" si="8"/>
        <v>2.7491955100290302E-2</v>
      </c>
      <c r="AQ45" s="44">
        <v>1.3340000000000001</v>
      </c>
      <c r="AR45" s="44">
        <v>0.25657852298400002</v>
      </c>
      <c r="AS45" s="44">
        <v>0.79306088922399998</v>
      </c>
      <c r="AT45" s="44">
        <f t="shared" si="9"/>
        <v>8.2467460688396884E-3</v>
      </c>
      <c r="AU45" s="46">
        <v>1.4680023985700001</v>
      </c>
      <c r="AV45" s="46">
        <v>1.2266648194600001</v>
      </c>
      <c r="AW45" s="46">
        <v>1.4979740105399999</v>
      </c>
      <c r="AX45" s="46">
        <f t="shared" si="10"/>
        <v>0.1685936310006699</v>
      </c>
      <c r="BB45" s="45"/>
      <c r="BF45" s="45"/>
      <c r="BG45" s="35">
        <v>1.335</v>
      </c>
      <c r="BH45" s="35">
        <v>0.138837418051</v>
      </c>
      <c r="BI45" s="35">
        <v>0.86194897039899998</v>
      </c>
      <c r="BJ45" s="45">
        <f t="shared" si="13"/>
        <v>6.4677063445856241E-3</v>
      </c>
      <c r="BK45" s="44">
        <v>1.335</v>
      </c>
      <c r="BL45" s="44">
        <v>1.33879235151</v>
      </c>
      <c r="BM45" s="44">
        <v>0.59210206395800002</v>
      </c>
      <c r="BN45" s="44">
        <f t="shared" si="14"/>
        <v>3.1549571700754959E-2</v>
      </c>
      <c r="BR45" s="35">
        <v>1.335</v>
      </c>
      <c r="BS45" s="35">
        <v>1.3211501588300001</v>
      </c>
      <c r="BT45" s="35">
        <v>1.0003410694899999</v>
      </c>
      <c r="BU45" s="45">
        <f t="shared" si="15"/>
        <v>1.487101642146315E-2</v>
      </c>
      <c r="BV45" s="46"/>
      <c r="BW45" s="46"/>
      <c r="BX45" s="46"/>
      <c r="BY45" s="46"/>
      <c r="BZ45" s="45"/>
      <c r="CA45" s="45"/>
      <c r="CB45" s="45"/>
      <c r="CC45" s="35">
        <v>1.3340000000000001</v>
      </c>
      <c r="CD45" s="35">
        <v>1.22291654935</v>
      </c>
      <c r="CE45" s="35">
        <v>1.0867149431400001</v>
      </c>
      <c r="CF45" s="45">
        <f t="shared" si="17"/>
        <v>2.0285345610000061E-2</v>
      </c>
      <c r="CJ45" s="44">
        <v>1.3339999999999999</v>
      </c>
      <c r="CK45" s="44">
        <v>0.43246346492299997</v>
      </c>
      <c r="CL45" s="44">
        <v>1.01102945178</v>
      </c>
      <c r="CM45" s="44">
        <f t="shared" si="18"/>
        <v>1.1688201759999961E-2</v>
      </c>
      <c r="CN45" s="44">
        <v>1.335</v>
      </c>
      <c r="CO45" s="44">
        <v>1.3130046602700001</v>
      </c>
      <c r="CP45" s="44">
        <v>0.60179380262399995</v>
      </c>
      <c r="CQ45" s="44">
        <f t="shared" si="19"/>
        <v>2.3214434198100334E-2</v>
      </c>
      <c r="CR45" s="44">
        <v>1.3340000000000001</v>
      </c>
      <c r="CS45" s="44">
        <v>0.63471430261299999</v>
      </c>
      <c r="CT45" s="44">
        <v>0.65500197438700003</v>
      </c>
      <c r="CU45" s="44">
        <f t="shared" si="20"/>
        <v>2.9556352644316525E-2</v>
      </c>
      <c r="DH45"/>
      <c r="DI45"/>
    </row>
    <row r="46" spans="4:113" s="35" customFormat="1" x14ac:dyDescent="0.25">
      <c r="D46" s="43">
        <v>1.3680000000000001</v>
      </c>
      <c r="E46" s="43">
        <v>1.3183073143899999</v>
      </c>
      <c r="F46" s="43">
        <v>0.83415020335400003</v>
      </c>
      <c r="G46" s="44">
        <f t="shared" si="0"/>
        <v>1.0515983672738311E-2</v>
      </c>
      <c r="N46" s="45"/>
      <c r="O46" s="44">
        <v>1.3679999999999999</v>
      </c>
      <c r="P46" s="44">
        <v>1.13951367954</v>
      </c>
      <c r="Q46" s="44">
        <v>0.92838551048899998</v>
      </c>
      <c r="R46" s="44">
        <f t="shared" si="2"/>
        <v>4.4991555077601462E-2</v>
      </c>
      <c r="S46" s="46">
        <v>1.3679999999999999</v>
      </c>
      <c r="T46" s="46">
        <v>1.26446227882</v>
      </c>
      <c r="U46" s="46">
        <v>1.0259387125899999</v>
      </c>
      <c r="V46" s="46">
        <f t="shared" si="3"/>
        <v>1.7242667430000136E-2</v>
      </c>
      <c r="W46" s="46"/>
      <c r="X46" s="46"/>
      <c r="Y46" s="46"/>
      <c r="Z46" s="46"/>
      <c r="AA46" s="35">
        <v>1.3680000000000001</v>
      </c>
      <c r="AB46" s="35">
        <v>1.1764748226799999</v>
      </c>
      <c r="AC46" s="35">
        <v>0.889600420108</v>
      </c>
      <c r="AD46" s="45">
        <f t="shared" si="5"/>
        <v>2.336217550942853E-2</v>
      </c>
      <c r="AE46" s="44">
        <v>1.3679999999999999</v>
      </c>
      <c r="AF46" s="44">
        <v>1.28391979935</v>
      </c>
      <c r="AG46" s="44">
        <v>0.81730334857099995</v>
      </c>
      <c r="AH46" s="44">
        <f t="shared" si="6"/>
        <v>1.0449748687917681E-2</v>
      </c>
      <c r="AI46" s="35">
        <v>1.3680000000000001</v>
      </c>
      <c r="AJ46" s="35">
        <v>1.2811595098499999</v>
      </c>
      <c r="AK46" s="35">
        <v>1.0266628126299999</v>
      </c>
      <c r="AL46" s="45">
        <f t="shared" si="7"/>
        <v>1.759139743282952E-2</v>
      </c>
      <c r="AM46" s="35">
        <v>1.3679999999999999</v>
      </c>
      <c r="AN46" s="35">
        <v>1.2605893340400001</v>
      </c>
      <c r="AO46" s="35">
        <v>0.86937195451299998</v>
      </c>
      <c r="AP46" s="45">
        <f t="shared" si="8"/>
        <v>2.8979065199998821E-3</v>
      </c>
      <c r="AQ46" s="44">
        <v>1.3679999999999999</v>
      </c>
      <c r="AR46" s="44">
        <v>0.26824118312</v>
      </c>
      <c r="AS46" s="44">
        <v>0.79889221929200005</v>
      </c>
      <c r="AT46" s="44">
        <f t="shared" si="9"/>
        <v>1.3039250431286486E-2</v>
      </c>
      <c r="AU46" s="46">
        <v>1.5020024541200001</v>
      </c>
      <c r="AV46" s="46">
        <v>1.2439824274</v>
      </c>
      <c r="AW46" s="46">
        <v>1.49508774255</v>
      </c>
      <c r="AX46" s="46">
        <f t="shared" si="10"/>
        <v>1.7556482781971066E-2</v>
      </c>
      <c r="BB46" s="45"/>
      <c r="BF46" s="45"/>
      <c r="BG46" s="35">
        <v>1.3680000000000001</v>
      </c>
      <c r="BH46" s="35">
        <v>0.164869433935</v>
      </c>
      <c r="BI46" s="35">
        <v>0.84170184693299999</v>
      </c>
      <c r="BJ46" s="45">
        <f t="shared" si="13"/>
        <v>3.297896086343953E-2</v>
      </c>
      <c r="BK46" s="44">
        <v>1.3680000000000001</v>
      </c>
      <c r="BL46" s="44">
        <v>1.3212917979000001</v>
      </c>
      <c r="BM46" s="44">
        <v>0.583351787151</v>
      </c>
      <c r="BN46" s="44">
        <f t="shared" si="14"/>
        <v>1.9566213758814031E-2</v>
      </c>
      <c r="BR46" s="35">
        <v>1.3679999999999999</v>
      </c>
      <c r="BS46" s="35">
        <v>1.3094843737699999</v>
      </c>
      <c r="BT46" s="35">
        <v>1.0032575157600001</v>
      </c>
      <c r="BU46" s="45">
        <f t="shared" si="15"/>
        <v>1.2024816003245993E-2</v>
      </c>
      <c r="BV46" s="46"/>
      <c r="BW46" s="46"/>
      <c r="BX46" s="46"/>
      <c r="BY46" s="46"/>
      <c r="BZ46" s="45"/>
      <c r="CA46" s="45"/>
      <c r="CB46" s="45"/>
      <c r="CC46" s="35">
        <v>1.3680000000000001</v>
      </c>
      <c r="CD46" s="35">
        <v>1.2374060819199999</v>
      </c>
      <c r="CE46" s="35">
        <v>1.0693275040500001</v>
      </c>
      <c r="CF46" s="45">
        <f t="shared" si="17"/>
        <v>2.263337341638548E-2</v>
      </c>
      <c r="CJ46" s="44">
        <v>1.3679999999999999</v>
      </c>
      <c r="CK46" s="44">
        <v>0.43538551536199999</v>
      </c>
      <c r="CL46" s="44">
        <v>1.0022633004599999</v>
      </c>
      <c r="CM46" s="44">
        <f t="shared" si="18"/>
        <v>9.2403348279810893E-3</v>
      </c>
      <c r="CN46" s="44">
        <v>1.3680000000000001</v>
      </c>
      <c r="CO46" s="44">
        <v>1.3130046602700001</v>
      </c>
      <c r="CP46" s="44">
        <v>0.59027621788499995</v>
      </c>
      <c r="CQ46" s="44">
        <f t="shared" si="19"/>
        <v>1.1517584738999997E-2</v>
      </c>
      <c r="CR46" s="44">
        <v>1.3680000000000001</v>
      </c>
      <c r="CS46" s="44">
        <v>0.64630725791200005</v>
      </c>
      <c r="CT46" s="44">
        <v>0.64051078026300001</v>
      </c>
      <c r="CU46" s="44">
        <f t="shared" si="20"/>
        <v>1.8557783264820889E-2</v>
      </c>
      <c r="DH46"/>
      <c r="DI46"/>
    </row>
    <row r="47" spans="4:113" s="35" customFormat="1" x14ac:dyDescent="0.25">
      <c r="D47" s="43">
        <v>1.401</v>
      </c>
      <c r="E47" s="43">
        <v>1.3299737508</v>
      </c>
      <c r="F47" s="43">
        <v>0.82831698514899998</v>
      </c>
      <c r="G47" s="44">
        <f t="shared" si="0"/>
        <v>1.3043472433969406E-2</v>
      </c>
      <c r="N47" s="45"/>
      <c r="O47" s="44">
        <v>1.4020000000000001</v>
      </c>
      <c r="P47" s="44">
        <v>1.1221606793400001</v>
      </c>
      <c r="Q47" s="44">
        <v>0.937062010587</v>
      </c>
      <c r="R47" s="44">
        <f t="shared" si="2"/>
        <v>1.9401244029489281E-2</v>
      </c>
      <c r="S47" s="46">
        <v>1.401</v>
      </c>
      <c r="T47" s="46">
        <v>1.258714723</v>
      </c>
      <c r="U47" s="46">
        <v>1.0173173788700001</v>
      </c>
      <c r="V47" s="46">
        <f t="shared" si="3"/>
        <v>1.0361553600480092E-2</v>
      </c>
      <c r="W47" s="46"/>
      <c r="X47" s="46"/>
      <c r="Y47" s="46"/>
      <c r="Z47" s="46"/>
      <c r="AA47" s="35">
        <v>1.401</v>
      </c>
      <c r="AB47" s="35">
        <v>1.1561907740199999</v>
      </c>
      <c r="AC47" s="35">
        <v>0.88090725639400003</v>
      </c>
      <c r="AD47" s="45">
        <f t="shared" si="5"/>
        <v>2.2068387467136186E-2</v>
      </c>
      <c r="AE47" s="44">
        <v>1.4009999999999998</v>
      </c>
      <c r="AF47" s="44">
        <v>1.27232684405</v>
      </c>
      <c r="AG47" s="44">
        <v>0.79411743797300005</v>
      </c>
      <c r="AH47" s="44">
        <f t="shared" si="6"/>
        <v>2.5922636109127546E-2</v>
      </c>
      <c r="AI47" s="35">
        <v>1.401</v>
      </c>
      <c r="AJ47" s="35">
        <v>1.2724834860800001</v>
      </c>
      <c r="AK47" s="35">
        <v>1.02377080471</v>
      </c>
      <c r="AL47" s="45">
        <f t="shared" si="7"/>
        <v>9.1453320479326985E-3</v>
      </c>
      <c r="AM47" s="35">
        <v>1.4009999999999998</v>
      </c>
      <c r="AN47" s="35">
        <v>1.2750788666199999</v>
      </c>
      <c r="AO47" s="35">
        <v>0.86937195451299998</v>
      </c>
      <c r="AP47" s="45">
        <f t="shared" si="8"/>
        <v>1.4489532579999853E-2</v>
      </c>
      <c r="AQ47" s="44">
        <v>1.4009999999999998</v>
      </c>
      <c r="AR47" s="44">
        <v>0.26532551808600002</v>
      </c>
      <c r="AS47" s="44">
        <v>0.79306088922399998</v>
      </c>
      <c r="AT47" s="44">
        <f t="shared" si="9"/>
        <v>6.5196252156432925E-3</v>
      </c>
      <c r="AU47" s="46">
        <v>1.53500250804</v>
      </c>
      <c r="AV47" s="46">
        <v>1.2728451073</v>
      </c>
      <c r="AW47" s="46">
        <v>1.52395042245</v>
      </c>
      <c r="AX47" s="46">
        <f t="shared" si="10"/>
        <v>4.0817993361013355E-2</v>
      </c>
      <c r="BB47" s="45"/>
      <c r="BF47" s="45"/>
      <c r="BG47" s="35">
        <v>1.401</v>
      </c>
      <c r="BH47" s="35">
        <v>0.185116557401</v>
      </c>
      <c r="BI47" s="35">
        <v>0.84459429314199996</v>
      </c>
      <c r="BJ47" s="45">
        <f t="shared" si="13"/>
        <v>2.045268328898206E-2</v>
      </c>
      <c r="BK47" s="44">
        <v>1.401</v>
      </c>
      <c r="BL47" s="44">
        <v>1.3358755925800001</v>
      </c>
      <c r="BM47" s="44">
        <v>0.55710095672899995</v>
      </c>
      <c r="BN47" s="44">
        <f t="shared" si="14"/>
        <v>3.0029871213726522E-2</v>
      </c>
      <c r="BR47" s="35">
        <v>1.4009999999999998</v>
      </c>
      <c r="BS47" s="35">
        <v>1.30073503497</v>
      </c>
      <c r="BT47" s="35">
        <v>0.99450817695899996</v>
      </c>
      <c r="BU47" s="45">
        <f t="shared" si="15"/>
        <v>1.2373433593464317E-2</v>
      </c>
      <c r="BV47" s="46"/>
      <c r="BW47" s="46"/>
      <c r="BX47" s="46"/>
      <c r="BY47" s="46"/>
      <c r="BZ47" s="45"/>
      <c r="CA47" s="45"/>
      <c r="CB47" s="45"/>
      <c r="CC47" s="35">
        <v>1.401</v>
      </c>
      <c r="CD47" s="35">
        <v>1.22871236238</v>
      </c>
      <c r="CE47" s="35">
        <v>1.0635316910199999</v>
      </c>
      <c r="CF47" s="45">
        <f t="shared" si="17"/>
        <v>1.0448550527173407E-2</v>
      </c>
      <c r="CJ47" s="44">
        <v>1.401</v>
      </c>
      <c r="CK47" s="44">
        <v>0.43246346492299997</v>
      </c>
      <c r="CL47" s="44">
        <v>1.00810740134</v>
      </c>
      <c r="CM47" s="44">
        <f t="shared" si="18"/>
        <v>6.5339034170760445E-3</v>
      </c>
      <c r="CN47" s="44">
        <v>1.401</v>
      </c>
      <c r="CO47" s="44">
        <v>1.32740164119</v>
      </c>
      <c r="CP47" s="44">
        <v>0.56436165222099999</v>
      </c>
      <c r="CQ47" s="44">
        <f t="shared" si="19"/>
        <v>2.9645198146826566E-2</v>
      </c>
      <c r="CR47" s="44">
        <v>1.401</v>
      </c>
      <c r="CS47" s="44">
        <v>0.63761254143799995</v>
      </c>
      <c r="CT47" s="44">
        <v>0.59413895906699998</v>
      </c>
      <c r="CU47" s="44">
        <f t="shared" si="20"/>
        <v>4.7179909872710084E-2</v>
      </c>
      <c r="DH47"/>
      <c r="DI47"/>
    </row>
    <row r="48" spans="4:113" s="35" customFormat="1" x14ac:dyDescent="0.25">
      <c r="D48" s="43">
        <v>1.4350000000000001</v>
      </c>
      <c r="E48" s="43">
        <v>1.3299737508</v>
      </c>
      <c r="F48" s="43">
        <v>0.80206750322499998</v>
      </c>
      <c r="G48" s="44">
        <f t="shared" si="0"/>
        <v>2.6249481924000007E-2</v>
      </c>
      <c r="N48" s="45"/>
      <c r="O48" s="44">
        <v>1.4350000000000001</v>
      </c>
      <c r="P48" s="44">
        <v>1.14240584624</v>
      </c>
      <c r="Q48" s="44">
        <v>0.89367951009699997</v>
      </c>
      <c r="R48" s="44">
        <f t="shared" si="2"/>
        <v>4.7873877340087093E-2</v>
      </c>
      <c r="S48" s="46">
        <v>1.4350000000000001</v>
      </c>
      <c r="T48" s="46">
        <v>1.258714723</v>
      </c>
      <c r="U48" s="46">
        <v>1.0173173788700001</v>
      </c>
      <c r="V48" s="46">
        <f t="shared" si="3"/>
        <v>0</v>
      </c>
      <c r="W48" s="46"/>
      <c r="X48" s="46"/>
      <c r="Y48" s="46"/>
      <c r="Z48" s="46"/>
      <c r="AA48" s="35">
        <v>1.4350000000000001</v>
      </c>
      <c r="AB48" s="35">
        <v>1.13880444659</v>
      </c>
      <c r="AC48" s="35">
        <v>0.89539586258399995</v>
      </c>
      <c r="AD48" s="45">
        <f t="shared" si="5"/>
        <v>2.2631926361493648E-2</v>
      </c>
      <c r="AE48" s="44">
        <v>1.4350000000000001</v>
      </c>
      <c r="AF48" s="44">
        <v>1.2694286052299999</v>
      </c>
      <c r="AG48" s="44">
        <v>0.77382976619999999</v>
      </c>
      <c r="AH48" s="44">
        <f t="shared" si="6"/>
        <v>2.0493643263869377E-2</v>
      </c>
      <c r="AI48" s="35">
        <v>1.4350000000000001</v>
      </c>
      <c r="AJ48" s="35">
        <v>1.28405151777</v>
      </c>
      <c r="AK48" s="35">
        <v>1.02377080471</v>
      </c>
      <c r="AL48" s="45">
        <f t="shared" si="7"/>
        <v>1.156803168999998E-2</v>
      </c>
      <c r="AM48" s="35">
        <v>1.4340000000000002</v>
      </c>
      <c r="AN48" s="35">
        <v>1.2924663057100001</v>
      </c>
      <c r="AO48" s="35">
        <v>0.86357614148299999</v>
      </c>
      <c r="AP48" s="45">
        <f t="shared" si="8"/>
        <v>1.8327970067281971E-2</v>
      </c>
      <c r="AQ48" s="44">
        <v>1.4340000000000002</v>
      </c>
      <c r="AR48" s="44">
        <v>0.26532551808600002</v>
      </c>
      <c r="AS48" s="44">
        <v>0.79306088922399998</v>
      </c>
      <c r="AT48" s="44">
        <f t="shared" si="9"/>
        <v>0</v>
      </c>
      <c r="AU48" s="46">
        <v>1.56800256196</v>
      </c>
      <c r="AV48" s="46">
        <v>1.2699588393100001</v>
      </c>
      <c r="AW48" s="46">
        <v>1.5412680303899999</v>
      </c>
      <c r="AX48" s="46">
        <f t="shared" si="10"/>
        <v>1.7556482781971066E-2</v>
      </c>
      <c r="BB48" s="45"/>
      <c r="BF48" s="45"/>
      <c r="BG48" s="35">
        <v>1.4350000000000001</v>
      </c>
      <c r="BH48" s="35">
        <v>0.19090144982000001</v>
      </c>
      <c r="BI48" s="35">
        <v>0.83880940072300003</v>
      </c>
      <c r="BJ48" s="45">
        <f t="shared" si="13"/>
        <v>8.1810733158190641E-3</v>
      </c>
      <c r="BK48" s="44">
        <v>1.4350000000000001</v>
      </c>
      <c r="BL48" s="44">
        <v>1.33295883364</v>
      </c>
      <c r="BM48" s="44">
        <v>0.54835067992200004</v>
      </c>
      <c r="BN48" s="44">
        <f t="shared" si="14"/>
        <v>9.2236016237254668E-3</v>
      </c>
      <c r="BR48" s="35">
        <v>1.4350000000000001</v>
      </c>
      <c r="BS48" s="35">
        <v>1.3065679274999999</v>
      </c>
      <c r="BT48" s="35">
        <v>0.99159173069200002</v>
      </c>
      <c r="BU48" s="45">
        <f t="shared" si="15"/>
        <v>6.5213721021597356E-3</v>
      </c>
      <c r="BV48" s="46"/>
      <c r="BW48" s="46"/>
      <c r="BX48" s="46"/>
      <c r="BY48" s="46"/>
      <c r="BZ48" s="45"/>
      <c r="CA48" s="45"/>
      <c r="CB48" s="45"/>
      <c r="CC48" s="35">
        <v>1.4339999999999999</v>
      </c>
      <c r="CD48" s="35">
        <v>1.22871236238</v>
      </c>
      <c r="CE48" s="35">
        <v>1.0693275040500001</v>
      </c>
      <c r="CF48" s="45">
        <f t="shared" si="17"/>
        <v>5.7958130300002075E-3</v>
      </c>
      <c r="CJ48" s="44">
        <v>1.4339999999999999</v>
      </c>
      <c r="CK48" s="44">
        <v>0.42954141448499999</v>
      </c>
      <c r="CL48" s="44">
        <v>0.98765304827099998</v>
      </c>
      <c r="CM48" s="44">
        <f t="shared" si="18"/>
        <v>2.0662016799759066E-2</v>
      </c>
      <c r="CN48" s="44">
        <v>1.4350000000000001</v>
      </c>
      <c r="CO48" s="44">
        <v>1.2957282831600001</v>
      </c>
      <c r="CP48" s="44">
        <v>0.55284406748199999</v>
      </c>
      <c r="CQ48" s="44">
        <f t="shared" si="19"/>
        <v>3.3702468264455152E-2</v>
      </c>
      <c r="CR48" s="44">
        <v>1.4339999999999999</v>
      </c>
      <c r="CS48" s="44">
        <v>0.64920549673700001</v>
      </c>
      <c r="CT48" s="44">
        <v>0.59124072024300001</v>
      </c>
      <c r="CU48" s="44">
        <f t="shared" si="20"/>
        <v>1.1949744802528396E-2</v>
      </c>
      <c r="DH48"/>
      <c r="DI48"/>
    </row>
    <row r="49" spans="4:113" s="35" customFormat="1" x14ac:dyDescent="0.25">
      <c r="D49" s="43">
        <v>1.468</v>
      </c>
      <c r="E49" s="43">
        <v>1.3299737508</v>
      </c>
      <c r="F49" s="43">
        <v>0.78748445771200004</v>
      </c>
      <c r="G49" s="44">
        <f t="shared" si="0"/>
        <v>1.4583045512999937E-2</v>
      </c>
      <c r="N49" s="45"/>
      <c r="O49" s="44">
        <v>1.4689999999999999</v>
      </c>
      <c r="P49" s="44">
        <v>1.14819017964</v>
      </c>
      <c r="Q49" s="44">
        <v>0.873434343201</v>
      </c>
      <c r="R49" s="44">
        <f t="shared" si="2"/>
        <v>2.1055291390271701E-2</v>
      </c>
      <c r="S49" s="46">
        <v>1.468</v>
      </c>
      <c r="T49" s="46">
        <v>1.24721961138</v>
      </c>
      <c r="U49" s="46">
        <v>1.01444360096</v>
      </c>
      <c r="V49" s="46">
        <f t="shared" si="3"/>
        <v>1.1848889848093881E-2</v>
      </c>
      <c r="W49" s="46"/>
      <c r="X49" s="46"/>
      <c r="Y49" s="46"/>
      <c r="Z49" s="46"/>
      <c r="AA49" s="35">
        <v>1.468</v>
      </c>
      <c r="AB49" s="35">
        <v>1.1417021678299999</v>
      </c>
      <c r="AC49" s="35">
        <v>0.889600420108</v>
      </c>
      <c r="AD49" s="45">
        <f t="shared" si="5"/>
        <v>6.4795016689071687E-3</v>
      </c>
      <c r="AE49" s="44">
        <v>1.468</v>
      </c>
      <c r="AF49" s="44">
        <v>1.2694286052299999</v>
      </c>
      <c r="AG49" s="44">
        <v>0.756440333252</v>
      </c>
      <c r="AH49" s="44">
        <f t="shared" si="6"/>
        <v>1.7389432947999994E-2</v>
      </c>
      <c r="AI49" s="35">
        <v>1.468</v>
      </c>
      <c r="AJ49" s="35">
        <v>1.28405151777</v>
      </c>
      <c r="AK49" s="35">
        <v>1.02955482056</v>
      </c>
      <c r="AL49" s="45">
        <f t="shared" si="7"/>
        <v>5.7840158499999905E-3</v>
      </c>
      <c r="AM49" s="35">
        <v>1.468</v>
      </c>
      <c r="AN49" s="35">
        <v>1.28956839919</v>
      </c>
      <c r="AO49" s="35">
        <v>0.860678234968</v>
      </c>
      <c r="AP49" s="45">
        <f t="shared" si="8"/>
        <v>4.0982586995379532E-3</v>
      </c>
      <c r="AQ49" s="44">
        <v>1.468</v>
      </c>
      <c r="AR49" s="44">
        <v>0.27115684815399999</v>
      </c>
      <c r="AS49" s="44">
        <v>0.77556689901999998</v>
      </c>
      <c r="AT49" s="44">
        <f t="shared" si="9"/>
        <v>1.8440284803104546E-2</v>
      </c>
      <c r="AU49" s="46">
        <v>1.6020026175100002</v>
      </c>
      <c r="AV49" s="46">
        <v>1.2843901792600001</v>
      </c>
      <c r="AW49" s="46">
        <v>1.55281310235</v>
      </c>
      <c r="AX49" s="46">
        <f t="shared" si="10"/>
        <v>1.8481132522495659E-2</v>
      </c>
      <c r="BB49" s="45"/>
      <c r="BF49" s="45"/>
      <c r="BG49" s="35">
        <v>1.468</v>
      </c>
      <c r="BH49" s="35">
        <v>0.196686342239</v>
      </c>
      <c r="BI49" s="35">
        <v>0.83013206209500001</v>
      </c>
      <c r="BJ49" s="45">
        <f t="shared" si="13"/>
        <v>1.042886311945769E-2</v>
      </c>
      <c r="BK49" s="44">
        <v>1.468</v>
      </c>
      <c r="BL49" s="44">
        <v>1.3212917979000001</v>
      </c>
      <c r="BM49" s="44">
        <v>0.53376688524299998</v>
      </c>
      <c r="BN49" s="44">
        <f t="shared" si="14"/>
        <v>1.867636983457081E-2</v>
      </c>
      <c r="BR49" s="35">
        <v>1.468</v>
      </c>
      <c r="BS49" s="35">
        <v>1.3065679274999999</v>
      </c>
      <c r="BT49" s="35">
        <v>0.98575883815800003</v>
      </c>
      <c r="BU49" s="45">
        <f t="shared" si="15"/>
        <v>5.8328925339999893E-3</v>
      </c>
      <c r="BV49" s="46"/>
      <c r="BW49" s="46"/>
      <c r="BX49" s="46"/>
      <c r="BY49" s="46"/>
      <c r="BZ49" s="45"/>
      <c r="CA49" s="45"/>
      <c r="CB49" s="45"/>
      <c r="CC49" s="35">
        <v>1.468</v>
      </c>
      <c r="CD49" s="35">
        <v>1.2316102688899999</v>
      </c>
      <c r="CE49" s="35">
        <v>1.0693275040500001</v>
      </c>
      <c r="CF49" s="45">
        <f t="shared" si="17"/>
        <v>2.8979065099998813E-3</v>
      </c>
      <c r="CJ49" s="44">
        <v>1.468</v>
      </c>
      <c r="CK49" s="44">
        <v>0.43246346492299997</v>
      </c>
      <c r="CL49" s="44">
        <v>0.98473099783200002</v>
      </c>
      <c r="CM49" s="44">
        <f t="shared" si="18"/>
        <v>4.1324033600649039E-3</v>
      </c>
      <c r="CN49" s="44">
        <v>1.468</v>
      </c>
      <c r="CO49" s="44">
        <v>1.3043664717200001</v>
      </c>
      <c r="CP49" s="44">
        <v>0.52405010563400001</v>
      </c>
      <c r="CQ49" s="44">
        <f t="shared" si="19"/>
        <v>3.0061778731508771E-2</v>
      </c>
      <c r="CR49" s="44">
        <v>1.468</v>
      </c>
      <c r="CS49" s="44">
        <v>0.65500197438700003</v>
      </c>
      <c r="CT49" s="44">
        <v>0.55936009317099999</v>
      </c>
      <c r="CU49" s="44">
        <f t="shared" si="20"/>
        <v>3.2403295135693989E-2</v>
      </c>
      <c r="DH49"/>
      <c r="DI49"/>
    </row>
    <row r="50" spans="4:113" s="35" customFormat="1" x14ac:dyDescent="0.25">
      <c r="D50" s="43">
        <v>1.5010000000000001</v>
      </c>
      <c r="E50" s="43">
        <v>1.3212239234900001</v>
      </c>
      <c r="F50" s="43">
        <v>0.78748445771200004</v>
      </c>
      <c r="G50" s="44">
        <f t="shared" si="0"/>
        <v>8.7498273099999579E-3</v>
      </c>
      <c r="N50" s="45"/>
      <c r="O50" s="44">
        <v>1.5019999999999998</v>
      </c>
      <c r="P50" s="44">
        <v>1.15108234634</v>
      </c>
      <c r="Q50" s="44">
        <v>0.867650009803</v>
      </c>
      <c r="R50" s="44">
        <f t="shared" si="2"/>
        <v>6.4670813416723479E-3</v>
      </c>
      <c r="S50" s="46">
        <v>1.5009999999999999</v>
      </c>
      <c r="T50" s="46">
        <v>1.24721961138</v>
      </c>
      <c r="U50" s="46">
        <v>1.0058222672399999</v>
      </c>
      <c r="V50" s="46">
        <f t="shared" si="3"/>
        <v>8.6213337200000684E-3</v>
      </c>
      <c r="W50" s="46"/>
      <c r="X50" s="46"/>
      <c r="Y50" s="46"/>
      <c r="Z50" s="46"/>
      <c r="AA50" s="35">
        <v>1.502</v>
      </c>
      <c r="AB50" s="35">
        <v>1.1474976103000001</v>
      </c>
      <c r="AC50" s="35">
        <v>0.88380497763200006</v>
      </c>
      <c r="AD50" s="45">
        <f t="shared" si="5"/>
        <v>8.1959933452697663E-3</v>
      </c>
      <c r="AE50" s="44">
        <v>1.5009999999999999</v>
      </c>
      <c r="AF50" s="44">
        <v>1.26363212758</v>
      </c>
      <c r="AG50" s="44">
        <v>0.75064385560199998</v>
      </c>
      <c r="AH50" s="44">
        <f t="shared" si="6"/>
        <v>8.1974573066224774E-3</v>
      </c>
      <c r="AI50" s="35">
        <v>1.5010000000000001</v>
      </c>
      <c r="AJ50" s="35">
        <v>1.30140356531</v>
      </c>
      <c r="AK50" s="35">
        <v>1.0324468284799999</v>
      </c>
      <c r="AL50" s="45">
        <f t="shared" si="7"/>
        <v>1.759139743282952E-2</v>
      </c>
      <c r="AM50" s="35">
        <v>1.5009999999999999</v>
      </c>
      <c r="AN50" s="35">
        <v>1.30116002525</v>
      </c>
      <c r="AO50" s="35">
        <v>0.84329079587800004</v>
      </c>
      <c r="AP50" s="45">
        <f t="shared" si="8"/>
        <v>2.0897101062667255E-2</v>
      </c>
      <c r="AQ50" s="44">
        <v>1.5009999999999999</v>
      </c>
      <c r="AR50" s="44">
        <v>0.276988178222</v>
      </c>
      <c r="AS50" s="44">
        <v>0.76098857385100005</v>
      </c>
      <c r="AT50" s="44">
        <f t="shared" si="9"/>
        <v>1.5701336729560891E-2</v>
      </c>
      <c r="AU50" s="46">
        <v>1.6350026714300001</v>
      </c>
      <c r="AV50" s="46">
        <v>1.28727644725</v>
      </c>
      <c r="AW50" s="46">
        <v>1.5730169782800001</v>
      </c>
      <c r="AX50" s="46">
        <f t="shared" si="10"/>
        <v>2.0408996680506709E-2</v>
      </c>
      <c r="BB50" s="45"/>
      <c r="BF50" s="45"/>
      <c r="BG50" s="35">
        <v>1.502</v>
      </c>
      <c r="BH50" s="35">
        <v>0.196686342239</v>
      </c>
      <c r="BI50" s="35">
        <v>0.83013206209500001</v>
      </c>
      <c r="BJ50" s="45">
        <f t="shared" si="13"/>
        <v>0</v>
      </c>
      <c r="BK50" s="44">
        <v>1.502</v>
      </c>
      <c r="BL50" s="44">
        <v>1.31837503896</v>
      </c>
      <c r="BM50" s="44">
        <v>0.510432813757</v>
      </c>
      <c r="BN50" s="44">
        <f t="shared" si="14"/>
        <v>2.3515662330196602E-2</v>
      </c>
      <c r="BR50" s="35">
        <v>1.5009999999999999</v>
      </c>
      <c r="BS50" s="35">
        <v>1.3065679274999999</v>
      </c>
      <c r="BT50" s="35">
        <v>0.99159173069200002</v>
      </c>
      <c r="BU50" s="45">
        <f t="shared" si="15"/>
        <v>5.8328925339999893E-3</v>
      </c>
      <c r="BV50" s="46"/>
      <c r="BW50" s="46"/>
      <c r="BX50" s="46"/>
      <c r="BY50" s="46"/>
      <c r="BZ50" s="45"/>
      <c r="CA50" s="45"/>
      <c r="CB50" s="45"/>
      <c r="CC50" s="35">
        <v>1.5010000000000001</v>
      </c>
      <c r="CD50" s="35">
        <v>1.2316102688899999</v>
      </c>
      <c r="CE50" s="35">
        <v>1.06642959754</v>
      </c>
      <c r="CF50" s="45">
        <f t="shared" si="17"/>
        <v>2.8979065100001034E-3</v>
      </c>
      <c r="CJ50" s="44">
        <v>1.5009999999999999</v>
      </c>
      <c r="CK50" s="44">
        <v>0.438307565801</v>
      </c>
      <c r="CL50" s="44">
        <v>0.97596484651600002</v>
      </c>
      <c r="CM50" s="44">
        <f t="shared" si="18"/>
        <v>1.0535602686474526E-2</v>
      </c>
      <c r="CN50" s="44">
        <v>1.502</v>
      </c>
      <c r="CO50" s="44">
        <v>1.3014870755300001</v>
      </c>
      <c r="CP50" s="44">
        <v>0.50965312471000002</v>
      </c>
      <c r="CQ50" s="44">
        <f t="shared" si="19"/>
        <v>1.468209733467961E-2</v>
      </c>
      <c r="CR50" s="44">
        <v>1.5010000000000001</v>
      </c>
      <c r="CS50" s="44">
        <v>0.64340901908799997</v>
      </c>
      <c r="CT50" s="44">
        <v>0.53907242139800005</v>
      </c>
      <c r="CU50" s="44">
        <f t="shared" si="20"/>
        <v>2.3366348421043296E-2</v>
      </c>
      <c r="DH50"/>
      <c r="DI50"/>
    </row>
    <row r="51" spans="4:113" s="35" customFormat="1" x14ac:dyDescent="0.25">
      <c r="D51" s="43">
        <v>1.5350000000000001</v>
      </c>
      <c r="E51" s="43">
        <v>1.3270571417000001</v>
      </c>
      <c r="F51" s="43">
        <v>0.76998480309600004</v>
      </c>
      <c r="G51" s="44">
        <f t="shared" si="0"/>
        <v>1.8446255619088834E-2</v>
      </c>
      <c r="N51" s="45"/>
      <c r="O51" s="44">
        <v>1.5350000000000001</v>
      </c>
      <c r="P51" s="44">
        <v>1.1452980129400001</v>
      </c>
      <c r="Q51" s="44">
        <v>0.85029700960700005</v>
      </c>
      <c r="R51" s="44">
        <f t="shared" si="2"/>
        <v>1.8291668285990971E-2</v>
      </c>
      <c r="S51" s="46">
        <v>1.5349999999999999</v>
      </c>
      <c r="T51" s="46">
        <v>1.2558409451000001</v>
      </c>
      <c r="U51" s="46">
        <v>1.00869604515</v>
      </c>
      <c r="V51" s="46">
        <f t="shared" si="3"/>
        <v>9.0876836755916374E-3</v>
      </c>
      <c r="W51" s="46"/>
      <c r="X51" s="46"/>
      <c r="Y51" s="46"/>
      <c r="Z51" s="46"/>
      <c r="AA51" s="35">
        <v>1.5349999999999999</v>
      </c>
      <c r="AB51" s="35">
        <v>1.16488393773</v>
      </c>
      <c r="AC51" s="35">
        <v>0.88090725639400003</v>
      </c>
      <c r="AD51" s="45">
        <f t="shared" si="5"/>
        <v>1.7626150171728465E-2</v>
      </c>
      <c r="AE51" s="44">
        <v>1.5350000000000001</v>
      </c>
      <c r="AF51" s="44">
        <v>1.2549374111</v>
      </c>
      <c r="AG51" s="44">
        <v>0.72455970617999998</v>
      </c>
      <c r="AH51" s="44">
        <f t="shared" si="6"/>
        <v>2.7495107669125534E-2</v>
      </c>
      <c r="AI51" s="35">
        <v>1.5350000000000001</v>
      </c>
      <c r="AJ51" s="35">
        <v>1.2985115573899999</v>
      </c>
      <c r="AK51" s="35">
        <v>1.0150947809399999</v>
      </c>
      <c r="AL51" s="45">
        <f t="shared" si="7"/>
        <v>1.7591397432829559E-2</v>
      </c>
      <c r="AM51" s="35">
        <v>1.5340000000000003</v>
      </c>
      <c r="AN51" s="35">
        <v>1.31564955783</v>
      </c>
      <c r="AO51" s="35">
        <v>0.83749498284799995</v>
      </c>
      <c r="AP51" s="45">
        <f t="shared" si="8"/>
        <v>1.5605704183586287E-2</v>
      </c>
      <c r="AQ51" s="44">
        <v>1.5340000000000003</v>
      </c>
      <c r="AR51" s="44">
        <v>0.26532551808600002</v>
      </c>
      <c r="AS51" s="44">
        <v>0.73474758854599997</v>
      </c>
      <c r="AT51" s="44">
        <f t="shared" si="9"/>
        <v>2.8715970316621254E-2</v>
      </c>
      <c r="AU51" s="46">
        <v>1.6690027269800001</v>
      </c>
      <c r="AV51" s="46">
        <v>1.2901627152399999</v>
      </c>
      <c r="AW51" s="46">
        <v>1.5672444423</v>
      </c>
      <c r="AX51" s="46">
        <f t="shared" si="10"/>
        <v>6.4538914269216879E-3</v>
      </c>
      <c r="BB51" s="45"/>
      <c r="BF51" s="45"/>
      <c r="BG51" s="35">
        <v>1.5349999999999999</v>
      </c>
      <c r="BH51" s="35">
        <v>0.196686342239</v>
      </c>
      <c r="BI51" s="35">
        <v>0.83013206209500001</v>
      </c>
      <c r="BJ51" s="45">
        <f t="shared" si="13"/>
        <v>0</v>
      </c>
      <c r="BK51" s="44">
        <v>1.5349999999999999</v>
      </c>
      <c r="BL51" s="44">
        <v>1.3300420746999999</v>
      </c>
      <c r="BM51" s="44">
        <v>0.50168253694999998</v>
      </c>
      <c r="BN51" s="44">
        <f t="shared" si="14"/>
        <v>1.4583794676199968E-2</v>
      </c>
      <c r="BR51" s="35">
        <v>1.5350000000000001</v>
      </c>
      <c r="BS51" s="35">
        <v>1.2978185887</v>
      </c>
      <c r="BT51" s="35">
        <v>0.99159173069200002</v>
      </c>
      <c r="BU51" s="45">
        <f t="shared" si="15"/>
        <v>8.7493387999999506E-3</v>
      </c>
      <c r="BV51" s="46"/>
      <c r="BW51" s="46"/>
      <c r="BX51" s="46"/>
      <c r="BY51" s="46"/>
      <c r="BZ51" s="45"/>
      <c r="CA51" s="45"/>
      <c r="CB51" s="45"/>
      <c r="CC51" s="35">
        <v>1.534</v>
      </c>
      <c r="CD51" s="35">
        <v>1.23450817541</v>
      </c>
      <c r="CE51" s="35">
        <v>1.07222541057</v>
      </c>
      <c r="CF51" s="45">
        <f t="shared" si="17"/>
        <v>6.4799159622156155E-3</v>
      </c>
      <c r="CJ51" s="44">
        <v>1.5349999999999999</v>
      </c>
      <c r="CK51" s="44">
        <v>0.44415166667799999</v>
      </c>
      <c r="CL51" s="44">
        <v>0.95551049344600003</v>
      </c>
      <c r="CM51" s="44">
        <f t="shared" si="18"/>
        <v>2.1272848294781072E-2</v>
      </c>
      <c r="CN51" s="44">
        <v>1.5349999999999999</v>
      </c>
      <c r="CO51" s="44">
        <v>1.32164284882</v>
      </c>
      <c r="CP51" s="44">
        <v>0.49525614378600002</v>
      </c>
      <c r="CQ51" s="44">
        <f t="shared" si="19"/>
        <v>2.4769502551401697E-2</v>
      </c>
      <c r="CR51" s="44">
        <v>1.534</v>
      </c>
      <c r="CS51" s="44">
        <v>0.64630725791200005</v>
      </c>
      <c r="CT51" s="44">
        <v>0.53037770492400005</v>
      </c>
      <c r="CU51" s="44">
        <f t="shared" si="20"/>
        <v>9.1650358888652663E-3</v>
      </c>
      <c r="DH51"/>
      <c r="DI51"/>
    </row>
    <row r="52" spans="4:113" s="35" customFormat="1" x14ac:dyDescent="0.25">
      <c r="D52" s="43">
        <v>1.5679999999999998</v>
      </c>
      <c r="E52" s="43">
        <v>1.30955748708</v>
      </c>
      <c r="F52" s="43">
        <v>0.75540175758299999</v>
      </c>
      <c r="G52" s="44">
        <f t="shared" si="0"/>
        <v>2.2779445301708359E-2</v>
      </c>
      <c r="N52" s="45"/>
      <c r="O52" s="44">
        <v>1.569</v>
      </c>
      <c r="P52" s="44">
        <v>1.15686667974</v>
      </c>
      <c r="Q52" s="44">
        <v>0.83005184271099997</v>
      </c>
      <c r="R52" s="44">
        <f t="shared" si="2"/>
        <v>2.3317393382973103E-2</v>
      </c>
      <c r="S52" s="46">
        <v>1.5680000000000001</v>
      </c>
      <c r="T52" s="46">
        <v>1.27308361254</v>
      </c>
      <c r="U52" s="46">
        <v>1.0259387125899999</v>
      </c>
      <c r="V52" s="46">
        <f t="shared" si="3"/>
        <v>2.4384814145136855E-2</v>
      </c>
      <c r="W52" s="46"/>
      <c r="X52" s="46"/>
      <c r="Y52" s="46"/>
      <c r="Z52" s="46"/>
      <c r="AA52" s="35">
        <v>1.5680000000000001</v>
      </c>
      <c r="AB52" s="35">
        <v>1.1764748226799999</v>
      </c>
      <c r="AC52" s="35">
        <v>0.88090725639400003</v>
      </c>
      <c r="AD52" s="45">
        <f t="shared" si="5"/>
        <v>1.1590884949999936E-2</v>
      </c>
      <c r="AE52" s="44">
        <v>1.5680000000000001</v>
      </c>
      <c r="AF52" s="44">
        <v>1.2520391722799999</v>
      </c>
      <c r="AG52" s="44">
        <v>0.72166146735500003</v>
      </c>
      <c r="AH52" s="44">
        <f t="shared" si="6"/>
        <v>4.0987286497757439E-3</v>
      </c>
      <c r="AI52" s="35">
        <v>1.5679999999999998</v>
      </c>
      <c r="AJ52" s="35">
        <v>1.2927275415399999</v>
      </c>
      <c r="AK52" s="35">
        <v>1.0122027730200001</v>
      </c>
      <c r="AL52" s="45">
        <f t="shared" si="7"/>
        <v>6.466726309531985E-3</v>
      </c>
      <c r="AM52" s="35">
        <v>1.5680000000000001</v>
      </c>
      <c r="AN52" s="35">
        <v>1.3185474643399999</v>
      </c>
      <c r="AO52" s="35">
        <v>0.82300545027200001</v>
      </c>
      <c r="AP52" s="45">
        <f t="shared" si="8"/>
        <v>1.4776481868552582E-2</v>
      </c>
      <c r="AQ52" s="44">
        <v>1.5680000000000001</v>
      </c>
      <c r="AR52" s="44">
        <v>0.26240985305199999</v>
      </c>
      <c r="AS52" s="44">
        <v>0.71725359834199998</v>
      </c>
      <c r="AT52" s="44">
        <f t="shared" si="9"/>
        <v>1.7735298019715889E-2</v>
      </c>
      <c r="AU52" s="46">
        <v>1.7020027809</v>
      </c>
      <c r="AV52" s="46">
        <v>1.2930489832300001</v>
      </c>
      <c r="AW52" s="46">
        <v>1.56147190632</v>
      </c>
      <c r="AX52" s="46">
        <f t="shared" si="10"/>
        <v>6.4538914269217876E-3</v>
      </c>
      <c r="BB52" s="45"/>
      <c r="BF52" s="45"/>
      <c r="BG52" s="35">
        <v>1.5680000000000001</v>
      </c>
      <c r="BH52" s="35">
        <v>0.185116557401</v>
      </c>
      <c r="BI52" s="35">
        <v>0.83302450830499997</v>
      </c>
      <c r="BJ52" s="45">
        <f t="shared" si="13"/>
        <v>1.1925861238307188E-2</v>
      </c>
      <c r="BK52" s="44">
        <v>1.5680000000000001</v>
      </c>
      <c r="BL52" s="44">
        <v>1.3358755925800001</v>
      </c>
      <c r="BM52" s="44">
        <v>0.46668142972100002</v>
      </c>
      <c r="BN52" s="44">
        <f t="shared" si="14"/>
        <v>3.5483903929982609E-2</v>
      </c>
      <c r="BR52" s="35">
        <v>1.5680000000000001</v>
      </c>
      <c r="BS52" s="35">
        <v>1.3094843737699999</v>
      </c>
      <c r="BT52" s="35">
        <v>0.99159173069200002</v>
      </c>
      <c r="BU52" s="45">
        <f t="shared" si="15"/>
        <v>1.1665785069999934E-2</v>
      </c>
      <c r="BV52" s="46"/>
      <c r="BW52" s="46"/>
      <c r="BX52" s="46"/>
      <c r="BY52" s="46"/>
      <c r="BZ52" s="45"/>
      <c r="CA52" s="45"/>
      <c r="CB52" s="45"/>
      <c r="CC52" s="35">
        <v>1.5680000000000001</v>
      </c>
      <c r="CD52" s="35">
        <v>1.2316102688899999</v>
      </c>
      <c r="CE52" s="35">
        <v>1.06642959754</v>
      </c>
      <c r="CF52" s="45">
        <f t="shared" si="17"/>
        <v>6.4799159622156155E-3</v>
      </c>
      <c r="CJ52" s="44">
        <v>1.5679999999999998</v>
      </c>
      <c r="CK52" s="44">
        <v>0.44415166667799999</v>
      </c>
      <c r="CL52" s="44">
        <v>0.92921203949800002</v>
      </c>
      <c r="CM52" s="44">
        <f t="shared" si="18"/>
        <v>2.6298453948000011E-2</v>
      </c>
      <c r="CN52" s="44">
        <v>1.5680000000000001</v>
      </c>
      <c r="CO52" s="44">
        <v>1.3130046602700001</v>
      </c>
      <c r="CP52" s="44">
        <v>0.48085916286199998</v>
      </c>
      <c r="CQ52" s="44">
        <f t="shared" si="19"/>
        <v>1.678962063750614E-2</v>
      </c>
      <c r="CR52" s="44">
        <v>1.5680000000000001</v>
      </c>
      <c r="CS52" s="44">
        <v>0.61442663084000004</v>
      </c>
      <c r="CT52" s="44">
        <v>0.52168298844899996</v>
      </c>
      <c r="CU52" s="44">
        <f t="shared" si="20"/>
        <v>3.3045006840437756E-2</v>
      </c>
      <c r="DH52"/>
      <c r="DI52"/>
    </row>
    <row r="53" spans="4:113" s="35" customFormat="1" x14ac:dyDescent="0.25">
      <c r="D53" s="43">
        <v>1.6010000000000002</v>
      </c>
      <c r="E53" s="43">
        <v>1.3270571417000001</v>
      </c>
      <c r="F53" s="43">
        <v>0.72331905745400005</v>
      </c>
      <c r="G53" s="44">
        <f t="shared" si="0"/>
        <v>3.6545007311349999E-2</v>
      </c>
      <c r="N53" s="45"/>
      <c r="O53" s="44">
        <v>1.6019999999999999</v>
      </c>
      <c r="P53" s="44">
        <v>1.16554317983</v>
      </c>
      <c r="Q53" s="44">
        <v>0.80980667581599997</v>
      </c>
      <c r="R53" s="44">
        <f t="shared" si="2"/>
        <v>2.2026085363000245E-2</v>
      </c>
      <c r="S53" s="46">
        <v>1.601</v>
      </c>
      <c r="T53" s="46">
        <v>1.27308361254</v>
      </c>
      <c r="U53" s="46">
        <v>1.0345600463</v>
      </c>
      <c r="V53" s="46">
        <f t="shared" si="3"/>
        <v>8.6213337100000675E-3</v>
      </c>
      <c r="W53" s="46"/>
      <c r="X53" s="46"/>
      <c r="Y53" s="46"/>
      <c r="Z53" s="46"/>
      <c r="AA53" s="35">
        <v>1.6020000000000001</v>
      </c>
      <c r="AB53" s="35">
        <v>1.17357710145</v>
      </c>
      <c r="AC53" s="35">
        <v>0.88090725639400003</v>
      </c>
      <c r="AD53" s="45">
        <f t="shared" si="5"/>
        <v>2.8977212299998723E-3</v>
      </c>
      <c r="AE53" s="44">
        <v>1.6019999999999999</v>
      </c>
      <c r="AF53" s="44">
        <v>1.2520391722799999</v>
      </c>
      <c r="AG53" s="44">
        <v>0.69267907910799997</v>
      </c>
      <c r="AH53" s="44">
        <f t="shared" si="6"/>
        <v>2.8982388247000057E-2</v>
      </c>
      <c r="AI53" s="35">
        <v>1.6010000000000002</v>
      </c>
      <c r="AJ53" s="35">
        <v>1.29561954946</v>
      </c>
      <c r="AK53" s="35">
        <v>1.0064187571700001</v>
      </c>
      <c r="AL53" s="45">
        <f t="shared" si="7"/>
        <v>6.4667263095320848E-3</v>
      </c>
      <c r="AM53" s="35">
        <v>1.601</v>
      </c>
      <c r="AN53" s="35">
        <v>1.30116002525</v>
      </c>
      <c r="AO53" s="35">
        <v>0.82300545027200001</v>
      </c>
      <c r="AP53" s="45">
        <f t="shared" si="8"/>
        <v>1.7387439089999956E-2</v>
      </c>
      <c r="AQ53" s="44">
        <v>1.601</v>
      </c>
      <c r="AR53" s="44">
        <v>0.259494188018</v>
      </c>
      <c r="AS53" s="44">
        <v>0.70267527317300005</v>
      </c>
      <c r="AT53" s="44">
        <f t="shared" si="9"/>
        <v>1.4867032902485516E-2</v>
      </c>
      <c r="AU53" s="46"/>
      <c r="AV53" s="46"/>
      <c r="AW53" s="46"/>
      <c r="AX53" s="46">
        <f>SUM(AX6:AX52)</f>
        <v>1.4330876000996911</v>
      </c>
      <c r="BB53" s="45"/>
      <c r="BF53" s="45"/>
      <c r="BG53" s="35">
        <v>1.6020000000000001</v>
      </c>
      <c r="BH53" s="35">
        <v>0.19090144982000001</v>
      </c>
      <c r="BI53" s="35">
        <v>0.83880940072300003</v>
      </c>
      <c r="BJ53" s="45">
        <f t="shared" si="13"/>
        <v>8.1810733151120515E-3</v>
      </c>
      <c r="BK53" s="44">
        <v>1.6020000000000001</v>
      </c>
      <c r="BL53" s="44">
        <v>1.3446258693799999</v>
      </c>
      <c r="BM53" s="44">
        <v>0.44918087610599999</v>
      </c>
      <c r="BN53" s="44">
        <f t="shared" si="14"/>
        <v>1.9566213760155694E-2</v>
      </c>
      <c r="BR53" s="35">
        <v>1.6019999999999999</v>
      </c>
      <c r="BS53" s="35">
        <v>1.3094843737699999</v>
      </c>
      <c r="BT53" s="35">
        <v>1.0090904082900001</v>
      </c>
      <c r="BU53" s="45">
        <f t="shared" si="15"/>
        <v>1.7498677598000056E-2</v>
      </c>
      <c r="BV53" s="46"/>
      <c r="BW53" s="46"/>
      <c r="BX53" s="46"/>
      <c r="BY53" s="46"/>
      <c r="BZ53" s="45"/>
      <c r="CA53" s="45"/>
      <c r="CB53" s="45"/>
      <c r="CC53" s="35">
        <v>1.601</v>
      </c>
      <c r="CD53" s="35">
        <v>1.22871236238</v>
      </c>
      <c r="CE53" s="35">
        <v>1.0780212236</v>
      </c>
      <c r="CF53" s="45">
        <f t="shared" si="17"/>
        <v>1.1948374653297834E-2</v>
      </c>
      <c r="CJ53" s="44">
        <v>1.601</v>
      </c>
      <c r="CK53" s="44">
        <v>0.438307565801</v>
      </c>
      <c r="CL53" s="44">
        <v>0.92336793861999999</v>
      </c>
      <c r="CM53" s="44">
        <f t="shared" si="18"/>
        <v>8.2648067208370164E-3</v>
      </c>
      <c r="CN53" s="44">
        <v>1.6020000000000001</v>
      </c>
      <c r="CO53" s="44">
        <v>1.32452224501</v>
      </c>
      <c r="CP53" s="44">
        <v>0.440547616275</v>
      </c>
      <c r="CQ53" s="44">
        <f t="shared" si="19"/>
        <v>4.1924641280265594E-2</v>
      </c>
      <c r="CR53" s="44">
        <v>1.601</v>
      </c>
      <c r="CS53" s="44">
        <v>0.59703719789200005</v>
      </c>
      <c r="CT53" s="44">
        <v>0.50429355550099997</v>
      </c>
      <c r="CU53" s="44">
        <f t="shared" si="20"/>
        <v>2.4592371917039144E-2</v>
      </c>
      <c r="DH53"/>
      <c r="DI53"/>
    </row>
    <row r="54" spans="4:113" s="35" customFormat="1" x14ac:dyDescent="0.25">
      <c r="D54" s="43">
        <v>1.635</v>
      </c>
      <c r="E54" s="43">
        <v>1.3270571417000001</v>
      </c>
      <c r="F54" s="43">
        <v>0.70581940283800004</v>
      </c>
      <c r="G54" s="44">
        <f t="shared" si="0"/>
        <v>1.7499654616000004E-2</v>
      </c>
      <c r="N54" s="45"/>
      <c r="O54" s="44">
        <v>1.6350000000000002</v>
      </c>
      <c r="P54" s="44">
        <v>1.1713275132300001</v>
      </c>
      <c r="Q54" s="44">
        <v>0.79534584231899996</v>
      </c>
      <c r="R54" s="44">
        <f t="shared" si="2"/>
        <v>1.5574794326420931E-2</v>
      </c>
      <c r="S54" s="46">
        <v>1.635</v>
      </c>
      <c r="T54" s="46">
        <v>1.26733605672</v>
      </c>
      <c r="U54" s="46">
        <v>1.0201911567699999</v>
      </c>
      <c r="V54" s="46">
        <f t="shared" si="3"/>
        <v>1.5475767645883041E-2</v>
      </c>
      <c r="W54" s="46"/>
      <c r="X54" s="46"/>
      <c r="Y54" s="46"/>
      <c r="Z54" s="46"/>
      <c r="AA54" s="35">
        <v>1.6349999999999998</v>
      </c>
      <c r="AB54" s="35">
        <v>1.17937254392</v>
      </c>
      <c r="AC54" s="35">
        <v>0.86062320772699996</v>
      </c>
      <c r="AD54" s="45">
        <f t="shared" si="5"/>
        <v>2.1095729040455237E-2</v>
      </c>
      <c r="AE54" s="44">
        <v>1.6349999999999998</v>
      </c>
      <c r="AF54" s="44">
        <v>1.2375479781600001</v>
      </c>
      <c r="AG54" s="44">
        <v>0.67239140733500002</v>
      </c>
      <c r="AH54" s="44">
        <f t="shared" si="6"/>
        <v>2.4931593069687667E-2</v>
      </c>
      <c r="AI54" s="35">
        <v>1.635</v>
      </c>
      <c r="AJ54" s="35">
        <v>1.28405151777</v>
      </c>
      <c r="AK54" s="35">
        <v>1.00352674925</v>
      </c>
      <c r="AL54" s="45">
        <f t="shared" si="7"/>
        <v>1.1924054133984259E-2</v>
      </c>
      <c r="AM54" s="35">
        <v>1.6350000000000002</v>
      </c>
      <c r="AN54" s="35">
        <v>1.30116002525</v>
      </c>
      <c r="AO54" s="35">
        <v>0.81720963724200002</v>
      </c>
      <c r="AP54" s="45">
        <f t="shared" si="8"/>
        <v>5.7958130299999855E-3</v>
      </c>
      <c r="AQ54" s="44">
        <v>1.6350000000000002</v>
      </c>
      <c r="AR54" s="44">
        <v>0.26532551808600002</v>
      </c>
      <c r="AS54" s="44">
        <v>0.67351862283300001</v>
      </c>
      <c r="AT54" s="44">
        <f t="shared" si="9"/>
        <v>2.9734065806932379E-2</v>
      </c>
      <c r="AU54" s="46"/>
      <c r="AV54" s="46"/>
      <c r="AW54" s="46"/>
      <c r="AX54" s="46"/>
      <c r="BB54" s="45"/>
      <c r="BF54" s="45"/>
      <c r="BG54" s="35">
        <v>1.6349999999999998</v>
      </c>
      <c r="BH54" s="35">
        <v>0.19090144982000001</v>
      </c>
      <c r="BI54" s="35">
        <v>0.83302450830499997</v>
      </c>
      <c r="BJ54" s="45">
        <f t="shared" si="13"/>
        <v>5.7848924180000649E-3</v>
      </c>
      <c r="BK54" s="44">
        <v>1.6349999999999998</v>
      </c>
      <c r="BL54" s="44">
        <v>1.3417091104500001</v>
      </c>
      <c r="BM54" s="44">
        <v>0.431680322492</v>
      </c>
      <c r="BN54" s="44">
        <f t="shared" si="14"/>
        <v>1.7741951962854094E-2</v>
      </c>
      <c r="BR54" s="35">
        <v>1.6349999999999998</v>
      </c>
      <c r="BS54" s="35">
        <v>1.3182337125700001</v>
      </c>
      <c r="BT54" s="35">
        <v>1.0120068545600001</v>
      </c>
      <c r="BU54" s="45">
        <f t="shared" si="15"/>
        <v>9.2226128772157235E-3</v>
      </c>
      <c r="BV54" s="46"/>
      <c r="BW54" s="46"/>
      <c r="BX54" s="46"/>
      <c r="BY54" s="46"/>
      <c r="BZ54" s="45"/>
      <c r="CA54" s="45"/>
      <c r="CB54" s="45"/>
      <c r="CC54" s="35">
        <v>1.635</v>
      </c>
      <c r="CD54" s="35">
        <v>1.20263120374</v>
      </c>
      <c r="CE54" s="35">
        <v>1.0780212236</v>
      </c>
      <c r="CF54" s="45">
        <f t="shared" si="17"/>
        <v>2.6081158640000046E-2</v>
      </c>
      <c r="CJ54" s="44">
        <v>1.635</v>
      </c>
      <c r="CK54" s="44">
        <v>0.42077526316899999</v>
      </c>
      <c r="CL54" s="44">
        <v>0.92044588818200002</v>
      </c>
      <c r="CM54" s="44">
        <f t="shared" si="18"/>
        <v>1.777413891985348E-2</v>
      </c>
      <c r="CN54" s="44">
        <v>1.6349999999999998</v>
      </c>
      <c r="CO54" s="44">
        <v>1.33603982975</v>
      </c>
      <c r="CP54" s="44">
        <v>0.42615063535100001</v>
      </c>
      <c r="CQ54" s="44">
        <f t="shared" si="19"/>
        <v>1.8437131500564287E-2</v>
      </c>
      <c r="CR54" s="44">
        <v>1.635</v>
      </c>
      <c r="CS54" s="44">
        <v>0.61152839201599996</v>
      </c>
      <c r="CT54" s="44">
        <v>0.48400588372800002</v>
      </c>
      <c r="CU54" s="44">
        <f t="shared" si="20"/>
        <v>2.4931593072012634E-2</v>
      </c>
      <c r="DH54"/>
      <c r="DI54"/>
    </row>
    <row r="55" spans="4:113" s="35" customFormat="1" x14ac:dyDescent="0.25">
      <c r="D55" s="43">
        <v>1.6679999999999999</v>
      </c>
      <c r="E55" s="43">
        <v>1.33872357811</v>
      </c>
      <c r="F55" s="43">
        <v>0.699986184633</v>
      </c>
      <c r="G55" s="44">
        <f t="shared" si="0"/>
        <v>1.3043472433969208E-2</v>
      </c>
      <c r="N55" s="45"/>
      <c r="O55" s="44">
        <v>1.669</v>
      </c>
      <c r="P55" s="44">
        <v>1.1771118466299999</v>
      </c>
      <c r="Q55" s="44">
        <v>0.77510067542399996</v>
      </c>
      <c r="R55" s="44">
        <f t="shared" si="2"/>
        <v>2.1055291389310136E-2</v>
      </c>
      <c r="S55" s="46">
        <v>1.6679999999999999</v>
      </c>
      <c r="T55" s="46">
        <v>1.2903262799699999</v>
      </c>
      <c r="U55" s="46">
        <v>1.00869604515</v>
      </c>
      <c r="V55" s="46">
        <f t="shared" si="3"/>
        <v>2.5703851000211875E-2</v>
      </c>
      <c r="W55" s="46"/>
      <c r="X55" s="46"/>
      <c r="Y55" s="46"/>
      <c r="Z55" s="46"/>
      <c r="AA55" s="35">
        <v>1.6680000000000001</v>
      </c>
      <c r="AB55" s="35">
        <v>1.17937254392</v>
      </c>
      <c r="AC55" s="35">
        <v>0.86352092896499999</v>
      </c>
      <c r="AD55" s="45">
        <f t="shared" si="5"/>
        <v>2.8977212380000283E-3</v>
      </c>
      <c r="AE55" s="44">
        <v>1.6680000000000001</v>
      </c>
      <c r="AF55" s="44">
        <v>1.2404462169799999</v>
      </c>
      <c r="AG55" s="44">
        <v>0.65500197438700003</v>
      </c>
      <c r="AH55" s="44">
        <f t="shared" si="6"/>
        <v>1.7629298525770724E-2</v>
      </c>
      <c r="AI55" s="35">
        <v>1.6679999999999999</v>
      </c>
      <c r="AJ55" s="35">
        <v>1.2666994702300001</v>
      </c>
      <c r="AK55" s="35">
        <v>0.98328269378900002</v>
      </c>
      <c r="AL55" s="45">
        <f t="shared" si="7"/>
        <v>2.6662995618243285E-2</v>
      </c>
      <c r="AM55" s="35">
        <v>1.6680000000000001</v>
      </c>
      <c r="AN55" s="35">
        <v>1.2924663057100001</v>
      </c>
      <c r="AO55" s="35">
        <v>0.79692429163699996</v>
      </c>
      <c r="AP55" s="45">
        <f t="shared" si="8"/>
        <v>2.2069798498275211E-2</v>
      </c>
      <c r="AQ55" s="44">
        <v>1.6680000000000001</v>
      </c>
      <c r="AR55" s="44">
        <v>0.26240985305199999</v>
      </c>
      <c r="AS55" s="44">
        <v>0.65602463262999999</v>
      </c>
      <c r="AT55" s="44">
        <f t="shared" si="9"/>
        <v>1.7735298018729515E-2</v>
      </c>
      <c r="AU55" s="46"/>
      <c r="AV55" s="46"/>
      <c r="AW55" s="46"/>
      <c r="AX55" s="46"/>
      <c r="BB55" s="45"/>
      <c r="BF55" s="45"/>
      <c r="BG55" s="35">
        <v>1.6680000000000001</v>
      </c>
      <c r="BH55" s="35">
        <v>0.17933166498200001</v>
      </c>
      <c r="BI55" s="35">
        <v>0.85616407798000005</v>
      </c>
      <c r="BJ55" s="45">
        <f t="shared" si="13"/>
        <v>2.5870825381920041E-2</v>
      </c>
      <c r="BK55" s="44">
        <v>1.6680000000000001</v>
      </c>
      <c r="BL55" s="44">
        <v>1.3446258693799999</v>
      </c>
      <c r="BM55" s="44">
        <v>0.42584680462000002</v>
      </c>
      <c r="BN55" s="44">
        <f t="shared" si="14"/>
        <v>6.5220712521926044E-3</v>
      </c>
      <c r="BR55" s="35">
        <v>1.6680000000000001</v>
      </c>
      <c r="BS55" s="35">
        <v>1.3094843737699999</v>
      </c>
      <c r="BT55" s="35">
        <v>1.0120068545600001</v>
      </c>
      <c r="BU55" s="45">
        <f t="shared" si="15"/>
        <v>8.7493388000001726E-3</v>
      </c>
      <c r="BV55" s="46"/>
      <c r="BW55" s="46"/>
      <c r="BX55" s="46"/>
      <c r="BY55" s="46"/>
      <c r="BZ55" s="45"/>
      <c r="CA55" s="45"/>
      <c r="CB55" s="45"/>
      <c r="CC55" s="35">
        <v>1.6679999999999999</v>
      </c>
      <c r="CD55" s="35">
        <v>1.19683539071</v>
      </c>
      <c r="CE55" s="35">
        <v>1.0867149431400001</v>
      </c>
      <c r="CF55" s="45">
        <f t="shared" si="17"/>
        <v>1.0448550527173469E-2</v>
      </c>
      <c r="CJ55" s="44">
        <v>1.6679999999999997</v>
      </c>
      <c r="CK55" s="44">
        <v>0.40616501097500002</v>
      </c>
      <c r="CL55" s="44">
        <v>0.90291358555000001</v>
      </c>
      <c r="CM55" s="44">
        <f t="shared" si="18"/>
        <v>2.282194349200601E-2</v>
      </c>
      <c r="CN55" s="44">
        <v>1.6680000000000001</v>
      </c>
      <c r="CO55" s="44">
        <v>1.33028103738</v>
      </c>
      <c r="CP55" s="44">
        <v>0.42039184298100002</v>
      </c>
      <c r="CQ55" s="44">
        <f t="shared" si="19"/>
        <v>8.1441622725446812E-3</v>
      </c>
      <c r="CR55" s="44">
        <v>1.6679999999999999</v>
      </c>
      <c r="CS55" s="44">
        <v>0.62022310848999995</v>
      </c>
      <c r="CT55" s="44">
        <v>0.45212525665600001</v>
      </c>
      <c r="CU55" s="44">
        <f t="shared" si="20"/>
        <v>3.3045006840174612E-2</v>
      </c>
      <c r="DH55"/>
      <c r="DI55"/>
    </row>
    <row r="56" spans="4:113" s="35" customFormat="1" x14ac:dyDescent="0.25">
      <c r="D56" s="43">
        <v>1.7020000000000002</v>
      </c>
      <c r="E56" s="43">
        <v>1.33872357811</v>
      </c>
      <c r="F56" s="43">
        <v>0.67956992091500001</v>
      </c>
      <c r="G56" s="44">
        <f t="shared" si="0"/>
        <v>2.0416263717999983E-2</v>
      </c>
      <c r="N56" s="45"/>
      <c r="O56" s="44">
        <v>1.702</v>
      </c>
      <c r="P56" s="44">
        <v>1.2002491802299999</v>
      </c>
      <c r="Q56" s="44">
        <v>0.76063984192699996</v>
      </c>
      <c r="R56" s="44">
        <f t="shared" si="2"/>
        <v>2.7284646076972442E-2</v>
      </c>
      <c r="S56" s="46">
        <v>1.702</v>
      </c>
      <c r="T56" s="46">
        <v>1.30469516951</v>
      </c>
      <c r="U56" s="46">
        <v>1.00294848933</v>
      </c>
      <c r="V56" s="46">
        <f t="shared" si="3"/>
        <v>1.5475767655167809E-2</v>
      </c>
      <c r="W56" s="46"/>
      <c r="X56" s="46"/>
      <c r="Y56" s="46"/>
      <c r="Z56" s="46"/>
      <c r="AA56" s="35">
        <v>1.702</v>
      </c>
      <c r="AB56" s="35">
        <v>1.1677816589700001</v>
      </c>
      <c r="AC56" s="35">
        <v>0.84903232277399998</v>
      </c>
      <c r="AD56" s="45">
        <f t="shared" si="5"/>
        <v>1.8554469091893164E-2</v>
      </c>
      <c r="AE56" s="44">
        <v>1.702</v>
      </c>
      <c r="AF56" s="44">
        <v>1.2288532616800001</v>
      </c>
      <c r="AG56" s="44">
        <v>0.62601958613899999</v>
      </c>
      <c r="AH56" s="44">
        <f t="shared" si="6"/>
        <v>3.1214987444264725E-2</v>
      </c>
      <c r="AI56" s="35">
        <v>1.7020000000000002</v>
      </c>
      <c r="AJ56" s="35">
        <v>1.2609154543900001</v>
      </c>
      <c r="AK56" s="35">
        <v>0.97749867794400003</v>
      </c>
      <c r="AL56" s="45">
        <f t="shared" si="7"/>
        <v>8.1798336494443291E-3</v>
      </c>
      <c r="AM56" s="35">
        <v>1.7010000000000001</v>
      </c>
      <c r="AN56" s="35">
        <v>1.28377258616</v>
      </c>
      <c r="AO56" s="35">
        <v>0.80272010466699995</v>
      </c>
      <c r="AP56" s="45">
        <f t="shared" si="8"/>
        <v>1.0448550535493971E-2</v>
      </c>
      <c r="AQ56" s="44">
        <v>1.7010000000000001</v>
      </c>
      <c r="AR56" s="44">
        <v>0.25366285794999999</v>
      </c>
      <c r="AS56" s="44">
        <v>0.62103665222299997</v>
      </c>
      <c r="AT56" s="44">
        <f t="shared" si="9"/>
        <v>3.6064784711336194E-2</v>
      </c>
      <c r="AU56" s="46"/>
      <c r="AV56" s="46"/>
      <c r="AW56" s="46"/>
      <c r="AX56" s="46"/>
      <c r="BB56" s="45"/>
      <c r="BF56" s="45"/>
      <c r="BG56" s="35">
        <v>1.702</v>
      </c>
      <c r="BH56" s="35">
        <v>0.173546772563</v>
      </c>
      <c r="BI56" s="35">
        <v>0.86194897039899998</v>
      </c>
      <c r="BJ56" s="45">
        <f t="shared" si="13"/>
        <v>8.1810733158190641E-3</v>
      </c>
      <c r="BK56" s="44">
        <v>1.702</v>
      </c>
      <c r="BL56" s="44">
        <v>1.35337614619</v>
      </c>
      <c r="BM56" s="44">
        <v>0.41126300994100001</v>
      </c>
      <c r="BN56" s="44">
        <f t="shared" si="14"/>
        <v>1.70074810448477E-2</v>
      </c>
      <c r="BR56" s="35">
        <v>1.702</v>
      </c>
      <c r="BS56" s="35">
        <v>1.3211501588300001</v>
      </c>
      <c r="BT56" s="35">
        <v>1.02075619336</v>
      </c>
      <c r="BU56" s="45">
        <f t="shared" si="15"/>
        <v>1.4582231328000093E-2</v>
      </c>
      <c r="BV56" s="46"/>
      <c r="BW56" s="46"/>
      <c r="BX56" s="46"/>
      <c r="BY56" s="46"/>
      <c r="BZ56" s="45"/>
      <c r="CA56" s="45"/>
      <c r="CB56" s="45"/>
      <c r="CC56" s="35">
        <v>1.7010000000000001</v>
      </c>
      <c r="CD56" s="35">
        <v>1.1823458581399999</v>
      </c>
      <c r="CE56" s="35">
        <v>1.0751233170800001</v>
      </c>
      <c r="CF56" s="45">
        <f t="shared" si="17"/>
        <v>1.8555655440106754E-2</v>
      </c>
      <c r="CJ56" s="44">
        <v>1.7010000000000001</v>
      </c>
      <c r="CK56" s="44">
        <v>0.40908706141399998</v>
      </c>
      <c r="CL56" s="44">
        <v>0.89999153511100005</v>
      </c>
      <c r="CM56" s="44">
        <f t="shared" si="18"/>
        <v>4.1324033607719954E-3</v>
      </c>
      <c r="CN56" s="44">
        <v>1.702</v>
      </c>
      <c r="CO56" s="44">
        <v>1.32452224501</v>
      </c>
      <c r="CP56" s="44">
        <v>0.41463305061200001</v>
      </c>
      <c r="CQ56" s="44">
        <f t="shared" si="19"/>
        <v>8.1441622718375906E-3</v>
      </c>
      <c r="CR56" s="44">
        <v>1.7010000000000001</v>
      </c>
      <c r="CS56" s="44">
        <v>0.62022310848999995</v>
      </c>
      <c r="CT56" s="44">
        <v>0.420244629584</v>
      </c>
      <c r="CU56" s="44">
        <f t="shared" si="20"/>
        <v>3.1880627072000012E-2</v>
      </c>
      <c r="DH56"/>
      <c r="DI56"/>
    </row>
    <row r="57" spans="4:113" s="35" customFormat="1" x14ac:dyDescent="0.25">
      <c r="D57" s="43">
        <v>1.7350000000000001</v>
      </c>
      <c r="E57" s="43">
        <v>1.31539070529</v>
      </c>
      <c r="F57" s="43">
        <v>0.66790348450399994</v>
      </c>
      <c r="G57" s="44">
        <f t="shared" si="0"/>
        <v>2.6086944868385819E-2</v>
      </c>
      <c r="N57" s="45"/>
      <c r="O57" s="44">
        <v>1.7360000000000002</v>
      </c>
      <c r="P57" s="44">
        <v>1.22338651382</v>
      </c>
      <c r="Q57" s="44">
        <v>0.75485550852799999</v>
      </c>
      <c r="R57" s="44">
        <f t="shared" si="2"/>
        <v>2.3849417572044191E-2</v>
      </c>
      <c r="S57" s="46">
        <v>1.7349999999999999</v>
      </c>
      <c r="T57" s="46">
        <v>1.3075689474100001</v>
      </c>
      <c r="U57" s="46">
        <v>0.97995826608299996</v>
      </c>
      <c r="V57" s="46">
        <f t="shared" si="3"/>
        <v>2.316913818780127E-2</v>
      </c>
      <c r="W57" s="46"/>
      <c r="X57" s="46"/>
      <c r="Y57" s="46"/>
      <c r="Z57" s="46"/>
      <c r="AA57" s="35">
        <v>1.7349999999999999</v>
      </c>
      <c r="AB57" s="35">
        <v>1.2025543138300001</v>
      </c>
      <c r="AC57" s="35">
        <v>0.83744143782199998</v>
      </c>
      <c r="AD57" s="45">
        <f t="shared" si="5"/>
        <v>3.6653596549086197E-2</v>
      </c>
      <c r="AE57" s="44">
        <v>1.7349999999999999</v>
      </c>
      <c r="AF57" s="44">
        <v>1.2317515005099999</v>
      </c>
      <c r="AG57" s="44">
        <v>0.608630153191</v>
      </c>
      <c r="AH57" s="44">
        <f t="shared" si="6"/>
        <v>1.7629298527414714E-2</v>
      </c>
      <c r="AI57" s="35">
        <v>1.7350000000000001</v>
      </c>
      <c r="AJ57" s="35">
        <v>1.2609154543900001</v>
      </c>
      <c r="AK57" s="35">
        <v>0.98039068586599998</v>
      </c>
      <c r="AL57" s="45">
        <f t="shared" si="7"/>
        <v>2.8920079219999506E-3</v>
      </c>
      <c r="AM57" s="35">
        <v>1.7350000000000003</v>
      </c>
      <c r="AN57" s="35">
        <v>1.2750788666199999</v>
      </c>
      <c r="AO57" s="35">
        <v>0.79982219815199995</v>
      </c>
      <c r="AP57" s="45">
        <f t="shared" si="8"/>
        <v>9.1639850288975679E-3</v>
      </c>
      <c r="AQ57" s="44">
        <v>1.7350000000000003</v>
      </c>
      <c r="AR57" s="44">
        <v>0.247831527882</v>
      </c>
      <c r="AS57" s="44">
        <v>0.60645832705299996</v>
      </c>
      <c r="AT57" s="44">
        <f t="shared" si="9"/>
        <v>1.570133673048944E-2</v>
      </c>
      <c r="AU57" s="46"/>
      <c r="AV57" s="46"/>
      <c r="AW57" s="46"/>
      <c r="AX57" s="46"/>
      <c r="BB57" s="45"/>
      <c r="BF57" s="45"/>
      <c r="BG57" s="35">
        <v>1.7349999999999999</v>
      </c>
      <c r="BH57" s="35">
        <v>0.17065432635399999</v>
      </c>
      <c r="BI57" s="35">
        <v>0.870626309027</v>
      </c>
      <c r="BJ57" s="45">
        <f t="shared" si="13"/>
        <v>9.1467180309081231E-3</v>
      </c>
      <c r="BK57" s="44">
        <v>1.7349999999999999</v>
      </c>
      <c r="BL57" s="44">
        <v>1.33879235151</v>
      </c>
      <c r="BM57" s="44">
        <v>0.39376245632700002</v>
      </c>
      <c r="BN57" s="44">
        <f t="shared" si="14"/>
        <v>2.2780615533055416E-2</v>
      </c>
      <c r="BR57" s="35">
        <v>1.7349999999999999</v>
      </c>
      <c r="BS57" s="35">
        <v>1.3124008200299999</v>
      </c>
      <c r="BT57" s="35">
        <v>1.01783974709</v>
      </c>
      <c r="BU57" s="45">
        <f t="shared" si="15"/>
        <v>9.2226128772157235E-3</v>
      </c>
      <c r="BV57" s="46"/>
      <c r="BW57" s="46"/>
      <c r="BX57" s="46"/>
      <c r="BY57" s="46"/>
      <c r="BZ57" s="45"/>
      <c r="CA57" s="45"/>
      <c r="CB57" s="45"/>
      <c r="CC57" s="35">
        <v>1.7350000000000001</v>
      </c>
      <c r="CD57" s="35">
        <v>1.15916260602</v>
      </c>
      <c r="CE57" s="35">
        <v>1.07222541057</v>
      </c>
      <c r="CF57" s="45">
        <f t="shared" si="17"/>
        <v>2.336366925378338E-2</v>
      </c>
      <c r="CJ57" s="44">
        <v>1.7349999999999999</v>
      </c>
      <c r="CK57" s="44">
        <v>0.39739885965900001</v>
      </c>
      <c r="CL57" s="44">
        <v>0.89999153511100005</v>
      </c>
      <c r="CM57" s="44">
        <f t="shared" si="18"/>
        <v>1.1688201754999961E-2</v>
      </c>
      <c r="CN57" s="44">
        <v>1.7349999999999999</v>
      </c>
      <c r="CO57" s="44">
        <v>1.33603982975</v>
      </c>
      <c r="CP57" s="44">
        <v>0.39735667350300002</v>
      </c>
      <c r="CQ57" s="44">
        <f t="shared" si="19"/>
        <v>2.0763621173953715E-2</v>
      </c>
      <c r="CR57" s="44">
        <v>1.7350000000000001</v>
      </c>
      <c r="CS57" s="44">
        <v>0.65790021321100001</v>
      </c>
      <c r="CT57" s="44">
        <v>0.41154991311</v>
      </c>
      <c r="CU57" s="44">
        <f t="shared" si="20"/>
        <v>3.8667328776635861E-2</v>
      </c>
      <c r="DH57"/>
      <c r="DI57"/>
    </row>
    <row r="58" spans="4:113" s="35" customFormat="1" x14ac:dyDescent="0.25">
      <c r="D58" s="43">
        <v>1.768</v>
      </c>
      <c r="E58" s="43">
        <v>1.3212239234900001</v>
      </c>
      <c r="F58" s="43">
        <v>0.65332043899100001</v>
      </c>
      <c r="G58" s="44">
        <f t="shared" si="0"/>
        <v>1.5706420693558393E-2</v>
      </c>
      <c r="N58" s="45"/>
      <c r="O58" s="44">
        <v>1.7690000000000001</v>
      </c>
      <c r="P58" s="44">
        <v>1.22049434712</v>
      </c>
      <c r="Q58" s="44">
        <v>0.73461034163299999</v>
      </c>
      <c r="R58" s="44">
        <f t="shared" si="2"/>
        <v>2.0450706853969432E-2</v>
      </c>
      <c r="S58" s="46">
        <v>1.768</v>
      </c>
      <c r="T58" s="46">
        <v>1.2960738357899999</v>
      </c>
      <c r="U58" s="46">
        <v>0.96558937655099997</v>
      </c>
      <c r="V58" s="46">
        <f t="shared" si="3"/>
        <v>1.8401156961970675E-2</v>
      </c>
      <c r="W58" s="46"/>
      <c r="X58" s="46"/>
      <c r="Y58" s="46"/>
      <c r="Z58" s="46"/>
      <c r="AA58" s="35">
        <v>1.7690000000000001</v>
      </c>
      <c r="AB58" s="35">
        <v>1.21994064126</v>
      </c>
      <c r="AC58" s="35">
        <v>0.82005511039300005</v>
      </c>
      <c r="AD58" s="45">
        <f t="shared" si="5"/>
        <v>2.4587980050658129E-2</v>
      </c>
      <c r="AE58" s="44">
        <v>1.7680000000000002</v>
      </c>
      <c r="AF58" s="44">
        <v>1.22595502286</v>
      </c>
      <c r="AG58" s="44">
        <v>0.608630153191</v>
      </c>
      <c r="AH58" s="44">
        <f t="shared" si="6"/>
        <v>5.7964776499999093E-3</v>
      </c>
      <c r="AI58" s="35">
        <v>1.768</v>
      </c>
      <c r="AJ58" s="35">
        <v>1.25223943062</v>
      </c>
      <c r="AK58" s="35">
        <v>0.97460667002099999</v>
      </c>
      <c r="AL58" s="45">
        <f t="shared" si="7"/>
        <v>1.0427282855702037E-2</v>
      </c>
      <c r="AM58" s="35">
        <v>1.7680000000000002</v>
      </c>
      <c r="AN58" s="35">
        <v>1.27797677313</v>
      </c>
      <c r="AO58" s="35">
        <v>0.79982219815199995</v>
      </c>
      <c r="AP58" s="45">
        <f t="shared" si="8"/>
        <v>2.8979065100001034E-3</v>
      </c>
      <c r="AQ58" s="44">
        <v>1.7680000000000002</v>
      </c>
      <c r="AR58" s="44">
        <v>0.23325320271300001</v>
      </c>
      <c r="AS58" s="44">
        <v>0.59188000188400003</v>
      </c>
      <c r="AT58" s="44">
        <f t="shared" si="9"/>
        <v>2.061686517068478E-2</v>
      </c>
      <c r="AU58" s="46"/>
      <c r="AV58" s="46"/>
      <c r="AW58" s="46"/>
      <c r="AX58" s="46"/>
      <c r="BB58" s="45"/>
      <c r="BF58" s="45"/>
      <c r="BG58" s="35">
        <v>1.7690000000000001</v>
      </c>
      <c r="BH58" s="35">
        <v>0.14462231046999999</v>
      </c>
      <c r="BI58" s="35">
        <v>0.86773386281700005</v>
      </c>
      <c r="BJ58" s="45">
        <f t="shared" si="13"/>
        <v>2.6192214416932594E-2</v>
      </c>
      <c r="BK58" s="44">
        <v>1.7690000000000001</v>
      </c>
      <c r="BL58" s="44">
        <v>1.3504593872499999</v>
      </c>
      <c r="BM58" s="44">
        <v>0.37334514377700001</v>
      </c>
      <c r="BN58" s="44">
        <f t="shared" si="14"/>
        <v>2.3515662327963972E-2</v>
      </c>
      <c r="BR58" s="35">
        <v>1.7680000000000002</v>
      </c>
      <c r="BS58" s="35">
        <v>1.3182337125700001</v>
      </c>
      <c r="BT58" s="35">
        <v>1.02658908589</v>
      </c>
      <c r="BU58" s="45">
        <f t="shared" si="15"/>
        <v>1.0515396560300256E-2</v>
      </c>
      <c r="BV58" s="46"/>
      <c r="BW58" s="46"/>
      <c r="BX58" s="46"/>
      <c r="BY58" s="46"/>
      <c r="BZ58" s="45"/>
      <c r="CA58" s="45"/>
      <c r="CB58" s="45"/>
      <c r="CC58" s="35">
        <v>1.7679999999999998</v>
      </c>
      <c r="CD58" s="35">
        <v>1.1620605125300001</v>
      </c>
      <c r="CE58" s="35">
        <v>1.07222541057</v>
      </c>
      <c r="CF58" s="45">
        <f t="shared" si="17"/>
        <v>2.8979065100001034E-3</v>
      </c>
      <c r="CJ58" s="44">
        <v>1.7679999999999998</v>
      </c>
      <c r="CK58" s="44">
        <v>0.40032091009800003</v>
      </c>
      <c r="CL58" s="44">
        <v>0.89122538379500005</v>
      </c>
      <c r="CM58" s="44">
        <f t="shared" si="18"/>
        <v>9.240334824186229E-3</v>
      </c>
      <c r="CN58" s="44">
        <v>1.7690000000000001</v>
      </c>
      <c r="CO58" s="44">
        <v>1.34179862212</v>
      </c>
      <c r="CP58" s="44">
        <v>0.37144210783999998</v>
      </c>
      <c r="CQ58" s="44">
        <f t="shared" si="19"/>
        <v>2.6546721135814702E-2</v>
      </c>
      <c r="CR58" s="44">
        <v>1.7679999999999998</v>
      </c>
      <c r="CS58" s="44">
        <v>0.65210373556199996</v>
      </c>
      <c r="CT58" s="44">
        <v>0.39126224133699999</v>
      </c>
      <c r="CU58" s="44">
        <f t="shared" si="20"/>
        <v>2.1099497129181497E-2</v>
      </c>
      <c r="DH58"/>
      <c r="DI58"/>
    </row>
    <row r="59" spans="4:113" s="35" customFormat="1" x14ac:dyDescent="0.25">
      <c r="D59" s="43">
        <v>1.8020000000000003</v>
      </c>
      <c r="E59" s="43">
        <v>1.3124740961900001</v>
      </c>
      <c r="F59" s="43">
        <v>0.64165400258000005</v>
      </c>
      <c r="G59" s="44">
        <f t="shared" si="0"/>
        <v>1.4583045508799942E-2</v>
      </c>
      <c r="N59" s="45"/>
      <c r="O59" s="44">
        <v>1.802</v>
      </c>
      <c r="P59" s="44">
        <v>1.2089256803299999</v>
      </c>
      <c r="Q59" s="44">
        <v>0.70858084133900001</v>
      </c>
      <c r="R59" s="44">
        <f t="shared" si="2"/>
        <v>2.8484538557845669E-2</v>
      </c>
      <c r="S59" s="46">
        <v>1.802</v>
      </c>
      <c r="T59" s="46">
        <v>1.3075689474100001</v>
      </c>
      <c r="U59" s="46">
        <v>0.94834670911300001</v>
      </c>
      <c r="V59" s="46">
        <f t="shared" si="3"/>
        <v>2.0723107188202423E-2</v>
      </c>
      <c r="W59" s="46"/>
      <c r="X59" s="46"/>
      <c r="Y59" s="46"/>
      <c r="Z59" s="46"/>
      <c r="AA59" s="35">
        <v>1.802</v>
      </c>
      <c r="AB59" s="35">
        <v>1.21414519878</v>
      </c>
      <c r="AC59" s="35">
        <v>0.79687334048799996</v>
      </c>
      <c r="AD59" s="45">
        <f t="shared" si="5"/>
        <v>2.3895221477679512E-2</v>
      </c>
      <c r="AE59" s="44">
        <v>1.802</v>
      </c>
      <c r="AF59" s="44">
        <v>1.2085655899100001</v>
      </c>
      <c r="AG59" s="44">
        <v>0.59703719789200005</v>
      </c>
      <c r="AH59" s="44">
        <f t="shared" si="6"/>
        <v>2.0899497383601241E-2</v>
      </c>
      <c r="AI59" s="35">
        <v>1.8020000000000003</v>
      </c>
      <c r="AJ59" s="35">
        <v>1.2666994702300001</v>
      </c>
      <c r="AK59" s="35">
        <v>0.95725462248299997</v>
      </c>
      <c r="AL59" s="45">
        <f t="shared" si="7"/>
        <v>2.258730394012937E-2</v>
      </c>
      <c r="AM59" s="35">
        <v>1.8010000000000002</v>
      </c>
      <c r="AN59" s="35">
        <v>1.2750788666199999</v>
      </c>
      <c r="AO59" s="35">
        <v>0.79692429163699996</v>
      </c>
      <c r="AP59" s="45">
        <f t="shared" si="8"/>
        <v>4.0982586924668846E-3</v>
      </c>
      <c r="AQ59" s="44">
        <v>1.8010000000000002</v>
      </c>
      <c r="AR59" s="44">
        <v>0.22450620761100001</v>
      </c>
      <c r="AS59" s="44">
        <v>0.57730167671400001</v>
      </c>
      <c r="AT59" s="44">
        <f t="shared" si="9"/>
        <v>1.7001102554736504E-2</v>
      </c>
      <c r="AU59" s="46"/>
      <c r="AV59" s="46"/>
      <c r="AW59" s="46"/>
      <c r="AX59" s="46"/>
      <c r="BB59" s="45"/>
      <c r="BF59" s="45"/>
      <c r="BG59" s="35">
        <v>1.802</v>
      </c>
      <c r="BH59" s="35">
        <v>0.13305252563200001</v>
      </c>
      <c r="BI59" s="35">
        <v>0.85905652418900003</v>
      </c>
      <c r="BJ59" s="45">
        <f t="shared" si="13"/>
        <v>1.4462231047199991E-2</v>
      </c>
      <c r="BK59" s="44">
        <v>1.802</v>
      </c>
      <c r="BL59" s="44">
        <v>1.3446258693799999</v>
      </c>
      <c r="BM59" s="44">
        <v>0.36167810803299999</v>
      </c>
      <c r="BN59" s="44">
        <f t="shared" si="14"/>
        <v>1.3044142508857496E-2</v>
      </c>
      <c r="BR59" s="35">
        <v>1.802</v>
      </c>
      <c r="BS59" s="35">
        <v>1.29198569617</v>
      </c>
      <c r="BT59" s="35">
        <v>1.02658908589</v>
      </c>
      <c r="BU59" s="45">
        <f t="shared" si="15"/>
        <v>2.6248016400000074E-2</v>
      </c>
      <c r="BV59" s="46"/>
      <c r="BW59" s="46"/>
      <c r="BX59" s="46"/>
      <c r="BY59" s="46"/>
      <c r="BZ59" s="45"/>
      <c r="CA59" s="45"/>
      <c r="CB59" s="45"/>
      <c r="CC59" s="35">
        <v>1.8010000000000002</v>
      </c>
      <c r="CD59" s="35">
        <v>1.1388772604099999</v>
      </c>
      <c r="CE59" s="35">
        <v>1.06063378451</v>
      </c>
      <c r="CF59" s="45">
        <f t="shared" si="17"/>
        <v>2.591966383991819E-2</v>
      </c>
      <c r="CJ59" s="44">
        <v>1.802</v>
      </c>
      <c r="CK59" s="44">
        <v>0.38571065790499998</v>
      </c>
      <c r="CL59" s="44">
        <v>0.88245923247900004</v>
      </c>
      <c r="CM59" s="44">
        <f t="shared" si="18"/>
        <v>1.7038335541891155E-2</v>
      </c>
      <c r="CN59" s="44">
        <v>1.802</v>
      </c>
      <c r="CO59" s="44">
        <v>1.33316043356</v>
      </c>
      <c r="CP59" s="44">
        <v>0.35704512691599999</v>
      </c>
      <c r="CQ59" s="44">
        <f t="shared" si="19"/>
        <v>1.6789620642651049E-2</v>
      </c>
      <c r="CR59" s="44">
        <v>1.8010000000000002</v>
      </c>
      <c r="CS59" s="44">
        <v>0.66369669086100003</v>
      </c>
      <c r="CT59" s="44">
        <v>0.365178091915</v>
      </c>
      <c r="CU59" s="44">
        <f t="shared" si="20"/>
        <v>2.8544342059922071E-2</v>
      </c>
      <c r="DH59"/>
      <c r="DI59"/>
    </row>
    <row r="60" spans="4:113" s="35" customFormat="1" x14ac:dyDescent="0.25">
      <c r="D60" s="43">
        <v>1.8350000000000002</v>
      </c>
      <c r="E60" s="43">
        <v>1.31539070529</v>
      </c>
      <c r="F60" s="43">
        <v>0.618321129759</v>
      </c>
      <c r="G60" s="44">
        <f t="shared" si="0"/>
        <v>2.3514454336070932E-2</v>
      </c>
      <c r="N60" s="45"/>
      <c r="O60" s="44">
        <v>1.8360000000000003</v>
      </c>
      <c r="P60" s="44">
        <v>1.22338651382</v>
      </c>
      <c r="Q60" s="44">
        <v>0.68833567444300003</v>
      </c>
      <c r="R60" s="44">
        <f t="shared" si="2"/>
        <v>2.4879358670841983E-2</v>
      </c>
      <c r="S60" s="46">
        <v>1.8349999999999997</v>
      </c>
      <c r="T60" s="46">
        <v>1.3018213916000001</v>
      </c>
      <c r="U60" s="46">
        <v>0.94259915329999999</v>
      </c>
      <c r="V60" s="46">
        <f t="shared" si="3"/>
        <v>8.128271379119591E-3</v>
      </c>
      <c r="W60" s="46"/>
      <c r="X60" s="46"/>
      <c r="Y60" s="46"/>
      <c r="Z60" s="46"/>
      <c r="AA60" s="35">
        <v>1.835</v>
      </c>
      <c r="AB60" s="35">
        <v>1.2228383624900001</v>
      </c>
      <c r="AC60" s="35">
        <v>0.79977106172599999</v>
      </c>
      <c r="AD60" s="45">
        <f t="shared" si="5"/>
        <v>9.1633991325281942E-3</v>
      </c>
      <c r="AE60" s="44">
        <v>1.835</v>
      </c>
      <c r="AF60" s="44">
        <v>1.2085655899100001</v>
      </c>
      <c r="AG60" s="44">
        <v>0.55936009317099999</v>
      </c>
      <c r="AH60" s="44">
        <f t="shared" si="6"/>
        <v>3.7677104721000054E-2</v>
      </c>
      <c r="AI60" s="35">
        <v>1.8350000000000002</v>
      </c>
      <c r="AJ60" s="35">
        <v>1.26959147816</v>
      </c>
      <c r="AK60" s="35">
        <v>0.94568659079200001</v>
      </c>
      <c r="AL60" s="45">
        <f t="shared" si="7"/>
        <v>1.1924054137379684E-2</v>
      </c>
      <c r="AM60" s="35">
        <v>1.835</v>
      </c>
      <c r="AN60" s="35">
        <v>1.2866704926800001</v>
      </c>
      <c r="AO60" s="35">
        <v>0.779536852547</v>
      </c>
      <c r="AP60" s="45">
        <f t="shared" si="8"/>
        <v>2.0897101062667379E-2</v>
      </c>
      <c r="AQ60" s="44">
        <v>1.835</v>
      </c>
      <c r="AR60" s="44">
        <v>0.20409655237400001</v>
      </c>
      <c r="AS60" s="44">
        <v>0.56272335154499997</v>
      </c>
      <c r="AT60" s="44">
        <f t="shared" si="9"/>
        <v>2.5081498990815951E-2</v>
      </c>
      <c r="AU60" s="46"/>
      <c r="AV60" s="46"/>
      <c r="AW60" s="46"/>
      <c r="AX60" s="46"/>
      <c r="BB60" s="45"/>
      <c r="BF60" s="45"/>
      <c r="BG60" s="35">
        <v>1.835</v>
      </c>
      <c r="BH60" s="35">
        <v>0.13016007942300001</v>
      </c>
      <c r="BI60" s="35">
        <v>0.85905652418900003</v>
      </c>
      <c r="BJ60" s="45">
        <f t="shared" si="13"/>
        <v>2.8924462090000047E-3</v>
      </c>
      <c r="BK60" s="44">
        <v>1.835</v>
      </c>
      <c r="BL60" s="44">
        <v>1.34754262832</v>
      </c>
      <c r="BM60" s="44">
        <v>0.33251051867600001</v>
      </c>
      <c r="BN60" s="44">
        <f t="shared" si="14"/>
        <v>2.9313064521005797E-2</v>
      </c>
      <c r="BR60" s="35">
        <v>1.835</v>
      </c>
      <c r="BS60" s="35">
        <v>1.29490214243</v>
      </c>
      <c r="BT60" s="35">
        <v>1.01783974709</v>
      </c>
      <c r="BU60" s="45">
        <f t="shared" si="15"/>
        <v>9.2226128740532341E-3</v>
      </c>
      <c r="BV60" s="46"/>
      <c r="BW60" s="46"/>
      <c r="BX60" s="46"/>
      <c r="BY60" s="46"/>
      <c r="BZ60" s="45"/>
      <c r="CA60" s="45"/>
      <c r="CB60" s="45"/>
      <c r="CC60" s="35">
        <v>1.835</v>
      </c>
      <c r="CD60" s="35">
        <v>1.1301835408700001</v>
      </c>
      <c r="CE60" s="35">
        <v>1.06063378451</v>
      </c>
      <c r="CF60" s="45">
        <f t="shared" si="17"/>
        <v>8.6937195399998668E-3</v>
      </c>
      <c r="CJ60" s="44">
        <v>1.835</v>
      </c>
      <c r="CK60" s="44">
        <v>0.38278860746600002</v>
      </c>
      <c r="CL60" s="44">
        <v>0.88245923247900004</v>
      </c>
      <c r="CM60" s="44">
        <f t="shared" si="18"/>
        <v>2.9220504389999569E-3</v>
      </c>
      <c r="CN60" s="44">
        <v>1.835</v>
      </c>
      <c r="CO60" s="44">
        <v>1.33603982975</v>
      </c>
      <c r="CP60" s="44">
        <v>0.342648145992</v>
      </c>
      <c r="CQ60" s="44">
        <f t="shared" si="19"/>
        <v>1.468209733467961E-2</v>
      </c>
      <c r="CR60" s="44">
        <v>1.835</v>
      </c>
      <c r="CS60" s="44">
        <v>0.66079845203599996</v>
      </c>
      <c r="CT60" s="44">
        <v>0.365178091915</v>
      </c>
      <c r="CU60" s="44">
        <f t="shared" si="20"/>
        <v>2.8982388250000657E-3</v>
      </c>
      <c r="DH60"/>
      <c r="DI60"/>
    </row>
    <row r="61" spans="4:113" s="35" customFormat="1" x14ac:dyDescent="0.25">
      <c r="D61" s="43">
        <v>1.8680000000000001</v>
      </c>
      <c r="E61" s="43">
        <v>1.3183073143899999</v>
      </c>
      <c r="F61" s="43">
        <v>0.59207164783499999</v>
      </c>
      <c r="G61" s="44">
        <f t="shared" si="0"/>
        <v>2.6411018721749554E-2</v>
      </c>
      <c r="N61" s="45"/>
      <c r="O61" s="44">
        <v>1.8690000000000002</v>
      </c>
      <c r="P61" s="44">
        <v>1.19157268013</v>
      </c>
      <c r="Q61" s="44">
        <v>0.67676700764599995</v>
      </c>
      <c r="R61" s="44">
        <f t="shared" si="2"/>
        <v>3.3851943304853152E-2</v>
      </c>
      <c r="S61" s="46">
        <v>1.8680000000000001</v>
      </c>
      <c r="T61" s="46">
        <v>1.30469516951</v>
      </c>
      <c r="U61" s="46">
        <v>0.93972537539300005</v>
      </c>
      <c r="V61" s="46">
        <f t="shared" si="3"/>
        <v>4.0641356934487576E-3</v>
      </c>
      <c r="W61" s="46"/>
      <c r="X61" s="46"/>
      <c r="Y61" s="46"/>
      <c r="Z61" s="46"/>
      <c r="AA61" s="35">
        <v>1.8690000000000002</v>
      </c>
      <c r="AB61" s="35">
        <v>1.2083497563000001</v>
      </c>
      <c r="AC61" s="35">
        <v>0.80556650420200004</v>
      </c>
      <c r="AD61" s="45">
        <f t="shared" si="5"/>
        <v>1.5604706431763876E-2</v>
      </c>
      <c r="AE61" s="44">
        <v>1.8690000000000002</v>
      </c>
      <c r="AF61" s="44">
        <v>1.19697263461</v>
      </c>
      <c r="AG61" s="44">
        <v>0.54197066022200002</v>
      </c>
      <c r="AH61" s="44">
        <f t="shared" si="6"/>
        <v>2.0899497383323955E-2</v>
      </c>
      <c r="AI61" s="35">
        <v>1.8680000000000001</v>
      </c>
      <c r="AJ61" s="35">
        <v>1.2869435256899999</v>
      </c>
      <c r="AK61" s="35">
        <v>0.93701056702300001</v>
      </c>
      <c r="AL61" s="45">
        <f t="shared" si="7"/>
        <v>1.9400178914732492E-2</v>
      </c>
      <c r="AM61" s="35">
        <v>1.8680000000000003</v>
      </c>
      <c r="AN61" s="35">
        <v>1.27797677313</v>
      </c>
      <c r="AO61" s="35">
        <v>0.782434759062</v>
      </c>
      <c r="AP61" s="45">
        <f t="shared" si="8"/>
        <v>9.1639850383844028E-3</v>
      </c>
      <c r="AQ61" s="44">
        <v>1.8680000000000003</v>
      </c>
      <c r="AR61" s="44">
        <v>0.21575921250899999</v>
      </c>
      <c r="AS61" s="44">
        <v>0.56563901657899995</v>
      </c>
      <c r="AT61" s="44">
        <f t="shared" si="9"/>
        <v>1.2021594903131937E-2</v>
      </c>
      <c r="AU61" s="46"/>
      <c r="AV61" s="46"/>
      <c r="AW61" s="46"/>
      <c r="AX61" s="46"/>
      <c r="BB61" s="45"/>
      <c r="BF61" s="45"/>
      <c r="BG61" s="35">
        <v>1.8690000000000002</v>
      </c>
      <c r="BH61" s="35">
        <v>0.14462231046999999</v>
      </c>
      <c r="BI61" s="35">
        <v>0.83302450830499997</v>
      </c>
      <c r="BJ61" s="45">
        <f t="shared" si="13"/>
        <v>2.9779556374157783E-2</v>
      </c>
      <c r="BK61" s="44">
        <v>1.8690000000000002</v>
      </c>
      <c r="BL61" s="44">
        <v>1.34754262832</v>
      </c>
      <c r="BM61" s="44">
        <v>0.31500996506099999</v>
      </c>
      <c r="BN61" s="44">
        <f t="shared" si="14"/>
        <v>1.7500553615000025E-2</v>
      </c>
      <c r="BR61" s="35">
        <v>1.8690000000000002</v>
      </c>
      <c r="BS61" s="35">
        <v>1.29198569617</v>
      </c>
      <c r="BT61" s="35">
        <v>1.02658908589</v>
      </c>
      <c r="BU61" s="45">
        <f t="shared" si="15"/>
        <v>9.2226128740532341E-3</v>
      </c>
      <c r="BV61" s="46"/>
      <c r="BW61" s="46"/>
      <c r="BX61" s="46"/>
      <c r="BY61" s="46"/>
      <c r="BZ61" s="45"/>
      <c r="CA61" s="45"/>
      <c r="CB61" s="45"/>
      <c r="CC61" s="35">
        <v>1.8679999999999999</v>
      </c>
      <c r="CD61" s="35">
        <v>1.1243877278400001</v>
      </c>
      <c r="CE61" s="35">
        <v>1.06063378451</v>
      </c>
      <c r="CF61" s="45">
        <f t="shared" si="17"/>
        <v>5.7958130299999855E-3</v>
      </c>
      <c r="CJ61" s="44">
        <v>1.8679999999999999</v>
      </c>
      <c r="CK61" s="44">
        <v>0.39155475878200002</v>
      </c>
      <c r="CL61" s="44">
        <v>0.87077103072399997</v>
      </c>
      <c r="CM61" s="44">
        <f t="shared" si="18"/>
        <v>1.4610252193600059E-2</v>
      </c>
      <c r="CN61" s="44">
        <v>1.8690000000000002</v>
      </c>
      <c r="CO61" s="44">
        <v>1.33028103738</v>
      </c>
      <c r="CP61" s="44">
        <v>0.31385418414400001</v>
      </c>
      <c r="CQ61" s="44">
        <f t="shared" si="19"/>
        <v>2.936419466739806E-2</v>
      </c>
      <c r="CR61" s="44">
        <v>1.8679999999999999</v>
      </c>
      <c r="CS61" s="44">
        <v>0.65790021321100001</v>
      </c>
      <c r="CT61" s="44">
        <v>0.344890420142</v>
      </c>
      <c r="CU61" s="44">
        <f t="shared" si="20"/>
        <v>2.0493643264576415E-2</v>
      </c>
      <c r="DH61"/>
      <c r="DI61"/>
    </row>
    <row r="62" spans="4:113" s="35" customFormat="1" x14ac:dyDescent="0.25">
      <c r="D62" s="43">
        <v>1.9019999999999999</v>
      </c>
      <c r="E62" s="43">
        <v>1.3124740961900001</v>
      </c>
      <c r="F62" s="43">
        <v>0.59790486604100002</v>
      </c>
      <c r="G62" s="44">
        <f t="shared" si="0"/>
        <v>8.249416294964106E-3</v>
      </c>
      <c r="N62" s="45"/>
      <c r="O62" s="44">
        <v>1.9020000000000001</v>
      </c>
      <c r="P62" s="44">
        <v>1.1713275132300001</v>
      </c>
      <c r="Q62" s="44">
        <v>0.67098267424699998</v>
      </c>
      <c r="R62" s="44">
        <f t="shared" si="2"/>
        <v>2.1055291393842969E-2</v>
      </c>
      <c r="S62" s="46">
        <v>1.9019999999999999</v>
      </c>
      <c r="T62" s="46">
        <v>1.2960738357899999</v>
      </c>
      <c r="U62" s="46">
        <v>0.93685159748699998</v>
      </c>
      <c r="V62" s="46">
        <f t="shared" si="3"/>
        <v>9.0876836743267204E-3</v>
      </c>
      <c r="W62" s="46"/>
      <c r="X62" s="46"/>
      <c r="Y62" s="46"/>
      <c r="Z62" s="46"/>
      <c r="AA62" s="35">
        <v>1.9020000000000001</v>
      </c>
      <c r="AB62" s="35">
        <v>1.19965659259</v>
      </c>
      <c r="AC62" s="35">
        <v>0.79397561924899995</v>
      </c>
      <c r="AD62" s="45">
        <f t="shared" si="5"/>
        <v>1.4488606188400111E-2</v>
      </c>
      <c r="AE62" s="44">
        <v>1.9020000000000001</v>
      </c>
      <c r="AF62" s="44">
        <v>1.2027691122599999</v>
      </c>
      <c r="AG62" s="44">
        <v>0.51878474962499999</v>
      </c>
      <c r="AH62" s="44">
        <f t="shared" si="6"/>
        <v>2.3899489604571625E-2</v>
      </c>
      <c r="AI62" s="35">
        <v>1.9019999999999999</v>
      </c>
      <c r="AJ62" s="35">
        <v>1.312971597</v>
      </c>
      <c r="AK62" s="35">
        <v>0.93411855909999997</v>
      </c>
      <c r="AL62" s="45">
        <f t="shared" si="7"/>
        <v>2.6188245568291579E-2</v>
      </c>
      <c r="AM62" s="35">
        <v>1.9010000000000002</v>
      </c>
      <c r="AN62" s="35">
        <v>1.27797677313</v>
      </c>
      <c r="AO62" s="35">
        <v>0.79692429163699996</v>
      </c>
      <c r="AP62" s="45">
        <f t="shared" si="8"/>
        <v>1.4489532574999964E-2</v>
      </c>
      <c r="AQ62" s="44">
        <v>1.9010000000000002</v>
      </c>
      <c r="AR62" s="44">
        <v>0.26240985305199999</v>
      </c>
      <c r="AS62" s="44">
        <v>0.55980768651099999</v>
      </c>
      <c r="AT62" s="44">
        <f t="shared" si="9"/>
        <v>4.7013686022627024E-2</v>
      </c>
      <c r="AU62" s="46"/>
      <c r="AV62" s="46"/>
      <c r="AW62" s="46"/>
      <c r="AX62" s="46"/>
      <c r="BB62" s="45"/>
      <c r="BF62" s="45"/>
      <c r="BG62" s="35">
        <v>1.9020000000000001</v>
      </c>
      <c r="BH62" s="35">
        <v>0.14751475667899999</v>
      </c>
      <c r="BI62" s="35">
        <v>0.83302450830499997</v>
      </c>
      <c r="BJ62" s="45">
        <f t="shared" si="13"/>
        <v>2.8924462090000047E-3</v>
      </c>
      <c r="BK62" s="44">
        <v>1.9020000000000001</v>
      </c>
      <c r="BL62" s="44">
        <v>1.3417091104500001</v>
      </c>
      <c r="BM62" s="44">
        <v>0.28292561676799999</v>
      </c>
      <c r="BN62" s="44">
        <f t="shared" si="14"/>
        <v>3.2610356271070402E-2</v>
      </c>
      <c r="BR62" s="35">
        <v>1.9020000000000001</v>
      </c>
      <c r="BS62" s="35">
        <v>1.2861528036300001</v>
      </c>
      <c r="BT62" s="35">
        <v>1.0353384246899999</v>
      </c>
      <c r="BU62" s="45">
        <f t="shared" si="15"/>
        <v>1.0515396560300132E-2</v>
      </c>
      <c r="BV62" s="46"/>
      <c r="BW62" s="46"/>
      <c r="BX62" s="46"/>
      <c r="BY62" s="46"/>
      <c r="BZ62" s="45"/>
      <c r="CA62" s="45"/>
      <c r="CB62" s="45"/>
      <c r="CC62" s="35">
        <v>1.9020000000000001</v>
      </c>
      <c r="CD62" s="35">
        <v>1.12148982132</v>
      </c>
      <c r="CE62" s="35">
        <v>1.04904215845</v>
      </c>
      <c r="CF62" s="45">
        <f t="shared" si="17"/>
        <v>1.1948374655723244E-2</v>
      </c>
      <c r="CJ62" s="44">
        <v>1.9020000000000001</v>
      </c>
      <c r="CK62" s="44">
        <v>0.39447680922099998</v>
      </c>
      <c r="CL62" s="44">
        <v>0.86784898028500002</v>
      </c>
      <c r="CM62" s="44">
        <f t="shared" si="18"/>
        <v>4.1324033607719954E-3</v>
      </c>
      <c r="CN62" s="44">
        <v>1.9020000000000001</v>
      </c>
      <c r="CO62" s="44">
        <v>1.33603982975</v>
      </c>
      <c r="CP62" s="44">
        <v>0.29657780703499997</v>
      </c>
      <c r="CQ62" s="44">
        <f t="shared" si="19"/>
        <v>1.8210900460250468E-2</v>
      </c>
      <c r="CR62" s="44">
        <v>1.9020000000000001</v>
      </c>
      <c r="CS62" s="44">
        <v>0.64920549673700001</v>
      </c>
      <c r="CT62" s="44">
        <v>0.31011155424499998</v>
      </c>
      <c r="CU62" s="44">
        <f t="shared" si="20"/>
        <v>3.5849234408070113E-2</v>
      </c>
      <c r="DH62"/>
      <c r="DI62"/>
    </row>
    <row r="63" spans="4:113" s="35" customFormat="1" x14ac:dyDescent="0.25">
      <c r="D63" s="43">
        <v>1.9350000000000003</v>
      </c>
      <c r="E63" s="43">
        <v>1.3124740961900001</v>
      </c>
      <c r="F63" s="43">
        <v>0.58332182052699999</v>
      </c>
      <c r="G63" s="44">
        <f t="shared" si="0"/>
        <v>1.4583045514000026E-2</v>
      </c>
      <c r="N63" s="45"/>
      <c r="O63" s="44">
        <v>1.9359999999999999</v>
      </c>
      <c r="P63" s="44">
        <v>1.16554317983</v>
      </c>
      <c r="Q63" s="44">
        <v>0.644953173953</v>
      </c>
      <c r="R63" s="44">
        <f t="shared" si="2"/>
        <v>2.6664459462694926E-2</v>
      </c>
      <c r="S63" s="46">
        <v>1.9349999999999998</v>
      </c>
      <c r="T63" s="46">
        <v>1.3018213916000001</v>
      </c>
      <c r="U63" s="46">
        <v>0.91960893004900002</v>
      </c>
      <c r="V63" s="46">
        <f t="shared" si="3"/>
        <v>1.8175367346123461E-2</v>
      </c>
      <c r="W63" s="46"/>
      <c r="X63" s="46"/>
      <c r="Y63" s="46"/>
      <c r="Z63" s="46"/>
      <c r="AA63" s="35">
        <v>1.9350000000000001</v>
      </c>
      <c r="AB63" s="35">
        <v>1.2083497563000001</v>
      </c>
      <c r="AC63" s="35">
        <v>0.79977106172599999</v>
      </c>
      <c r="AD63" s="45">
        <f t="shared" si="5"/>
        <v>1.0447882502836561E-2</v>
      </c>
      <c r="AE63" s="44">
        <v>1.9350000000000001</v>
      </c>
      <c r="AF63" s="44">
        <v>1.20566735108</v>
      </c>
      <c r="AG63" s="44">
        <v>0.49849707785199998</v>
      </c>
      <c r="AH63" s="44">
        <f t="shared" si="6"/>
        <v>2.0493643263869325E-2</v>
      </c>
      <c r="AI63" s="35">
        <v>1.9350000000000003</v>
      </c>
      <c r="AJ63" s="35">
        <v>1.312971597</v>
      </c>
      <c r="AK63" s="35">
        <v>0.91676651156199995</v>
      </c>
      <c r="AL63" s="45">
        <f t="shared" si="7"/>
        <v>1.7352047538000015E-2</v>
      </c>
      <c r="AM63" s="35">
        <v>1.9350000000000001</v>
      </c>
      <c r="AN63" s="35">
        <v>1.28377258616</v>
      </c>
      <c r="AO63" s="35">
        <v>0.79402638512199997</v>
      </c>
      <c r="AP63" s="45">
        <f t="shared" si="8"/>
        <v>6.4799159599794971E-3</v>
      </c>
      <c r="AQ63" s="44">
        <v>1.9350000000000001</v>
      </c>
      <c r="AR63" s="44">
        <v>0.27407251318800002</v>
      </c>
      <c r="AS63" s="44">
        <v>0.55689202147700001</v>
      </c>
      <c r="AT63" s="44">
        <f t="shared" si="9"/>
        <v>1.2021594904102139E-2</v>
      </c>
      <c r="AU63" s="46"/>
      <c r="AV63" s="46"/>
      <c r="AW63" s="46"/>
      <c r="AX63" s="46"/>
      <c r="BB63" s="45"/>
      <c r="BF63" s="45"/>
      <c r="BG63" s="35">
        <v>1.9350000000000001</v>
      </c>
      <c r="BH63" s="35">
        <v>0.15329964909800001</v>
      </c>
      <c r="BI63" s="35">
        <v>0.82434716967599997</v>
      </c>
      <c r="BJ63" s="45">
        <f t="shared" si="13"/>
        <v>1.0428863120289738E-2</v>
      </c>
      <c r="BK63" s="44">
        <v>1.9350000000000001</v>
      </c>
      <c r="BL63" s="44">
        <v>1.3504593872499999</v>
      </c>
      <c r="BM63" s="44">
        <v>0.26834182208899998</v>
      </c>
      <c r="BN63" s="44">
        <f t="shared" si="14"/>
        <v>1.7007481039702628E-2</v>
      </c>
      <c r="BR63" s="35">
        <v>1.9350000000000001</v>
      </c>
      <c r="BS63" s="35">
        <v>1.29198569617</v>
      </c>
      <c r="BT63" s="35">
        <v>1.0382548709599999</v>
      </c>
      <c r="BU63" s="45">
        <f t="shared" si="15"/>
        <v>6.5213721124456701E-3</v>
      </c>
      <c r="BV63" s="46"/>
      <c r="BW63" s="46"/>
      <c r="BX63" s="46"/>
      <c r="BY63" s="46"/>
      <c r="BZ63" s="45"/>
      <c r="CA63" s="45"/>
      <c r="CB63" s="45"/>
      <c r="CC63" s="35">
        <v>1.9350000000000001</v>
      </c>
      <c r="CD63" s="35">
        <v>1.1359793539</v>
      </c>
      <c r="CE63" s="35">
        <v>1.0316547193600001</v>
      </c>
      <c r="CF63" s="45">
        <f t="shared" si="17"/>
        <v>2.263337342278747E-2</v>
      </c>
      <c r="CJ63" s="44">
        <v>1.9350000000000001</v>
      </c>
      <c r="CK63" s="44">
        <v>0.39739885965900001</v>
      </c>
      <c r="CL63" s="44">
        <v>0.85323872809199997</v>
      </c>
      <c r="CM63" s="44">
        <f t="shared" si="18"/>
        <v>1.4899592206006142E-2</v>
      </c>
      <c r="CN63" s="44">
        <v>1.9350000000000001</v>
      </c>
      <c r="CO63" s="44">
        <v>1.33891922593</v>
      </c>
      <c r="CP63" s="44">
        <v>0.264904449002</v>
      </c>
      <c r="CQ63" s="44">
        <f t="shared" si="19"/>
        <v>3.1803970372392229E-2</v>
      </c>
      <c r="CR63" s="44">
        <v>1.9350000000000001</v>
      </c>
      <c r="CS63" s="44">
        <v>0.63471430261299999</v>
      </c>
      <c r="CT63" s="44">
        <v>0.26663797187400001</v>
      </c>
      <c r="CU63" s="44">
        <f t="shared" si="20"/>
        <v>4.5825179446539778E-2</v>
      </c>
      <c r="DH63"/>
      <c r="DI63"/>
    </row>
    <row r="64" spans="4:113" s="35" customFormat="1" x14ac:dyDescent="0.25">
      <c r="D64" s="43">
        <v>1.9680000000000002</v>
      </c>
      <c r="E64" s="43">
        <v>1.3212239234900001</v>
      </c>
      <c r="F64" s="43">
        <v>0.54248929309100002</v>
      </c>
      <c r="G64" s="44">
        <f t="shared" si="0"/>
        <v>4.1759487240524328E-2</v>
      </c>
      <c r="N64" s="45"/>
      <c r="O64" s="44">
        <v>1.9690000000000003</v>
      </c>
      <c r="P64" s="44">
        <v>1.1626510131400001</v>
      </c>
      <c r="Q64" s="44">
        <v>0.644953173953</v>
      </c>
      <c r="R64" s="44">
        <f t="shared" si="2"/>
        <v>2.8921666899999199E-3</v>
      </c>
      <c r="S64" s="46">
        <v>1.9690000000000001</v>
      </c>
      <c r="T64" s="46">
        <v>1.3018213916000001</v>
      </c>
      <c r="U64" s="46">
        <v>0.87937603935899999</v>
      </c>
      <c r="V64" s="46">
        <f t="shared" si="3"/>
        <v>4.0232890690000023E-2</v>
      </c>
      <c r="W64" s="46"/>
      <c r="X64" s="46"/>
      <c r="Y64" s="46"/>
      <c r="Z64" s="46"/>
      <c r="AA64" s="35">
        <v>1.9689999999999999</v>
      </c>
      <c r="AB64" s="35">
        <v>1.2025543138300001</v>
      </c>
      <c r="AC64" s="35">
        <v>0.77658929182100001</v>
      </c>
      <c r="AD64" s="45">
        <f t="shared" si="5"/>
        <v>2.3895221475254049E-2</v>
      </c>
      <c r="AE64" s="44">
        <v>1.9690000000000003</v>
      </c>
      <c r="AF64" s="44">
        <v>1.1998708734300001</v>
      </c>
      <c r="AG64" s="44">
        <v>0.48980236137799998</v>
      </c>
      <c r="AH64" s="44">
        <f t="shared" si="6"/>
        <v>1.0449748691245901E-2</v>
      </c>
      <c r="AI64" s="35">
        <v>1.9680000000000002</v>
      </c>
      <c r="AJ64" s="35">
        <v>1.3158636049200001</v>
      </c>
      <c r="AK64" s="35">
        <v>0.90519847987099999</v>
      </c>
      <c r="AL64" s="45">
        <f t="shared" si="7"/>
        <v>1.1924054134954381E-2</v>
      </c>
      <c r="AM64" s="35">
        <v>1.968</v>
      </c>
      <c r="AN64" s="35">
        <v>1.2663851470700001</v>
      </c>
      <c r="AO64" s="35">
        <v>0.81141382421200003</v>
      </c>
      <c r="AP64" s="45">
        <f t="shared" si="8"/>
        <v>2.4589552176014124E-2</v>
      </c>
      <c r="AQ64" s="44">
        <v>1.968</v>
      </c>
      <c r="AR64" s="44">
        <v>0.32072315372999999</v>
      </c>
      <c r="AS64" s="44">
        <v>0.53939803127399999</v>
      </c>
      <c r="AT64" s="44">
        <f t="shared" si="9"/>
        <v>4.9822905938950925E-2</v>
      </c>
      <c r="AU64" s="46"/>
      <c r="AV64" s="46"/>
      <c r="AW64" s="46"/>
      <c r="AX64" s="46"/>
      <c r="BB64" s="45"/>
      <c r="BF64" s="45"/>
      <c r="BG64" s="35">
        <v>1.9689999999999999</v>
      </c>
      <c r="BH64" s="35">
        <v>0.15329964909800001</v>
      </c>
      <c r="BI64" s="35">
        <v>0.81277738483899997</v>
      </c>
      <c r="BJ64" s="45">
        <f t="shared" si="13"/>
        <v>1.1569784836999997E-2</v>
      </c>
      <c r="BK64" s="44">
        <v>1.9689999999999999</v>
      </c>
      <c r="BL64" s="44">
        <v>1.3504593872499999</v>
      </c>
      <c r="BM64" s="44">
        <v>0.239174232732</v>
      </c>
      <c r="BN64" s="44">
        <f t="shared" si="14"/>
        <v>2.9167589356999979E-2</v>
      </c>
      <c r="BR64" s="35">
        <v>1.9690000000000003</v>
      </c>
      <c r="BS64" s="35">
        <v>1.3124008200299999</v>
      </c>
      <c r="BT64" s="35">
        <v>1.0382548709599999</v>
      </c>
      <c r="BU64" s="45">
        <f t="shared" si="15"/>
        <v>2.0415123859999884E-2</v>
      </c>
      <c r="BV64" s="46"/>
      <c r="BW64" s="46"/>
      <c r="BX64" s="46"/>
      <c r="BY64" s="46"/>
      <c r="BZ64" s="45"/>
      <c r="CA64" s="45"/>
      <c r="CB64" s="45"/>
      <c r="CC64" s="35">
        <v>1.968</v>
      </c>
      <c r="CD64" s="35">
        <v>1.17944795162</v>
      </c>
      <c r="CE64" s="35">
        <v>1.02875681284</v>
      </c>
      <c r="CF64" s="45">
        <f t="shared" si="17"/>
        <v>4.3565087512156431E-2</v>
      </c>
      <c r="CJ64" s="44">
        <v>1.968</v>
      </c>
      <c r="CK64" s="44">
        <v>0.39155475878200002</v>
      </c>
      <c r="CL64" s="44">
        <v>0.841550526337</v>
      </c>
      <c r="CM64" s="44">
        <f t="shared" si="18"/>
        <v>1.3067806829232526E-2</v>
      </c>
      <c r="CN64" s="44">
        <v>1.9689999999999999</v>
      </c>
      <c r="CO64" s="44">
        <v>1.33603982975</v>
      </c>
      <c r="CP64" s="44">
        <v>0.25050746807800001</v>
      </c>
      <c r="CQ64" s="44">
        <f t="shared" si="19"/>
        <v>1.468209733271845E-2</v>
      </c>
      <c r="CR64" s="44">
        <v>1.968</v>
      </c>
      <c r="CS64" s="44">
        <v>0.62891782496399995</v>
      </c>
      <c r="CT64" s="44">
        <v>0.24635030010100001</v>
      </c>
      <c r="CU64" s="44">
        <f t="shared" si="20"/>
        <v>2.1099497129181497E-2</v>
      </c>
      <c r="DH64"/>
      <c r="DI64"/>
    </row>
    <row r="65" spans="4:113" s="35" customFormat="1" x14ac:dyDescent="0.25">
      <c r="D65" s="43">
        <v>2.0019999999999998</v>
      </c>
      <c r="E65" s="43">
        <v>1.35330662362</v>
      </c>
      <c r="F65" s="43">
        <v>0.51040659296199997</v>
      </c>
      <c r="G65" s="44">
        <f t="shared" si="0"/>
        <v>4.5371789640687936E-2</v>
      </c>
      <c r="N65" s="45"/>
      <c r="O65" s="44">
        <v>2.0020000000000002</v>
      </c>
      <c r="P65" s="44">
        <v>1.1539745130400001</v>
      </c>
      <c r="Q65" s="44">
        <v>0.61603150695999997</v>
      </c>
      <c r="R65" s="44">
        <f t="shared" si="2"/>
        <v>3.0195106816159584E-2</v>
      </c>
      <c r="S65" s="46">
        <v>2.0020000000000002</v>
      </c>
      <c r="T65" s="46">
        <v>1.3104427253199999</v>
      </c>
      <c r="U65" s="46">
        <v>0.85925959401399998</v>
      </c>
      <c r="V65" s="46">
        <f t="shared" si="3"/>
        <v>2.1886040492285923E-2</v>
      </c>
      <c r="W65" s="46"/>
      <c r="X65" s="46"/>
      <c r="Y65" s="46"/>
      <c r="Z65" s="46"/>
      <c r="AA65" s="35">
        <v>2.0020000000000002</v>
      </c>
      <c r="AB65" s="35">
        <v>1.21414519878</v>
      </c>
      <c r="AC65" s="35">
        <v>0.77079384934399997</v>
      </c>
      <c r="AD65" s="45">
        <f t="shared" si="5"/>
        <v>1.295900333468401E-2</v>
      </c>
      <c r="AE65" s="44">
        <v>2.0020000000000002</v>
      </c>
      <c r="AF65" s="44">
        <v>1.21436206756</v>
      </c>
      <c r="AG65" s="44">
        <v>0.46081997313</v>
      </c>
      <c r="AH65" s="44">
        <f t="shared" si="6"/>
        <v>3.2403295139092729E-2</v>
      </c>
      <c r="AI65" s="35">
        <v>2.0019999999999998</v>
      </c>
      <c r="AJ65" s="35">
        <v>1.30140356531</v>
      </c>
      <c r="AK65" s="35">
        <v>0.91098249571699996</v>
      </c>
      <c r="AL65" s="45">
        <f t="shared" si="7"/>
        <v>1.5573939284251437E-2</v>
      </c>
      <c r="AM65" s="35">
        <v>2.0020000000000002</v>
      </c>
      <c r="AN65" s="35">
        <v>1.2634872405599999</v>
      </c>
      <c r="AO65" s="35">
        <v>0.84908660890800003</v>
      </c>
      <c r="AP65" s="45">
        <f t="shared" si="8"/>
        <v>3.7784078245894429E-2</v>
      </c>
      <c r="AQ65" s="44">
        <v>2.0020000000000002</v>
      </c>
      <c r="AR65" s="44">
        <v>0.32947014883199999</v>
      </c>
      <c r="AS65" s="44">
        <v>0.52190404106999999</v>
      </c>
      <c r="AT65" s="44">
        <f t="shared" si="9"/>
        <v>1.9558875646929708E-2</v>
      </c>
      <c r="AU65" s="46"/>
      <c r="AV65" s="46"/>
      <c r="AW65" s="46"/>
      <c r="AX65" s="46"/>
      <c r="BB65" s="45"/>
      <c r="BF65" s="45"/>
      <c r="BG65" s="35">
        <v>2.0020000000000002</v>
      </c>
      <c r="BH65" s="35">
        <v>0.17065432635399999</v>
      </c>
      <c r="BI65" s="35">
        <v>0.80988493863</v>
      </c>
      <c r="BJ65" s="45">
        <f t="shared" si="13"/>
        <v>1.7594063422981102E-2</v>
      </c>
      <c r="BK65" s="44">
        <v>2.0020000000000002</v>
      </c>
      <c r="BL65" s="44">
        <v>1.3562929051299999</v>
      </c>
      <c r="BM65" s="44">
        <v>0.19542284869599999</v>
      </c>
      <c r="BN65" s="44">
        <f t="shared" si="14"/>
        <v>4.413857197420229E-2</v>
      </c>
      <c r="BR65" s="35">
        <v>2.0020000000000002</v>
      </c>
      <c r="BS65" s="35">
        <v>1.3065679274999999</v>
      </c>
      <c r="BT65" s="35">
        <v>1.0382548709599999</v>
      </c>
      <c r="BU65" s="45">
        <f t="shared" si="15"/>
        <v>5.8328925299999668E-3</v>
      </c>
      <c r="BV65" s="46"/>
      <c r="BW65" s="46"/>
      <c r="BX65" s="46"/>
      <c r="BY65" s="46"/>
      <c r="BZ65" s="45"/>
      <c r="CA65" s="45"/>
      <c r="CB65" s="45"/>
      <c r="CC65" s="35">
        <v>2.0020000000000002</v>
      </c>
      <c r="CD65" s="35">
        <v>1.1997332972300001</v>
      </c>
      <c r="CE65" s="35">
        <v>1.02875681284</v>
      </c>
      <c r="CF65" s="45">
        <f t="shared" si="17"/>
        <v>2.0285345610000061E-2</v>
      </c>
      <c r="CJ65" s="44">
        <v>2.0019999999999998</v>
      </c>
      <c r="CK65" s="44">
        <v>0.40324296053699998</v>
      </c>
      <c r="CL65" s="44">
        <v>0.82694027414399995</v>
      </c>
      <c r="CM65" s="44">
        <f t="shared" si="18"/>
        <v>1.8710251986775776E-2</v>
      </c>
      <c r="CN65" s="44">
        <v>2.0020000000000002</v>
      </c>
      <c r="CO65" s="44">
        <v>1.3446780183</v>
      </c>
      <c r="CP65" s="44">
        <v>0.19004014819699999</v>
      </c>
      <c r="CQ65" s="44">
        <f t="shared" si="19"/>
        <v>6.1081217039418351E-2</v>
      </c>
      <c r="CR65" s="44">
        <v>2.0020000000000002</v>
      </c>
      <c r="CS65" s="44">
        <v>0.62891782496399995</v>
      </c>
      <c r="CT65" s="44">
        <v>0.20867319538000001</v>
      </c>
      <c r="CU65" s="44">
        <f t="shared" si="20"/>
        <v>3.7677104720999999E-2</v>
      </c>
      <c r="DH65"/>
      <c r="DI65"/>
    </row>
    <row r="66" spans="4:113" s="35" customFormat="1" x14ac:dyDescent="0.25">
      <c r="D66" s="43">
        <v>2.0349999999999997</v>
      </c>
      <c r="E66" s="43">
        <v>1.3270571417000001</v>
      </c>
      <c r="F66" s="43">
        <v>0.48707372014</v>
      </c>
      <c r="G66" s="44">
        <f t="shared" si="0"/>
        <v>3.5120624356580352E-2</v>
      </c>
      <c r="N66" s="45"/>
      <c r="O66" s="44">
        <v>2.036</v>
      </c>
      <c r="P66" s="44">
        <v>1.15686667974</v>
      </c>
      <c r="Q66" s="44">
        <v>0.61603150695999997</v>
      </c>
      <c r="R66" s="44">
        <f t="shared" si="2"/>
        <v>2.8921666999999207E-3</v>
      </c>
      <c r="S66" s="46">
        <v>2.0350000000000001</v>
      </c>
      <c r="T66" s="46">
        <v>1.3104427253199999</v>
      </c>
      <c r="U66" s="46">
        <v>0.84776448238900004</v>
      </c>
      <c r="V66" s="46">
        <f t="shared" si="3"/>
        <v>1.1495111624999943E-2</v>
      </c>
      <c r="W66" s="46"/>
      <c r="X66" s="46"/>
      <c r="Y66" s="46"/>
      <c r="Z66" s="46"/>
      <c r="AA66" s="35">
        <v>2.0350000000000001</v>
      </c>
      <c r="AB66" s="35">
        <v>1.21414519878</v>
      </c>
      <c r="AC66" s="35">
        <v>0.76499840686800002</v>
      </c>
      <c r="AD66" s="45">
        <f t="shared" si="5"/>
        <v>5.7954424759999457E-3</v>
      </c>
      <c r="AE66" s="44">
        <v>2.0350000000000001</v>
      </c>
      <c r="AF66" s="44">
        <v>1.2085655899100001</v>
      </c>
      <c r="AG66" s="44">
        <v>0.43763406253300002</v>
      </c>
      <c r="AH66" s="44">
        <f t="shared" si="6"/>
        <v>2.3899489604571569E-2</v>
      </c>
      <c r="AI66" s="35">
        <v>2.0349999999999997</v>
      </c>
      <c r="AJ66" s="35">
        <v>1.30140356531</v>
      </c>
      <c r="AK66" s="35">
        <v>0.90519847987099999</v>
      </c>
      <c r="AL66" s="45">
        <f t="shared" si="7"/>
        <v>5.784015845999968E-3</v>
      </c>
      <c r="AM66" s="35">
        <v>2.0350000000000001</v>
      </c>
      <c r="AN66" s="35">
        <v>1.2634872405599999</v>
      </c>
      <c r="AO66" s="35">
        <v>0.86647404799799999</v>
      </c>
      <c r="AP66" s="45">
        <f t="shared" si="8"/>
        <v>1.7387439089999956E-2</v>
      </c>
      <c r="AQ66" s="44">
        <v>2.0350000000000001</v>
      </c>
      <c r="AR66" s="44">
        <v>0.31780748869600001</v>
      </c>
      <c r="AS66" s="44">
        <v>0.50441005086699997</v>
      </c>
      <c r="AT66" s="44">
        <f t="shared" si="9"/>
        <v>2.1025159563496865E-2</v>
      </c>
      <c r="AU66" s="46"/>
      <c r="AV66" s="46"/>
      <c r="AW66" s="46"/>
      <c r="AX66" s="46"/>
      <c r="BB66" s="45"/>
      <c r="BF66" s="45"/>
      <c r="BG66" s="35">
        <v>2.0350000000000001</v>
      </c>
      <c r="BH66" s="35">
        <v>0.16776188014499999</v>
      </c>
      <c r="BI66" s="35">
        <v>0.80988493863</v>
      </c>
      <c r="BJ66" s="45">
        <f t="shared" si="13"/>
        <v>2.8924462090000047E-3</v>
      </c>
      <c r="BK66" s="44">
        <v>2.0350000000000001</v>
      </c>
      <c r="BL66" s="44">
        <v>1.3621264230000001</v>
      </c>
      <c r="BM66" s="44">
        <v>0.169172018274</v>
      </c>
      <c r="BN66" s="44">
        <f t="shared" si="14"/>
        <v>2.68911886792721E-2</v>
      </c>
      <c r="BR66" s="35">
        <v>2.0350000000000001</v>
      </c>
      <c r="BS66" s="35">
        <v>1.30365148123</v>
      </c>
      <c r="BT66" s="35">
        <v>1.0440877634900001</v>
      </c>
      <c r="BU66" s="45">
        <f t="shared" si="15"/>
        <v>6.5213721035015954E-3</v>
      </c>
      <c r="BV66" s="46"/>
      <c r="BW66" s="46"/>
      <c r="BX66" s="46"/>
      <c r="BY66" s="46"/>
      <c r="BZ66" s="45"/>
      <c r="CA66" s="45"/>
      <c r="CB66" s="45"/>
      <c r="CC66" s="35">
        <v>2.0350000000000001</v>
      </c>
      <c r="CD66" s="35">
        <v>1.2113249232900001</v>
      </c>
      <c r="CE66" s="35">
        <v>1.0403484388999999</v>
      </c>
      <c r="CF66" s="45">
        <f t="shared" si="17"/>
        <v>1.6393034784009362E-2</v>
      </c>
      <c r="CJ66" s="44">
        <v>2.0350000000000001</v>
      </c>
      <c r="CK66" s="44">
        <v>0.40616501097500002</v>
      </c>
      <c r="CL66" s="44">
        <v>0.82109617326700002</v>
      </c>
      <c r="CM66" s="44">
        <f t="shared" si="18"/>
        <v>6.5339034139454202E-3</v>
      </c>
      <c r="CN66" s="44">
        <v>2.0350000000000001</v>
      </c>
      <c r="CO66" s="44">
        <v>1.34179862212</v>
      </c>
      <c r="CP66" s="44">
        <v>0.175643167273</v>
      </c>
      <c r="CQ66" s="44">
        <f t="shared" si="19"/>
        <v>1.468209733271845E-2</v>
      </c>
      <c r="CR66" s="44">
        <v>2.0350000000000001</v>
      </c>
      <c r="CS66" s="44">
        <v>0.608630153191</v>
      </c>
      <c r="CT66" s="44">
        <v>0.19418200125599999</v>
      </c>
      <c r="CU66" s="44">
        <f t="shared" si="20"/>
        <v>2.49315930720127E-2</v>
      </c>
      <c r="DH66"/>
      <c r="DI66"/>
    </row>
    <row r="67" spans="4:113" s="35" customFormat="1" x14ac:dyDescent="0.25">
      <c r="D67" s="43">
        <v>2.069</v>
      </c>
      <c r="E67" s="43">
        <v>1.3562232327299999</v>
      </c>
      <c r="F67" s="43">
        <v>0.46082423821700003</v>
      </c>
      <c r="G67" s="44">
        <f t="shared" si="0"/>
        <v>3.9238962361358848E-2</v>
      </c>
      <c r="N67" s="45"/>
      <c r="O67" s="44">
        <v>2.069</v>
      </c>
      <c r="P67" s="44">
        <v>1.15686667974</v>
      </c>
      <c r="Q67" s="44">
        <v>0.60157067346299997</v>
      </c>
      <c r="R67" s="44">
        <f t="shared" si="2"/>
        <v>1.4460833497000003E-2</v>
      </c>
      <c r="S67" s="46">
        <v>2.0690000000000004</v>
      </c>
      <c r="T67" s="46">
        <v>1.31906405904</v>
      </c>
      <c r="U67" s="46">
        <v>0.85351203820099997</v>
      </c>
      <c r="V67" s="46">
        <f t="shared" si="3"/>
        <v>1.0361553596042648E-2</v>
      </c>
      <c r="W67" s="46"/>
      <c r="X67" s="46"/>
      <c r="Y67" s="46"/>
      <c r="Z67" s="46"/>
      <c r="AA67" s="35">
        <v>2.069</v>
      </c>
      <c r="AB67" s="35">
        <v>1.21124747754</v>
      </c>
      <c r="AC67" s="35">
        <v>0.76210068563</v>
      </c>
      <c r="AD67" s="45">
        <f t="shared" si="5"/>
        <v>4.097996676170456E-3</v>
      </c>
      <c r="AE67" s="44">
        <v>2.069</v>
      </c>
      <c r="AF67" s="44">
        <v>1.2201585452099999</v>
      </c>
      <c r="AG67" s="44">
        <v>0.41734639076000002</v>
      </c>
      <c r="AH67" s="44">
        <f t="shared" si="6"/>
        <v>2.3366348421539361E-2</v>
      </c>
      <c r="AI67" s="35">
        <v>2.069</v>
      </c>
      <c r="AJ67" s="35">
        <v>1.2753754939999999</v>
      </c>
      <c r="AK67" s="35">
        <v>0.91387450364</v>
      </c>
      <c r="AL67" s="45">
        <f t="shared" si="7"/>
        <v>2.743599614664468E-2</v>
      </c>
      <c r="AM67" s="35">
        <v>2.0680000000000001</v>
      </c>
      <c r="AN67" s="35">
        <v>1.24609980147</v>
      </c>
      <c r="AO67" s="35">
        <v>0.89835101966399999</v>
      </c>
      <c r="AP67" s="45">
        <f t="shared" si="8"/>
        <v>3.6310664558823841E-2</v>
      </c>
      <c r="AQ67" s="44">
        <v>2.0680000000000001</v>
      </c>
      <c r="AR67" s="44">
        <v>0.31489182366200003</v>
      </c>
      <c r="AS67" s="44">
        <v>0.47525340052699999</v>
      </c>
      <c r="AT67" s="44">
        <f t="shared" si="9"/>
        <v>2.930207094455119E-2</v>
      </c>
      <c r="AU67" s="46"/>
      <c r="AV67" s="46"/>
      <c r="AW67" s="46"/>
      <c r="AX67" s="46"/>
      <c r="BB67" s="45"/>
      <c r="BF67" s="45"/>
      <c r="BG67" s="35">
        <v>2.069</v>
      </c>
      <c r="BH67" s="35">
        <v>0.164869433935</v>
      </c>
      <c r="BI67" s="35">
        <v>0.789637815164</v>
      </c>
      <c r="BJ67" s="45">
        <f t="shared" si="13"/>
        <v>2.0452683289123481E-2</v>
      </c>
      <c r="BK67" s="44">
        <v>2.069</v>
      </c>
      <c r="BL67" s="44">
        <v>1.35920966406</v>
      </c>
      <c r="BM67" s="44">
        <v>0.17208877720900001</v>
      </c>
      <c r="BN67" s="44">
        <f t="shared" si="14"/>
        <v>4.1249200475855169E-3</v>
      </c>
      <c r="BR67" s="35">
        <v>2.069</v>
      </c>
      <c r="BS67" s="35">
        <v>1.3153172662999999</v>
      </c>
      <c r="BT67" s="35">
        <v>1.05283710229</v>
      </c>
      <c r="BU67" s="45">
        <f t="shared" si="15"/>
        <v>1.4582231335999918E-2</v>
      </c>
      <c r="BV67" s="46"/>
      <c r="BW67" s="46"/>
      <c r="BX67" s="46"/>
      <c r="BY67" s="46"/>
      <c r="BZ67" s="45"/>
      <c r="CA67" s="45"/>
      <c r="CB67" s="45"/>
      <c r="CC67" s="35">
        <v>2.0680000000000001</v>
      </c>
      <c r="CD67" s="35">
        <v>1.2200186428299999</v>
      </c>
      <c r="CE67" s="35">
        <v>1.0403484388999999</v>
      </c>
      <c r="CF67" s="45">
        <f t="shared" si="17"/>
        <v>8.6937195399998668E-3</v>
      </c>
      <c r="CJ67" s="44">
        <v>2.0680000000000001</v>
      </c>
      <c r="CK67" s="44">
        <v>0.41785321272999998</v>
      </c>
      <c r="CL67" s="44">
        <v>0.81525207238899999</v>
      </c>
      <c r="CM67" s="44">
        <f t="shared" si="18"/>
        <v>1.3067806829679753E-2</v>
      </c>
      <c r="CN67" s="44">
        <v>2.069</v>
      </c>
      <c r="CO67" s="44">
        <v>1.3792307725199999</v>
      </c>
      <c r="CP67" s="44">
        <v>0.17276377108800001</v>
      </c>
      <c r="CQ67" s="44">
        <f t="shared" si="19"/>
        <v>3.7542733064581307E-2</v>
      </c>
      <c r="CR67" s="44">
        <v>2.0680000000000001</v>
      </c>
      <c r="CS67" s="44">
        <v>0.62312134731500002</v>
      </c>
      <c r="CT67" s="44">
        <v>0.17969080713300001</v>
      </c>
      <c r="CU67" s="44">
        <f t="shared" si="20"/>
        <v>2.0493643264434997E-2</v>
      </c>
      <c r="DH67"/>
      <c r="DI67"/>
    </row>
    <row r="68" spans="4:113" s="35" customFormat="1" x14ac:dyDescent="0.25">
      <c r="D68" s="43">
        <v>2.1019999999999999</v>
      </c>
      <c r="E68" s="43">
        <v>1.3562232327299999</v>
      </c>
      <c r="F68" s="43">
        <v>0.44332458360100002</v>
      </c>
      <c r="G68" s="44">
        <f t="shared" si="0"/>
        <v>1.7499654616000004E-2</v>
      </c>
      <c r="N68" s="45"/>
      <c r="O68" s="44">
        <v>2.1030000000000002</v>
      </c>
      <c r="P68" s="44">
        <v>1.15686667974</v>
      </c>
      <c r="Q68" s="44">
        <v>0.58421767326700003</v>
      </c>
      <c r="R68" s="44">
        <f t="shared" si="2"/>
        <v>1.7353000195999946E-2</v>
      </c>
      <c r="S68" s="46">
        <v>2.1020000000000003</v>
      </c>
      <c r="T68" s="46">
        <v>1.30469516951</v>
      </c>
      <c r="U68" s="46">
        <v>0.865007149827</v>
      </c>
      <c r="V68" s="46">
        <f t="shared" si="3"/>
        <v>1.8401156964157058E-2</v>
      </c>
      <c r="W68" s="46"/>
      <c r="X68" s="46"/>
      <c r="Y68" s="46"/>
      <c r="Z68" s="46"/>
      <c r="AA68" s="35">
        <v>2.1019999999999999</v>
      </c>
      <c r="AB68" s="35">
        <v>1.2170429200199999</v>
      </c>
      <c r="AC68" s="35">
        <v>0.74181663696300004</v>
      </c>
      <c r="AD68" s="45">
        <f t="shared" si="5"/>
        <v>2.1095729043202342E-2</v>
      </c>
      <c r="AE68" s="44">
        <v>2.1020000000000003</v>
      </c>
      <c r="AF68" s="44">
        <v>1.22305678403</v>
      </c>
      <c r="AG68" s="44">
        <v>0.37677104721299998</v>
      </c>
      <c r="AH68" s="44">
        <f t="shared" si="6"/>
        <v>4.0678720385661511E-2</v>
      </c>
      <c r="AI68" s="35">
        <v>2.1019999999999999</v>
      </c>
      <c r="AJ68" s="35">
        <v>1.26380746231</v>
      </c>
      <c r="AK68" s="35">
        <v>0.91676651156199995</v>
      </c>
      <c r="AL68" s="45">
        <f t="shared" si="7"/>
        <v>1.1924054134469293E-2</v>
      </c>
      <c r="AM68" s="35">
        <v>2.1020000000000003</v>
      </c>
      <c r="AN68" s="35">
        <v>1.24609980147</v>
      </c>
      <c r="AO68" s="35">
        <v>0.90414683269399998</v>
      </c>
      <c r="AP68" s="45">
        <f t="shared" si="8"/>
        <v>5.7958130299999855E-3</v>
      </c>
      <c r="AQ68" s="44">
        <v>2.1020000000000003</v>
      </c>
      <c r="AR68" s="44">
        <v>0.31197615862799999</v>
      </c>
      <c r="AS68" s="44">
        <v>0.46359074039199999</v>
      </c>
      <c r="AT68" s="44">
        <f t="shared" si="9"/>
        <v>1.2021594903131977E-2</v>
      </c>
      <c r="AU68" s="46"/>
      <c r="AV68" s="46"/>
      <c r="AW68" s="46"/>
      <c r="AX68" s="46"/>
      <c r="BB68" s="45"/>
      <c r="BF68" s="45"/>
      <c r="BG68" s="35">
        <v>2.1019999999999999</v>
      </c>
      <c r="BH68" s="35">
        <v>0.17065432635399999</v>
      </c>
      <c r="BI68" s="35">
        <v>0.74914356823200001</v>
      </c>
      <c r="BJ68" s="45">
        <f t="shared" si="13"/>
        <v>4.0905366578105541E-2</v>
      </c>
      <c r="BK68" s="44">
        <v>2.1019999999999999</v>
      </c>
      <c r="BL68" s="44">
        <v>1.3417091104500001</v>
      </c>
      <c r="BM68" s="44">
        <v>0.15458822359499999</v>
      </c>
      <c r="BN68" s="44">
        <f t="shared" si="14"/>
        <v>2.474952026712781E-2</v>
      </c>
      <c r="BR68" s="35">
        <v>2.1020000000000003</v>
      </c>
      <c r="BS68" s="35">
        <v>1.3153172662999999</v>
      </c>
      <c r="BT68" s="35">
        <v>1.06158644109</v>
      </c>
      <c r="BU68" s="45">
        <f t="shared" si="15"/>
        <v>8.7493387999999506E-3</v>
      </c>
      <c r="BV68" s="46"/>
      <c r="BW68" s="46"/>
      <c r="BX68" s="46"/>
      <c r="BY68" s="46"/>
      <c r="BZ68" s="45"/>
      <c r="CA68" s="45"/>
      <c r="CB68" s="45"/>
      <c r="CC68" s="35">
        <v>2.1019999999999999</v>
      </c>
      <c r="CD68" s="35">
        <v>1.2258144558599999</v>
      </c>
      <c r="CE68" s="35">
        <v>1.0403484388999999</v>
      </c>
      <c r="CF68" s="45">
        <f t="shared" si="17"/>
        <v>5.7958130299999855E-3</v>
      </c>
      <c r="CJ68" s="44">
        <v>2.1019999999999999</v>
      </c>
      <c r="CK68" s="44">
        <v>0.40908706141399998</v>
      </c>
      <c r="CL68" s="44">
        <v>0.80940797151199995</v>
      </c>
      <c r="CM68" s="44">
        <f t="shared" si="18"/>
        <v>1.0535602685919838E-2</v>
      </c>
      <c r="CN68" s="44">
        <v>2.1019999999999999</v>
      </c>
      <c r="CO68" s="44">
        <v>1.32164284882</v>
      </c>
      <c r="CP68" s="44">
        <v>0.16124618634900001</v>
      </c>
      <c r="CQ68" s="44">
        <f t="shared" si="19"/>
        <v>5.8728389338522244E-2</v>
      </c>
      <c r="CR68" s="44">
        <v>2.1019999999999999</v>
      </c>
      <c r="CS68" s="44">
        <v>0.62891782496399995</v>
      </c>
      <c r="CT68" s="44">
        <v>0.168097851834</v>
      </c>
      <c r="CU68" s="44">
        <f t="shared" si="20"/>
        <v>1.2961318054116568E-2</v>
      </c>
      <c r="DH68"/>
      <c r="DI68"/>
    </row>
    <row r="69" spans="4:113" s="35" customFormat="1" x14ac:dyDescent="0.25">
      <c r="D69" s="43">
        <v>2.1349999999999998</v>
      </c>
      <c r="E69" s="43">
        <v>1.3474734054199999</v>
      </c>
      <c r="F69" s="43">
        <v>0.41415849257499998</v>
      </c>
      <c r="G69" s="44">
        <f t="shared" si="0"/>
        <v>3.0450292998454732E-2</v>
      </c>
      <c r="N69" s="45"/>
      <c r="O69" s="44">
        <v>2.1360000000000001</v>
      </c>
      <c r="P69" s="44">
        <v>1.1684353465299999</v>
      </c>
      <c r="Q69" s="44">
        <v>0.56108033967199999</v>
      </c>
      <c r="R69" s="44">
        <f t="shared" si="2"/>
        <v>2.586832536490068E-2</v>
      </c>
      <c r="S69" s="46">
        <v>2.1350000000000002</v>
      </c>
      <c r="T69" s="46">
        <v>1.3075689474100001</v>
      </c>
      <c r="U69" s="46">
        <v>0.87075470564000002</v>
      </c>
      <c r="V69" s="46">
        <f t="shared" si="3"/>
        <v>6.4259627482642035E-3</v>
      </c>
      <c r="W69" s="46"/>
      <c r="X69" s="46"/>
      <c r="Y69" s="46"/>
      <c r="Z69" s="46"/>
      <c r="AA69" s="35">
        <v>2.1360000000000001</v>
      </c>
      <c r="AB69" s="35">
        <v>1.2170429200199999</v>
      </c>
      <c r="AC69" s="35">
        <v>0.73312347324899996</v>
      </c>
      <c r="AD69" s="45">
        <f t="shared" si="5"/>
        <v>8.693163714000085E-3</v>
      </c>
      <c r="AE69" s="44">
        <v>2.1350000000000002</v>
      </c>
      <c r="AF69" s="44">
        <v>1.22595502286</v>
      </c>
      <c r="AG69" s="44">
        <v>0.35938161426499998</v>
      </c>
      <c r="AH69" s="44">
        <f t="shared" si="6"/>
        <v>1.7629298527414749E-2</v>
      </c>
      <c r="AI69" s="35">
        <v>2.1349999999999998</v>
      </c>
      <c r="AJ69" s="35">
        <v>1.25802344647</v>
      </c>
      <c r="AK69" s="35">
        <v>0.91676651156199995</v>
      </c>
      <c r="AL69" s="45">
        <f t="shared" si="7"/>
        <v>5.7840158399999897E-3</v>
      </c>
      <c r="AM69" s="35">
        <v>2.1350000000000002</v>
      </c>
      <c r="AN69" s="35">
        <v>1.2432018949500001</v>
      </c>
      <c r="AO69" s="35">
        <v>0.94761543041899998</v>
      </c>
      <c r="AP69" s="45">
        <f t="shared" si="8"/>
        <v>4.3565087517145343E-2</v>
      </c>
      <c r="AQ69" s="44">
        <v>2.1350000000000002</v>
      </c>
      <c r="AR69" s="44">
        <v>0.30906049359499999</v>
      </c>
      <c r="AS69" s="44">
        <v>0.47233773549399999</v>
      </c>
      <c r="AT69" s="44">
        <f t="shared" si="9"/>
        <v>9.2201424012360519E-3</v>
      </c>
      <c r="AU69" s="46"/>
      <c r="AV69" s="46"/>
      <c r="AW69" s="46"/>
      <c r="AX69" s="46"/>
      <c r="BB69" s="45"/>
      <c r="BF69" s="45"/>
      <c r="BG69" s="35">
        <v>2.1360000000000001</v>
      </c>
      <c r="BH69" s="35">
        <v>0.16776188014499999</v>
      </c>
      <c r="BI69" s="35">
        <v>0.74625112202300004</v>
      </c>
      <c r="BJ69" s="45">
        <f t="shared" si="13"/>
        <v>4.090536657202431E-3</v>
      </c>
      <c r="BK69" s="44">
        <v>2.1360000000000001</v>
      </c>
      <c r="BL69" s="44">
        <v>1.34754262832</v>
      </c>
      <c r="BM69" s="44">
        <v>0.13417091104500001</v>
      </c>
      <c r="BN69" s="44">
        <f t="shared" si="14"/>
        <v>2.1234325572148407E-2</v>
      </c>
      <c r="BR69" s="35">
        <v>2.1350000000000002</v>
      </c>
      <c r="BS69" s="35">
        <v>1.3124008200299999</v>
      </c>
      <c r="BT69" s="35">
        <v>1.06450288736</v>
      </c>
      <c r="BU69" s="45">
        <f t="shared" si="15"/>
        <v>4.1244778689664028E-3</v>
      </c>
      <c r="BV69" s="46"/>
      <c r="BW69" s="46"/>
      <c r="BX69" s="46"/>
      <c r="BY69" s="46"/>
      <c r="BZ69" s="45"/>
      <c r="CA69" s="45"/>
      <c r="CB69" s="45"/>
      <c r="CC69" s="35">
        <v>2.1350000000000002</v>
      </c>
      <c r="CD69" s="35">
        <v>1.20842701677</v>
      </c>
      <c r="CE69" s="35">
        <v>1.02875681284</v>
      </c>
      <c r="CF69" s="45">
        <f t="shared" si="17"/>
        <v>2.0897101062667255E-2</v>
      </c>
      <c r="CJ69" s="44">
        <v>2.1349999999999998</v>
      </c>
      <c r="CK69" s="44">
        <v>0.42077526316899999</v>
      </c>
      <c r="CL69" s="44">
        <v>0.79187566888000005</v>
      </c>
      <c r="CM69" s="44">
        <f t="shared" si="18"/>
        <v>2.1071205372394243E-2</v>
      </c>
      <c r="CN69" s="44">
        <v>2.1360000000000001</v>
      </c>
      <c r="CO69" s="44">
        <v>1.32452224501</v>
      </c>
      <c r="CP69" s="44">
        <v>0.141090413055</v>
      </c>
      <c r="CQ69" s="44">
        <f t="shared" si="19"/>
        <v>2.036040568107891E-2</v>
      </c>
      <c r="CR69" s="44">
        <v>2.1350000000000002</v>
      </c>
      <c r="CS69" s="44">
        <v>0.65790021321100001</v>
      </c>
      <c r="CT69" s="44">
        <v>0.15360665771000001</v>
      </c>
      <c r="CU69" s="44">
        <f t="shared" si="20"/>
        <v>3.2403295135515139E-2</v>
      </c>
      <c r="DH69"/>
      <c r="DI69"/>
    </row>
    <row r="70" spans="4:113" s="35" customFormat="1" x14ac:dyDescent="0.25">
      <c r="D70" s="43">
        <v>2.169</v>
      </c>
      <c r="E70" s="43">
        <v>1.3474734054199999</v>
      </c>
      <c r="F70" s="43">
        <v>0.38207579244500001</v>
      </c>
      <c r="G70" s="44">
        <f t="shared" si="0"/>
        <v>3.2082700129999975E-2</v>
      </c>
      <c r="N70" s="45"/>
      <c r="O70" s="44">
        <v>2.169</v>
      </c>
      <c r="P70" s="44">
        <v>1.17421967993</v>
      </c>
      <c r="Q70" s="44">
        <v>0.53794300607800005</v>
      </c>
      <c r="R70" s="44">
        <f t="shared" si="2"/>
        <v>2.3849417576167233E-2</v>
      </c>
      <c r="S70" s="46">
        <v>2.169</v>
      </c>
      <c r="T70" s="46">
        <v>1.30469516951</v>
      </c>
      <c r="U70" s="46">
        <v>0.88224981726499996</v>
      </c>
      <c r="V70" s="46">
        <f t="shared" si="3"/>
        <v>1.1848889850519238E-2</v>
      </c>
      <c r="W70" s="46"/>
      <c r="X70" s="46"/>
      <c r="Y70" s="46"/>
      <c r="Z70" s="46"/>
      <c r="AA70" s="35">
        <v>2.169</v>
      </c>
      <c r="AB70" s="35">
        <v>1.2228383624900001</v>
      </c>
      <c r="AC70" s="35">
        <v>0.72153258829599998</v>
      </c>
      <c r="AD70" s="45">
        <f t="shared" si="5"/>
        <v>1.2959003334236906E-2</v>
      </c>
      <c r="AE70" s="44">
        <v>2.169</v>
      </c>
      <c r="AF70" s="44">
        <v>1.22595502286</v>
      </c>
      <c r="AG70" s="44">
        <v>0.35648337544000003</v>
      </c>
      <c r="AH70" s="44">
        <f t="shared" si="6"/>
        <v>2.8982388249999547E-3</v>
      </c>
      <c r="AI70" s="35">
        <v>2.169</v>
      </c>
      <c r="AJ70" s="35">
        <v>1.2551314385400001</v>
      </c>
      <c r="AK70" s="35">
        <v>0.89652245610199999</v>
      </c>
      <c r="AL70" s="45">
        <f t="shared" si="7"/>
        <v>2.0449584135985178E-2</v>
      </c>
      <c r="AM70" s="35">
        <v>2.1680000000000001</v>
      </c>
      <c r="AN70" s="35">
        <v>1.24609980147</v>
      </c>
      <c r="AO70" s="35">
        <v>0.96790077602500002</v>
      </c>
      <c r="AP70" s="45">
        <f t="shared" si="8"/>
        <v>2.0491293481708833E-2</v>
      </c>
      <c r="AQ70" s="44">
        <v>2.1680000000000001</v>
      </c>
      <c r="AR70" s="44">
        <v>0.32072315372999999</v>
      </c>
      <c r="AS70" s="44">
        <v>0.47525340052699999</v>
      </c>
      <c r="AT70" s="44">
        <f t="shared" si="9"/>
        <v>1.2021594902889433E-2</v>
      </c>
      <c r="AU70" s="46"/>
      <c r="AV70" s="46"/>
      <c r="AW70" s="46"/>
      <c r="AX70" s="46"/>
      <c r="BB70" s="45"/>
      <c r="BF70" s="45"/>
      <c r="BG70" s="35">
        <v>2.169</v>
      </c>
      <c r="BH70" s="35">
        <v>0.16776188014499999</v>
      </c>
      <c r="BI70" s="35">
        <v>0.74914356823200001</v>
      </c>
      <c r="BJ70" s="45">
        <f t="shared" si="13"/>
        <v>2.892446208999977E-3</v>
      </c>
      <c r="BK70" s="44">
        <v>2.169</v>
      </c>
      <c r="BL70" s="44">
        <v>1.3300420746999999</v>
      </c>
      <c r="BM70" s="44">
        <v>0.11375359849400001</v>
      </c>
      <c r="BN70" s="44">
        <f t="shared" si="14"/>
        <v>2.68911886835023E-2</v>
      </c>
      <c r="BR70" s="35">
        <v>2.169</v>
      </c>
      <c r="BS70" s="35">
        <v>1.30365148123</v>
      </c>
      <c r="BT70" s="35">
        <v>1.06450288736</v>
      </c>
      <c r="BU70" s="45">
        <f t="shared" si="15"/>
        <v>8.7493387999999506E-3</v>
      </c>
      <c r="BV70" s="46"/>
      <c r="BW70" s="46"/>
      <c r="BX70" s="46"/>
      <c r="BY70" s="46"/>
      <c r="BZ70" s="45"/>
      <c r="CA70" s="45"/>
      <c r="CB70" s="45"/>
      <c r="CC70" s="35">
        <v>2.1680000000000001</v>
      </c>
      <c r="CD70" s="35">
        <v>1.2171207363200001</v>
      </c>
      <c r="CE70" s="35">
        <v>1.0200630932999999</v>
      </c>
      <c r="CF70" s="45">
        <f t="shared" si="17"/>
        <v>1.2294776088007178E-2</v>
      </c>
      <c r="CJ70" s="44">
        <v>2.169</v>
      </c>
      <c r="CK70" s="44">
        <v>0.42077526316899999</v>
      </c>
      <c r="CL70" s="44">
        <v>0.786031568003</v>
      </c>
      <c r="CM70" s="44">
        <f t="shared" si="18"/>
        <v>5.8441008770000469E-3</v>
      </c>
      <c r="CN70" s="44">
        <v>2.169</v>
      </c>
      <c r="CO70" s="44">
        <v>1.3101252640900001</v>
      </c>
      <c r="CP70" s="44">
        <v>0.115175847392</v>
      </c>
      <c r="CQ70" s="44">
        <f t="shared" si="19"/>
        <v>2.9645198145952439E-2</v>
      </c>
      <c r="CR70" s="44">
        <v>2.1680000000000001</v>
      </c>
      <c r="CS70" s="44">
        <v>0.666594929685</v>
      </c>
      <c r="CT70" s="44">
        <v>0.12752250828799999</v>
      </c>
      <c r="CU70" s="44">
        <f t="shared" si="20"/>
        <v>2.7495107667228201E-2</v>
      </c>
      <c r="DH70"/>
      <c r="DI70"/>
    </row>
    <row r="71" spans="4:113" s="35" customFormat="1" x14ac:dyDescent="0.25">
      <c r="D71" s="43">
        <v>2.202</v>
      </c>
      <c r="E71" s="43">
        <v>1.3299737508</v>
      </c>
      <c r="F71" s="43">
        <v>0.34415987411100002</v>
      </c>
      <c r="G71" s="44">
        <f t="shared" ref="G71:G82" si="22">SQRT((E71-E70)^2+(F71-F70)^2)</f>
        <v>4.1759487244575226E-2</v>
      </c>
      <c r="N71" s="45"/>
      <c r="O71" s="44">
        <v>2.2030000000000003</v>
      </c>
      <c r="P71" s="44">
        <v>1.18289618003</v>
      </c>
      <c r="Q71" s="44">
        <v>0.52926650598000002</v>
      </c>
      <c r="R71" s="44">
        <f t="shared" ref="R71:R96" si="23">SQRT((P71-P70)^2+(Q71-Q70)^2)</f>
        <v>1.2270424113937311E-2</v>
      </c>
      <c r="S71" s="46">
        <v>2.2020000000000004</v>
      </c>
      <c r="T71" s="46">
        <v>1.2960738357899999</v>
      </c>
      <c r="U71" s="46">
        <v>0.86213337192100004</v>
      </c>
      <c r="V71" s="46">
        <f t="shared" ref="V71:V100" si="24">SQRT((T71-T70)^2+(U71-U70)^2)</f>
        <v>2.1886040491366783E-2</v>
      </c>
      <c r="W71" s="46"/>
      <c r="X71" s="46"/>
      <c r="Y71" s="46"/>
      <c r="Z71" s="46"/>
      <c r="AA71" s="35">
        <v>2.202</v>
      </c>
      <c r="AB71" s="35">
        <v>1.2083497563000001</v>
      </c>
      <c r="AC71" s="35">
        <v>0.70414626086700005</v>
      </c>
      <c r="AD71" s="45">
        <f t="shared" ref="AD71:AD134" si="25">SQRT((AB71-AB70)^2+(AC71-AC70)^2)</f>
        <v>2.2631926360725512E-2</v>
      </c>
      <c r="AE71" s="44">
        <v>2.202</v>
      </c>
      <c r="AF71" s="44">
        <v>1.2114638287299999</v>
      </c>
      <c r="AG71" s="44">
        <v>0.33909394249199998</v>
      </c>
      <c r="AH71" s="44">
        <f t="shared" ref="AH71:AH82" si="26">SQRT((AF71-AF70)^2+(AG71-AG70)^2)</f>
        <v>2.263596884532092E-2</v>
      </c>
      <c r="AI71" s="35">
        <v>2.202</v>
      </c>
      <c r="AJ71" s="35">
        <v>1.2493474227000001</v>
      </c>
      <c r="AK71" s="35">
        <v>0.89652245610199999</v>
      </c>
      <c r="AL71" s="45">
        <f t="shared" ref="AL71:AL124" si="27">SQRT((AJ71-AJ70)^2+(AK71-AK70)^2)</f>
        <v>5.7840158399999897E-3</v>
      </c>
      <c r="AM71" s="35">
        <v>2.202</v>
      </c>
      <c r="AN71" s="35">
        <v>1.2432018949500001</v>
      </c>
      <c r="AO71" s="35">
        <v>0.99108402814499996</v>
      </c>
      <c r="AP71" s="45">
        <f t="shared" ref="AP71:AP81" si="28">SQRT((AN71-AN70)^2+(AO71-AO70)^2)</f>
        <v>2.3363669255023697E-2</v>
      </c>
      <c r="AQ71" s="44">
        <v>2.202</v>
      </c>
      <c r="AR71" s="44">
        <v>0.31780748869600001</v>
      </c>
      <c r="AS71" s="44">
        <v>0.47816906556099997</v>
      </c>
      <c r="AT71" s="44">
        <f t="shared" ref="AT71:AT99" si="29">SQRT((AR71-AR70)^2+(AS71-AS70)^2)</f>
        <v>4.1233730344197844E-3</v>
      </c>
      <c r="AU71" s="46"/>
      <c r="AV71" s="46"/>
      <c r="AW71" s="46"/>
      <c r="AX71" s="46"/>
      <c r="BB71" s="45"/>
      <c r="BF71" s="45"/>
      <c r="BG71" s="35">
        <v>2.202</v>
      </c>
      <c r="BH71" s="35">
        <v>0.17065432635399999</v>
      </c>
      <c r="BI71" s="35">
        <v>0.73468133718499995</v>
      </c>
      <c r="BJ71" s="45">
        <f t="shared" ref="BJ71:BJ131" si="30">SQRT((BH71-BH70)^2+(BI71-BI70)^2)</f>
        <v>1.4748639663669698E-2</v>
      </c>
      <c r="BK71" s="44">
        <v>2.202</v>
      </c>
      <c r="BL71" s="44">
        <v>1.3417091104500001</v>
      </c>
      <c r="BM71" s="44">
        <v>8.4586009136899995E-2</v>
      </c>
      <c r="BN71" s="44">
        <f t="shared" ref="BN71:BN73" si="31">SQRT((BL71-BL70)^2+(BM71-BM70)^2)</f>
        <v>3.1414455145620399E-2</v>
      </c>
      <c r="BR71" s="35">
        <v>2.202</v>
      </c>
      <c r="BS71" s="35">
        <v>1.29490214243</v>
      </c>
      <c r="BT71" s="35">
        <v>1.0732522261599999</v>
      </c>
      <c r="BU71" s="45">
        <f t="shared" ref="BU71:BU78" si="32">SQRT((BS71-BS70)^2+(BT71-BT70)^2)</f>
        <v>1.2373433592757071E-2</v>
      </c>
      <c r="BV71" s="46"/>
      <c r="BW71" s="46"/>
      <c r="BX71" s="46"/>
      <c r="BY71" s="46"/>
      <c r="BZ71" s="45"/>
      <c r="CA71" s="45"/>
      <c r="CB71" s="45"/>
      <c r="CC71" s="35">
        <v>2.202</v>
      </c>
      <c r="CD71" s="35">
        <v>1.1939374841999999</v>
      </c>
      <c r="CE71" s="35">
        <v>1.0200630932999999</v>
      </c>
      <c r="CF71" s="45">
        <f t="shared" ref="CF71:CF134" si="33">SQRT((CD71-CD70)^2+(CE71-CE70)^2)</f>
        <v>2.3183252120000164E-2</v>
      </c>
      <c r="CJ71" s="44">
        <v>2.202</v>
      </c>
      <c r="CK71" s="44">
        <v>0.42661936404599998</v>
      </c>
      <c r="CL71" s="44">
        <v>0.786031568003</v>
      </c>
      <c r="CM71" s="44">
        <f t="shared" ref="CM71:CM129" si="34">SQRT((CK71-CK70)^2+(CL71-CL70)^2)</f>
        <v>5.8441008769999914E-3</v>
      </c>
      <c r="CN71" s="44">
        <v>2.202</v>
      </c>
      <c r="CO71" s="44">
        <v>1.3187634526400001</v>
      </c>
      <c r="CP71" s="44">
        <v>8.9261281728899994E-2</v>
      </c>
      <c r="CQ71" s="44">
        <f t="shared" ref="CQ71:CQ74" si="35">SQRT((CO71-CO70)^2+(CP71-CP70)^2)</f>
        <v>2.7316350688415036E-2</v>
      </c>
      <c r="CR71" s="44">
        <v>2.202</v>
      </c>
      <c r="CS71" s="44">
        <v>0.69267907910799997</v>
      </c>
      <c r="CT71" s="44">
        <v>0.10143835886499999</v>
      </c>
      <c r="CU71" s="44">
        <f t="shared" ref="CU71:CU73" si="36">SQRT((CS71-CS70)^2+(CT71-CT70)^2)</f>
        <v>3.688855787697292E-2</v>
      </c>
      <c r="DH71"/>
      <c r="DI71"/>
    </row>
    <row r="72" spans="4:113" s="35" customFormat="1" x14ac:dyDescent="0.25">
      <c r="D72" s="43">
        <v>2.2349999999999999</v>
      </c>
      <c r="E72" s="43">
        <v>1.3562232327299999</v>
      </c>
      <c r="F72" s="43">
        <v>0.32957682859800003</v>
      </c>
      <c r="G72" s="44">
        <f t="shared" si="22"/>
        <v>3.0028328591974931E-2</v>
      </c>
      <c r="N72" s="45"/>
      <c r="O72" s="44">
        <v>2.2360000000000002</v>
      </c>
      <c r="P72" s="44">
        <v>1.19157268013</v>
      </c>
      <c r="Q72" s="44">
        <v>0.50323700568600005</v>
      </c>
      <c r="R72" s="44">
        <f t="shared" si="23"/>
        <v>2.7437502428986581E-2</v>
      </c>
      <c r="S72" s="46">
        <v>2.2350000000000003</v>
      </c>
      <c r="T72" s="46">
        <v>1.2960738357899999</v>
      </c>
      <c r="U72" s="46">
        <v>0.86213337192100004</v>
      </c>
      <c r="V72" s="46">
        <f t="shared" si="24"/>
        <v>0</v>
      </c>
      <c r="W72" s="46"/>
      <c r="X72" s="46"/>
      <c r="Y72" s="46"/>
      <c r="Z72" s="46"/>
      <c r="AA72" s="35">
        <v>2.2360000000000002</v>
      </c>
      <c r="AB72" s="35">
        <v>1.2170429200199999</v>
      </c>
      <c r="AC72" s="35">
        <v>0.68965765467700002</v>
      </c>
      <c r="AD72" s="45">
        <f t="shared" si="25"/>
        <v>1.689647314653649E-2</v>
      </c>
      <c r="AE72" s="44">
        <v>2.2360000000000002</v>
      </c>
      <c r="AF72" s="44">
        <v>1.2114638287299999</v>
      </c>
      <c r="AG72" s="44">
        <v>0.30431507659599999</v>
      </c>
      <c r="AH72" s="44">
        <f t="shared" si="26"/>
        <v>3.4778865895999989E-2</v>
      </c>
      <c r="AI72" s="35">
        <v>2.2349999999999999</v>
      </c>
      <c r="AJ72" s="35">
        <v>1.25223943062</v>
      </c>
      <c r="AK72" s="35">
        <v>0.89363044817899995</v>
      </c>
      <c r="AL72" s="45">
        <f t="shared" si="27"/>
        <v>4.0899168250756708E-3</v>
      </c>
      <c r="AM72" s="35">
        <v>2.2350000000000003</v>
      </c>
      <c r="AN72" s="35">
        <v>1.2750788666199999</v>
      </c>
      <c r="AO72" s="35">
        <v>1.00557356072</v>
      </c>
      <c r="AP72" s="45">
        <f t="shared" si="28"/>
        <v>3.501553765247592E-2</v>
      </c>
      <c r="AQ72" s="44">
        <v>2.2350000000000003</v>
      </c>
      <c r="AR72" s="44">
        <v>0.34696413903500001</v>
      </c>
      <c r="AS72" s="44">
        <v>0.44901241522200003</v>
      </c>
      <c r="AT72" s="44">
        <f t="shared" si="29"/>
        <v>4.123373034278386E-2</v>
      </c>
      <c r="AU72" s="46"/>
      <c r="AV72" s="46"/>
      <c r="AW72" s="46"/>
      <c r="AX72" s="46"/>
      <c r="BB72" s="45"/>
      <c r="BF72" s="45"/>
      <c r="BG72" s="35">
        <v>2.2360000000000002</v>
      </c>
      <c r="BH72" s="35">
        <v>0.17643921877300001</v>
      </c>
      <c r="BI72" s="35">
        <v>0.73178889097599997</v>
      </c>
      <c r="BJ72" s="45">
        <f t="shared" si="30"/>
        <v>6.4677063454799946E-3</v>
      </c>
      <c r="BK72" s="44">
        <v>2.2360000000000002</v>
      </c>
      <c r="BL72" s="44">
        <v>1.33295883364</v>
      </c>
      <c r="BM72" s="44">
        <v>7.0002214458099996E-2</v>
      </c>
      <c r="BN72" s="44">
        <f t="shared" si="31"/>
        <v>1.7007481044676198E-2</v>
      </c>
      <c r="BR72" s="35">
        <v>2.2360000000000002</v>
      </c>
      <c r="BS72" s="35">
        <v>1.2890692499</v>
      </c>
      <c r="BT72" s="35">
        <v>1.0849180112300001</v>
      </c>
      <c r="BU72" s="45">
        <f t="shared" si="32"/>
        <v>1.3042744211475128E-2</v>
      </c>
      <c r="BV72" s="46"/>
      <c r="BW72" s="46"/>
      <c r="BX72" s="46"/>
      <c r="BY72" s="46"/>
      <c r="BZ72" s="45"/>
      <c r="CA72" s="45"/>
      <c r="CB72" s="45"/>
      <c r="CC72" s="35">
        <v>2.2349999999999999</v>
      </c>
      <c r="CD72" s="35">
        <v>1.19683539071</v>
      </c>
      <c r="CE72" s="35">
        <v>1.01716518678</v>
      </c>
      <c r="CF72" s="45">
        <f t="shared" si="33"/>
        <v>4.0982586960023413E-3</v>
      </c>
      <c r="CJ72" s="44">
        <v>2.2349999999999999</v>
      </c>
      <c r="CK72" s="44">
        <v>0.42661936404599998</v>
      </c>
      <c r="CL72" s="44">
        <v>0.786031568003</v>
      </c>
      <c r="CM72" s="44">
        <f t="shared" si="34"/>
        <v>0</v>
      </c>
      <c r="CN72" s="44">
        <v>2.2360000000000002</v>
      </c>
      <c r="CO72" s="44">
        <v>1.3101252640900001</v>
      </c>
      <c r="CP72" s="44">
        <v>6.91055084353E-2</v>
      </c>
      <c r="CQ72" s="44">
        <f t="shared" si="35"/>
        <v>2.1928828023593725E-2</v>
      </c>
      <c r="CR72" s="44">
        <v>2.2349999999999999</v>
      </c>
      <c r="CS72" s="44">
        <v>0.73035618382900003</v>
      </c>
      <c r="CT72" s="44">
        <v>6.0863015319100003E-2</v>
      </c>
      <c r="CU72" s="44">
        <f t="shared" si="36"/>
        <v>5.5370774999317217E-2</v>
      </c>
      <c r="DH72"/>
      <c r="DI72"/>
    </row>
    <row r="73" spans="4:113" s="35" customFormat="1" x14ac:dyDescent="0.25">
      <c r="D73" s="43">
        <v>2.2689999999999997</v>
      </c>
      <c r="E73" s="43">
        <v>1.3503900145200001</v>
      </c>
      <c r="F73" s="43">
        <v>0.29749412846899997</v>
      </c>
      <c r="G73" s="44">
        <f t="shared" si="22"/>
        <v>3.2608681087293513E-2</v>
      </c>
      <c r="N73" s="45"/>
      <c r="O73" s="44">
        <v>2.2690000000000001</v>
      </c>
      <c r="P73" s="44">
        <v>1.2002491802299999</v>
      </c>
      <c r="Q73" s="44">
        <v>0.50034483898600002</v>
      </c>
      <c r="R73" s="44">
        <f t="shared" si="23"/>
        <v>9.1458341448928983E-3</v>
      </c>
      <c r="S73" s="46">
        <v>2.2690000000000001</v>
      </c>
      <c r="T73" s="46">
        <v>1.2903262799699999</v>
      </c>
      <c r="U73" s="46">
        <v>0.86213337192100004</v>
      </c>
      <c r="V73" s="46">
        <f t="shared" si="24"/>
        <v>5.7475558199999721E-3</v>
      </c>
      <c r="W73" s="46"/>
      <c r="X73" s="46"/>
      <c r="Y73" s="46"/>
      <c r="Z73" s="46"/>
      <c r="AA73" s="35">
        <v>2.2690000000000001</v>
      </c>
      <c r="AB73" s="35">
        <v>1.21414519878</v>
      </c>
      <c r="AC73" s="35">
        <v>0.68096449096199996</v>
      </c>
      <c r="AD73" s="45">
        <f t="shared" si="25"/>
        <v>9.1633991379040172E-3</v>
      </c>
      <c r="AE73" s="44">
        <v>2.2690000000000001</v>
      </c>
      <c r="AF73" s="44">
        <v>1.1911761569599999</v>
      </c>
      <c r="AG73" s="44">
        <v>0.29562036012100001</v>
      </c>
      <c r="AH73" s="44">
        <f t="shared" si="26"/>
        <v>2.2072329293209892E-2</v>
      </c>
      <c r="AI73" s="35">
        <v>2.2689999999999997</v>
      </c>
      <c r="AJ73" s="35">
        <v>1.2551314385400001</v>
      </c>
      <c r="AK73" s="35">
        <v>0.90809048779400003</v>
      </c>
      <c r="AL73" s="45">
        <f t="shared" si="27"/>
        <v>1.4746404832253696E-2</v>
      </c>
      <c r="AM73" s="35">
        <v>2.2680000000000002</v>
      </c>
      <c r="AN73" s="35">
        <v>1.29536421222</v>
      </c>
      <c r="AO73" s="35">
        <v>1.02875681284</v>
      </c>
      <c r="AP73" s="45">
        <f t="shared" si="28"/>
        <v>3.0805168802831181E-2</v>
      </c>
      <c r="AQ73" s="44">
        <v>2.2680000000000002</v>
      </c>
      <c r="AR73" s="44">
        <v>0.33530147890000001</v>
      </c>
      <c r="AS73" s="44">
        <v>0.44609675018799999</v>
      </c>
      <c r="AT73" s="44">
        <f t="shared" si="29"/>
        <v>1.2021594903131977E-2</v>
      </c>
      <c r="AU73" s="46"/>
      <c r="AV73" s="46"/>
      <c r="AW73" s="46"/>
      <c r="AX73" s="46"/>
      <c r="BB73" s="45"/>
      <c r="BF73" s="45"/>
      <c r="BG73" s="35">
        <v>2.2690000000000001</v>
      </c>
      <c r="BH73" s="35">
        <v>0.164869433935</v>
      </c>
      <c r="BI73" s="35">
        <v>0.72311155234799995</v>
      </c>
      <c r="BJ73" s="45">
        <f t="shared" si="30"/>
        <v>1.4462231047200014E-2</v>
      </c>
      <c r="BK73" s="44">
        <v>2.2690000000000001</v>
      </c>
      <c r="BL73" s="44">
        <v>1.35337614619</v>
      </c>
      <c r="BM73" s="44">
        <v>3.2084348293300001E-2</v>
      </c>
      <c r="BN73" s="44">
        <f t="shared" si="31"/>
        <v>4.306542959562893E-2</v>
      </c>
      <c r="BR73" s="35">
        <v>2.2690000000000001</v>
      </c>
      <c r="BS73" s="35">
        <v>1.2832363573700001</v>
      </c>
      <c r="BT73" s="35">
        <v>1.10533313509</v>
      </c>
      <c r="BU73" s="45">
        <f t="shared" si="32"/>
        <v>2.123204930018923E-2</v>
      </c>
      <c r="BV73" s="46"/>
      <c r="BW73" s="46"/>
      <c r="BX73" s="46"/>
      <c r="BY73" s="46"/>
      <c r="BZ73" s="45"/>
      <c r="CA73" s="45"/>
      <c r="CB73" s="45"/>
      <c r="CC73" s="35">
        <v>2.2690000000000001</v>
      </c>
      <c r="CD73" s="35">
        <v>1.2142228298</v>
      </c>
      <c r="CE73" s="35">
        <v>1.0142672802699999</v>
      </c>
      <c r="CF73" s="45">
        <f t="shared" si="33"/>
        <v>1.7627277164927076E-2</v>
      </c>
      <c r="CJ73" s="44">
        <v>2.2690000000000001</v>
      </c>
      <c r="CK73" s="44">
        <v>0.42369731360700003</v>
      </c>
      <c r="CL73" s="44">
        <v>0.777265416687</v>
      </c>
      <c r="CM73" s="44">
        <f t="shared" si="34"/>
        <v>9.2403348241862117E-3</v>
      </c>
      <c r="CN73" s="44">
        <v>2.2690000000000001</v>
      </c>
      <c r="CO73" s="44">
        <v>1.33316043356</v>
      </c>
      <c r="CP73" s="44">
        <v>4.6070338956899999E-2</v>
      </c>
      <c r="CQ73" s="44">
        <f t="shared" si="35"/>
        <v>3.2576649081976321E-2</v>
      </c>
      <c r="CR73" s="44">
        <v>2.2690000000000001</v>
      </c>
      <c r="CS73" s="44">
        <v>0.747745616778</v>
      </c>
      <c r="CT73" s="44">
        <v>2.6084149422500001E-2</v>
      </c>
      <c r="CU73" s="44">
        <f t="shared" si="36"/>
        <v>3.8883954162886425E-2</v>
      </c>
      <c r="DH73"/>
      <c r="DI73"/>
    </row>
    <row r="74" spans="4:113" s="35" customFormat="1" x14ac:dyDescent="0.25">
      <c r="D74" s="43">
        <v>2.302</v>
      </c>
      <c r="E74" s="43">
        <v>1.34455679632</v>
      </c>
      <c r="F74" s="43">
        <v>0.30041073757199999</v>
      </c>
      <c r="G74" s="44">
        <f t="shared" si="22"/>
        <v>6.5217362127361692E-3</v>
      </c>
      <c r="N74" s="45"/>
      <c r="O74" s="44">
        <v>2.3029999999999999</v>
      </c>
      <c r="P74" s="44">
        <v>1.1944648468300001</v>
      </c>
      <c r="Q74" s="44">
        <v>0.49745267228700002</v>
      </c>
      <c r="R74" s="44">
        <f t="shared" si="23"/>
        <v>6.467081343013885E-3</v>
      </c>
      <c r="S74" s="46">
        <v>2.302</v>
      </c>
      <c r="T74" s="46">
        <v>1.2903262799699999</v>
      </c>
      <c r="U74" s="46">
        <v>0.83339559285700004</v>
      </c>
      <c r="V74" s="46">
        <f t="shared" si="24"/>
        <v>2.8737779063999991E-2</v>
      </c>
      <c r="W74" s="46"/>
      <c r="X74" s="46"/>
      <c r="Y74" s="46"/>
      <c r="Z74" s="46"/>
      <c r="AA74" s="35">
        <v>2.302</v>
      </c>
      <c r="AB74" s="35">
        <v>1.21414519878</v>
      </c>
      <c r="AC74" s="35">
        <v>0.66357816353300003</v>
      </c>
      <c r="AD74" s="45">
        <f t="shared" si="25"/>
        <v>1.7386327428999926E-2</v>
      </c>
      <c r="AE74" s="44">
        <v>2.302</v>
      </c>
      <c r="AF74" s="44">
        <v>1.18537967931</v>
      </c>
      <c r="AG74" s="44">
        <v>0.26953621069900002</v>
      </c>
      <c r="AH74" s="44">
        <f t="shared" si="26"/>
        <v>2.672044169201121E-2</v>
      </c>
      <c r="AI74" s="35">
        <v>2.302</v>
      </c>
      <c r="AJ74" s="35">
        <v>1.26959147816</v>
      </c>
      <c r="AK74" s="35">
        <v>0.87917040856499995</v>
      </c>
      <c r="AL74" s="45">
        <f t="shared" si="27"/>
        <v>3.2333631537821546E-2</v>
      </c>
      <c r="AM74" s="35">
        <v>2.302</v>
      </c>
      <c r="AN74" s="35">
        <v>1.3185474643399999</v>
      </c>
      <c r="AO74" s="35">
        <v>1.0519400649599999</v>
      </c>
      <c r="AP74" s="45">
        <f t="shared" si="28"/>
        <v>3.2786069568018723E-2</v>
      </c>
      <c r="AQ74" s="44">
        <v>2.4350000000000001</v>
      </c>
      <c r="AR74" s="44">
        <v>0.40527743971399999</v>
      </c>
      <c r="AS74" s="44">
        <v>0.45192808025600001</v>
      </c>
      <c r="AT74" s="44">
        <f t="shared" si="29"/>
        <v>7.0218512531984204E-2</v>
      </c>
      <c r="AU74" s="46"/>
      <c r="AV74" s="46"/>
      <c r="AW74" s="46"/>
      <c r="AX74" s="46"/>
      <c r="BB74" s="45"/>
      <c r="BF74" s="45"/>
      <c r="BG74" s="35">
        <v>2.302</v>
      </c>
      <c r="BH74" s="35">
        <v>0.161976987726</v>
      </c>
      <c r="BI74" s="35">
        <v>0.71443421372000004</v>
      </c>
      <c r="BJ74" s="45">
        <f t="shared" si="30"/>
        <v>9.1467180309080173E-3</v>
      </c>
      <c r="BK74" s="44"/>
      <c r="BL74" s="44"/>
      <c r="BM74" s="44"/>
      <c r="BN74" s="44">
        <f>SUM(BN6:BN73)</f>
        <v>1.4285723169170061</v>
      </c>
      <c r="BR74" s="35">
        <v>2.302</v>
      </c>
      <c r="BS74" s="35">
        <v>1.2832363573700001</v>
      </c>
      <c r="BT74" s="35">
        <v>1.13449759776</v>
      </c>
      <c r="BU74" s="45">
        <f t="shared" si="32"/>
        <v>2.9164462670000058E-2</v>
      </c>
      <c r="BV74" s="46"/>
      <c r="BW74" s="46"/>
      <c r="BX74" s="46"/>
      <c r="BY74" s="46"/>
      <c r="BZ74" s="45"/>
      <c r="CA74" s="45"/>
      <c r="CB74" s="45"/>
      <c r="CC74" s="35">
        <v>2.302</v>
      </c>
      <c r="CD74" s="35">
        <v>1.20842701677</v>
      </c>
      <c r="CE74" s="35">
        <v>0.98239030859999998</v>
      </c>
      <c r="CF74" s="45">
        <f t="shared" si="33"/>
        <v>3.2399579804816836E-2</v>
      </c>
      <c r="CJ74" s="44">
        <v>2.302</v>
      </c>
      <c r="CK74" s="44">
        <v>0.41200911185299999</v>
      </c>
      <c r="CL74" s="44">
        <v>0.74512286186099996</v>
      </c>
      <c r="CM74" s="44">
        <f t="shared" si="34"/>
        <v>3.4201723508978724E-2</v>
      </c>
      <c r="CN74" s="44">
        <v>2.302</v>
      </c>
      <c r="CO74" s="44">
        <v>1.33891922593</v>
      </c>
      <c r="CP74" s="44">
        <v>8.6381885544100003E-3</v>
      </c>
      <c r="CQ74" s="44">
        <f t="shared" si="35"/>
        <v>3.7872543792507547E-2</v>
      </c>
      <c r="CR74" s="44"/>
      <c r="CS74" s="44"/>
      <c r="CT74" s="44"/>
      <c r="CU74" s="44">
        <f>SUM(CU6:CU73)</f>
        <v>1.6830477695153936</v>
      </c>
      <c r="DH74"/>
      <c r="DI74"/>
    </row>
    <row r="75" spans="4:113" s="35" customFormat="1" x14ac:dyDescent="0.25">
      <c r="D75" s="43">
        <v>2.335</v>
      </c>
      <c r="E75" s="43">
        <v>1.3562232327299999</v>
      </c>
      <c r="F75" s="43">
        <v>0.239161946416</v>
      </c>
      <c r="G75" s="44">
        <f t="shared" si="22"/>
        <v>6.2349981207534239E-2</v>
      </c>
      <c r="N75" s="45"/>
      <c r="O75" s="44">
        <v>2.3360000000000003</v>
      </c>
      <c r="P75" s="44">
        <v>1.2002491802299999</v>
      </c>
      <c r="Q75" s="44">
        <v>0.48009967209100002</v>
      </c>
      <c r="R75" s="44">
        <f t="shared" si="23"/>
        <v>1.8291668285991023E-2</v>
      </c>
      <c r="S75" s="46">
        <v>2.3360000000000003</v>
      </c>
      <c r="T75" s="46">
        <v>1.29894761369</v>
      </c>
      <c r="U75" s="46">
        <v>0.83626937076300001</v>
      </c>
      <c r="V75" s="46">
        <f t="shared" si="24"/>
        <v>9.0876836743266857E-3</v>
      </c>
      <c r="W75" s="46"/>
      <c r="X75" s="46"/>
      <c r="Y75" s="46"/>
      <c r="Z75" s="46"/>
      <c r="AA75" s="35">
        <v>2.3359999999999999</v>
      </c>
      <c r="AB75" s="35">
        <v>1.2228383624900001</v>
      </c>
      <c r="AC75" s="35">
        <v>0.65488499981899995</v>
      </c>
      <c r="AD75" s="45">
        <f t="shared" si="25"/>
        <v>1.2293990021440142E-2</v>
      </c>
      <c r="AE75" s="44">
        <v>2.3360000000000003</v>
      </c>
      <c r="AF75" s="44">
        <v>1.1708884851900001</v>
      </c>
      <c r="AG75" s="44">
        <v>0.24635030010100001</v>
      </c>
      <c r="AH75" s="44">
        <f t="shared" si="26"/>
        <v>2.7341930386897861E-2</v>
      </c>
      <c r="AI75" s="35">
        <v>2.335</v>
      </c>
      <c r="AJ75" s="35">
        <v>1.29561954946</v>
      </c>
      <c r="AK75" s="35">
        <v>0.88784643233299998</v>
      </c>
      <c r="AL75" s="45">
        <f t="shared" si="27"/>
        <v>2.7435996136841626E-2</v>
      </c>
      <c r="AM75" s="35">
        <v>2.335</v>
      </c>
      <c r="AN75" s="35">
        <v>1.3185474643399999</v>
      </c>
      <c r="AO75" s="35">
        <v>1.07222541057</v>
      </c>
      <c r="AP75" s="45">
        <f t="shared" si="28"/>
        <v>2.0285345610000061E-2</v>
      </c>
      <c r="AQ75" s="44">
        <v>2.4690000000000003</v>
      </c>
      <c r="AR75" s="44">
        <v>0.40819310474800002</v>
      </c>
      <c r="AS75" s="44">
        <v>0.43734975508700003</v>
      </c>
      <c r="AT75" s="44">
        <f t="shared" si="29"/>
        <v>1.4867032902485582E-2</v>
      </c>
      <c r="AU75" s="46"/>
      <c r="AV75" s="46"/>
      <c r="AW75" s="46"/>
      <c r="AX75" s="46"/>
      <c r="BB75" s="45"/>
      <c r="BF75" s="45"/>
      <c r="BG75" s="35">
        <v>2.3359999999999999</v>
      </c>
      <c r="BH75" s="35">
        <v>0.161976987726</v>
      </c>
      <c r="BI75" s="35">
        <v>0.708649321301</v>
      </c>
      <c r="BJ75" s="45">
        <f t="shared" si="30"/>
        <v>5.7848924190000428E-3</v>
      </c>
      <c r="BK75" s="44"/>
      <c r="BL75" s="44"/>
      <c r="BM75" s="44"/>
      <c r="BN75" s="44"/>
      <c r="BR75" s="35">
        <v>2.3360000000000003</v>
      </c>
      <c r="BS75" s="35">
        <v>1.2861528036300001</v>
      </c>
      <c r="BT75" s="35">
        <v>1.1665785067000001</v>
      </c>
      <c r="BU75" s="45">
        <f t="shared" si="32"/>
        <v>3.2213201908597076E-2</v>
      </c>
      <c r="BV75" s="46"/>
      <c r="BW75" s="46"/>
      <c r="BX75" s="46"/>
      <c r="BY75" s="46"/>
      <c r="BZ75" s="45"/>
      <c r="CA75" s="45"/>
      <c r="CB75" s="45"/>
      <c r="CC75" s="35">
        <v>2.335</v>
      </c>
      <c r="CD75" s="35">
        <v>1.2055291102600001</v>
      </c>
      <c r="CE75" s="35">
        <v>0.97659449557</v>
      </c>
      <c r="CF75" s="45">
        <f t="shared" si="33"/>
        <v>6.4799159577433795E-3</v>
      </c>
      <c r="CJ75" s="44">
        <v>2.335</v>
      </c>
      <c r="CK75" s="44">
        <v>0.42661936404599998</v>
      </c>
      <c r="CL75" s="44">
        <v>0.73343466010699998</v>
      </c>
      <c r="CM75" s="44">
        <f t="shared" si="34"/>
        <v>1.8710251986151054E-2</v>
      </c>
      <c r="CN75" s="44"/>
      <c r="CO75" s="44"/>
      <c r="CP75" s="44"/>
      <c r="CQ75" s="44">
        <f>SUM(CQ6:CQ74)</f>
        <v>1.5539882566832794</v>
      </c>
      <c r="CR75" s="44"/>
      <c r="CS75" s="44"/>
      <c r="CT75" s="44"/>
      <c r="CU75" s="44"/>
      <c r="DH75"/>
      <c r="DI75"/>
    </row>
    <row r="76" spans="4:113" s="35" customFormat="1" x14ac:dyDescent="0.25">
      <c r="D76" s="43">
        <v>2.3689999999999998</v>
      </c>
      <c r="E76" s="43">
        <v>1.3562232327299999</v>
      </c>
      <c r="F76" s="43">
        <v>0.20124602808200001</v>
      </c>
      <c r="G76" s="44">
        <f t="shared" si="22"/>
        <v>3.7915918333999987E-2</v>
      </c>
      <c r="N76" s="45"/>
      <c r="O76" s="44">
        <v>2.3690000000000002</v>
      </c>
      <c r="P76" s="44">
        <v>1.1857883467300001</v>
      </c>
      <c r="Q76" s="44">
        <v>0.47142317199299999</v>
      </c>
      <c r="R76" s="44">
        <f t="shared" si="23"/>
        <v>1.6864084898544355E-2</v>
      </c>
      <c r="S76" s="46">
        <v>2.3690000000000002</v>
      </c>
      <c r="T76" s="46">
        <v>1.31331650323</v>
      </c>
      <c r="U76" s="46">
        <v>0.83914314866899997</v>
      </c>
      <c r="V76" s="46">
        <f t="shared" si="24"/>
        <v>1.4653449630231651E-2</v>
      </c>
      <c r="W76" s="46"/>
      <c r="X76" s="46"/>
      <c r="Y76" s="46"/>
      <c r="Z76" s="46"/>
      <c r="AA76" s="35">
        <v>2.3690000000000002</v>
      </c>
      <c r="AB76" s="35">
        <v>1.21414519878</v>
      </c>
      <c r="AC76" s="35">
        <v>0.63749867239000002</v>
      </c>
      <c r="AD76" s="45">
        <f t="shared" si="25"/>
        <v>1.9438505003144074E-2</v>
      </c>
      <c r="AE76" s="44">
        <v>2.3690000000000002</v>
      </c>
      <c r="AF76" s="44">
        <v>1.16509200754</v>
      </c>
      <c r="AG76" s="44">
        <v>0.21736791185400001</v>
      </c>
      <c r="AH76" s="44">
        <f t="shared" si="26"/>
        <v>2.9556352644512732E-2</v>
      </c>
      <c r="AI76" s="35">
        <v>2.3689999999999998</v>
      </c>
      <c r="AJ76" s="35">
        <v>1.28983553362</v>
      </c>
      <c r="AK76" s="35">
        <v>0.89073844025600002</v>
      </c>
      <c r="AL76" s="45">
        <f t="shared" si="27"/>
        <v>6.4667263019294232E-3</v>
      </c>
      <c r="AM76" s="35">
        <v>2.3690000000000002</v>
      </c>
      <c r="AN76" s="35">
        <v>1.3098537448000001</v>
      </c>
      <c r="AO76" s="35">
        <v>1.0896128496599999</v>
      </c>
      <c r="AP76" s="45">
        <f t="shared" si="28"/>
        <v>1.9439747877702373E-2</v>
      </c>
      <c r="AQ76" s="44">
        <v>2.5020000000000002</v>
      </c>
      <c r="AR76" s="44">
        <v>0.42860275998500003</v>
      </c>
      <c r="AS76" s="44">
        <v>0.41985576488300003</v>
      </c>
      <c r="AT76" s="44">
        <f t="shared" si="29"/>
        <v>2.6881103402778123E-2</v>
      </c>
      <c r="AU76" s="46"/>
      <c r="AV76" s="46"/>
      <c r="AW76" s="46"/>
      <c r="AX76" s="46"/>
      <c r="BB76" s="45"/>
      <c r="BF76" s="45"/>
      <c r="BG76" s="35">
        <v>2.3690000000000002</v>
      </c>
      <c r="BH76" s="35">
        <v>0.17933166498200001</v>
      </c>
      <c r="BI76" s="35">
        <v>0.69707953646300003</v>
      </c>
      <c r="BJ76" s="45">
        <f t="shared" si="30"/>
        <v>2.0857726238915356E-2</v>
      </c>
      <c r="BK76" s="44"/>
      <c r="BL76" s="44"/>
      <c r="BM76" s="44"/>
      <c r="BN76" s="44"/>
      <c r="BR76" s="35">
        <v>2.3690000000000002</v>
      </c>
      <c r="BS76" s="35">
        <v>1.29198569617</v>
      </c>
      <c r="BT76" s="35">
        <v>1.1928265230999999</v>
      </c>
      <c r="BU76" s="45">
        <f t="shared" si="32"/>
        <v>2.6888306014285251E-2</v>
      </c>
      <c r="BV76" s="46"/>
      <c r="BW76" s="46"/>
      <c r="BX76" s="46"/>
      <c r="BY76" s="46"/>
      <c r="BZ76" s="45"/>
      <c r="CA76" s="45"/>
      <c r="CB76" s="45"/>
      <c r="CC76" s="35">
        <v>2.3690000000000002</v>
      </c>
      <c r="CD76" s="35">
        <v>1.20842701677</v>
      </c>
      <c r="CE76" s="35">
        <v>0.97659449557</v>
      </c>
      <c r="CF76" s="45">
        <f t="shared" si="33"/>
        <v>2.8979065099998813E-3</v>
      </c>
      <c r="CJ76" s="44">
        <v>2.3689999999999998</v>
      </c>
      <c r="CK76" s="44">
        <v>0.43538551536199999</v>
      </c>
      <c r="CL76" s="44">
        <v>0.71298030703600002</v>
      </c>
      <c r="CM76" s="44">
        <f t="shared" si="34"/>
        <v>2.2253673145081785E-2</v>
      </c>
      <c r="CN76" s="44"/>
      <c r="CO76" s="44"/>
      <c r="CP76" s="44"/>
      <c r="CQ76" s="44"/>
      <c r="CR76" s="44"/>
      <c r="CS76" s="44"/>
      <c r="CT76" s="44"/>
      <c r="CU76" s="44"/>
      <c r="DH76"/>
      <c r="DI76"/>
    </row>
    <row r="77" spans="4:113" s="35" customFormat="1" x14ac:dyDescent="0.25">
      <c r="D77" s="43">
        <v>2.4019999999999997</v>
      </c>
      <c r="E77" s="43">
        <v>1.3766394964399999</v>
      </c>
      <c r="F77" s="43">
        <v>0.174996546158</v>
      </c>
      <c r="G77" s="44">
        <f t="shared" si="22"/>
        <v>3.3254460229489038E-2</v>
      </c>
      <c r="N77" s="45"/>
      <c r="O77" s="44">
        <v>2.403</v>
      </c>
      <c r="P77" s="44">
        <v>1.18000401333</v>
      </c>
      <c r="Q77" s="44">
        <v>0.45985450519499999</v>
      </c>
      <c r="R77" s="44">
        <f t="shared" si="23"/>
        <v>1.2934162685133661E-2</v>
      </c>
      <c r="S77" s="46">
        <v>2.4020000000000001</v>
      </c>
      <c r="T77" s="46">
        <v>1.3219378369400001</v>
      </c>
      <c r="U77" s="46">
        <v>0.83914314866899997</v>
      </c>
      <c r="V77" s="46">
        <f t="shared" si="24"/>
        <v>8.6213337100000675E-3</v>
      </c>
      <c r="W77" s="46"/>
      <c r="X77" s="46"/>
      <c r="Y77" s="46"/>
      <c r="Z77" s="46"/>
      <c r="AA77" s="35">
        <v>2.4020000000000001</v>
      </c>
      <c r="AB77" s="35">
        <v>1.19965659259</v>
      </c>
      <c r="AC77" s="35">
        <v>0.62590778743800002</v>
      </c>
      <c r="AD77" s="45">
        <f t="shared" si="25"/>
        <v>1.8554469092361747E-2</v>
      </c>
      <c r="AE77" s="44">
        <v>2.4020000000000001</v>
      </c>
      <c r="AF77" s="44">
        <v>1.15639729106</v>
      </c>
      <c r="AG77" s="44">
        <v>0.19128376243100001</v>
      </c>
      <c r="AH77" s="44">
        <f t="shared" si="26"/>
        <v>2.7495107670074223E-2</v>
      </c>
      <c r="AI77" s="35">
        <v>2.4019999999999997</v>
      </c>
      <c r="AJ77" s="35">
        <v>1.3100795890800001</v>
      </c>
      <c r="AK77" s="35">
        <v>0.90230647194799996</v>
      </c>
      <c r="AL77" s="45">
        <f t="shared" si="27"/>
        <v>2.3316113284479335E-2</v>
      </c>
      <c r="AM77" s="35">
        <v>2.4020000000000001</v>
      </c>
      <c r="AN77" s="35">
        <v>1.3069558382799999</v>
      </c>
      <c r="AO77" s="35">
        <v>1.1359793539</v>
      </c>
      <c r="AP77" s="45">
        <f t="shared" si="28"/>
        <v>4.6456975554125424E-2</v>
      </c>
      <c r="AQ77" s="44">
        <v>2.5350000000000001</v>
      </c>
      <c r="AR77" s="44">
        <v>0.43151842501900001</v>
      </c>
      <c r="AS77" s="44">
        <v>0.41402443481500001</v>
      </c>
      <c r="AT77" s="44">
        <f t="shared" si="29"/>
        <v>6.5196252156432431E-3</v>
      </c>
      <c r="AU77" s="46"/>
      <c r="AV77" s="46"/>
      <c r="AW77" s="46"/>
      <c r="AX77" s="46"/>
      <c r="BB77" s="45"/>
      <c r="BF77" s="45"/>
      <c r="BG77" s="35">
        <v>2.4020000000000001</v>
      </c>
      <c r="BH77" s="35">
        <v>0.19090144982000001</v>
      </c>
      <c r="BI77" s="35">
        <v>0.69129464404499996</v>
      </c>
      <c r="BJ77" s="45">
        <f t="shared" si="30"/>
        <v>1.2935412690960013E-2</v>
      </c>
      <c r="BK77" s="44"/>
      <c r="BL77" s="44"/>
      <c r="BM77" s="44"/>
      <c r="BN77" s="44"/>
      <c r="BR77" s="35">
        <v>2.4020000000000001</v>
      </c>
      <c r="BS77" s="35">
        <v>1.2978185887</v>
      </c>
      <c r="BT77" s="35">
        <v>1.2336567708299999</v>
      </c>
      <c r="BU77" s="45">
        <f t="shared" si="32"/>
        <v>4.1244778638752554E-2</v>
      </c>
      <c r="BV77" s="46"/>
      <c r="BW77" s="46"/>
      <c r="BX77" s="46"/>
      <c r="BY77" s="46"/>
      <c r="BZ77" s="45"/>
      <c r="CA77" s="45"/>
      <c r="CB77" s="45"/>
      <c r="CC77" s="35">
        <v>2.4020000000000001</v>
      </c>
      <c r="CD77" s="35">
        <v>1.1823458581399999</v>
      </c>
      <c r="CE77" s="35">
        <v>0.96210496299500003</v>
      </c>
      <c r="CF77" s="45">
        <f t="shared" si="33"/>
        <v>2.9835773657225832E-2</v>
      </c>
      <c r="CJ77" s="44">
        <v>2.4020000000000001</v>
      </c>
      <c r="CK77" s="44">
        <v>0.43538551536199999</v>
      </c>
      <c r="CL77" s="44">
        <v>0.69837005484299997</v>
      </c>
      <c r="CM77" s="44">
        <f t="shared" si="34"/>
        <v>1.4610252193000051E-2</v>
      </c>
      <c r="CN77" s="44"/>
      <c r="CO77" s="44"/>
      <c r="CP77" s="44"/>
      <c r="CQ77" s="44"/>
      <c r="CR77" s="44"/>
      <c r="CS77" s="44"/>
      <c r="CT77" s="44"/>
      <c r="CU77" s="44"/>
      <c r="DH77"/>
      <c r="DI77"/>
    </row>
    <row r="78" spans="4:113" s="35" customFormat="1" x14ac:dyDescent="0.25">
      <c r="D78" s="43">
        <v>2.4359999999999999</v>
      </c>
      <c r="E78" s="43">
        <v>1.35330662362</v>
      </c>
      <c r="F78" s="43">
        <v>0.14291384602900001</v>
      </c>
      <c r="G78" s="44">
        <f t="shared" si="22"/>
        <v>3.9670172694376178E-2</v>
      </c>
      <c r="N78" s="45"/>
      <c r="O78" s="44">
        <v>2.4359999999999999</v>
      </c>
      <c r="P78" s="44">
        <v>1.1684353465299999</v>
      </c>
      <c r="Q78" s="44">
        <v>0.42804067150300001</v>
      </c>
      <c r="R78" s="44">
        <f t="shared" si="23"/>
        <v>3.385194330775794E-2</v>
      </c>
      <c r="S78" s="46">
        <v>2.4360000000000004</v>
      </c>
      <c r="T78" s="46">
        <v>1.30469516951</v>
      </c>
      <c r="U78" s="46">
        <v>0.850638260295</v>
      </c>
      <c r="V78" s="46">
        <f t="shared" si="24"/>
        <v>2.0723107184874294E-2</v>
      </c>
      <c r="W78" s="46"/>
      <c r="X78" s="46"/>
      <c r="Y78" s="46"/>
      <c r="Z78" s="46"/>
      <c r="AA78" s="35">
        <v>2.4359999999999999</v>
      </c>
      <c r="AB78" s="35">
        <v>1.17067938021</v>
      </c>
      <c r="AC78" s="35">
        <v>0.63170322991399996</v>
      </c>
      <c r="AD78" s="45">
        <f t="shared" si="25"/>
        <v>2.9551074275028535E-2</v>
      </c>
      <c r="AE78" s="44">
        <v>2.4359999999999999</v>
      </c>
      <c r="AF78" s="44">
        <v>1.14480433576</v>
      </c>
      <c r="AG78" s="44">
        <v>0.15940313536</v>
      </c>
      <c r="AH78" s="44">
        <f t="shared" si="26"/>
        <v>3.39230157124625E-2</v>
      </c>
      <c r="AI78" s="35">
        <v>2.4359999999999999</v>
      </c>
      <c r="AJ78" s="35">
        <v>1.312971597</v>
      </c>
      <c r="AK78" s="35">
        <v>0.89073844025600002</v>
      </c>
      <c r="AL78" s="45">
        <f t="shared" si="27"/>
        <v>1.1924054135924449E-2</v>
      </c>
      <c r="AM78" s="35">
        <v>2.4350000000000001</v>
      </c>
      <c r="AN78" s="35">
        <v>1.3040579317700001</v>
      </c>
      <c r="AO78" s="35">
        <v>1.1823458581399999</v>
      </c>
      <c r="AP78" s="45">
        <f t="shared" si="28"/>
        <v>4.6456975553501402E-2</v>
      </c>
      <c r="AQ78" s="44">
        <v>2.569</v>
      </c>
      <c r="AR78" s="44">
        <v>0.43443409005299999</v>
      </c>
      <c r="AS78" s="44">
        <v>0.40236177468000001</v>
      </c>
      <c r="AT78" s="44">
        <f t="shared" si="29"/>
        <v>1.2021594903131963E-2</v>
      </c>
      <c r="AU78" s="46"/>
      <c r="AV78" s="46"/>
      <c r="AW78" s="46"/>
      <c r="AX78" s="46"/>
      <c r="BB78" s="45"/>
      <c r="BF78" s="45"/>
      <c r="BG78" s="35">
        <v>2.4359999999999999</v>
      </c>
      <c r="BH78" s="35">
        <v>0.17643921877300001</v>
      </c>
      <c r="BI78" s="35">
        <v>0.68550975162600003</v>
      </c>
      <c r="BJ78" s="45">
        <f t="shared" si="30"/>
        <v>1.5576299533464738E-2</v>
      </c>
      <c r="BK78" s="44"/>
      <c r="BL78" s="44"/>
      <c r="BM78" s="44"/>
      <c r="BN78" s="44"/>
      <c r="BR78" s="35">
        <v>2.4359999999999999</v>
      </c>
      <c r="BS78" s="35">
        <v>1.30365148123</v>
      </c>
      <c r="BT78" s="35">
        <v>1.2540718947</v>
      </c>
      <c r="BU78" s="45">
        <f t="shared" si="32"/>
        <v>2.1232049309804685E-2</v>
      </c>
      <c r="BV78" s="46"/>
      <c r="BW78" s="46"/>
      <c r="BX78" s="46"/>
      <c r="BY78" s="46"/>
      <c r="BZ78" s="45"/>
      <c r="CA78" s="45"/>
      <c r="CB78" s="45"/>
      <c r="CC78" s="35">
        <v>2.4350000000000001</v>
      </c>
      <c r="CD78" s="35">
        <v>1.17944795162</v>
      </c>
      <c r="CE78" s="35">
        <v>0.95630914996399996</v>
      </c>
      <c r="CF78" s="45">
        <f t="shared" si="33"/>
        <v>6.4799159631100233E-3</v>
      </c>
      <c r="CJ78" s="44">
        <v>2.4350000000000001</v>
      </c>
      <c r="CK78" s="44">
        <v>0.44415166667799999</v>
      </c>
      <c r="CL78" s="44">
        <v>0.68375980264900005</v>
      </c>
      <c r="CM78" s="44">
        <f t="shared" si="34"/>
        <v>1.7038335542748535E-2</v>
      </c>
      <c r="CN78" s="44"/>
      <c r="CO78" s="44"/>
      <c r="CP78" s="44"/>
      <c r="CQ78" s="44"/>
      <c r="CR78" s="44"/>
      <c r="CS78" s="44"/>
      <c r="CT78" s="44"/>
      <c r="CU78" s="44"/>
      <c r="DH78"/>
      <c r="DI78"/>
    </row>
    <row r="79" spans="4:113" s="35" customFormat="1" x14ac:dyDescent="0.25">
      <c r="D79" s="43">
        <v>2.4689999999999999</v>
      </c>
      <c r="E79" s="43">
        <v>1.37372288734</v>
      </c>
      <c r="F79" s="43">
        <v>0.113747755003</v>
      </c>
      <c r="G79" s="44">
        <f t="shared" si="22"/>
        <v>3.560175122127434E-2</v>
      </c>
      <c r="N79" s="45"/>
      <c r="O79" s="44">
        <v>2.4700000000000002</v>
      </c>
      <c r="P79" s="44">
        <v>1.18000401333</v>
      </c>
      <c r="Q79" s="44">
        <v>0.39333467111100001</v>
      </c>
      <c r="R79" s="44">
        <f t="shared" si="23"/>
        <v>3.6583336571982192E-2</v>
      </c>
      <c r="S79" s="46">
        <v>2.4690000000000003</v>
      </c>
      <c r="T79" s="46">
        <v>1.3018213916000001</v>
      </c>
      <c r="U79" s="46">
        <v>0.85638581610800002</v>
      </c>
      <c r="V79" s="46">
        <f t="shared" si="24"/>
        <v>6.4259627527362409E-3</v>
      </c>
      <c r="W79" s="46"/>
      <c r="X79" s="46"/>
      <c r="Y79" s="46"/>
      <c r="Z79" s="46"/>
      <c r="AA79" s="35">
        <v>2.4689999999999999</v>
      </c>
      <c r="AB79" s="35">
        <v>1.15908849525</v>
      </c>
      <c r="AC79" s="35">
        <v>0.61431690248500004</v>
      </c>
      <c r="AD79" s="45">
        <f t="shared" si="25"/>
        <v>2.0895765016489536E-2</v>
      </c>
      <c r="AE79" s="44">
        <v>2.4690000000000003</v>
      </c>
      <c r="AF79" s="44">
        <v>1.14480433576</v>
      </c>
      <c r="AG79" s="44">
        <v>9.2743642390999997E-2</v>
      </c>
      <c r="AH79" s="44">
        <f t="shared" si="26"/>
        <v>6.6659492969000006E-2</v>
      </c>
      <c r="AI79" s="35">
        <v>2.4689999999999999</v>
      </c>
      <c r="AJ79" s="35">
        <v>1.31875561285</v>
      </c>
      <c r="AK79" s="35">
        <v>0.89652245610199999</v>
      </c>
      <c r="AL79" s="45">
        <f t="shared" si="27"/>
        <v>8.1798336572224892E-3</v>
      </c>
      <c r="AM79" s="35">
        <v>2.4690000000000003</v>
      </c>
      <c r="AN79" s="35">
        <v>1.29536421222</v>
      </c>
      <c r="AO79" s="35">
        <v>1.2142228298</v>
      </c>
      <c r="AP79" s="45">
        <f t="shared" si="28"/>
        <v>3.3041217922868682E-2</v>
      </c>
      <c r="AQ79" s="44">
        <v>2.6020000000000003</v>
      </c>
      <c r="AR79" s="44">
        <v>0.41402443481500001</v>
      </c>
      <c r="AS79" s="44">
        <v>0.40527743971399999</v>
      </c>
      <c r="AT79" s="44">
        <f t="shared" si="29"/>
        <v>2.0616865172099031E-2</v>
      </c>
      <c r="AU79" s="46"/>
      <c r="AV79" s="46"/>
      <c r="AW79" s="46"/>
      <c r="AX79" s="46"/>
      <c r="BB79" s="45"/>
      <c r="BF79" s="45"/>
      <c r="BG79" s="35">
        <v>2.4689999999999999</v>
      </c>
      <c r="BH79" s="35">
        <v>0.19090144982000001</v>
      </c>
      <c r="BI79" s="35">
        <v>0.67104752057899997</v>
      </c>
      <c r="BJ79" s="45">
        <f t="shared" si="30"/>
        <v>2.0452683288840697E-2</v>
      </c>
      <c r="BK79" s="44"/>
      <c r="BL79" s="44"/>
      <c r="BM79" s="44"/>
      <c r="BN79" s="44"/>
      <c r="BU79" s="45">
        <f>SUM(BU6:BU78)</f>
        <v>0.96066372894071961</v>
      </c>
      <c r="BV79" s="46"/>
      <c r="BW79" s="46"/>
      <c r="BX79" s="46"/>
      <c r="BY79" s="46"/>
      <c r="BZ79" s="45"/>
      <c r="CA79" s="45"/>
      <c r="CB79" s="45"/>
      <c r="CC79" s="35">
        <v>2.4689999999999999</v>
      </c>
      <c r="CD79" s="35">
        <v>1.16495841905</v>
      </c>
      <c r="CE79" s="35">
        <v>0.93022799132900003</v>
      </c>
      <c r="CF79" s="45">
        <f t="shared" si="33"/>
        <v>2.9835773659168362E-2</v>
      </c>
      <c r="CJ79" s="44">
        <v>2.4689999999999999</v>
      </c>
      <c r="CK79" s="44">
        <v>0.438307565801</v>
      </c>
      <c r="CL79" s="44">
        <v>0.68960390352599998</v>
      </c>
      <c r="CM79" s="44">
        <f t="shared" si="34"/>
        <v>8.2648067201298477E-3</v>
      </c>
      <c r="CN79" s="44"/>
      <c r="CO79" s="44"/>
      <c r="CP79" s="44"/>
      <c r="CQ79" s="44"/>
      <c r="CR79" s="44"/>
      <c r="CS79" s="44"/>
      <c r="CT79" s="44"/>
      <c r="CU79" s="44"/>
      <c r="DH79"/>
      <c r="DI79"/>
    </row>
    <row r="80" spans="4:113" s="35" customFormat="1" x14ac:dyDescent="0.25">
      <c r="D80" s="43">
        <v>2.5019999999999998</v>
      </c>
      <c r="E80" s="43">
        <v>1.3503900145200001</v>
      </c>
      <c r="F80" s="43">
        <v>7.8748445771200007E-2</v>
      </c>
      <c r="G80" s="44">
        <f t="shared" si="22"/>
        <v>4.2063934679692688E-2</v>
      </c>
      <c r="N80" s="45"/>
      <c r="O80" s="44">
        <v>2.5030000000000001</v>
      </c>
      <c r="P80" s="44">
        <v>1.18868051343</v>
      </c>
      <c r="Q80" s="44">
        <v>0.38176600431300001</v>
      </c>
      <c r="R80" s="44">
        <f t="shared" si="23"/>
        <v>1.4460833498399994E-2</v>
      </c>
      <c r="S80" s="46">
        <v>2.5020000000000002</v>
      </c>
      <c r="T80" s="46">
        <v>1.2903262799699999</v>
      </c>
      <c r="U80" s="46">
        <v>0.88224981726499996</v>
      </c>
      <c r="V80" s="46">
        <f t="shared" si="24"/>
        <v>2.8303429955315648E-2</v>
      </c>
      <c r="W80" s="46"/>
      <c r="X80" s="46"/>
      <c r="Y80" s="46"/>
      <c r="Z80" s="46"/>
      <c r="AA80" s="35">
        <v>2.5030000000000001</v>
      </c>
      <c r="AB80" s="35">
        <v>1.14459988906</v>
      </c>
      <c r="AC80" s="35">
        <v>0.60562373877099995</v>
      </c>
      <c r="AD80" s="45">
        <f t="shared" si="25"/>
        <v>1.689647314344964E-2</v>
      </c>
      <c r="AE80" s="44">
        <v>2.5020000000000002</v>
      </c>
      <c r="AF80" s="44">
        <v>1.15639729106</v>
      </c>
      <c r="AG80" s="44">
        <v>5.2168298844899999E-2</v>
      </c>
      <c r="AH80" s="44">
        <f t="shared" si="26"/>
        <v>4.2198994259008561E-2</v>
      </c>
      <c r="AI80" s="35">
        <v>2.5019999999999998</v>
      </c>
      <c r="AJ80" s="35">
        <v>1.3042955732299999</v>
      </c>
      <c r="AK80" s="35">
        <v>0.89941446402500003</v>
      </c>
      <c r="AL80" s="45">
        <f t="shared" si="27"/>
        <v>1.4746404837744937E-2</v>
      </c>
      <c r="AM80" s="35">
        <v>2.5020000000000002</v>
      </c>
      <c r="AN80" s="35">
        <v>1.27797677313</v>
      </c>
      <c r="AO80" s="35">
        <v>1.2518956145</v>
      </c>
      <c r="AP80" s="45">
        <f t="shared" si="28"/>
        <v>4.1491706944412565E-2</v>
      </c>
      <c r="AQ80" s="44">
        <v>2.6360000000000001</v>
      </c>
      <c r="AR80" s="44">
        <v>0.41402443481500001</v>
      </c>
      <c r="AS80" s="44">
        <v>0.39944610964600002</v>
      </c>
      <c r="AT80" s="44">
        <f t="shared" si="29"/>
        <v>5.8313300679999625E-3</v>
      </c>
      <c r="AU80" s="46"/>
      <c r="AV80" s="46"/>
      <c r="AW80" s="46"/>
      <c r="AX80" s="46"/>
      <c r="BB80" s="45"/>
      <c r="BF80" s="45"/>
      <c r="BG80" s="35">
        <v>2.5030000000000001</v>
      </c>
      <c r="BH80" s="35">
        <v>0.19957878844800001</v>
      </c>
      <c r="BI80" s="35">
        <v>0.65658528953200002</v>
      </c>
      <c r="BJ80" s="45">
        <f t="shared" si="30"/>
        <v>1.6865714705336092E-2</v>
      </c>
      <c r="BK80" s="44"/>
      <c r="BL80" s="44"/>
      <c r="BM80" s="44"/>
      <c r="BN80" s="44"/>
      <c r="BU80" s="45"/>
      <c r="BV80" s="46"/>
      <c r="BW80" s="46"/>
      <c r="BX80" s="46"/>
      <c r="BY80" s="46"/>
      <c r="BZ80" s="45"/>
      <c r="CA80" s="45"/>
      <c r="CB80" s="45"/>
      <c r="CC80" s="35">
        <v>2.5020000000000002</v>
      </c>
      <c r="CD80" s="35">
        <v>1.1562646995000001</v>
      </c>
      <c r="CE80" s="35">
        <v>0.93602380435900001</v>
      </c>
      <c r="CF80" s="45">
        <f t="shared" si="33"/>
        <v>1.0448550535493787E-2</v>
      </c>
      <c r="CJ80" s="44">
        <v>2.5019999999999998</v>
      </c>
      <c r="CK80" s="44">
        <v>0.44122961623899998</v>
      </c>
      <c r="CL80" s="44">
        <v>0.68375980264900005</v>
      </c>
      <c r="CM80" s="44">
        <f t="shared" si="34"/>
        <v>6.5339034139453951E-3</v>
      </c>
      <c r="CN80" s="44"/>
      <c r="CO80" s="44"/>
      <c r="CP80" s="44"/>
      <c r="CQ80" s="44"/>
      <c r="CR80" s="44"/>
      <c r="CS80" s="44"/>
      <c r="CT80" s="44"/>
      <c r="CU80" s="44"/>
      <c r="DH80"/>
      <c r="DI80"/>
    </row>
    <row r="81" spans="1:113" s="35" customFormat="1" x14ac:dyDescent="0.25">
      <c r="D81" s="43">
        <v>2.536</v>
      </c>
      <c r="E81" s="43">
        <v>1.37372288734</v>
      </c>
      <c r="F81" s="43">
        <v>3.4999309231600002E-2</v>
      </c>
      <c r="G81" s="44">
        <f t="shared" si="22"/>
        <v>4.9582354744352929E-2</v>
      </c>
      <c r="N81" s="45"/>
      <c r="O81" s="44">
        <v>2.536</v>
      </c>
      <c r="P81" s="44">
        <v>1.2118178470200001</v>
      </c>
      <c r="Q81" s="44">
        <v>0.37308950421499998</v>
      </c>
      <c r="R81" s="44">
        <f t="shared" si="23"/>
        <v>2.4710683106817143E-2</v>
      </c>
      <c r="S81" s="46">
        <v>2.536</v>
      </c>
      <c r="T81" s="46">
        <v>1.27883116835</v>
      </c>
      <c r="U81" s="46">
        <v>0.91098759632899995</v>
      </c>
      <c r="V81" s="46">
        <f t="shared" si="24"/>
        <v>3.0951535288052091E-2</v>
      </c>
      <c r="W81" s="46"/>
      <c r="X81" s="46"/>
      <c r="Y81" s="46"/>
      <c r="Z81" s="46"/>
      <c r="AA81" s="35">
        <v>2.536</v>
      </c>
      <c r="AB81" s="35">
        <v>1.1561907740199999</v>
      </c>
      <c r="AC81" s="35">
        <v>0.59982829629400003</v>
      </c>
      <c r="AD81" s="45">
        <f t="shared" si="25"/>
        <v>1.2959003343628232E-2</v>
      </c>
      <c r="AE81" s="44">
        <v>2.536</v>
      </c>
      <c r="AF81" s="44">
        <v>1.1534990522399999</v>
      </c>
      <c r="AG81" s="44">
        <v>1.7389432948300001E-2</v>
      </c>
      <c r="AH81" s="44">
        <f t="shared" si="26"/>
        <v>3.4899416919361867E-2</v>
      </c>
      <c r="AI81" s="35">
        <v>2.536</v>
      </c>
      <c r="AJ81" s="35">
        <v>1.3042955732299999</v>
      </c>
      <c r="AK81" s="35">
        <v>0.90230647194799996</v>
      </c>
      <c r="AL81" s="45">
        <f t="shared" si="27"/>
        <v>2.8920079229999285E-3</v>
      </c>
      <c r="AM81" s="35">
        <v>2.5350000000000001</v>
      </c>
      <c r="AN81" s="35">
        <v>1.2634872405599999</v>
      </c>
      <c r="AO81" s="35">
        <v>1.28956839919</v>
      </c>
      <c r="AP81" s="45">
        <f t="shared" si="28"/>
        <v>4.0363167125439907E-2</v>
      </c>
      <c r="AQ81" s="44">
        <v>2.669</v>
      </c>
      <c r="AR81" s="44">
        <v>0.40819310474800002</v>
      </c>
      <c r="AS81" s="44">
        <v>0.38486778447600001</v>
      </c>
      <c r="AT81" s="44">
        <f t="shared" si="29"/>
        <v>1.5701336730118049E-2</v>
      </c>
      <c r="AU81" s="46"/>
      <c r="AV81" s="46"/>
      <c r="AW81" s="46"/>
      <c r="AX81" s="46"/>
      <c r="BB81" s="45"/>
      <c r="BF81" s="45"/>
      <c r="BG81" s="35">
        <v>2.536</v>
      </c>
      <c r="BH81" s="35">
        <v>0.19090144982000001</v>
      </c>
      <c r="BI81" s="35">
        <v>0.64501550469400004</v>
      </c>
      <c r="BJ81" s="45">
        <f t="shared" si="30"/>
        <v>1.4462231047199974E-2</v>
      </c>
      <c r="BK81" s="44"/>
      <c r="BL81" s="44"/>
      <c r="BM81" s="44"/>
      <c r="BN81" s="44"/>
      <c r="BU81" s="45"/>
      <c r="BV81" s="46"/>
      <c r="BW81" s="46"/>
      <c r="BX81" s="46"/>
      <c r="BY81" s="46"/>
      <c r="BZ81" s="45"/>
      <c r="CA81" s="45"/>
      <c r="CB81" s="45"/>
      <c r="CC81" s="35">
        <v>2.5350000000000001</v>
      </c>
      <c r="CD81" s="35">
        <v>1.14177516693</v>
      </c>
      <c r="CE81" s="35">
        <v>0.93602380435900001</v>
      </c>
      <c r="CF81" s="45">
        <f t="shared" si="33"/>
        <v>1.4489532570000074E-2</v>
      </c>
      <c r="CJ81" s="44">
        <v>2.536</v>
      </c>
      <c r="CK81" s="44">
        <v>0.44415166667799999</v>
      </c>
      <c r="CL81" s="44">
        <v>0.68375980264900005</v>
      </c>
      <c r="CM81" s="44">
        <f t="shared" si="34"/>
        <v>2.9220504390000124E-3</v>
      </c>
      <c r="CN81" s="44"/>
      <c r="CO81" s="44"/>
      <c r="CP81" s="44"/>
      <c r="CQ81" s="44"/>
      <c r="CR81" s="44"/>
      <c r="CS81" s="44"/>
      <c r="CT81" s="44"/>
      <c r="CU81" s="44"/>
      <c r="DH81"/>
      <c r="DI81"/>
    </row>
    <row r="82" spans="1:113" s="44" customFormat="1" x14ac:dyDescent="0.25">
      <c r="A82" s="35"/>
      <c r="B82" s="35"/>
      <c r="C82" s="35"/>
      <c r="D82" s="43">
        <v>2.569</v>
      </c>
      <c r="E82" s="43">
        <v>1.3620564509299999</v>
      </c>
      <c r="F82" s="43">
        <v>5.83321820527E-3</v>
      </c>
      <c r="G82" s="44">
        <f t="shared" si="22"/>
        <v>3.141284139113721E-2</v>
      </c>
      <c r="H82" s="35"/>
      <c r="I82" s="35"/>
      <c r="J82" s="35"/>
      <c r="K82" s="35"/>
      <c r="L82" s="35"/>
      <c r="M82" s="35"/>
      <c r="N82" s="45"/>
      <c r="O82" s="44">
        <v>2.5700000000000003</v>
      </c>
      <c r="P82" s="44">
        <v>1.2349551806200001</v>
      </c>
      <c r="Q82" s="44">
        <v>0.35284433731999998</v>
      </c>
      <c r="R82" s="44">
        <f t="shared" si="23"/>
        <v>3.0744153732443089E-2</v>
      </c>
      <c r="S82" s="46">
        <v>2.5690000000000004</v>
      </c>
      <c r="T82" s="46">
        <v>1.26446227882</v>
      </c>
      <c r="U82" s="46">
        <v>0.91960893004900002</v>
      </c>
      <c r="V82" s="46">
        <f t="shared" si="24"/>
        <v>1.6756860727384321E-2</v>
      </c>
      <c r="W82" s="46"/>
      <c r="X82" s="46"/>
      <c r="Y82" s="46"/>
      <c r="Z82" s="46"/>
      <c r="AA82" s="35">
        <v>2.569</v>
      </c>
      <c r="AB82" s="35">
        <v>1.1677816589700001</v>
      </c>
      <c r="AC82" s="35">
        <v>0.59403285381799997</v>
      </c>
      <c r="AD82" s="45">
        <f t="shared" si="25"/>
        <v>1.2959003334237005E-2</v>
      </c>
      <c r="AE82" s="44">
        <v>2.569</v>
      </c>
      <c r="AF82" s="44">
        <v>1.15639729106</v>
      </c>
      <c r="AG82" s="44">
        <v>1.1592955298900001E-2</v>
      </c>
      <c r="AH82" s="44">
        <f t="shared" si="26"/>
        <v>6.4806590249564221E-3</v>
      </c>
      <c r="AI82" s="35">
        <v>2.569</v>
      </c>
      <c r="AJ82" s="35">
        <v>1.27826750193</v>
      </c>
      <c r="AK82" s="35">
        <v>0.90230647194799996</v>
      </c>
      <c r="AL82" s="45">
        <f t="shared" si="27"/>
        <v>2.6028071299999844E-2</v>
      </c>
      <c r="AM82" s="35"/>
      <c r="AN82" s="35"/>
      <c r="AO82" s="35"/>
      <c r="AP82" s="45">
        <f>SUM(AP6:AP81)</f>
        <v>1.3243521075309816</v>
      </c>
      <c r="AQ82" s="44">
        <v>2.702</v>
      </c>
      <c r="AR82" s="44">
        <v>0.37903645440799999</v>
      </c>
      <c r="AS82" s="44">
        <v>0.38195211944200003</v>
      </c>
      <c r="AT82" s="44">
        <f t="shared" si="29"/>
        <v>2.9302070944551246E-2</v>
      </c>
      <c r="AU82" s="46"/>
      <c r="AV82" s="46"/>
      <c r="AW82" s="46"/>
      <c r="AX82" s="46"/>
      <c r="AY82" s="35"/>
      <c r="AZ82" s="35"/>
      <c r="BA82" s="35"/>
      <c r="BB82" s="45"/>
      <c r="BC82" s="35"/>
      <c r="BD82" s="35"/>
      <c r="BE82" s="35"/>
      <c r="BF82" s="45"/>
      <c r="BG82" s="35">
        <v>2.569</v>
      </c>
      <c r="BH82" s="35">
        <v>0.19379389602899999</v>
      </c>
      <c r="BI82" s="35">
        <v>0.64501550469400004</v>
      </c>
      <c r="BJ82" s="45">
        <f t="shared" si="30"/>
        <v>2.892446208999977E-3</v>
      </c>
      <c r="BO82" s="35"/>
      <c r="BP82" s="35"/>
      <c r="BQ82" s="35"/>
      <c r="BR82" s="35"/>
      <c r="BS82" s="35"/>
      <c r="BT82" s="35"/>
      <c r="BU82" s="45"/>
      <c r="BV82" s="46"/>
      <c r="BW82" s="46"/>
      <c r="BX82" s="46"/>
      <c r="BY82" s="46"/>
      <c r="BZ82" s="45"/>
      <c r="CA82" s="45"/>
      <c r="CB82" s="45"/>
      <c r="CC82" s="35">
        <v>2.569</v>
      </c>
      <c r="CD82" s="35">
        <v>1.1504688864699999</v>
      </c>
      <c r="CE82" s="35">
        <v>0.93312589784400002</v>
      </c>
      <c r="CF82" s="45">
        <f t="shared" si="33"/>
        <v>9.163985028897358E-3</v>
      </c>
      <c r="CG82" s="35"/>
      <c r="CH82" s="35"/>
      <c r="CI82" s="35"/>
      <c r="CJ82" s="44">
        <v>2.569</v>
      </c>
      <c r="CK82" s="44">
        <v>0.44999576755499998</v>
      </c>
      <c r="CL82" s="44">
        <v>0.686681853088</v>
      </c>
      <c r="CM82" s="44">
        <f t="shared" si="34"/>
        <v>6.5339034143926476E-3</v>
      </c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/>
      <c r="DI82"/>
    </row>
    <row r="83" spans="1:113" s="44" customFormat="1" x14ac:dyDescent="0.25">
      <c r="A83" s="35"/>
      <c r="B83" s="35"/>
      <c r="C83" s="35"/>
      <c r="D83" s="43"/>
      <c r="E83" s="43"/>
      <c r="F83" s="43"/>
      <c r="G83" s="44">
        <f>SUM(G6:G82)</f>
        <v>1.6480075780857615</v>
      </c>
      <c r="H83" s="35"/>
      <c r="I83" s="35"/>
      <c r="J83" s="35"/>
      <c r="K83" s="35"/>
      <c r="L83" s="35"/>
      <c r="M83" s="35"/>
      <c r="N83" s="45"/>
      <c r="O83" s="44">
        <v>2.6030000000000002</v>
      </c>
      <c r="P83" s="44">
        <v>1.2349551806200001</v>
      </c>
      <c r="Q83" s="44">
        <v>0.35284433731999998</v>
      </c>
      <c r="R83" s="44">
        <f t="shared" si="23"/>
        <v>0</v>
      </c>
      <c r="S83" s="46">
        <v>2.6020000000000003</v>
      </c>
      <c r="T83" s="46">
        <v>1.26446227882</v>
      </c>
      <c r="U83" s="46">
        <v>0.94834670911300001</v>
      </c>
      <c r="V83" s="46">
        <f t="shared" si="24"/>
        <v>2.8737779063999991E-2</v>
      </c>
      <c r="W83" s="46"/>
      <c r="X83" s="46"/>
      <c r="Y83" s="46"/>
      <c r="Z83" s="46"/>
      <c r="AA83" s="35">
        <v>2.6030000000000002</v>
      </c>
      <c r="AB83" s="35">
        <v>1.1619862164899999</v>
      </c>
      <c r="AC83" s="35">
        <v>0.585339690104</v>
      </c>
      <c r="AD83" s="45">
        <f t="shared" si="25"/>
        <v>1.0447882507828875E-2</v>
      </c>
      <c r="AH83" s="44">
        <f>SUM(AH6:AH82)</f>
        <v>1.5625487005300718</v>
      </c>
      <c r="AI83" s="35">
        <v>2.6019999999999999</v>
      </c>
      <c r="AJ83" s="35">
        <v>1.2609154543900001</v>
      </c>
      <c r="AK83" s="35">
        <v>0.89652245610199999</v>
      </c>
      <c r="AL83" s="45">
        <f t="shared" si="27"/>
        <v>1.8290664097763039E-2</v>
      </c>
      <c r="AM83" s="35"/>
      <c r="AN83" s="35"/>
      <c r="AO83" s="35"/>
      <c r="AP83" s="45"/>
      <c r="AQ83" s="44">
        <v>2.7360000000000002</v>
      </c>
      <c r="AR83" s="44">
        <v>0.38195211944200003</v>
      </c>
      <c r="AS83" s="44">
        <v>0.34696413903500001</v>
      </c>
      <c r="AT83" s="44">
        <f t="shared" si="29"/>
        <v>3.510925626599213E-2</v>
      </c>
      <c r="AU83" s="46"/>
      <c r="AV83" s="46"/>
      <c r="AW83" s="46"/>
      <c r="AX83" s="46"/>
      <c r="AY83" s="35"/>
      <c r="AZ83" s="35"/>
      <c r="BA83" s="35"/>
      <c r="BB83" s="45"/>
      <c r="BC83" s="35"/>
      <c r="BD83" s="35"/>
      <c r="BE83" s="35"/>
      <c r="BF83" s="45"/>
      <c r="BG83" s="35">
        <v>2.6030000000000002</v>
      </c>
      <c r="BH83" s="35">
        <v>0.196686342239</v>
      </c>
      <c r="BI83" s="35">
        <v>0.62187593501899996</v>
      </c>
      <c r="BJ83" s="45">
        <f t="shared" si="30"/>
        <v>2.3319646863147969E-2</v>
      </c>
      <c r="BO83" s="35"/>
      <c r="BP83" s="35"/>
      <c r="BQ83" s="35"/>
      <c r="BR83" s="35"/>
      <c r="BS83" s="35"/>
      <c r="BT83" s="35"/>
      <c r="BU83" s="45"/>
      <c r="BV83" s="46"/>
      <c r="BW83" s="46"/>
      <c r="BX83" s="46"/>
      <c r="BY83" s="46"/>
      <c r="BZ83" s="45"/>
      <c r="CA83" s="45"/>
      <c r="CB83" s="45"/>
      <c r="CC83" s="35">
        <v>2.6019999999999999</v>
      </c>
      <c r="CD83" s="35">
        <v>1.15336679299</v>
      </c>
      <c r="CE83" s="35">
        <v>0.895453113149</v>
      </c>
      <c r="CF83" s="45">
        <f t="shared" si="33"/>
        <v>3.7784078245664356E-2</v>
      </c>
      <c r="CG83" s="35"/>
      <c r="CH83" s="35"/>
      <c r="CI83" s="35"/>
      <c r="CJ83" s="44">
        <v>2.6019999999999999</v>
      </c>
      <c r="CK83" s="44">
        <v>0.42661936404599998</v>
      </c>
      <c r="CL83" s="44">
        <v>0.68083775220999998</v>
      </c>
      <c r="CM83" s="44">
        <f t="shared" si="34"/>
        <v>2.4095845203848488E-2</v>
      </c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/>
      <c r="DI83"/>
    </row>
    <row r="84" spans="1:113" s="44" customFormat="1" x14ac:dyDescent="0.25">
      <c r="A84" s="35"/>
      <c r="B84" s="35"/>
      <c r="C84" s="35"/>
      <c r="D84" s="43"/>
      <c r="E84" s="43"/>
      <c r="F84" s="43"/>
      <c r="H84" s="35"/>
      <c r="I84" s="35"/>
      <c r="J84" s="35"/>
      <c r="K84" s="35"/>
      <c r="L84" s="35"/>
      <c r="M84" s="35"/>
      <c r="N84" s="45"/>
      <c r="O84" s="44">
        <v>2.6360000000000001</v>
      </c>
      <c r="P84" s="44">
        <v>1.2262786805200001</v>
      </c>
      <c r="Q84" s="44">
        <v>0.34127567052199997</v>
      </c>
      <c r="R84" s="44">
        <f t="shared" si="23"/>
        <v>1.4460833498399994E-2</v>
      </c>
      <c r="S84" s="46">
        <v>2.6360000000000001</v>
      </c>
      <c r="T84" s="46">
        <v>1.26446227882</v>
      </c>
      <c r="U84" s="46">
        <v>0.94259915329999999</v>
      </c>
      <c r="V84" s="46">
        <f t="shared" si="24"/>
        <v>5.7475558130000159E-3</v>
      </c>
      <c r="W84" s="46"/>
      <c r="X84" s="46"/>
      <c r="Y84" s="46"/>
      <c r="Z84" s="46"/>
      <c r="AA84" s="35">
        <v>2.6360000000000001</v>
      </c>
      <c r="AB84" s="35">
        <v>1.17937254392</v>
      </c>
      <c r="AC84" s="35">
        <v>0.57954424762699996</v>
      </c>
      <c r="AD84" s="45">
        <f t="shared" si="25"/>
        <v>1.8326798274859443E-2</v>
      </c>
      <c r="AI84" s="35">
        <v>2.6359999999999997</v>
      </c>
      <c r="AJ84" s="35">
        <v>1.2551314385400001</v>
      </c>
      <c r="AK84" s="35">
        <v>0.90809048779400003</v>
      </c>
      <c r="AL84" s="45">
        <f t="shared" si="27"/>
        <v>1.2933452616380847E-2</v>
      </c>
      <c r="AM84" s="35"/>
      <c r="AN84" s="35"/>
      <c r="AO84" s="35"/>
      <c r="AP84" s="45"/>
      <c r="AQ84" s="44">
        <v>2.7690000000000001</v>
      </c>
      <c r="AR84" s="44">
        <v>0.36737379427299999</v>
      </c>
      <c r="AS84" s="44">
        <v>0.33238581386600002</v>
      </c>
      <c r="AT84" s="44">
        <f t="shared" si="29"/>
        <v>2.061686517068486E-2</v>
      </c>
      <c r="AU84" s="46"/>
      <c r="AV84" s="46"/>
      <c r="AW84" s="46"/>
      <c r="AX84" s="46"/>
      <c r="AY84" s="35"/>
      <c r="AZ84" s="35"/>
      <c r="BA84" s="35"/>
      <c r="BB84" s="45"/>
      <c r="BC84" s="35"/>
      <c r="BD84" s="35"/>
      <c r="BE84" s="35"/>
      <c r="BF84" s="45"/>
      <c r="BG84" s="35">
        <v>2.6360000000000001</v>
      </c>
      <c r="BH84" s="35">
        <v>0.219825911914</v>
      </c>
      <c r="BI84" s="35">
        <v>0.61030615018199996</v>
      </c>
      <c r="BJ84" s="45">
        <f t="shared" si="30"/>
        <v>2.5870825381472749E-2</v>
      </c>
      <c r="BO84" s="35"/>
      <c r="BP84" s="35"/>
      <c r="BQ84" s="35"/>
      <c r="BR84" s="35"/>
      <c r="BS84" s="35"/>
      <c r="BT84" s="35"/>
      <c r="BU84" s="45"/>
      <c r="BV84" s="46"/>
      <c r="BW84" s="46"/>
      <c r="BX84" s="46"/>
      <c r="BY84" s="46"/>
      <c r="BZ84" s="45"/>
      <c r="CA84" s="45"/>
      <c r="CB84" s="45"/>
      <c r="CC84" s="35">
        <v>2.6360000000000001</v>
      </c>
      <c r="CD84" s="35">
        <v>1.1736521385900001</v>
      </c>
      <c r="CE84" s="35">
        <v>0.88096358057299995</v>
      </c>
      <c r="CF84" s="45">
        <f t="shared" si="33"/>
        <v>2.4928734432024594E-2</v>
      </c>
      <c r="CG84" s="35"/>
      <c r="CH84" s="35"/>
      <c r="CI84" s="35"/>
      <c r="CJ84" s="44">
        <v>2.6360000000000001</v>
      </c>
      <c r="CK84" s="44">
        <v>0.43538551536199999</v>
      </c>
      <c r="CL84" s="44">
        <v>0.677915701772</v>
      </c>
      <c r="CM84" s="44">
        <f t="shared" si="34"/>
        <v>9.2403348238699907E-3</v>
      </c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/>
      <c r="DI84"/>
    </row>
    <row r="85" spans="1:113" s="44" customFormat="1" x14ac:dyDescent="0.25">
      <c r="A85" s="35"/>
      <c r="B85" s="35"/>
      <c r="C85" s="35"/>
      <c r="D85" s="43"/>
      <c r="E85" s="43"/>
      <c r="F85" s="43"/>
      <c r="H85" s="35"/>
      <c r="I85" s="35"/>
      <c r="J85" s="35"/>
      <c r="K85" s="35"/>
      <c r="L85" s="35"/>
      <c r="M85" s="35"/>
      <c r="N85" s="45"/>
      <c r="O85" s="44">
        <v>2.67</v>
      </c>
      <c r="P85" s="44">
        <v>1.2118178470200001</v>
      </c>
      <c r="Q85" s="44">
        <v>0.33549133712399998</v>
      </c>
      <c r="R85" s="44">
        <f t="shared" si="23"/>
        <v>1.5574794328463598E-2</v>
      </c>
      <c r="S85" s="46">
        <v>2.669</v>
      </c>
      <c r="T85" s="46">
        <v>1.2558409451000001</v>
      </c>
      <c r="U85" s="46">
        <v>0.97421071026999995</v>
      </c>
      <c r="V85" s="46">
        <f t="shared" si="24"/>
        <v>3.2766109460525807E-2</v>
      </c>
      <c r="W85" s="46"/>
      <c r="X85" s="46"/>
      <c r="Y85" s="46"/>
      <c r="Z85" s="46"/>
      <c r="AA85" s="35">
        <v>2.669</v>
      </c>
      <c r="AB85" s="35">
        <v>1.1967588713499999</v>
      </c>
      <c r="AC85" s="35">
        <v>0.56795336267499996</v>
      </c>
      <c r="AD85" s="45">
        <f t="shared" si="25"/>
        <v>2.0895765012884003E-2</v>
      </c>
      <c r="AI85" s="35">
        <v>2.669</v>
      </c>
      <c r="AJ85" s="35">
        <v>1.2551314385400001</v>
      </c>
      <c r="AK85" s="35">
        <v>0.90230647194799996</v>
      </c>
      <c r="AL85" s="45">
        <f t="shared" si="27"/>
        <v>5.784015846000079E-3</v>
      </c>
      <c r="AM85" s="35"/>
      <c r="AN85" s="35"/>
      <c r="AO85" s="35"/>
      <c r="AP85" s="45"/>
      <c r="AQ85" s="44">
        <v>2.802</v>
      </c>
      <c r="AR85" s="44">
        <v>0.32947014883199999</v>
      </c>
      <c r="AS85" s="44">
        <v>0.306144828561</v>
      </c>
      <c r="AT85" s="44">
        <f t="shared" si="29"/>
        <v>4.6100712006369997E-2</v>
      </c>
      <c r="AU85" s="46"/>
      <c r="AV85" s="46"/>
      <c r="AW85" s="46"/>
      <c r="AX85" s="46"/>
      <c r="AY85" s="35"/>
      <c r="AZ85" s="35"/>
      <c r="BA85" s="35"/>
      <c r="BB85" s="45"/>
      <c r="BC85" s="35"/>
      <c r="BD85" s="35"/>
      <c r="BE85" s="35"/>
      <c r="BF85" s="45"/>
      <c r="BG85" s="35">
        <v>2.669</v>
      </c>
      <c r="BH85" s="35">
        <v>0.22561080433299999</v>
      </c>
      <c r="BI85" s="35">
        <v>0.60741370397200001</v>
      </c>
      <c r="BJ85" s="45">
        <f t="shared" si="30"/>
        <v>6.4677063459271733E-3</v>
      </c>
      <c r="BO85" s="35"/>
      <c r="BP85" s="35"/>
      <c r="BQ85" s="35"/>
      <c r="BR85" s="35"/>
      <c r="BS85" s="35"/>
      <c r="BT85" s="35"/>
      <c r="BU85" s="45"/>
      <c r="BV85" s="46"/>
      <c r="BW85" s="46"/>
      <c r="BX85" s="46"/>
      <c r="BY85" s="46"/>
      <c r="BZ85" s="45"/>
      <c r="CA85" s="45"/>
      <c r="CB85" s="45"/>
      <c r="CC85" s="35">
        <v>2.669</v>
      </c>
      <c r="CD85" s="35">
        <v>1.1881416711699999</v>
      </c>
      <c r="CE85" s="35">
        <v>0.87806567405799996</v>
      </c>
      <c r="CF85" s="45">
        <f t="shared" si="33"/>
        <v>1.477648187345542E-2</v>
      </c>
      <c r="CG85" s="35"/>
      <c r="CH85" s="35"/>
      <c r="CI85" s="35"/>
      <c r="CJ85" s="44">
        <v>2.669</v>
      </c>
      <c r="CK85" s="44">
        <v>0.44415166667799999</v>
      </c>
      <c r="CL85" s="44">
        <v>0.66038339913999999</v>
      </c>
      <c r="CM85" s="44">
        <f t="shared" si="34"/>
        <v>1.9601710243625246E-2</v>
      </c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/>
      <c r="DI85"/>
    </row>
    <row r="86" spans="1:113" s="44" customFormat="1" x14ac:dyDescent="0.25">
      <c r="A86" s="35"/>
      <c r="B86" s="35"/>
      <c r="C86" s="35"/>
      <c r="D86" s="43"/>
      <c r="E86" s="43"/>
      <c r="F86" s="43"/>
      <c r="H86" s="35"/>
      <c r="I86" s="35"/>
      <c r="J86" s="35"/>
      <c r="K86" s="35"/>
      <c r="L86" s="35"/>
      <c r="M86" s="35"/>
      <c r="N86" s="45"/>
      <c r="O86" s="44">
        <v>2.7030000000000003</v>
      </c>
      <c r="P86" s="44">
        <v>1.2031413469300001</v>
      </c>
      <c r="Q86" s="44">
        <v>0.312354003529</v>
      </c>
      <c r="R86" s="44">
        <f t="shared" si="23"/>
        <v>2.4710683108689735E-2</v>
      </c>
      <c r="S86" s="46">
        <v>2.7030000000000003</v>
      </c>
      <c r="T86" s="46">
        <v>1.24721961138</v>
      </c>
      <c r="U86" s="46">
        <v>1.0115698230500001</v>
      </c>
      <c r="V86" s="46">
        <f t="shared" si="24"/>
        <v>3.8340979419159087E-2</v>
      </c>
      <c r="W86" s="46"/>
      <c r="X86" s="46"/>
      <c r="Y86" s="46"/>
      <c r="Z86" s="46"/>
      <c r="AA86" s="35">
        <v>2.7029999999999998</v>
      </c>
      <c r="AB86" s="35">
        <v>1.2083497563000001</v>
      </c>
      <c r="AC86" s="35">
        <v>0.56215792019900002</v>
      </c>
      <c r="AD86" s="45">
        <f t="shared" si="25"/>
        <v>1.2959003334236956E-2</v>
      </c>
      <c r="AI86" s="35">
        <v>2.7029999999999998</v>
      </c>
      <c r="AJ86" s="35">
        <v>1.2435634068500001</v>
      </c>
      <c r="AK86" s="35">
        <v>0.90809048779400003</v>
      </c>
      <c r="AL86" s="45">
        <f t="shared" si="27"/>
        <v>1.2933452612803119E-2</v>
      </c>
      <c r="AM86" s="35"/>
      <c r="AN86" s="35"/>
      <c r="AO86" s="35"/>
      <c r="AP86" s="45"/>
      <c r="AQ86" s="44">
        <v>2.8360000000000003</v>
      </c>
      <c r="AR86" s="44">
        <v>0.306144828561</v>
      </c>
      <c r="AS86" s="44">
        <v>0.27115684815399999</v>
      </c>
      <c r="AT86" s="44">
        <f t="shared" si="29"/>
        <v>4.2050319127271078E-2</v>
      </c>
      <c r="AU86" s="46"/>
      <c r="AV86" s="46"/>
      <c r="AW86" s="46"/>
      <c r="AX86" s="46"/>
      <c r="AY86" s="35"/>
      <c r="AZ86" s="35"/>
      <c r="BA86" s="35"/>
      <c r="BB86" s="45"/>
      <c r="BC86" s="35"/>
      <c r="BD86" s="35"/>
      <c r="BE86" s="35"/>
      <c r="BF86" s="45"/>
      <c r="BG86" s="35">
        <v>2.7029999999999998</v>
      </c>
      <c r="BH86" s="35">
        <v>0.25164282021700002</v>
      </c>
      <c r="BI86" s="35">
        <v>0.59584391913500001</v>
      </c>
      <c r="BJ86" s="45">
        <f t="shared" si="30"/>
        <v>2.8487291414932819E-2</v>
      </c>
      <c r="BO86" s="35"/>
      <c r="BP86" s="35"/>
      <c r="BQ86" s="35"/>
      <c r="BR86" s="35"/>
      <c r="BS86" s="35"/>
      <c r="BT86" s="35"/>
      <c r="BU86" s="45"/>
      <c r="BV86" s="46"/>
      <c r="BW86" s="46"/>
      <c r="BX86" s="46"/>
      <c r="BY86" s="46"/>
      <c r="BZ86" s="45"/>
      <c r="CA86" s="45"/>
      <c r="CB86" s="45"/>
      <c r="CC86" s="35">
        <v>2.702</v>
      </c>
      <c r="CD86" s="35">
        <v>1.2113249232900001</v>
      </c>
      <c r="CE86" s="35">
        <v>0.86647404799799999</v>
      </c>
      <c r="CF86" s="45">
        <f t="shared" si="33"/>
        <v>2.591966383991819E-2</v>
      </c>
      <c r="CG86" s="35"/>
      <c r="CH86" s="35"/>
      <c r="CI86" s="35"/>
      <c r="CJ86" s="44">
        <v>2.702</v>
      </c>
      <c r="CK86" s="44">
        <v>0.42077526316899999</v>
      </c>
      <c r="CL86" s="44">
        <v>0.64577314694599997</v>
      </c>
      <c r="CM86" s="44">
        <f t="shared" si="34"/>
        <v>2.7566568705369738E-2</v>
      </c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/>
      <c r="DI86"/>
    </row>
    <row r="87" spans="1:113" s="44" customFormat="1" x14ac:dyDescent="0.25">
      <c r="A87" s="35"/>
      <c r="B87" s="35"/>
      <c r="C87" s="35"/>
      <c r="D87" s="43"/>
      <c r="E87" s="43"/>
      <c r="F87" s="43"/>
      <c r="H87" s="35"/>
      <c r="I87" s="35"/>
      <c r="J87" s="35"/>
      <c r="K87" s="35"/>
      <c r="L87" s="35"/>
      <c r="M87" s="35"/>
      <c r="N87" s="45"/>
      <c r="O87" s="44">
        <v>2.7370000000000001</v>
      </c>
      <c r="P87" s="44">
        <v>1.18000401333</v>
      </c>
      <c r="Q87" s="44">
        <v>0.297893170032</v>
      </c>
      <c r="R87" s="44">
        <f t="shared" si="23"/>
        <v>2.7284646076972442E-2</v>
      </c>
      <c r="S87" s="46">
        <v>2.7360000000000002</v>
      </c>
      <c r="T87" s="46">
        <v>1.2702098346299999</v>
      </c>
      <c r="U87" s="46">
        <v>1.02306493468</v>
      </c>
      <c r="V87" s="46">
        <f t="shared" si="24"/>
        <v>2.570385100468401E-2</v>
      </c>
      <c r="W87" s="46"/>
      <c r="X87" s="46"/>
      <c r="Y87" s="46"/>
      <c r="Z87" s="46"/>
      <c r="AA87" s="35">
        <v>2.7360000000000002</v>
      </c>
      <c r="AB87" s="35">
        <v>1.22573608373</v>
      </c>
      <c r="AC87" s="35">
        <v>0.53607842905500003</v>
      </c>
      <c r="AD87" s="45">
        <f t="shared" si="25"/>
        <v>3.1343647519603411E-2</v>
      </c>
      <c r="AI87" s="35">
        <v>2.7359999999999998</v>
      </c>
      <c r="AJ87" s="35">
        <v>1.2435634068500001</v>
      </c>
      <c r="AK87" s="35">
        <v>0.89941446402500003</v>
      </c>
      <c r="AL87" s="45">
        <f t="shared" si="27"/>
        <v>8.6760237690000075E-3</v>
      </c>
      <c r="AM87" s="35"/>
      <c r="AN87" s="35"/>
      <c r="AO87" s="35"/>
      <c r="AP87" s="45"/>
      <c r="AQ87" s="44">
        <v>2.8690000000000002</v>
      </c>
      <c r="AR87" s="44">
        <v>0.29448216842500002</v>
      </c>
      <c r="AS87" s="44">
        <v>0.25074719291600001</v>
      </c>
      <c r="AT87" s="44">
        <f t="shared" si="29"/>
        <v>2.3506843011809626E-2</v>
      </c>
      <c r="AU87" s="46"/>
      <c r="AV87" s="46"/>
      <c r="AW87" s="46"/>
      <c r="AX87" s="46"/>
      <c r="AY87" s="35"/>
      <c r="AZ87" s="35"/>
      <c r="BA87" s="35"/>
      <c r="BB87" s="45"/>
      <c r="BC87" s="35"/>
      <c r="BD87" s="35"/>
      <c r="BE87" s="35"/>
      <c r="BF87" s="45"/>
      <c r="BG87" s="35">
        <v>2.7360000000000002</v>
      </c>
      <c r="BH87" s="35">
        <v>0.26321260505499999</v>
      </c>
      <c r="BI87" s="35">
        <v>0.58716658050600001</v>
      </c>
      <c r="BJ87" s="45">
        <f t="shared" si="30"/>
        <v>1.4462231047799978E-2</v>
      </c>
      <c r="BO87" s="35"/>
      <c r="BP87" s="35"/>
      <c r="BQ87" s="35"/>
      <c r="BR87" s="35"/>
      <c r="BS87" s="35"/>
      <c r="BT87" s="35"/>
      <c r="BU87" s="45"/>
      <c r="BV87" s="46"/>
      <c r="BW87" s="46"/>
      <c r="BX87" s="46"/>
      <c r="BY87" s="46"/>
      <c r="BZ87" s="45"/>
      <c r="CA87" s="45"/>
      <c r="CB87" s="45"/>
      <c r="CC87" s="35">
        <v>2.7360000000000002</v>
      </c>
      <c r="CD87" s="35">
        <v>1.20842701677</v>
      </c>
      <c r="CE87" s="35">
        <v>0.84908660890800003</v>
      </c>
      <c r="CF87" s="45">
        <f t="shared" si="33"/>
        <v>1.7627277166571063E-2</v>
      </c>
      <c r="CG87" s="35"/>
      <c r="CH87" s="35"/>
      <c r="CI87" s="35"/>
      <c r="CJ87" s="44">
        <v>2.7359999999999998</v>
      </c>
      <c r="CK87" s="44">
        <v>0.40032091009800003</v>
      </c>
      <c r="CL87" s="44">
        <v>0.60778649124399997</v>
      </c>
      <c r="CM87" s="44">
        <f t="shared" si="34"/>
        <v>4.3143557699561755E-2</v>
      </c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/>
      <c r="DI87"/>
    </row>
    <row r="88" spans="1:113" s="44" customFormat="1" x14ac:dyDescent="0.25">
      <c r="A88" s="35"/>
      <c r="B88" s="35"/>
      <c r="C88" s="35"/>
      <c r="D88" s="43"/>
      <c r="E88" s="43"/>
      <c r="F88" s="43"/>
      <c r="H88" s="35"/>
      <c r="I88" s="35"/>
      <c r="J88" s="35"/>
      <c r="K88" s="35"/>
      <c r="L88" s="35"/>
      <c r="M88" s="35"/>
      <c r="N88" s="45"/>
      <c r="O88" s="44">
        <v>2.77</v>
      </c>
      <c r="P88" s="44">
        <v>1.1597588464399999</v>
      </c>
      <c r="Q88" s="44">
        <v>0.280540169836</v>
      </c>
      <c r="R88" s="44">
        <f t="shared" si="23"/>
        <v>2.6664459458356413E-2</v>
      </c>
      <c r="S88" s="46">
        <v>2.7690000000000001</v>
      </c>
      <c r="T88" s="46">
        <v>1.2759573904399999</v>
      </c>
      <c r="U88" s="46">
        <v>1.0920356044299999</v>
      </c>
      <c r="V88" s="46">
        <f t="shared" si="24"/>
        <v>6.9209736912898417E-2</v>
      </c>
      <c r="W88" s="46"/>
      <c r="X88" s="46"/>
      <c r="Y88" s="46"/>
      <c r="Z88" s="46"/>
      <c r="AA88" s="35">
        <v>2.77</v>
      </c>
      <c r="AB88" s="35">
        <v>1.2460201324</v>
      </c>
      <c r="AC88" s="35">
        <v>0.57954424762699996</v>
      </c>
      <c r="AD88" s="45">
        <f t="shared" si="25"/>
        <v>4.7965821316651537E-2</v>
      </c>
      <c r="AI88" s="35">
        <v>2.7689999999999997</v>
      </c>
      <c r="AJ88" s="35">
        <v>1.2493474227000001</v>
      </c>
      <c r="AK88" s="35">
        <v>0.90230647194799996</v>
      </c>
      <c r="AL88" s="45">
        <f t="shared" si="27"/>
        <v>6.4667263108736462E-3</v>
      </c>
      <c r="AM88" s="35"/>
      <c r="AN88" s="35"/>
      <c r="AO88" s="35"/>
      <c r="AP88" s="45"/>
      <c r="AQ88" s="44">
        <v>2.9020000000000001</v>
      </c>
      <c r="AR88" s="44">
        <v>0.28573517332300002</v>
      </c>
      <c r="AS88" s="44">
        <v>0.20701221740799999</v>
      </c>
      <c r="AT88" s="44">
        <f t="shared" si="29"/>
        <v>4.4601098708437363E-2</v>
      </c>
      <c r="AU88" s="46"/>
      <c r="AV88" s="46"/>
      <c r="AW88" s="46"/>
      <c r="AX88" s="46"/>
      <c r="AY88" s="35"/>
      <c r="AZ88" s="35"/>
      <c r="BA88" s="35"/>
      <c r="BB88" s="45"/>
      <c r="BC88" s="35"/>
      <c r="BD88" s="35"/>
      <c r="BE88" s="35"/>
      <c r="BF88" s="45"/>
      <c r="BG88" s="35">
        <v>2.77</v>
      </c>
      <c r="BH88" s="35">
        <v>0.277674836102</v>
      </c>
      <c r="BI88" s="35">
        <v>0.59295147292499994</v>
      </c>
      <c r="BJ88" s="45">
        <f t="shared" si="30"/>
        <v>1.5576299533464738E-2</v>
      </c>
      <c r="BO88" s="35"/>
      <c r="BP88" s="35"/>
      <c r="BQ88" s="35"/>
      <c r="BR88" s="35"/>
      <c r="BS88" s="35"/>
      <c r="BT88" s="35"/>
      <c r="BU88" s="45"/>
      <c r="BV88" s="46"/>
      <c r="BW88" s="46"/>
      <c r="BX88" s="46"/>
      <c r="BY88" s="46"/>
      <c r="BZ88" s="45"/>
      <c r="CA88" s="45"/>
      <c r="CB88" s="45"/>
      <c r="CC88" s="35">
        <v>2.7690000000000001</v>
      </c>
      <c r="CD88" s="35">
        <v>1.2113249232900001</v>
      </c>
      <c r="CE88" s="35">
        <v>0.83749498284799995</v>
      </c>
      <c r="CF88" s="45">
        <f t="shared" si="33"/>
        <v>1.1948374655723352E-2</v>
      </c>
      <c r="CG88" s="35"/>
      <c r="CH88" s="35"/>
      <c r="CI88" s="35"/>
      <c r="CJ88" s="44">
        <v>2.7690000000000001</v>
      </c>
      <c r="CK88" s="44">
        <v>0.38571065790499998</v>
      </c>
      <c r="CL88" s="44">
        <v>0.60778649124399997</v>
      </c>
      <c r="CM88" s="44">
        <f t="shared" si="34"/>
        <v>1.4610252193000051E-2</v>
      </c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/>
      <c r="DI88"/>
    </row>
    <row r="89" spans="1:113" s="44" customFormat="1" x14ac:dyDescent="0.25">
      <c r="A89" s="35"/>
      <c r="B89" s="35"/>
      <c r="C89" s="35"/>
      <c r="D89" s="43"/>
      <c r="E89" s="43"/>
      <c r="F89" s="43"/>
      <c r="H89" s="35"/>
      <c r="I89" s="35"/>
      <c r="J89" s="35"/>
      <c r="K89" s="35"/>
      <c r="L89" s="35"/>
      <c r="M89" s="35"/>
      <c r="N89" s="45"/>
      <c r="O89" s="44">
        <v>2.8029999999999999</v>
      </c>
      <c r="P89" s="44">
        <v>1.1308371794400001</v>
      </c>
      <c r="Q89" s="44">
        <v>0.24583416944399999</v>
      </c>
      <c r="R89" s="44">
        <f t="shared" si="23"/>
        <v>4.5177088056540186E-2</v>
      </c>
      <c r="S89" s="46">
        <v>2.8030000000000004</v>
      </c>
      <c r="T89" s="46">
        <v>1.3104427253199999</v>
      </c>
      <c r="U89" s="46">
        <v>1.12652093931</v>
      </c>
      <c r="V89" s="46">
        <f t="shared" si="24"/>
        <v>4.8769628290274022E-2</v>
      </c>
      <c r="W89" s="46"/>
      <c r="X89" s="46"/>
      <c r="Y89" s="46"/>
      <c r="Z89" s="46"/>
      <c r="AA89" s="35">
        <v>2.8029999999999999</v>
      </c>
      <c r="AB89" s="35">
        <v>1.2518155748799999</v>
      </c>
      <c r="AC89" s="35">
        <v>0.58244196886499999</v>
      </c>
      <c r="AD89" s="45">
        <f t="shared" si="25"/>
        <v>6.4795016715905396E-3</v>
      </c>
      <c r="AI89" s="35">
        <v>2.8029999999999999</v>
      </c>
      <c r="AJ89" s="35">
        <v>1.2435634068500001</v>
      </c>
      <c r="AK89" s="35">
        <v>0.87917040856499995</v>
      </c>
      <c r="AL89" s="45">
        <f t="shared" si="27"/>
        <v>2.3848108273304292E-2</v>
      </c>
      <c r="AM89" s="35"/>
      <c r="AN89" s="35"/>
      <c r="AO89" s="35"/>
      <c r="AP89" s="45"/>
      <c r="AQ89" s="44">
        <v>2.9359999999999999</v>
      </c>
      <c r="AR89" s="44">
        <v>0.28281950828899999</v>
      </c>
      <c r="AS89" s="44">
        <v>0.172024237001</v>
      </c>
      <c r="AT89" s="44">
        <f t="shared" si="29"/>
        <v>3.5109256265992102E-2</v>
      </c>
      <c r="AU89" s="46"/>
      <c r="AV89" s="46"/>
      <c r="AW89" s="46"/>
      <c r="AX89" s="46"/>
      <c r="AY89" s="35"/>
      <c r="AZ89" s="35"/>
      <c r="BA89" s="35"/>
      <c r="BB89" s="45"/>
      <c r="BC89" s="35"/>
      <c r="BD89" s="35"/>
      <c r="BE89" s="35"/>
      <c r="BF89" s="45"/>
      <c r="BG89" s="35">
        <v>2.8029999999999999</v>
      </c>
      <c r="BH89" s="35">
        <v>0.28345972852000001</v>
      </c>
      <c r="BI89" s="35">
        <v>0.59005902671599997</v>
      </c>
      <c r="BJ89" s="45">
        <f t="shared" si="30"/>
        <v>6.4677063445855625E-3</v>
      </c>
      <c r="BO89" s="35"/>
      <c r="BP89" s="35"/>
      <c r="BQ89" s="35"/>
      <c r="BR89" s="35"/>
      <c r="BS89" s="35"/>
      <c r="BT89" s="35"/>
      <c r="BU89" s="45"/>
      <c r="BV89" s="46"/>
      <c r="BW89" s="46"/>
      <c r="BX89" s="46"/>
      <c r="BY89" s="46"/>
      <c r="BZ89" s="45"/>
      <c r="CA89" s="45"/>
      <c r="CB89" s="45"/>
      <c r="CC89" s="35">
        <v>2.802</v>
      </c>
      <c r="CD89" s="35">
        <v>1.2374060819199999</v>
      </c>
      <c r="CE89" s="35">
        <v>0.83459707633299995</v>
      </c>
      <c r="CF89" s="45">
        <f t="shared" si="33"/>
        <v>2.6241659582673001E-2</v>
      </c>
      <c r="CG89" s="35"/>
      <c r="CH89" s="35"/>
      <c r="CI89" s="35"/>
      <c r="CJ89" s="44">
        <v>2.8029999999999999</v>
      </c>
      <c r="CK89" s="44">
        <v>0.371100405711</v>
      </c>
      <c r="CL89" s="44">
        <v>0.59609828948900001</v>
      </c>
      <c r="CM89" s="44">
        <f t="shared" si="34"/>
        <v>1.8710251987556586E-2</v>
      </c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/>
      <c r="DI89"/>
    </row>
    <row r="90" spans="1:113" s="44" customFormat="1" x14ac:dyDescent="0.25">
      <c r="A90" s="35"/>
      <c r="B90" s="35"/>
      <c r="C90" s="35"/>
      <c r="D90" s="43"/>
      <c r="E90" s="43"/>
      <c r="F90" s="43"/>
      <c r="H90" s="35"/>
      <c r="I90" s="35"/>
      <c r="J90" s="35"/>
      <c r="K90" s="35"/>
      <c r="L90" s="35"/>
      <c r="M90" s="35"/>
      <c r="N90" s="45"/>
      <c r="O90" s="44">
        <v>2.8370000000000002</v>
      </c>
      <c r="P90" s="44">
        <v>1.14240584624</v>
      </c>
      <c r="Q90" s="44">
        <v>0.24872633614299999</v>
      </c>
      <c r="R90" s="44">
        <f t="shared" si="23"/>
        <v>1.1924708790751437E-2</v>
      </c>
      <c r="S90" s="46">
        <v>2.8360000000000003</v>
      </c>
      <c r="T90" s="46">
        <v>1.3018213916000001</v>
      </c>
      <c r="U90" s="46">
        <v>1.1293947172200001</v>
      </c>
      <c r="V90" s="46">
        <f t="shared" si="24"/>
        <v>9.0876836755914275E-3</v>
      </c>
      <c r="W90" s="46"/>
      <c r="X90" s="46"/>
      <c r="Y90" s="46"/>
      <c r="Z90" s="46"/>
      <c r="AA90" s="35">
        <v>2.8359999999999999</v>
      </c>
      <c r="AB90" s="35">
        <v>1.2576110173499999</v>
      </c>
      <c r="AC90" s="35">
        <v>0.57954424762699996</v>
      </c>
      <c r="AD90" s="45">
        <f t="shared" si="25"/>
        <v>6.4795016626462672E-3</v>
      </c>
      <c r="AI90" s="35">
        <v>2.8359999999999999</v>
      </c>
      <c r="AJ90" s="35">
        <v>1.2435634068500001</v>
      </c>
      <c r="AK90" s="35">
        <v>0.88784643233299998</v>
      </c>
      <c r="AL90" s="45">
        <f t="shared" si="27"/>
        <v>8.6760237680000296E-3</v>
      </c>
      <c r="AM90" s="35"/>
      <c r="AN90" s="35"/>
      <c r="AO90" s="35"/>
      <c r="AP90" s="45"/>
      <c r="AQ90" s="44">
        <v>2.9690000000000003</v>
      </c>
      <c r="AR90" s="44">
        <v>0.27115684815399999</v>
      </c>
      <c r="AS90" s="44">
        <v>0.14578325169600001</v>
      </c>
      <c r="AT90" s="44">
        <f t="shared" si="29"/>
        <v>2.8715970316215051E-2</v>
      </c>
      <c r="AU90" s="46"/>
      <c r="AV90" s="46"/>
      <c r="AW90" s="46"/>
      <c r="AX90" s="46"/>
      <c r="AY90" s="35"/>
      <c r="AZ90" s="35"/>
      <c r="BA90" s="35"/>
      <c r="BB90" s="45"/>
      <c r="BC90" s="35"/>
      <c r="BD90" s="35"/>
      <c r="BE90" s="35"/>
      <c r="BF90" s="45"/>
      <c r="BG90" s="35">
        <v>2.8359999999999999</v>
      </c>
      <c r="BH90" s="35">
        <v>0.29213706714900001</v>
      </c>
      <c r="BI90" s="35">
        <v>0.59584391913500001</v>
      </c>
      <c r="BJ90" s="45">
        <f t="shared" si="30"/>
        <v>1.0428863120289754E-2</v>
      </c>
      <c r="BO90" s="35"/>
      <c r="BP90" s="35"/>
      <c r="BQ90" s="35"/>
      <c r="BR90" s="35"/>
      <c r="BS90" s="35"/>
      <c r="BT90" s="35"/>
      <c r="BU90" s="45"/>
      <c r="BV90" s="46"/>
      <c r="BW90" s="46"/>
      <c r="BX90" s="46"/>
      <c r="BY90" s="46"/>
      <c r="BZ90" s="45"/>
      <c r="CA90" s="45"/>
      <c r="CB90" s="45"/>
      <c r="CC90" s="35">
        <v>2.8359999999999999</v>
      </c>
      <c r="CD90" s="35">
        <v>1.22291654935</v>
      </c>
      <c r="CE90" s="35">
        <v>0.81720963724200002</v>
      </c>
      <c r="CF90" s="45">
        <f t="shared" si="33"/>
        <v>2.2633373417153688E-2</v>
      </c>
      <c r="CG90" s="35"/>
      <c r="CH90" s="35"/>
      <c r="CI90" s="35"/>
      <c r="CJ90" s="44">
        <v>2.8359999999999999</v>
      </c>
      <c r="CK90" s="44">
        <v>0.35941220395700002</v>
      </c>
      <c r="CL90" s="44">
        <v>0.57272188597999996</v>
      </c>
      <c r="CM90" s="44">
        <f t="shared" si="34"/>
        <v>2.6135613657570739E-2</v>
      </c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/>
      <c r="DI90"/>
    </row>
    <row r="91" spans="1:113" s="44" customFormat="1" x14ac:dyDescent="0.25">
      <c r="A91" s="35"/>
      <c r="B91" s="35"/>
      <c r="C91" s="35"/>
      <c r="D91" s="43"/>
      <c r="E91" s="43"/>
      <c r="F91" s="43"/>
      <c r="H91" s="35"/>
      <c r="I91" s="35"/>
      <c r="J91" s="35"/>
      <c r="K91" s="35"/>
      <c r="L91" s="35"/>
      <c r="M91" s="35"/>
      <c r="N91" s="45"/>
      <c r="O91" s="44">
        <v>2.87</v>
      </c>
      <c r="P91" s="44">
        <v>1.13951367954</v>
      </c>
      <c r="Q91" s="44">
        <v>0.24872633614299999</v>
      </c>
      <c r="R91" s="44">
        <f t="shared" si="23"/>
        <v>2.8921666999999207E-3</v>
      </c>
      <c r="S91" s="46">
        <v>2.8690000000000002</v>
      </c>
      <c r="T91" s="46">
        <v>1.30469516951</v>
      </c>
      <c r="U91" s="46">
        <v>1.1380160509399999</v>
      </c>
      <c r="V91" s="46">
        <f t="shared" si="24"/>
        <v>9.0876836755913581E-3</v>
      </c>
      <c r="W91" s="46"/>
      <c r="X91" s="46"/>
      <c r="Y91" s="46"/>
      <c r="Z91" s="46"/>
      <c r="AA91" s="35">
        <v>2.87</v>
      </c>
      <c r="AB91" s="35">
        <v>1.2634064598300001</v>
      </c>
      <c r="AC91" s="35">
        <v>0.57954424762699996</v>
      </c>
      <c r="AD91" s="45">
        <f t="shared" si="25"/>
        <v>5.7954424800001902E-3</v>
      </c>
      <c r="AI91" s="35">
        <v>2.8689999999999998</v>
      </c>
      <c r="AJ91" s="35">
        <v>1.2377793910099999</v>
      </c>
      <c r="AK91" s="35">
        <v>0.89652245610199999</v>
      </c>
      <c r="AL91" s="45">
        <f t="shared" si="27"/>
        <v>1.0427282852096535E-2</v>
      </c>
      <c r="AM91" s="35"/>
      <c r="AN91" s="35"/>
      <c r="AO91" s="35"/>
      <c r="AP91" s="45"/>
      <c r="AQ91" s="44">
        <v>3.0030000000000001</v>
      </c>
      <c r="AR91" s="44">
        <v>0.26824118312</v>
      </c>
      <c r="AS91" s="44">
        <v>0.13412059156</v>
      </c>
      <c r="AT91" s="44">
        <f t="shared" si="29"/>
        <v>1.2021594904102111E-2</v>
      </c>
      <c r="AU91" s="46"/>
      <c r="AV91" s="46"/>
      <c r="AW91" s="46"/>
      <c r="AX91" s="46"/>
      <c r="AY91" s="35"/>
      <c r="AZ91" s="35"/>
      <c r="BA91" s="35"/>
      <c r="BB91" s="45"/>
      <c r="BC91" s="35"/>
      <c r="BD91" s="35"/>
      <c r="BE91" s="35"/>
      <c r="BF91" s="45"/>
      <c r="BG91" s="35">
        <v>2.87</v>
      </c>
      <c r="BH91" s="35">
        <v>0.29213706714900001</v>
      </c>
      <c r="BI91" s="35">
        <v>0.59584391913500001</v>
      </c>
      <c r="BJ91" s="45">
        <f t="shared" si="30"/>
        <v>0</v>
      </c>
      <c r="BO91" s="35"/>
      <c r="BP91" s="35"/>
      <c r="BQ91" s="35"/>
      <c r="BR91" s="35"/>
      <c r="BS91" s="35"/>
      <c r="BT91" s="35"/>
      <c r="BU91" s="45"/>
      <c r="BV91" s="46"/>
      <c r="BW91" s="46"/>
      <c r="BX91" s="46"/>
      <c r="BY91" s="46"/>
      <c r="BZ91" s="45"/>
      <c r="CA91" s="45"/>
      <c r="CB91" s="45"/>
      <c r="CC91" s="35">
        <v>2.8690000000000002</v>
      </c>
      <c r="CD91" s="35">
        <v>1.2113249232900001</v>
      </c>
      <c r="CE91" s="35">
        <v>0.80561801118200005</v>
      </c>
      <c r="CF91" s="45">
        <f t="shared" si="33"/>
        <v>1.6393034784009362E-2</v>
      </c>
      <c r="CG91" s="35"/>
      <c r="CH91" s="35"/>
      <c r="CI91" s="35"/>
      <c r="CJ91" s="44">
        <v>2.8689999999999998</v>
      </c>
      <c r="CK91" s="44">
        <v>0.37402245615000002</v>
      </c>
      <c r="CL91" s="44">
        <v>0.54350138159299999</v>
      </c>
      <c r="CM91" s="44">
        <f t="shared" si="34"/>
        <v>3.2669517072857777E-2</v>
      </c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/>
      <c r="DI91"/>
    </row>
    <row r="92" spans="1:113" s="44" customFormat="1" x14ac:dyDescent="0.25">
      <c r="A92" s="35"/>
      <c r="B92" s="35"/>
      <c r="C92" s="35"/>
      <c r="D92" s="43"/>
      <c r="E92" s="43"/>
      <c r="F92" s="43"/>
      <c r="H92" s="35"/>
      <c r="I92" s="35"/>
      <c r="J92" s="35"/>
      <c r="K92" s="35"/>
      <c r="L92" s="35"/>
      <c r="M92" s="35"/>
      <c r="N92" s="45"/>
      <c r="O92" s="44">
        <v>2.903</v>
      </c>
      <c r="P92" s="44">
        <v>1.1366215128399999</v>
      </c>
      <c r="Q92" s="44">
        <v>0.25451066954200002</v>
      </c>
      <c r="R92" s="44">
        <f t="shared" si="23"/>
        <v>6.4670813425669041E-3</v>
      </c>
      <c r="S92" s="46">
        <v>2.903</v>
      </c>
      <c r="T92" s="46">
        <v>1.2817049462600001</v>
      </c>
      <c r="U92" s="46">
        <v>1.1581324962799999</v>
      </c>
      <c r="V92" s="46">
        <f t="shared" si="24"/>
        <v>3.0548678174383316E-2</v>
      </c>
      <c r="W92" s="46"/>
      <c r="X92" s="46"/>
      <c r="Y92" s="46"/>
      <c r="Z92" s="46"/>
      <c r="AA92" s="35">
        <v>2.903</v>
      </c>
      <c r="AB92" s="35">
        <v>1.26050873859</v>
      </c>
      <c r="AC92" s="35">
        <v>0.57374880515100002</v>
      </c>
      <c r="AD92" s="45">
        <f t="shared" si="25"/>
        <v>6.4795016689072676E-3</v>
      </c>
      <c r="AI92" s="35">
        <v>2.903</v>
      </c>
      <c r="AJ92" s="35">
        <v>1.22910336724</v>
      </c>
      <c r="AK92" s="35">
        <v>0.90230647194799996</v>
      </c>
      <c r="AL92" s="45">
        <f t="shared" si="27"/>
        <v>1.0427282856256541E-2</v>
      </c>
      <c r="AM92" s="35"/>
      <c r="AN92" s="35"/>
      <c r="AO92" s="35"/>
      <c r="AP92" s="45"/>
      <c r="AQ92" s="44">
        <v>3.036</v>
      </c>
      <c r="AR92" s="44">
        <v>0.25657852298400002</v>
      </c>
      <c r="AS92" s="44">
        <v>0.113710936323</v>
      </c>
      <c r="AT92" s="44">
        <f t="shared" si="29"/>
        <v>2.3506843010941404E-2</v>
      </c>
      <c r="AU92" s="46"/>
      <c r="AV92" s="46"/>
      <c r="AW92" s="46"/>
      <c r="AX92" s="46"/>
      <c r="AY92" s="35"/>
      <c r="AZ92" s="35"/>
      <c r="BA92" s="35"/>
      <c r="BB92" s="45"/>
      <c r="BC92" s="35"/>
      <c r="BD92" s="35"/>
      <c r="BE92" s="35"/>
      <c r="BF92" s="45"/>
      <c r="BG92" s="35">
        <v>2.903</v>
      </c>
      <c r="BH92" s="35">
        <v>0.277674836102</v>
      </c>
      <c r="BI92" s="35">
        <v>0.58716658050600001</v>
      </c>
      <c r="BJ92" s="45">
        <f t="shared" si="30"/>
        <v>1.6865714705850639E-2</v>
      </c>
      <c r="BO92" s="35"/>
      <c r="BP92" s="35"/>
      <c r="BQ92" s="35"/>
      <c r="BR92" s="35"/>
      <c r="BS92" s="35"/>
      <c r="BT92" s="35"/>
      <c r="BU92" s="45"/>
      <c r="BV92" s="46"/>
      <c r="BW92" s="46"/>
      <c r="BX92" s="46"/>
      <c r="BY92" s="46"/>
      <c r="BZ92" s="45"/>
      <c r="CA92" s="45"/>
      <c r="CB92" s="45"/>
      <c r="CC92" s="35">
        <v>2.903</v>
      </c>
      <c r="CD92" s="35">
        <v>1.1939374841999999</v>
      </c>
      <c r="CE92" s="35">
        <v>0.79982219815199995</v>
      </c>
      <c r="CF92" s="45">
        <f t="shared" si="33"/>
        <v>1.8327970067282002E-2</v>
      </c>
      <c r="CG92" s="35"/>
      <c r="CH92" s="35"/>
      <c r="CI92" s="35"/>
      <c r="CJ92" s="44">
        <v>2.903</v>
      </c>
      <c r="CK92" s="44">
        <v>0.36817835527300002</v>
      </c>
      <c r="CL92" s="44">
        <v>0.55226753290899999</v>
      </c>
      <c r="CM92" s="44">
        <f t="shared" si="34"/>
        <v>1.0535602685919807E-2</v>
      </c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/>
      <c r="DI92"/>
    </row>
    <row r="93" spans="1:113" s="44" customFormat="1" x14ac:dyDescent="0.25">
      <c r="A93" s="35"/>
      <c r="B93" s="35"/>
      <c r="C93" s="35"/>
      <c r="D93" s="43"/>
      <c r="E93" s="43"/>
      <c r="F93" s="43"/>
      <c r="H93" s="35"/>
      <c r="I93" s="35"/>
      <c r="J93" s="35"/>
      <c r="K93" s="35"/>
      <c r="L93" s="35"/>
      <c r="M93" s="35"/>
      <c r="N93" s="45"/>
      <c r="O93" s="44">
        <v>2.9370000000000003</v>
      </c>
      <c r="P93" s="44">
        <v>1.13951367954</v>
      </c>
      <c r="Q93" s="44">
        <v>0.24872633614299999</v>
      </c>
      <c r="R93" s="44">
        <f t="shared" si="23"/>
        <v>6.4670813425669041E-3</v>
      </c>
      <c r="S93" s="46">
        <v>2.9360000000000004</v>
      </c>
      <c r="T93" s="46">
        <v>1.258714723</v>
      </c>
      <c r="U93" s="46">
        <v>1.1839964974399999</v>
      </c>
      <c r="V93" s="46">
        <f t="shared" si="24"/>
        <v>3.4604868465999555E-2</v>
      </c>
      <c r="W93" s="46"/>
      <c r="X93" s="46"/>
      <c r="Y93" s="46"/>
      <c r="Z93" s="46"/>
      <c r="AA93" s="35">
        <v>2.9359999999999999</v>
      </c>
      <c r="AB93" s="35">
        <v>1.25471329611</v>
      </c>
      <c r="AC93" s="35">
        <v>0.56505564143700004</v>
      </c>
      <c r="AD93" s="45">
        <f t="shared" si="25"/>
        <v>1.0447882507828752E-2</v>
      </c>
      <c r="AI93" s="35">
        <v>2.9359999999999999</v>
      </c>
      <c r="AJ93" s="35">
        <v>1.22910336724</v>
      </c>
      <c r="AK93" s="35">
        <v>0.88784643233299998</v>
      </c>
      <c r="AL93" s="45">
        <f t="shared" si="27"/>
        <v>1.4460039614999975E-2</v>
      </c>
      <c r="AM93" s="35"/>
      <c r="AN93" s="35"/>
      <c r="AO93" s="35"/>
      <c r="AP93" s="45"/>
      <c r="AQ93" s="44">
        <v>3.069</v>
      </c>
      <c r="AR93" s="44">
        <v>0.26240985305199999</v>
      </c>
      <c r="AS93" s="44">
        <v>0.104963941221</v>
      </c>
      <c r="AT93" s="44">
        <f t="shared" si="29"/>
        <v>1.0512579782164435E-2</v>
      </c>
      <c r="AU93" s="46"/>
      <c r="AV93" s="46"/>
      <c r="AW93" s="46"/>
      <c r="AX93" s="46"/>
      <c r="AY93" s="35"/>
      <c r="AZ93" s="35"/>
      <c r="BA93" s="35"/>
      <c r="BB93" s="45"/>
      <c r="BC93" s="35"/>
      <c r="BD93" s="35"/>
      <c r="BE93" s="35"/>
      <c r="BF93" s="45"/>
      <c r="BG93" s="35">
        <v>2.9359999999999999</v>
      </c>
      <c r="BH93" s="35">
        <v>0.28345972852000001</v>
      </c>
      <c r="BI93" s="35">
        <v>0.59295147292499994</v>
      </c>
      <c r="BJ93" s="45">
        <f t="shared" si="30"/>
        <v>8.1810733151119527E-3</v>
      </c>
      <c r="BO93" s="35"/>
      <c r="BP93" s="35"/>
      <c r="BQ93" s="35"/>
      <c r="BR93" s="35"/>
      <c r="BS93" s="35"/>
      <c r="BT93" s="35"/>
      <c r="BU93" s="45"/>
      <c r="BV93" s="46"/>
      <c r="BW93" s="46"/>
      <c r="BX93" s="46"/>
      <c r="BY93" s="46"/>
      <c r="BZ93" s="45"/>
      <c r="CA93" s="45"/>
      <c r="CB93" s="45"/>
      <c r="CC93" s="35">
        <v>2.9359999999999999</v>
      </c>
      <c r="CD93" s="35">
        <v>1.18524376465</v>
      </c>
      <c r="CE93" s="35">
        <v>0.79982219815199995</v>
      </c>
      <c r="CF93" s="45">
        <f t="shared" si="33"/>
        <v>8.6937195499998676E-3</v>
      </c>
      <c r="CG93" s="35"/>
      <c r="CH93" s="35"/>
      <c r="CI93" s="35"/>
      <c r="CJ93" s="44">
        <v>2.9359999999999999</v>
      </c>
      <c r="CK93" s="44">
        <v>0.371100405711</v>
      </c>
      <c r="CL93" s="44">
        <v>0.53765728071600005</v>
      </c>
      <c r="CM93" s="44">
        <f t="shared" si="34"/>
        <v>1.4899592206006023E-2</v>
      </c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/>
      <c r="DI93"/>
    </row>
    <row r="94" spans="1:113" s="44" customFormat="1" x14ac:dyDescent="0.25">
      <c r="A94" s="35"/>
      <c r="B94" s="35"/>
      <c r="C94" s="35"/>
      <c r="D94" s="43"/>
      <c r="E94" s="43"/>
      <c r="F94" s="43"/>
      <c r="H94" s="35"/>
      <c r="I94" s="35"/>
      <c r="J94" s="35"/>
      <c r="K94" s="35"/>
      <c r="L94" s="35"/>
      <c r="M94" s="35"/>
      <c r="N94" s="45"/>
      <c r="O94" s="44">
        <v>3.137</v>
      </c>
      <c r="P94" s="44">
        <v>1.1192685126499999</v>
      </c>
      <c r="Q94" s="44">
        <v>0.21402033575099999</v>
      </c>
      <c r="R94" s="44">
        <f t="shared" si="23"/>
        <v>4.017926387595299E-2</v>
      </c>
      <c r="S94" s="46">
        <v>2.97</v>
      </c>
      <c r="T94" s="46">
        <v>1.2500933892799999</v>
      </c>
      <c r="U94" s="46">
        <v>1.2156080544100001</v>
      </c>
      <c r="V94" s="46">
        <f t="shared" si="24"/>
        <v>3.2766109460526084E-2</v>
      </c>
      <c r="W94" s="46"/>
      <c r="X94" s="46"/>
      <c r="Y94" s="46"/>
      <c r="Z94" s="46"/>
      <c r="AA94" s="35">
        <v>2.97</v>
      </c>
      <c r="AB94" s="35">
        <v>1.2431224111600001</v>
      </c>
      <c r="AC94" s="35">
        <v>0.56795336267499996</v>
      </c>
      <c r="AD94" s="45">
        <f t="shared" si="25"/>
        <v>1.1947610735929204E-2</v>
      </c>
      <c r="AI94" s="35">
        <v>2.9689999999999999</v>
      </c>
      <c r="AJ94" s="35">
        <v>1.21753533555</v>
      </c>
      <c r="AK94" s="35">
        <v>0.90230647194799996</v>
      </c>
      <c r="AL94" s="45">
        <f t="shared" si="27"/>
        <v>1.8517886025359712E-2</v>
      </c>
      <c r="AM94" s="35"/>
      <c r="AN94" s="35"/>
      <c r="AO94" s="35"/>
      <c r="AP94" s="45"/>
      <c r="AQ94" s="44">
        <v>3.1030000000000002</v>
      </c>
      <c r="AR94" s="44">
        <v>0.259494188018</v>
      </c>
      <c r="AS94" s="44">
        <v>0.10204827618700001</v>
      </c>
      <c r="AT94" s="44">
        <f t="shared" si="29"/>
        <v>4.1233730344197948E-3</v>
      </c>
      <c r="AU94" s="46"/>
      <c r="AV94" s="46"/>
      <c r="AW94" s="46"/>
      <c r="AX94" s="46"/>
      <c r="AY94" s="35"/>
      <c r="AZ94" s="35"/>
      <c r="BA94" s="35"/>
      <c r="BB94" s="45"/>
      <c r="BC94" s="35"/>
      <c r="BD94" s="35"/>
      <c r="BE94" s="35"/>
      <c r="BF94" s="45"/>
      <c r="BG94" s="35">
        <v>2.97</v>
      </c>
      <c r="BH94" s="35">
        <v>0.277674836102</v>
      </c>
      <c r="BI94" s="35">
        <v>0.59584391913500001</v>
      </c>
      <c r="BJ94" s="45">
        <f t="shared" si="30"/>
        <v>6.4677063450328158E-3</v>
      </c>
      <c r="BO94" s="35"/>
      <c r="BP94" s="35"/>
      <c r="BQ94" s="35"/>
      <c r="BR94" s="35"/>
      <c r="BS94" s="35"/>
      <c r="BT94" s="35"/>
      <c r="BU94" s="45"/>
      <c r="BV94" s="46"/>
      <c r="BW94" s="46"/>
      <c r="BX94" s="46"/>
      <c r="BY94" s="46"/>
      <c r="BZ94" s="45"/>
      <c r="CA94" s="45"/>
      <c r="CB94" s="45"/>
      <c r="CC94" s="35">
        <v>2.9689999999999999</v>
      </c>
      <c r="CD94" s="35">
        <v>1.16495841905</v>
      </c>
      <c r="CE94" s="35">
        <v>0.79402638512199997</v>
      </c>
      <c r="CF94" s="45">
        <f t="shared" si="33"/>
        <v>2.1097077873254377E-2</v>
      </c>
      <c r="CG94" s="35"/>
      <c r="CH94" s="35"/>
      <c r="CI94" s="35"/>
      <c r="CJ94" s="44">
        <v>2.9689999999999999</v>
      </c>
      <c r="CK94" s="44">
        <v>0.36525630483400001</v>
      </c>
      <c r="CL94" s="44">
        <v>0.51428087720600002</v>
      </c>
      <c r="CM94" s="44">
        <f t="shared" si="34"/>
        <v>2.4095845204576118E-2</v>
      </c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/>
      <c r="DI94"/>
    </row>
    <row r="95" spans="1:113" s="44" customFormat="1" x14ac:dyDescent="0.25">
      <c r="A95" s="35"/>
      <c r="B95" s="35"/>
      <c r="C95" s="35"/>
      <c r="D95" s="43"/>
      <c r="E95" s="43"/>
      <c r="F95" s="43"/>
      <c r="H95" s="35"/>
      <c r="I95" s="35"/>
      <c r="J95" s="35"/>
      <c r="K95" s="35"/>
      <c r="L95" s="35"/>
      <c r="M95" s="35"/>
      <c r="N95" s="45"/>
      <c r="O95" s="44">
        <v>3.17</v>
      </c>
      <c r="P95" s="44">
        <v>1.0961311790499999</v>
      </c>
      <c r="Q95" s="44">
        <v>4.0490333790799998E-2</v>
      </c>
      <c r="R95" s="44">
        <f t="shared" si="23"/>
        <v>0.17506569563002541</v>
      </c>
      <c r="S95" s="46">
        <v>3.0030000000000001</v>
      </c>
      <c r="T95" s="46">
        <v>1.24721961138</v>
      </c>
      <c r="U95" s="46">
        <v>1.2500933892799999</v>
      </c>
      <c r="V95" s="46">
        <f t="shared" si="24"/>
        <v>3.4604868451051131E-2</v>
      </c>
      <c r="W95" s="46"/>
      <c r="X95" s="46"/>
      <c r="Y95" s="46"/>
      <c r="Z95" s="46"/>
      <c r="AA95" s="35">
        <v>3.0030000000000001</v>
      </c>
      <c r="AB95" s="35">
        <v>1.2460201324</v>
      </c>
      <c r="AC95" s="35">
        <v>0.56505564143700004</v>
      </c>
      <c r="AD95" s="45">
        <f t="shared" si="25"/>
        <v>4.0979966761702201E-3</v>
      </c>
      <c r="AI95" s="35">
        <v>3.0029999999999997</v>
      </c>
      <c r="AJ95" s="35">
        <v>1.17993923255</v>
      </c>
      <c r="AK95" s="35">
        <v>0.90230647194799996</v>
      </c>
      <c r="AL95" s="45">
        <f t="shared" si="27"/>
        <v>3.7596103000000047E-2</v>
      </c>
      <c r="AM95" s="35"/>
      <c r="AN95" s="35"/>
      <c r="AO95" s="35"/>
      <c r="AP95" s="45"/>
      <c r="AQ95" s="44">
        <v>3.1360000000000001</v>
      </c>
      <c r="AR95" s="44">
        <v>0.276988178222</v>
      </c>
      <c r="AS95" s="44">
        <v>8.7469951017299999E-2</v>
      </c>
      <c r="AT95" s="44">
        <f t="shared" si="29"/>
        <v>2.2772071886658814E-2</v>
      </c>
      <c r="AU95" s="46"/>
      <c r="AV95" s="46"/>
      <c r="AW95" s="46"/>
      <c r="AX95" s="46"/>
      <c r="AY95" s="35"/>
      <c r="AZ95" s="35"/>
      <c r="BA95" s="35"/>
      <c r="BB95" s="45"/>
      <c r="BC95" s="35"/>
      <c r="BD95" s="35"/>
      <c r="BE95" s="35"/>
      <c r="BF95" s="45"/>
      <c r="BG95" s="35">
        <v>3.0030000000000001</v>
      </c>
      <c r="BH95" s="35">
        <v>0.28345972852000001</v>
      </c>
      <c r="BI95" s="35">
        <v>0.60162881155299996</v>
      </c>
      <c r="BJ95" s="45">
        <f t="shared" si="30"/>
        <v>8.181073314404862E-3</v>
      </c>
      <c r="BO95" s="35"/>
      <c r="BP95" s="35"/>
      <c r="BQ95" s="35"/>
      <c r="BR95" s="35"/>
      <c r="BS95" s="35"/>
      <c r="BT95" s="35"/>
      <c r="BU95" s="45"/>
      <c r="BV95" s="46"/>
      <c r="BW95" s="46"/>
      <c r="BX95" s="46"/>
      <c r="BY95" s="46"/>
      <c r="BZ95" s="45"/>
      <c r="CA95" s="45"/>
      <c r="CB95" s="45"/>
      <c r="CC95" s="35">
        <v>3.0030000000000001</v>
      </c>
      <c r="CD95" s="35">
        <v>1.1620605125300001</v>
      </c>
      <c r="CE95" s="35">
        <v>0.77084313300200002</v>
      </c>
      <c r="CF95" s="45">
        <f t="shared" si="33"/>
        <v>2.3363669255023697E-2</v>
      </c>
      <c r="CG95" s="35"/>
      <c r="CH95" s="35"/>
      <c r="CI95" s="35"/>
      <c r="CJ95" s="44">
        <v>3.0030000000000001</v>
      </c>
      <c r="CK95" s="44">
        <v>0.37986655702700001</v>
      </c>
      <c r="CL95" s="44">
        <v>0.49674857457400001</v>
      </c>
      <c r="CM95" s="44">
        <f t="shared" si="34"/>
        <v>2.2821943491365838E-2</v>
      </c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/>
      <c r="DI95"/>
    </row>
    <row r="96" spans="1:113" s="44" customFormat="1" x14ac:dyDescent="0.25">
      <c r="A96" s="35"/>
      <c r="B96" s="35"/>
      <c r="C96" s="35"/>
      <c r="D96" s="43"/>
      <c r="E96" s="43"/>
      <c r="F96" s="43"/>
      <c r="H96" s="35"/>
      <c r="I96" s="35"/>
      <c r="J96" s="35"/>
      <c r="K96" s="35"/>
      <c r="L96" s="35"/>
      <c r="M96" s="35"/>
      <c r="N96" s="45"/>
      <c r="O96" s="44">
        <v>3.2040000000000002</v>
      </c>
      <c r="P96" s="44">
        <v>1.10191551245</v>
      </c>
      <c r="Q96" s="44">
        <v>1.44608334967E-2</v>
      </c>
      <c r="R96" s="44">
        <f t="shared" si="23"/>
        <v>2.666445946279257E-2</v>
      </c>
      <c r="S96" s="46">
        <v>3.036</v>
      </c>
      <c r="T96" s="46">
        <v>1.24721961138</v>
      </c>
      <c r="U96" s="46">
        <v>1.26733605672</v>
      </c>
      <c r="V96" s="46">
        <f t="shared" si="24"/>
        <v>1.7242667440000137E-2</v>
      </c>
      <c r="W96" s="46"/>
      <c r="X96" s="46"/>
      <c r="Y96" s="46"/>
      <c r="Z96" s="46"/>
      <c r="AA96" s="35">
        <v>3.036</v>
      </c>
      <c r="AB96" s="35">
        <v>1.2228383624900001</v>
      </c>
      <c r="AC96" s="35">
        <v>0.57085108391299999</v>
      </c>
      <c r="AD96" s="45">
        <f t="shared" si="25"/>
        <v>2.3895221481559863E-2</v>
      </c>
      <c r="AI96" s="35">
        <v>3.036</v>
      </c>
      <c r="AJ96" s="35">
        <v>1.15680316916</v>
      </c>
      <c r="AK96" s="35">
        <v>0.91676651156199995</v>
      </c>
      <c r="AL96" s="45">
        <f t="shared" si="27"/>
        <v>2.7283148183898164E-2</v>
      </c>
      <c r="AM96" s="35"/>
      <c r="AN96" s="35"/>
      <c r="AO96" s="35"/>
      <c r="AP96" s="45"/>
      <c r="AQ96" s="44">
        <v>3.169</v>
      </c>
      <c r="AR96" s="44">
        <v>0.28865083835700001</v>
      </c>
      <c r="AS96" s="44">
        <v>6.7060295780000001E-2</v>
      </c>
      <c r="AT96" s="44">
        <f t="shared" si="29"/>
        <v>2.3506843010705745E-2</v>
      </c>
      <c r="AU96" s="46"/>
      <c r="AV96" s="46"/>
      <c r="AW96" s="46"/>
      <c r="AX96" s="46"/>
      <c r="AY96" s="35"/>
      <c r="AZ96" s="35"/>
      <c r="BA96" s="35"/>
      <c r="BB96" s="45"/>
      <c r="BC96" s="35"/>
      <c r="BD96" s="35"/>
      <c r="BE96" s="35"/>
      <c r="BF96" s="45"/>
      <c r="BG96" s="35">
        <v>3.036</v>
      </c>
      <c r="BH96" s="35">
        <v>0.28345972852000001</v>
      </c>
      <c r="BI96" s="35">
        <v>0.58427413429700004</v>
      </c>
      <c r="BJ96" s="45">
        <f t="shared" si="30"/>
        <v>1.7354677255999928E-2</v>
      </c>
      <c r="BO96" s="35"/>
      <c r="BP96" s="35"/>
      <c r="BQ96" s="35"/>
      <c r="BR96" s="35"/>
      <c r="BS96" s="35"/>
      <c r="BT96" s="35"/>
      <c r="BU96" s="45"/>
      <c r="BV96" s="46"/>
      <c r="BW96" s="46"/>
      <c r="BX96" s="46"/>
      <c r="BY96" s="46"/>
      <c r="BZ96" s="45"/>
      <c r="CA96" s="45"/>
      <c r="CB96" s="45"/>
      <c r="CC96" s="35">
        <v>3.036</v>
      </c>
      <c r="CD96" s="35">
        <v>1.14757097996</v>
      </c>
      <c r="CE96" s="35">
        <v>0.77374103951700002</v>
      </c>
      <c r="CF96" s="45">
        <f t="shared" si="33"/>
        <v>1.477648186364983E-2</v>
      </c>
      <c r="CG96" s="35"/>
      <c r="CH96" s="35"/>
      <c r="CI96" s="35"/>
      <c r="CJ96" s="44">
        <v>3.036</v>
      </c>
      <c r="CK96" s="44">
        <v>0.38571065790499998</v>
      </c>
      <c r="CL96" s="44">
        <v>0.48213832238100002</v>
      </c>
      <c r="CM96" s="44">
        <f t="shared" si="34"/>
        <v>1.5735723186917759E-2</v>
      </c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/>
      <c r="DI96"/>
    </row>
    <row r="97" spans="1:113" s="44" customFormat="1" x14ac:dyDescent="0.25">
      <c r="A97" s="35"/>
      <c r="B97" s="35"/>
      <c r="C97" s="35"/>
      <c r="D97" s="43"/>
      <c r="E97" s="43"/>
      <c r="F97" s="43"/>
      <c r="H97" s="35"/>
      <c r="I97" s="35"/>
      <c r="J97" s="35"/>
      <c r="K97" s="35"/>
      <c r="L97" s="35"/>
      <c r="M97" s="35"/>
      <c r="N97" s="45"/>
      <c r="R97" s="44">
        <f>SUM(R6:R96)</f>
        <v>1.8685434937895424</v>
      </c>
      <c r="S97" s="46">
        <v>3.0700000000000003</v>
      </c>
      <c r="T97" s="46">
        <v>1.2414720555700001</v>
      </c>
      <c r="U97" s="46">
        <v>1.2874525020700001</v>
      </c>
      <c r="V97" s="46">
        <f t="shared" si="24"/>
        <v>2.0921418960209211E-2</v>
      </c>
      <c r="W97" s="46"/>
      <c r="X97" s="46"/>
      <c r="Y97" s="46"/>
      <c r="Z97" s="46"/>
      <c r="AA97" s="35">
        <v>3.07</v>
      </c>
      <c r="AB97" s="35">
        <v>1.22573608373</v>
      </c>
      <c r="AC97" s="35">
        <v>0.54766931400800001</v>
      </c>
      <c r="AD97" s="45">
        <f t="shared" si="25"/>
        <v>2.3362175504715081E-2</v>
      </c>
      <c r="AI97" s="35">
        <v>3.07</v>
      </c>
      <c r="AJ97" s="35">
        <v>1.12499108201</v>
      </c>
      <c r="AK97" s="35">
        <v>0.97749867794400003</v>
      </c>
      <c r="AL97" s="45">
        <f t="shared" si="27"/>
        <v>6.8559499139726351E-2</v>
      </c>
      <c r="AM97" s="35"/>
      <c r="AN97" s="35"/>
      <c r="AO97" s="35"/>
      <c r="AP97" s="45"/>
      <c r="AQ97" s="44">
        <v>3.2030000000000003</v>
      </c>
      <c r="AR97" s="44">
        <v>0.30322916352700002</v>
      </c>
      <c r="AS97" s="44">
        <v>4.3734975508700001E-2</v>
      </c>
      <c r="AT97" s="44">
        <f t="shared" si="29"/>
        <v>2.7506328917559587E-2</v>
      </c>
      <c r="AU97" s="46"/>
      <c r="AV97" s="46"/>
      <c r="AW97" s="46"/>
      <c r="AX97" s="46"/>
      <c r="AY97" s="35"/>
      <c r="AZ97" s="35"/>
      <c r="BA97" s="35"/>
      <c r="BB97" s="45"/>
      <c r="BC97" s="35"/>
      <c r="BD97" s="35"/>
      <c r="BE97" s="35"/>
      <c r="BF97" s="45"/>
      <c r="BG97" s="35">
        <v>3.07</v>
      </c>
      <c r="BH97" s="35">
        <v>0.28345972852000001</v>
      </c>
      <c r="BI97" s="35">
        <v>0.59295147292499994</v>
      </c>
      <c r="BJ97" s="45">
        <f t="shared" si="30"/>
        <v>8.6773386279999087E-3</v>
      </c>
      <c r="BO97" s="35"/>
      <c r="BP97" s="35"/>
      <c r="BQ97" s="35"/>
      <c r="BR97" s="35"/>
      <c r="BS97" s="35"/>
      <c r="BT97" s="35"/>
      <c r="BU97" s="45"/>
      <c r="BV97" s="46"/>
      <c r="BW97" s="46"/>
      <c r="BX97" s="46"/>
      <c r="BY97" s="46"/>
      <c r="BZ97" s="45"/>
      <c r="CA97" s="45"/>
      <c r="CB97" s="45"/>
      <c r="CC97" s="35">
        <v>3.069</v>
      </c>
      <c r="CD97" s="35">
        <v>1.1678563255600001</v>
      </c>
      <c r="CE97" s="35">
        <v>0.75925150694099997</v>
      </c>
      <c r="CF97" s="45">
        <f t="shared" si="33"/>
        <v>2.4928734432024594E-2</v>
      </c>
      <c r="CG97" s="35"/>
      <c r="CH97" s="35"/>
      <c r="CI97" s="35"/>
      <c r="CJ97" s="44">
        <v>3.069</v>
      </c>
      <c r="CK97" s="44">
        <v>0.39155475878200002</v>
      </c>
      <c r="CL97" s="44">
        <v>0.46460601974900001</v>
      </c>
      <c r="CM97" s="44">
        <f t="shared" si="34"/>
        <v>1.8480669648056239E-2</v>
      </c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/>
      <c r="DI97"/>
    </row>
    <row r="98" spans="1:113" s="44" customFormat="1" x14ac:dyDescent="0.25">
      <c r="A98" s="35"/>
      <c r="B98" s="35"/>
      <c r="C98" s="35"/>
      <c r="D98" s="43"/>
      <c r="E98" s="43"/>
      <c r="F98" s="43"/>
      <c r="H98" s="35"/>
      <c r="I98" s="35"/>
      <c r="J98" s="35"/>
      <c r="K98" s="35"/>
      <c r="L98" s="35"/>
      <c r="M98" s="35"/>
      <c r="N98" s="45"/>
      <c r="S98" s="46">
        <v>3.1030000000000002</v>
      </c>
      <c r="T98" s="46">
        <v>1.23285072185</v>
      </c>
      <c r="U98" s="46">
        <v>1.31906405904</v>
      </c>
      <c r="V98" s="46">
        <f t="shared" si="24"/>
        <v>3.2766109460525869E-2</v>
      </c>
      <c r="W98" s="46"/>
      <c r="X98" s="46"/>
      <c r="Y98" s="46"/>
      <c r="Z98" s="46"/>
      <c r="AA98" s="35">
        <v>3.1030000000000002</v>
      </c>
      <c r="AB98" s="35">
        <v>1.21124747754</v>
      </c>
      <c r="AC98" s="35">
        <v>0.54477159276999998</v>
      </c>
      <c r="AD98" s="45">
        <f t="shared" si="25"/>
        <v>1.4775537137514278E-2</v>
      </c>
      <c r="AI98" s="35">
        <v>3.1029999999999998</v>
      </c>
      <c r="AJ98" s="35">
        <v>1.11920706617</v>
      </c>
      <c r="AK98" s="35">
        <v>0.97460667002099999</v>
      </c>
      <c r="AL98" s="45">
        <f t="shared" si="27"/>
        <v>6.4667263019294232E-3</v>
      </c>
      <c r="AM98" s="35"/>
      <c r="AN98" s="35"/>
      <c r="AO98" s="35"/>
      <c r="AP98" s="45"/>
      <c r="AQ98" s="44">
        <v>3.2360000000000002</v>
      </c>
      <c r="AR98" s="44">
        <v>0.33238581386600002</v>
      </c>
      <c r="AS98" s="44">
        <v>1.45783251696E-2</v>
      </c>
      <c r="AT98" s="44">
        <f t="shared" si="29"/>
        <v>4.1233730342854609E-2</v>
      </c>
      <c r="AU98" s="46"/>
      <c r="AV98" s="46"/>
      <c r="AW98" s="46"/>
      <c r="AX98" s="46"/>
      <c r="AY98" s="35"/>
      <c r="AZ98" s="35"/>
      <c r="BA98" s="35"/>
      <c r="BB98" s="45"/>
      <c r="BC98" s="35"/>
      <c r="BD98" s="35"/>
      <c r="BE98" s="35"/>
      <c r="BF98" s="45"/>
      <c r="BG98" s="35">
        <v>3.1030000000000002</v>
      </c>
      <c r="BH98" s="35">
        <v>0.28345972852000001</v>
      </c>
      <c r="BI98" s="35">
        <v>0.58716658050600001</v>
      </c>
      <c r="BJ98" s="45">
        <f t="shared" si="30"/>
        <v>5.7848924189999318E-3</v>
      </c>
      <c r="BO98" s="35"/>
      <c r="BP98" s="35"/>
      <c r="BQ98" s="35"/>
      <c r="BR98" s="35"/>
      <c r="BS98" s="35"/>
      <c r="BT98" s="35"/>
      <c r="BU98" s="45"/>
      <c r="BV98" s="46"/>
      <c r="BW98" s="46"/>
      <c r="BX98" s="46"/>
      <c r="BY98" s="46"/>
      <c r="BZ98" s="45"/>
      <c r="CA98" s="45"/>
      <c r="CB98" s="45"/>
      <c r="CC98" s="35">
        <v>3.1030000000000002</v>
      </c>
      <c r="CD98" s="35">
        <v>1.17075423208</v>
      </c>
      <c r="CE98" s="35">
        <v>0.76504731997200004</v>
      </c>
      <c r="CF98" s="45">
        <f t="shared" si="33"/>
        <v>6.4799159631100233E-3</v>
      </c>
      <c r="CG98" s="35"/>
      <c r="CH98" s="35"/>
      <c r="CI98" s="35"/>
      <c r="CJ98" s="44">
        <v>3.1029999999999998</v>
      </c>
      <c r="CK98" s="44">
        <v>0.40908706141399998</v>
      </c>
      <c r="CL98" s="44">
        <v>0.44999576755499998</v>
      </c>
      <c r="CM98" s="44">
        <f t="shared" si="34"/>
        <v>2.2821943492006003E-2</v>
      </c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/>
      <c r="DI98"/>
    </row>
    <row r="99" spans="1:113" s="44" customFormat="1" x14ac:dyDescent="0.25">
      <c r="A99" s="35"/>
      <c r="B99" s="35"/>
      <c r="C99" s="35"/>
      <c r="D99" s="43"/>
      <c r="E99" s="43"/>
      <c r="F99" s="43"/>
      <c r="H99" s="35"/>
      <c r="I99" s="35"/>
      <c r="J99" s="35"/>
      <c r="K99" s="35"/>
      <c r="L99" s="35"/>
      <c r="M99" s="35"/>
      <c r="N99" s="45"/>
      <c r="S99" s="46">
        <v>3.1360000000000001</v>
      </c>
      <c r="T99" s="46">
        <v>1.2500933892799999</v>
      </c>
      <c r="U99" s="46">
        <v>1.37079206135</v>
      </c>
      <c r="V99" s="46">
        <f t="shared" si="24"/>
        <v>5.452610203457553E-2</v>
      </c>
      <c r="W99" s="46"/>
      <c r="X99" s="46"/>
      <c r="Y99" s="46"/>
      <c r="Z99" s="46"/>
      <c r="AA99" s="35">
        <v>3.137</v>
      </c>
      <c r="AB99" s="35">
        <v>1.2228383624900001</v>
      </c>
      <c r="AC99" s="35">
        <v>0.55056703524600004</v>
      </c>
      <c r="AD99" s="45">
        <f t="shared" si="25"/>
        <v>1.2959003334237005E-2</v>
      </c>
      <c r="AI99" s="35">
        <v>3.1359999999999997</v>
      </c>
      <c r="AJ99" s="35">
        <v>1.10185501863</v>
      </c>
      <c r="AK99" s="35">
        <v>0.97460667002099999</v>
      </c>
      <c r="AL99" s="45">
        <f t="shared" si="27"/>
        <v>1.7352047539999971E-2</v>
      </c>
      <c r="AM99" s="35"/>
      <c r="AN99" s="35"/>
      <c r="AO99" s="35"/>
      <c r="AP99" s="45"/>
      <c r="AQ99" s="44">
        <v>3.2690000000000001</v>
      </c>
      <c r="AR99" s="44">
        <v>0.35862679917099999</v>
      </c>
      <c r="AS99" s="44">
        <v>-5.8313300678199996E-3</v>
      </c>
      <c r="AT99" s="44">
        <f t="shared" si="29"/>
        <v>3.3243696194730957E-2</v>
      </c>
      <c r="AU99" s="46"/>
      <c r="AV99" s="46"/>
      <c r="AW99" s="46"/>
      <c r="AX99" s="46"/>
      <c r="AY99" s="35"/>
      <c r="AZ99" s="35"/>
      <c r="BA99" s="35"/>
      <c r="BB99" s="45"/>
      <c r="BC99" s="35"/>
      <c r="BD99" s="35"/>
      <c r="BE99" s="35"/>
      <c r="BF99" s="45"/>
      <c r="BG99" s="35">
        <v>3.137</v>
      </c>
      <c r="BH99" s="35">
        <v>0.29792195956700002</v>
      </c>
      <c r="BI99" s="35">
        <v>0.59005902671599997</v>
      </c>
      <c r="BJ99" s="45">
        <f t="shared" si="30"/>
        <v>1.474863966386575E-2</v>
      </c>
      <c r="BO99" s="35"/>
      <c r="BP99" s="35"/>
      <c r="BQ99" s="35"/>
      <c r="BR99" s="35"/>
      <c r="BS99" s="35"/>
      <c r="BT99" s="35"/>
      <c r="BU99" s="45"/>
      <c r="BV99" s="46"/>
      <c r="BW99" s="46"/>
      <c r="BX99" s="46"/>
      <c r="BY99" s="46"/>
      <c r="BZ99" s="45"/>
      <c r="CA99" s="45"/>
      <c r="CB99" s="45"/>
      <c r="CC99" s="35">
        <v>3.1360000000000001</v>
      </c>
      <c r="CD99" s="35">
        <v>1.1997332972300001</v>
      </c>
      <c r="CE99" s="35">
        <v>0.744761974366</v>
      </c>
      <c r="CF99" s="45">
        <f t="shared" si="33"/>
        <v>3.5373457045118142E-2</v>
      </c>
      <c r="CG99" s="35"/>
      <c r="CH99" s="35"/>
      <c r="CI99" s="35"/>
      <c r="CJ99" s="44">
        <v>3.1360000000000001</v>
      </c>
      <c r="CK99" s="44">
        <v>0.43246346492299997</v>
      </c>
      <c r="CL99" s="44">
        <v>0.40908706141399998</v>
      </c>
      <c r="CM99" s="44">
        <f t="shared" si="34"/>
        <v>4.7116647579664231E-2</v>
      </c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/>
      <c r="DI99"/>
    </row>
    <row r="100" spans="1:113" s="44" customFormat="1" x14ac:dyDescent="0.25">
      <c r="A100" s="35"/>
      <c r="B100" s="35"/>
      <c r="C100" s="35"/>
      <c r="D100" s="43"/>
      <c r="E100" s="43"/>
      <c r="F100" s="43"/>
      <c r="H100" s="35"/>
      <c r="I100" s="35"/>
      <c r="J100" s="35"/>
      <c r="K100" s="35"/>
      <c r="L100" s="35"/>
      <c r="M100" s="35"/>
      <c r="N100" s="45"/>
      <c r="S100" s="46">
        <v>3.1700000000000004</v>
      </c>
      <c r="T100" s="46">
        <v>1.2558409451000001</v>
      </c>
      <c r="U100" s="46">
        <v>1.37079206135</v>
      </c>
      <c r="V100" s="46">
        <f t="shared" si="24"/>
        <v>5.7475558200001942E-3</v>
      </c>
      <c r="W100" s="46"/>
      <c r="X100" s="46"/>
      <c r="Y100" s="46"/>
      <c r="Z100" s="46"/>
      <c r="AA100" s="35">
        <v>3.17</v>
      </c>
      <c r="AB100" s="35">
        <v>1.2170429200199999</v>
      </c>
      <c r="AC100" s="35">
        <v>0.54477159276999998</v>
      </c>
      <c r="AD100" s="45">
        <f t="shared" si="25"/>
        <v>8.1959933452698443E-3</v>
      </c>
      <c r="AI100" s="35">
        <v>3.17</v>
      </c>
      <c r="AJ100" s="35">
        <v>1.10185501863</v>
      </c>
      <c r="AK100" s="35">
        <v>0.99195871755800002</v>
      </c>
      <c r="AL100" s="45">
        <f t="shared" si="27"/>
        <v>1.7352047537000037E-2</v>
      </c>
      <c r="AM100" s="35"/>
      <c r="AN100" s="35"/>
      <c r="AO100" s="35"/>
      <c r="AP100" s="45"/>
      <c r="AT100" s="44">
        <f>SUM(AT6:AT99)</f>
        <v>1.9130944225013007</v>
      </c>
      <c r="AU100" s="46"/>
      <c r="AV100" s="46"/>
      <c r="AW100" s="46"/>
      <c r="AX100" s="46"/>
      <c r="AY100" s="35"/>
      <c r="AZ100" s="35"/>
      <c r="BA100" s="35"/>
      <c r="BB100" s="45"/>
      <c r="BC100" s="35"/>
      <c r="BD100" s="35"/>
      <c r="BE100" s="35"/>
      <c r="BF100" s="45"/>
      <c r="BG100" s="35">
        <v>3.17</v>
      </c>
      <c r="BH100" s="35">
        <v>0.28635217473000002</v>
      </c>
      <c r="BI100" s="35">
        <v>0.58427413429700004</v>
      </c>
      <c r="BJ100" s="45">
        <f t="shared" si="30"/>
        <v>1.2935412690512734E-2</v>
      </c>
      <c r="BO100" s="35"/>
      <c r="BP100" s="35"/>
      <c r="BQ100" s="35"/>
      <c r="BR100" s="35"/>
      <c r="BS100" s="35"/>
      <c r="BT100" s="35"/>
      <c r="BU100" s="45"/>
      <c r="BV100" s="46"/>
      <c r="BW100" s="46"/>
      <c r="BX100" s="46"/>
      <c r="BY100" s="46"/>
      <c r="BZ100" s="45"/>
      <c r="CA100" s="45"/>
      <c r="CB100" s="45"/>
      <c r="CC100" s="35">
        <v>3.169</v>
      </c>
      <c r="CD100" s="35">
        <v>1.22291654935</v>
      </c>
      <c r="CE100" s="35">
        <v>0.744761974366</v>
      </c>
      <c r="CF100" s="45">
        <f t="shared" si="33"/>
        <v>2.3183252119999942E-2</v>
      </c>
      <c r="CG100" s="35"/>
      <c r="CH100" s="35"/>
      <c r="CI100" s="35"/>
      <c r="CJ100" s="44">
        <v>3.17</v>
      </c>
      <c r="CK100" s="44">
        <v>0.45583986843300001</v>
      </c>
      <c r="CL100" s="44">
        <v>0.40324296053699998</v>
      </c>
      <c r="CM100" s="44">
        <f t="shared" si="34"/>
        <v>2.4095845204576118E-2</v>
      </c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/>
      <c r="DI100"/>
    </row>
    <row r="101" spans="1:113" s="44" customFormat="1" x14ac:dyDescent="0.25">
      <c r="A101" s="35"/>
      <c r="B101" s="35"/>
      <c r="C101" s="35"/>
      <c r="D101" s="43"/>
      <c r="E101" s="43"/>
      <c r="F101" s="43"/>
      <c r="H101" s="35"/>
      <c r="I101" s="35"/>
      <c r="J101" s="35"/>
      <c r="K101" s="35"/>
      <c r="L101" s="35"/>
      <c r="M101" s="35"/>
      <c r="N101" s="45"/>
      <c r="S101" s="46"/>
      <c r="T101" s="46"/>
      <c r="U101" s="46"/>
      <c r="V101" s="46">
        <f>SUM(V6:V100)</f>
        <v>1.7230182274558044</v>
      </c>
      <c r="W101" s="46"/>
      <c r="X101" s="46"/>
      <c r="Y101" s="46"/>
      <c r="Z101" s="46"/>
      <c r="AA101" s="35">
        <v>3.2029999999999998</v>
      </c>
      <c r="AB101" s="35">
        <v>1.2315315262099999</v>
      </c>
      <c r="AC101" s="35">
        <v>0.54477159276999998</v>
      </c>
      <c r="AD101" s="45">
        <f t="shared" si="25"/>
        <v>1.4488606190000031E-2</v>
      </c>
      <c r="AI101" s="35">
        <v>3.2029999999999998</v>
      </c>
      <c r="AJ101" s="35">
        <v>1.09607100278</v>
      </c>
      <c r="AK101" s="35">
        <v>0.99774273340399999</v>
      </c>
      <c r="AL101" s="45">
        <f t="shared" si="27"/>
        <v>8.1798336572224892E-3</v>
      </c>
      <c r="AM101" s="35"/>
      <c r="AN101" s="35"/>
      <c r="AO101" s="35"/>
      <c r="AP101" s="45"/>
      <c r="AU101" s="46"/>
      <c r="AV101" s="46"/>
      <c r="AW101" s="46"/>
      <c r="AX101" s="46"/>
      <c r="AY101" s="35"/>
      <c r="AZ101" s="35"/>
      <c r="BA101" s="35"/>
      <c r="BB101" s="45"/>
      <c r="BC101" s="35"/>
      <c r="BD101" s="35"/>
      <c r="BE101" s="35"/>
      <c r="BF101" s="45"/>
      <c r="BG101" s="35">
        <v>3.2029999999999998</v>
      </c>
      <c r="BH101" s="35">
        <v>0.31238419061400002</v>
      </c>
      <c r="BI101" s="35">
        <v>0.59584391913500001</v>
      </c>
      <c r="BJ101" s="45">
        <f t="shared" si="30"/>
        <v>2.8487291415338921E-2</v>
      </c>
      <c r="BO101" s="35"/>
      <c r="BP101" s="35"/>
      <c r="BQ101" s="35"/>
      <c r="BR101" s="35"/>
      <c r="BS101" s="35"/>
      <c r="BT101" s="35"/>
      <c r="BU101" s="45"/>
      <c r="BV101" s="46"/>
      <c r="BW101" s="46"/>
      <c r="BX101" s="46"/>
      <c r="BY101" s="46"/>
      <c r="BZ101" s="45"/>
      <c r="CA101" s="45"/>
      <c r="CB101" s="45"/>
      <c r="CC101" s="35">
        <v>3.2029999999999998</v>
      </c>
      <c r="CD101" s="35">
        <v>1.2316102688899999</v>
      </c>
      <c r="CE101" s="35">
        <v>0.73896616133600002</v>
      </c>
      <c r="CF101" s="45">
        <f t="shared" si="33"/>
        <v>1.0448550527173283E-2</v>
      </c>
      <c r="CG101" s="35"/>
      <c r="CH101" s="35"/>
      <c r="CI101" s="35"/>
      <c r="CJ101" s="44">
        <v>3.2029999999999998</v>
      </c>
      <c r="CK101" s="44">
        <v>0.47337217106500001</v>
      </c>
      <c r="CL101" s="44">
        <v>0.371100405711</v>
      </c>
      <c r="CM101" s="44">
        <f t="shared" si="34"/>
        <v>3.6613187054973087E-2</v>
      </c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/>
      <c r="DI101"/>
    </row>
    <row r="102" spans="1:113" s="44" customFormat="1" x14ac:dyDescent="0.25">
      <c r="A102" s="35"/>
      <c r="B102" s="35"/>
      <c r="C102" s="35"/>
      <c r="D102" s="43"/>
      <c r="E102" s="43"/>
      <c r="F102" s="43"/>
      <c r="H102" s="35"/>
      <c r="I102" s="35"/>
      <c r="J102" s="35"/>
      <c r="K102" s="35"/>
      <c r="L102" s="35"/>
      <c r="M102" s="35"/>
      <c r="N102" s="45"/>
      <c r="S102" s="46"/>
      <c r="T102" s="46"/>
      <c r="U102" s="46"/>
      <c r="V102" s="46"/>
      <c r="W102" s="46"/>
      <c r="X102" s="46"/>
      <c r="Y102" s="46"/>
      <c r="Z102" s="46"/>
      <c r="AA102" s="35">
        <v>3.2370000000000001</v>
      </c>
      <c r="AB102" s="35">
        <v>1.21994064126</v>
      </c>
      <c r="AC102" s="35">
        <v>0.533180707817</v>
      </c>
      <c r="AD102" s="45">
        <f t="shared" si="25"/>
        <v>1.6391986698317457E-2</v>
      </c>
      <c r="AI102" s="35">
        <v>3.2359999999999998</v>
      </c>
      <c r="AJ102" s="35">
        <v>1.0873949790099999</v>
      </c>
      <c r="AK102" s="35">
        <v>1.00352674925</v>
      </c>
      <c r="AL102" s="45">
        <f t="shared" si="27"/>
        <v>1.0427282856256725E-2</v>
      </c>
      <c r="AM102" s="35"/>
      <c r="AN102" s="35"/>
      <c r="AO102" s="35"/>
      <c r="AP102" s="45"/>
      <c r="AU102" s="46"/>
      <c r="AV102" s="46"/>
      <c r="AW102" s="46"/>
      <c r="AX102" s="46"/>
      <c r="AY102" s="35"/>
      <c r="AZ102" s="35"/>
      <c r="BA102" s="35"/>
      <c r="BB102" s="45"/>
      <c r="BC102" s="35"/>
      <c r="BD102" s="35"/>
      <c r="BE102" s="35"/>
      <c r="BF102" s="45"/>
      <c r="BG102" s="35">
        <v>3.2370000000000001</v>
      </c>
      <c r="BH102" s="35">
        <v>0.29502951335799998</v>
      </c>
      <c r="BI102" s="35">
        <v>0.57848924187799999</v>
      </c>
      <c r="BJ102" s="45">
        <f t="shared" si="30"/>
        <v>2.4543219946750235E-2</v>
      </c>
      <c r="BO102" s="35"/>
      <c r="BP102" s="35"/>
      <c r="BQ102" s="35"/>
      <c r="BR102" s="35"/>
      <c r="BS102" s="35"/>
      <c r="BT102" s="35"/>
      <c r="BU102" s="45"/>
      <c r="BV102" s="46"/>
      <c r="BW102" s="46"/>
      <c r="BX102" s="46"/>
      <c r="BY102" s="46"/>
      <c r="BZ102" s="45"/>
      <c r="CA102" s="45"/>
      <c r="CB102" s="45"/>
      <c r="CC102" s="35">
        <v>3.2360000000000002</v>
      </c>
      <c r="CD102" s="35">
        <v>1.2605893340400001</v>
      </c>
      <c r="CE102" s="35">
        <v>0.71868081573099996</v>
      </c>
      <c r="CF102" s="45">
        <f t="shared" si="33"/>
        <v>3.5373457044544691E-2</v>
      </c>
      <c r="CG102" s="35"/>
      <c r="CH102" s="35"/>
      <c r="CI102" s="35"/>
      <c r="CJ102" s="44">
        <v>3.2359999999999998</v>
      </c>
      <c r="CK102" s="44">
        <v>0.493826524135</v>
      </c>
      <c r="CL102" s="44">
        <v>0.35649015351800001</v>
      </c>
      <c r="CM102" s="44">
        <f t="shared" si="34"/>
        <v>2.5136428319379008E-2</v>
      </c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/>
      <c r="DI102"/>
    </row>
    <row r="103" spans="1:113" s="44" customFormat="1" x14ac:dyDescent="0.25">
      <c r="A103" s="35"/>
      <c r="B103" s="35"/>
      <c r="C103" s="35"/>
      <c r="D103" s="43"/>
      <c r="E103" s="43"/>
      <c r="F103" s="43"/>
      <c r="H103" s="35"/>
      <c r="I103" s="35"/>
      <c r="J103" s="35"/>
      <c r="K103" s="35"/>
      <c r="L103" s="35"/>
      <c r="M103" s="35"/>
      <c r="N103" s="45"/>
      <c r="S103" s="46"/>
      <c r="T103" s="46"/>
      <c r="U103" s="46"/>
      <c r="V103" s="46"/>
      <c r="W103" s="46"/>
      <c r="X103" s="46"/>
      <c r="Y103" s="46"/>
      <c r="Z103" s="46"/>
      <c r="AA103" s="35">
        <v>3.27</v>
      </c>
      <c r="AB103" s="35">
        <v>1.2228383624900001</v>
      </c>
      <c r="AC103" s="35">
        <v>0.55346475648399995</v>
      </c>
      <c r="AD103" s="45">
        <f t="shared" si="25"/>
        <v>2.0489983373639321E-2</v>
      </c>
      <c r="AI103" s="35">
        <v>3.27</v>
      </c>
      <c r="AJ103" s="35">
        <v>1.10763903447</v>
      </c>
      <c r="AK103" s="35">
        <v>1.00352674925</v>
      </c>
      <c r="AL103" s="45">
        <f t="shared" si="27"/>
        <v>2.0244055460000077E-2</v>
      </c>
      <c r="AM103" s="35"/>
      <c r="AN103" s="35"/>
      <c r="AO103" s="35"/>
      <c r="AP103" s="45"/>
      <c r="AU103" s="46"/>
      <c r="AV103" s="46"/>
      <c r="AW103" s="46"/>
      <c r="AX103" s="46"/>
      <c r="AY103" s="35"/>
      <c r="AZ103" s="35"/>
      <c r="BA103" s="35"/>
      <c r="BB103" s="45"/>
      <c r="BC103" s="35"/>
      <c r="BD103" s="35"/>
      <c r="BE103" s="35"/>
      <c r="BF103" s="45"/>
      <c r="BG103" s="35">
        <v>3.27</v>
      </c>
      <c r="BH103" s="35">
        <v>0.30659929819499998</v>
      </c>
      <c r="BI103" s="35">
        <v>0.59005902671599997</v>
      </c>
      <c r="BJ103" s="45">
        <f t="shared" si="30"/>
        <v>1.6362146630931076E-2</v>
      </c>
      <c r="BO103" s="35"/>
      <c r="BP103" s="35"/>
      <c r="BQ103" s="35"/>
      <c r="BR103" s="35"/>
      <c r="BS103" s="35"/>
      <c r="BT103" s="35"/>
      <c r="BU103" s="45"/>
      <c r="BV103" s="46"/>
      <c r="BW103" s="46"/>
      <c r="BX103" s="46"/>
      <c r="BY103" s="46"/>
      <c r="BZ103" s="45"/>
      <c r="CA103" s="45"/>
      <c r="CB103" s="45"/>
      <c r="CC103" s="35">
        <v>3.27</v>
      </c>
      <c r="CD103" s="35">
        <v>1.3069558382799999</v>
      </c>
      <c r="CE103" s="35">
        <v>0.73027244179100004</v>
      </c>
      <c r="CF103" s="45">
        <f t="shared" si="33"/>
        <v>4.7793498618042184E-2</v>
      </c>
      <c r="CG103" s="35"/>
      <c r="CH103" s="35"/>
      <c r="CI103" s="35"/>
      <c r="CJ103" s="44">
        <v>3.27</v>
      </c>
      <c r="CK103" s="44">
        <v>0.49090447369700002</v>
      </c>
      <c r="CL103" s="44">
        <v>0.33603580044699999</v>
      </c>
      <c r="CM103" s="44">
        <f t="shared" si="34"/>
        <v>2.0662016801738979E-2</v>
      </c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/>
      <c r="DI103"/>
    </row>
    <row r="104" spans="1:113" s="44" customFormat="1" x14ac:dyDescent="0.25">
      <c r="A104" s="35"/>
      <c r="B104" s="35"/>
      <c r="C104" s="35"/>
      <c r="D104" s="43"/>
      <c r="E104" s="43"/>
      <c r="F104" s="43"/>
      <c r="H104" s="35"/>
      <c r="I104" s="35"/>
      <c r="J104" s="35"/>
      <c r="K104" s="35"/>
      <c r="L104" s="35"/>
      <c r="M104" s="35"/>
      <c r="N104" s="45"/>
      <c r="S104" s="46"/>
      <c r="T104" s="46"/>
      <c r="U104" s="46"/>
      <c r="V104" s="46"/>
      <c r="W104" s="46"/>
      <c r="X104" s="46"/>
      <c r="Y104" s="46"/>
      <c r="Z104" s="46"/>
      <c r="AA104" s="35">
        <v>3.3029999999999999</v>
      </c>
      <c r="AB104" s="35">
        <v>1.2170429200199999</v>
      </c>
      <c r="AC104" s="35">
        <v>0.51869210162599999</v>
      </c>
      <c r="AD104" s="45">
        <f t="shared" si="25"/>
        <v>3.5252300340497929E-2</v>
      </c>
      <c r="AI104" s="35">
        <v>3.3029999999999999</v>
      </c>
      <c r="AJ104" s="35">
        <v>1.11342305032</v>
      </c>
      <c r="AK104" s="35">
        <v>1.01798678886</v>
      </c>
      <c r="AL104" s="45">
        <f t="shared" si="27"/>
        <v>1.5573939285737007E-2</v>
      </c>
      <c r="AM104" s="35"/>
      <c r="AN104" s="35"/>
      <c r="AO104" s="35"/>
      <c r="AP104" s="45"/>
      <c r="AU104" s="46"/>
      <c r="AV104" s="46"/>
      <c r="AW104" s="46"/>
      <c r="AX104" s="46"/>
      <c r="AY104" s="35"/>
      <c r="AZ104" s="35"/>
      <c r="BA104" s="35"/>
      <c r="BB104" s="45"/>
      <c r="BC104" s="35"/>
      <c r="BD104" s="35"/>
      <c r="BE104" s="35"/>
      <c r="BF104" s="45"/>
      <c r="BG104" s="35">
        <v>3.3029999999999999</v>
      </c>
      <c r="BH104" s="35">
        <v>0.29213706714900001</v>
      </c>
      <c r="BI104" s="35">
        <v>0.58138168808799995</v>
      </c>
      <c r="BJ104" s="45">
        <f t="shared" si="30"/>
        <v>1.6865714704478632E-2</v>
      </c>
      <c r="BO104" s="35"/>
      <c r="BP104" s="35"/>
      <c r="BQ104" s="35"/>
      <c r="BR104" s="35"/>
      <c r="BS104" s="35"/>
      <c r="BT104" s="35"/>
      <c r="BU104" s="45"/>
      <c r="BV104" s="46"/>
      <c r="BW104" s="46"/>
      <c r="BX104" s="46"/>
      <c r="BY104" s="46"/>
      <c r="BZ104" s="45"/>
      <c r="CA104" s="45"/>
      <c r="CB104" s="45"/>
      <c r="CC104" s="35">
        <v>3.3029999999999999</v>
      </c>
      <c r="CD104" s="35">
        <v>1.3040579317700001</v>
      </c>
      <c r="CE104" s="35">
        <v>0.70419128315599999</v>
      </c>
      <c r="CF104" s="45">
        <f t="shared" si="33"/>
        <v>2.6241659587090471E-2</v>
      </c>
      <c r="CG104" s="35"/>
      <c r="CH104" s="35"/>
      <c r="CI104" s="35"/>
      <c r="CJ104" s="44">
        <v>3.3029999999999999</v>
      </c>
      <c r="CK104" s="44">
        <v>0.49674857457400001</v>
      </c>
      <c r="CL104" s="44">
        <v>0.33019169957</v>
      </c>
      <c r="CM104" s="44">
        <f t="shared" si="34"/>
        <v>8.2648067201298858E-3</v>
      </c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/>
      <c r="DI104"/>
    </row>
    <row r="105" spans="1:113" s="44" customFormat="1" x14ac:dyDescent="0.25">
      <c r="A105" s="35"/>
      <c r="B105" s="35"/>
      <c r="C105" s="35"/>
      <c r="D105" s="43"/>
      <c r="E105" s="43"/>
      <c r="F105" s="43"/>
      <c r="H105" s="35"/>
      <c r="I105" s="35"/>
      <c r="J105" s="35"/>
      <c r="K105" s="35"/>
      <c r="L105" s="35"/>
      <c r="M105" s="35"/>
      <c r="N105" s="45"/>
      <c r="S105" s="46"/>
      <c r="T105" s="46"/>
      <c r="U105" s="46"/>
      <c r="V105" s="46"/>
      <c r="W105" s="46"/>
      <c r="X105" s="46"/>
      <c r="Y105" s="46"/>
      <c r="Z105" s="46"/>
      <c r="AA105" s="35">
        <v>3.3370000000000002</v>
      </c>
      <c r="AB105" s="35">
        <v>1.2228383624900001</v>
      </c>
      <c r="AC105" s="35">
        <v>0.53897615029299994</v>
      </c>
      <c r="AD105" s="45">
        <f t="shared" si="25"/>
        <v>2.1095729040455192E-2</v>
      </c>
      <c r="AI105" s="35">
        <v>3.3359999999999999</v>
      </c>
      <c r="AJ105" s="35">
        <v>1.1336671057800001</v>
      </c>
      <c r="AK105" s="35">
        <v>1.0382308443199999</v>
      </c>
      <c r="AL105" s="45">
        <f t="shared" si="27"/>
        <v>2.8629417788965057E-2</v>
      </c>
      <c r="AM105" s="35"/>
      <c r="AN105" s="35"/>
      <c r="AO105" s="35"/>
      <c r="AP105" s="45"/>
      <c r="AU105" s="46"/>
      <c r="AV105" s="46"/>
      <c r="AW105" s="46"/>
      <c r="AX105" s="46"/>
      <c r="AY105" s="35"/>
      <c r="AZ105" s="35"/>
      <c r="BA105" s="35"/>
      <c r="BB105" s="45"/>
      <c r="BC105" s="35"/>
      <c r="BD105" s="35"/>
      <c r="BE105" s="35"/>
      <c r="BF105" s="45"/>
      <c r="BG105" s="35">
        <v>3.3370000000000002</v>
      </c>
      <c r="BH105" s="35">
        <v>0.30949174440499999</v>
      </c>
      <c r="BI105" s="35">
        <v>0.58716658050600001</v>
      </c>
      <c r="BJ105" s="45">
        <f t="shared" si="30"/>
        <v>1.8293436061816212E-2</v>
      </c>
      <c r="BO105" s="35"/>
      <c r="BP105" s="35"/>
      <c r="BQ105" s="35"/>
      <c r="BR105" s="35"/>
      <c r="BS105" s="35"/>
      <c r="BT105" s="35"/>
      <c r="BU105" s="45"/>
      <c r="BV105" s="46"/>
      <c r="BW105" s="46"/>
      <c r="BX105" s="46"/>
      <c r="BY105" s="46"/>
      <c r="BZ105" s="45"/>
      <c r="CA105" s="45"/>
      <c r="CB105" s="45"/>
      <c r="CC105" s="35">
        <v>3.3359999999999999</v>
      </c>
      <c r="CD105" s="35">
        <v>1.3069558382799999</v>
      </c>
      <c r="CE105" s="35">
        <v>0.70998709618599998</v>
      </c>
      <c r="CF105" s="45">
        <f t="shared" si="33"/>
        <v>6.4799159577433795E-3</v>
      </c>
      <c r="CG105" s="35"/>
      <c r="CH105" s="35"/>
      <c r="CI105" s="35"/>
      <c r="CJ105" s="44">
        <v>3.3359999999999999</v>
      </c>
      <c r="CK105" s="44">
        <v>0.49090447369700002</v>
      </c>
      <c r="CL105" s="44">
        <v>0.31850349781499998</v>
      </c>
      <c r="CM105" s="44">
        <f t="shared" si="34"/>
        <v>1.3067806829232574E-2</v>
      </c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/>
      <c r="DI105"/>
    </row>
    <row r="106" spans="1:113" s="44" customFormat="1" x14ac:dyDescent="0.25">
      <c r="A106" s="35"/>
      <c r="B106" s="35"/>
      <c r="C106" s="35"/>
      <c r="D106" s="43"/>
      <c r="E106" s="43"/>
      <c r="F106" s="43"/>
      <c r="H106" s="35"/>
      <c r="I106" s="35"/>
      <c r="J106" s="35"/>
      <c r="K106" s="35"/>
      <c r="L106" s="35"/>
      <c r="M106" s="35"/>
      <c r="N106" s="45"/>
      <c r="S106" s="46"/>
      <c r="T106" s="46"/>
      <c r="U106" s="46"/>
      <c r="V106" s="46"/>
      <c r="W106" s="46"/>
      <c r="X106" s="46"/>
      <c r="Y106" s="46"/>
      <c r="Z106" s="46"/>
      <c r="AA106" s="35">
        <v>3.37</v>
      </c>
      <c r="AB106" s="35">
        <v>1.2286338049700001</v>
      </c>
      <c r="AC106" s="35">
        <v>0.51289665915000004</v>
      </c>
      <c r="AD106" s="45">
        <f t="shared" si="25"/>
        <v>2.6715669780426585E-2</v>
      </c>
      <c r="AI106" s="35">
        <v>3.3699999999999997</v>
      </c>
      <c r="AJ106" s="35">
        <v>1.16837120086</v>
      </c>
      <c r="AK106" s="35">
        <v>1.06425891563</v>
      </c>
      <c r="AL106" s="45">
        <f t="shared" si="27"/>
        <v>4.3380118849999989E-2</v>
      </c>
      <c r="AM106" s="35"/>
      <c r="AN106" s="35"/>
      <c r="AO106" s="35"/>
      <c r="AP106" s="45"/>
      <c r="AU106" s="46"/>
      <c r="AV106" s="46"/>
      <c r="AW106" s="46"/>
      <c r="AX106" s="46"/>
      <c r="AY106" s="35"/>
      <c r="AZ106" s="35"/>
      <c r="BA106" s="35"/>
      <c r="BB106" s="45"/>
      <c r="BC106" s="35"/>
      <c r="BD106" s="35"/>
      <c r="BE106" s="35"/>
      <c r="BF106" s="45"/>
      <c r="BG106" s="35">
        <v>3.37</v>
      </c>
      <c r="BH106" s="35">
        <v>0.28635217473000002</v>
      </c>
      <c r="BI106" s="35">
        <v>0.59005902671599997</v>
      </c>
      <c r="BJ106" s="45">
        <f t="shared" si="30"/>
        <v>2.3319646863147851E-2</v>
      </c>
      <c r="BO106" s="35"/>
      <c r="BP106" s="35"/>
      <c r="BQ106" s="35"/>
      <c r="BR106" s="35"/>
      <c r="BS106" s="35"/>
      <c r="BT106" s="35"/>
      <c r="BU106" s="45"/>
      <c r="BV106" s="46"/>
      <c r="BW106" s="46"/>
      <c r="BX106" s="46"/>
      <c r="BY106" s="46"/>
      <c r="BZ106" s="45"/>
      <c r="CA106" s="45"/>
      <c r="CB106" s="45"/>
      <c r="CC106" s="35">
        <v>3.37</v>
      </c>
      <c r="CD106" s="35">
        <v>1.30116002525</v>
      </c>
      <c r="CE106" s="35">
        <v>0.71288500270099997</v>
      </c>
      <c r="CF106" s="45">
        <f t="shared" si="33"/>
        <v>6.4799159599794971E-3</v>
      </c>
      <c r="CG106" s="35"/>
      <c r="CH106" s="35"/>
      <c r="CI106" s="35"/>
      <c r="CJ106" s="44">
        <v>3.37</v>
      </c>
      <c r="CK106" s="44">
        <v>0.50551472589000002</v>
      </c>
      <c r="CL106" s="44">
        <v>0.315581447377</v>
      </c>
      <c r="CM106" s="44">
        <f t="shared" si="34"/>
        <v>1.4899592206006076E-2</v>
      </c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/>
      <c r="DI106"/>
    </row>
    <row r="107" spans="1:113" s="44" customFormat="1" x14ac:dyDescent="0.25">
      <c r="A107" s="35"/>
      <c r="B107" s="35"/>
      <c r="C107" s="35"/>
      <c r="D107" s="43"/>
      <c r="E107" s="43"/>
      <c r="F107" s="43"/>
      <c r="H107" s="35"/>
      <c r="I107" s="35"/>
      <c r="J107" s="35"/>
      <c r="K107" s="35"/>
      <c r="L107" s="35"/>
      <c r="M107" s="35"/>
      <c r="N107" s="45"/>
      <c r="S107" s="46"/>
      <c r="T107" s="46"/>
      <c r="U107" s="46"/>
      <c r="V107" s="46"/>
      <c r="W107" s="46"/>
      <c r="X107" s="46"/>
      <c r="Y107" s="46"/>
      <c r="Z107" s="46"/>
      <c r="AA107" s="35">
        <v>3.403</v>
      </c>
      <c r="AB107" s="35">
        <v>1.23442924745</v>
      </c>
      <c r="AC107" s="35">
        <v>0.50999893791200002</v>
      </c>
      <c r="AD107" s="45">
        <f t="shared" si="25"/>
        <v>6.4795016715905396E-3</v>
      </c>
      <c r="AI107" s="35">
        <v>3.403</v>
      </c>
      <c r="AJ107" s="35">
        <v>1.2059673038500001</v>
      </c>
      <c r="AK107" s="35">
        <v>1.1105310423999999</v>
      </c>
      <c r="AL107" s="45">
        <f t="shared" si="27"/>
        <v>5.9620270679137589E-2</v>
      </c>
      <c r="AM107" s="35"/>
      <c r="AN107" s="35"/>
      <c r="AO107" s="35"/>
      <c r="AP107" s="45"/>
      <c r="AU107" s="46"/>
      <c r="AV107" s="46"/>
      <c r="AW107" s="46"/>
      <c r="AX107" s="46"/>
      <c r="AY107" s="35"/>
      <c r="AZ107" s="35"/>
      <c r="BA107" s="35"/>
      <c r="BB107" s="45"/>
      <c r="BC107" s="35"/>
      <c r="BD107" s="35"/>
      <c r="BE107" s="35"/>
      <c r="BF107" s="45"/>
      <c r="BG107" s="35">
        <v>3.403</v>
      </c>
      <c r="BH107" s="35">
        <v>0.28345972852000001</v>
      </c>
      <c r="BI107" s="35">
        <v>0.58427413429700004</v>
      </c>
      <c r="BJ107" s="45">
        <f t="shared" si="30"/>
        <v>6.4677063459271482E-3</v>
      </c>
      <c r="BO107" s="35"/>
      <c r="BP107" s="35"/>
      <c r="BQ107" s="35"/>
      <c r="BR107" s="35"/>
      <c r="BS107" s="35"/>
      <c r="BT107" s="35"/>
      <c r="BU107" s="45"/>
      <c r="BV107" s="46"/>
      <c r="BW107" s="46"/>
      <c r="BX107" s="46"/>
      <c r="BY107" s="46"/>
      <c r="BZ107" s="45"/>
      <c r="CA107" s="45"/>
      <c r="CB107" s="45"/>
      <c r="CC107" s="35">
        <v>3.403</v>
      </c>
      <c r="CD107" s="35">
        <v>1.2924663057100001</v>
      </c>
      <c r="CE107" s="35">
        <v>0.71868081573099996</v>
      </c>
      <c r="CF107" s="45">
        <f t="shared" si="33"/>
        <v>1.0448550527173283E-2</v>
      </c>
      <c r="CG107" s="35"/>
      <c r="CH107" s="35"/>
      <c r="CI107" s="35"/>
      <c r="CJ107" s="44">
        <v>3.403</v>
      </c>
      <c r="CK107" s="44">
        <v>0.51135882676800004</v>
      </c>
      <c r="CL107" s="44">
        <v>0.30389324562199999</v>
      </c>
      <c r="CM107" s="44">
        <f t="shared" si="34"/>
        <v>1.3067806829679804E-2</v>
      </c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/>
      <c r="DI107"/>
    </row>
    <row r="108" spans="1:113" s="44" customFormat="1" x14ac:dyDescent="0.25">
      <c r="A108" s="35"/>
      <c r="B108" s="35"/>
      <c r="C108" s="35"/>
      <c r="D108" s="43"/>
      <c r="E108" s="43"/>
      <c r="F108" s="43"/>
      <c r="H108" s="35"/>
      <c r="I108" s="35"/>
      <c r="J108" s="35"/>
      <c r="K108" s="35"/>
      <c r="L108" s="35"/>
      <c r="M108" s="35"/>
      <c r="N108" s="45"/>
      <c r="S108" s="46"/>
      <c r="T108" s="46"/>
      <c r="U108" s="46"/>
      <c r="V108" s="46"/>
      <c r="W108" s="46"/>
      <c r="X108" s="46"/>
      <c r="Y108" s="46"/>
      <c r="Z108" s="46"/>
      <c r="AA108" s="35">
        <v>3.4369999999999998</v>
      </c>
      <c r="AB108" s="35">
        <v>1.2228383624900001</v>
      </c>
      <c r="AC108" s="35">
        <v>0.50130577419800004</v>
      </c>
      <c r="AD108" s="45">
        <f t="shared" si="25"/>
        <v>1.4488606196399934E-2</v>
      </c>
      <c r="AI108" s="35">
        <v>3.4369999999999998</v>
      </c>
      <c r="AJ108" s="35">
        <v>1.2117513197000001</v>
      </c>
      <c r="AK108" s="35">
        <v>1.16258718501</v>
      </c>
      <c r="AL108" s="45">
        <f t="shared" si="27"/>
        <v>5.237649112708604E-2</v>
      </c>
      <c r="AM108" s="35"/>
      <c r="AN108" s="35"/>
      <c r="AO108" s="35"/>
      <c r="AP108" s="45"/>
      <c r="AU108" s="46"/>
      <c r="AV108" s="46"/>
      <c r="AW108" s="46"/>
      <c r="AX108" s="46"/>
      <c r="AY108" s="35"/>
      <c r="AZ108" s="35"/>
      <c r="BA108" s="35"/>
      <c r="BB108" s="45"/>
      <c r="BC108" s="35"/>
      <c r="BD108" s="35"/>
      <c r="BE108" s="35"/>
      <c r="BF108" s="45"/>
      <c r="BG108" s="35">
        <v>3.4369999999999998</v>
      </c>
      <c r="BH108" s="35">
        <v>0.29792195956700002</v>
      </c>
      <c r="BI108" s="35">
        <v>0.59005902671599997</v>
      </c>
      <c r="BJ108" s="45">
        <f t="shared" si="30"/>
        <v>1.5576299533464738E-2</v>
      </c>
      <c r="BO108" s="35"/>
      <c r="BP108" s="35"/>
      <c r="BQ108" s="35"/>
      <c r="BR108" s="35"/>
      <c r="BS108" s="35"/>
      <c r="BT108" s="35"/>
      <c r="BU108" s="45"/>
      <c r="BV108" s="46"/>
      <c r="BW108" s="46"/>
      <c r="BX108" s="46"/>
      <c r="BY108" s="46"/>
      <c r="BZ108" s="45"/>
      <c r="CA108" s="45"/>
      <c r="CB108" s="45"/>
      <c r="CC108" s="35">
        <v>3.4359999999999999</v>
      </c>
      <c r="CD108" s="35">
        <v>1.2808746796499999</v>
      </c>
      <c r="CE108" s="35">
        <v>0.71868081573099996</v>
      </c>
      <c r="CF108" s="45">
        <f t="shared" si="33"/>
        <v>1.1591626060000193E-2</v>
      </c>
      <c r="CG108" s="35"/>
      <c r="CH108" s="35"/>
      <c r="CI108" s="35"/>
      <c r="CJ108" s="44">
        <v>3.4359999999999999</v>
      </c>
      <c r="CK108" s="44">
        <v>0.52889112940000005</v>
      </c>
      <c r="CL108" s="44">
        <v>0.30389324562199999</v>
      </c>
      <c r="CM108" s="44">
        <f t="shared" si="34"/>
        <v>1.7532302632000007E-2</v>
      </c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/>
      <c r="DI108"/>
    </row>
    <row r="109" spans="1:113" s="44" customFormat="1" x14ac:dyDescent="0.25">
      <c r="A109" s="35"/>
      <c r="B109" s="35"/>
      <c r="C109" s="35"/>
      <c r="D109" s="43"/>
      <c r="E109" s="43"/>
      <c r="F109" s="43"/>
      <c r="H109" s="35"/>
      <c r="I109" s="35"/>
      <c r="J109" s="35"/>
      <c r="K109" s="35"/>
      <c r="L109" s="35"/>
      <c r="M109" s="35"/>
      <c r="N109" s="45"/>
      <c r="S109" s="46"/>
      <c r="T109" s="46"/>
      <c r="U109" s="46"/>
      <c r="V109" s="46"/>
      <c r="W109" s="46"/>
      <c r="X109" s="46"/>
      <c r="Y109" s="46"/>
      <c r="Z109" s="46"/>
      <c r="AA109" s="35">
        <v>3.47</v>
      </c>
      <c r="AB109" s="35">
        <v>1.23442924745</v>
      </c>
      <c r="AC109" s="35">
        <v>0.49551033172100001</v>
      </c>
      <c r="AD109" s="45">
        <f t="shared" si="25"/>
        <v>1.2959003343628282E-2</v>
      </c>
      <c r="AI109" s="35">
        <v>3.4699999999999998</v>
      </c>
      <c r="AJ109" s="35">
        <v>1.21753533555</v>
      </c>
      <c r="AK109" s="35">
        <v>1.2262113593099999</v>
      </c>
      <c r="AL109" s="45">
        <f t="shared" si="27"/>
        <v>6.3886543142588473E-2</v>
      </c>
      <c r="AM109" s="35"/>
      <c r="AN109" s="35"/>
      <c r="AO109" s="35"/>
      <c r="AP109" s="45"/>
      <c r="AU109" s="46"/>
      <c r="AV109" s="46"/>
      <c r="AW109" s="46"/>
      <c r="AX109" s="46"/>
      <c r="AY109" s="35"/>
      <c r="AZ109" s="35"/>
      <c r="BA109" s="35"/>
      <c r="BB109" s="45"/>
      <c r="BC109" s="35"/>
      <c r="BD109" s="35"/>
      <c r="BE109" s="35"/>
      <c r="BF109" s="45"/>
      <c r="BG109" s="35">
        <v>3.47</v>
      </c>
      <c r="BH109" s="35">
        <v>0.29213706714900001</v>
      </c>
      <c r="BI109" s="35">
        <v>0.58716658050600001</v>
      </c>
      <c r="BJ109" s="45">
        <f t="shared" si="30"/>
        <v>6.4677063450327655E-3</v>
      </c>
      <c r="BO109" s="35"/>
      <c r="BP109" s="35"/>
      <c r="BQ109" s="35"/>
      <c r="BR109" s="35"/>
      <c r="BS109" s="35"/>
      <c r="BT109" s="35"/>
      <c r="BU109" s="45"/>
      <c r="BV109" s="46"/>
      <c r="BW109" s="46"/>
      <c r="BX109" s="46"/>
      <c r="BY109" s="46"/>
      <c r="BZ109" s="45"/>
      <c r="CA109" s="45"/>
      <c r="CB109" s="45"/>
      <c r="CC109" s="35">
        <v>3.47</v>
      </c>
      <c r="CD109" s="35">
        <v>1.3098537448000001</v>
      </c>
      <c r="CE109" s="35">
        <v>0.71868081573099996</v>
      </c>
      <c r="CF109" s="45">
        <f t="shared" si="33"/>
        <v>2.8979065150000149E-2</v>
      </c>
      <c r="CG109" s="35"/>
      <c r="CH109" s="35"/>
      <c r="CI109" s="35"/>
      <c r="CJ109" s="44">
        <v>3.4699999999999998</v>
      </c>
      <c r="CK109" s="44">
        <v>0.50551472589000002</v>
      </c>
      <c r="CL109" s="44">
        <v>0.306815296061</v>
      </c>
      <c r="CM109" s="44">
        <f t="shared" si="34"/>
        <v>2.3558323790762406E-2</v>
      </c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/>
      <c r="DI109"/>
    </row>
    <row r="110" spans="1:113" s="44" customFormat="1" x14ac:dyDescent="0.25">
      <c r="A110" s="35"/>
      <c r="B110" s="35"/>
      <c r="C110" s="35"/>
      <c r="D110" s="43"/>
      <c r="E110" s="43"/>
      <c r="F110" s="43"/>
      <c r="H110" s="35"/>
      <c r="I110" s="35"/>
      <c r="J110" s="35"/>
      <c r="K110" s="35"/>
      <c r="L110" s="35"/>
      <c r="M110" s="35"/>
      <c r="N110" s="45"/>
      <c r="S110" s="46"/>
      <c r="T110" s="46"/>
      <c r="U110" s="46"/>
      <c r="V110" s="46"/>
      <c r="W110" s="46"/>
      <c r="X110" s="46"/>
      <c r="Y110" s="46"/>
      <c r="Z110" s="46"/>
      <c r="AA110" s="35">
        <v>3.504</v>
      </c>
      <c r="AB110" s="35">
        <v>1.2315315262099999</v>
      </c>
      <c r="AC110" s="35">
        <v>0.478124004293</v>
      </c>
      <c r="AD110" s="45">
        <f t="shared" si="25"/>
        <v>1.7626150170084589E-2</v>
      </c>
      <c r="AI110" s="35">
        <v>3.5029999999999997</v>
      </c>
      <c r="AJ110" s="35">
        <v>1.24645541477</v>
      </c>
      <c r="AK110" s="35">
        <v>1.22910336724</v>
      </c>
      <c r="AL110" s="45">
        <f t="shared" si="27"/>
        <v>2.9064319912192275E-2</v>
      </c>
      <c r="AM110" s="35"/>
      <c r="AN110" s="35"/>
      <c r="AO110" s="35"/>
      <c r="AP110" s="45"/>
      <c r="AU110" s="46"/>
      <c r="AV110" s="46"/>
      <c r="AW110" s="46"/>
      <c r="AX110" s="46"/>
      <c r="AY110" s="35"/>
      <c r="AZ110" s="35"/>
      <c r="BA110" s="35"/>
      <c r="BB110" s="45"/>
      <c r="BC110" s="35"/>
      <c r="BD110" s="35"/>
      <c r="BE110" s="35"/>
      <c r="BF110" s="45"/>
      <c r="BG110" s="35">
        <v>3.504</v>
      </c>
      <c r="BH110" s="35">
        <v>0.29502951335799998</v>
      </c>
      <c r="BI110" s="35">
        <v>0.59584391913500001</v>
      </c>
      <c r="BJ110" s="45">
        <f t="shared" si="30"/>
        <v>9.1467180318567758E-3</v>
      </c>
      <c r="BO110" s="35"/>
      <c r="BP110" s="35"/>
      <c r="BQ110" s="35"/>
      <c r="BR110" s="35"/>
      <c r="BS110" s="35"/>
      <c r="BT110" s="35"/>
      <c r="BU110" s="45"/>
      <c r="BV110" s="46"/>
      <c r="BW110" s="46"/>
      <c r="BX110" s="46"/>
      <c r="BY110" s="46"/>
      <c r="BZ110" s="45"/>
      <c r="CA110" s="45"/>
      <c r="CB110" s="45"/>
      <c r="CC110" s="35">
        <v>3.5030000000000001</v>
      </c>
      <c r="CD110" s="35">
        <v>1.2982621187400001</v>
      </c>
      <c r="CE110" s="35">
        <v>0.71868081573099996</v>
      </c>
      <c r="CF110" s="45">
        <f t="shared" si="33"/>
        <v>1.1591626059999971E-2</v>
      </c>
      <c r="CG110" s="35"/>
      <c r="CH110" s="35"/>
      <c r="CI110" s="35"/>
      <c r="CJ110" s="44">
        <v>3.5030000000000001</v>
      </c>
      <c r="CK110" s="44">
        <v>0.53765728071600005</v>
      </c>
      <c r="CL110" s="44">
        <v>0.27175069079600001</v>
      </c>
      <c r="CM110" s="44">
        <f t="shared" si="34"/>
        <v>4.756753486499677E-2</v>
      </c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/>
      <c r="DI110"/>
    </row>
    <row r="111" spans="1:113" s="44" customFormat="1" x14ac:dyDescent="0.25">
      <c r="A111" s="35"/>
      <c r="B111" s="35"/>
      <c r="C111" s="35"/>
      <c r="D111" s="43"/>
      <c r="E111" s="43"/>
      <c r="F111" s="43"/>
      <c r="H111" s="35"/>
      <c r="I111" s="35"/>
      <c r="J111" s="35"/>
      <c r="K111" s="35"/>
      <c r="L111" s="35"/>
      <c r="M111" s="35"/>
      <c r="N111" s="45"/>
      <c r="S111" s="46"/>
      <c r="T111" s="46"/>
      <c r="U111" s="46"/>
      <c r="V111" s="46"/>
      <c r="W111" s="46"/>
      <c r="X111" s="46"/>
      <c r="Y111" s="46"/>
      <c r="Z111" s="46"/>
      <c r="AA111" s="35">
        <v>3.5369999999999999</v>
      </c>
      <c r="AB111" s="35">
        <v>1.2315315262099999</v>
      </c>
      <c r="AC111" s="35">
        <v>0.475226283054</v>
      </c>
      <c r="AD111" s="45">
        <f t="shared" si="25"/>
        <v>2.8977212390000062E-3</v>
      </c>
      <c r="AI111" s="35">
        <v>3.5369999999999999</v>
      </c>
      <c r="AJ111" s="35">
        <v>1.1886152563200001</v>
      </c>
      <c r="AK111" s="35">
        <v>1.25223943062</v>
      </c>
      <c r="AL111" s="45">
        <f t="shared" si="27"/>
        <v>6.2295757144804571E-2</v>
      </c>
      <c r="AM111" s="35"/>
      <c r="AN111" s="35"/>
      <c r="AO111" s="35"/>
      <c r="AP111" s="45"/>
      <c r="AU111" s="46"/>
      <c r="AV111" s="46"/>
      <c r="AW111" s="46"/>
      <c r="AX111" s="46"/>
      <c r="AY111" s="35"/>
      <c r="AZ111" s="35"/>
      <c r="BA111" s="35"/>
      <c r="BB111" s="45"/>
      <c r="BC111" s="35"/>
      <c r="BD111" s="35"/>
      <c r="BE111" s="35"/>
      <c r="BF111" s="45"/>
      <c r="BG111" s="35">
        <v>3.5369999999999999</v>
      </c>
      <c r="BH111" s="35">
        <v>0.29213706714900001</v>
      </c>
      <c r="BI111" s="35">
        <v>0.59584391913500001</v>
      </c>
      <c r="BJ111" s="45">
        <f t="shared" si="30"/>
        <v>2.892446208999977E-3</v>
      </c>
      <c r="BO111" s="35"/>
      <c r="BP111" s="35"/>
      <c r="BQ111" s="35"/>
      <c r="BR111" s="35"/>
      <c r="BS111" s="35"/>
      <c r="BT111" s="35"/>
      <c r="BU111" s="45"/>
      <c r="BV111" s="46"/>
      <c r="BW111" s="46"/>
      <c r="BX111" s="46"/>
      <c r="BY111" s="46"/>
      <c r="BZ111" s="45"/>
      <c r="CA111" s="45"/>
      <c r="CB111" s="45"/>
      <c r="CC111" s="35">
        <v>3.536</v>
      </c>
      <c r="CD111" s="35">
        <v>1.32144537086</v>
      </c>
      <c r="CE111" s="35">
        <v>0.72157872224599995</v>
      </c>
      <c r="CF111" s="45">
        <f t="shared" si="33"/>
        <v>2.336366925440354E-2</v>
      </c>
      <c r="CG111" s="35"/>
      <c r="CH111" s="35"/>
      <c r="CI111" s="35"/>
      <c r="CJ111" s="44">
        <v>3.5369999999999999</v>
      </c>
      <c r="CK111" s="44">
        <v>0.54057933115400003</v>
      </c>
      <c r="CL111" s="44">
        <v>0.26006248904200002</v>
      </c>
      <c r="CM111" s="44">
        <f t="shared" si="34"/>
        <v>1.2047922601196612E-2</v>
      </c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/>
      <c r="DI111"/>
    </row>
    <row r="112" spans="1:113" s="44" customFormat="1" x14ac:dyDescent="0.25">
      <c r="A112" s="35"/>
      <c r="B112" s="35"/>
      <c r="C112" s="35"/>
      <c r="D112" s="43"/>
      <c r="E112" s="43"/>
      <c r="F112" s="43"/>
      <c r="H112" s="35"/>
      <c r="I112" s="35"/>
      <c r="J112" s="35"/>
      <c r="K112" s="35"/>
      <c r="L112" s="35"/>
      <c r="M112" s="35"/>
      <c r="N112" s="45"/>
      <c r="S112" s="46"/>
      <c r="T112" s="46"/>
      <c r="U112" s="46"/>
      <c r="V112" s="46"/>
      <c r="W112" s="46"/>
      <c r="X112" s="46"/>
      <c r="Y112" s="46"/>
      <c r="Z112" s="46"/>
      <c r="AA112" s="35">
        <v>3.57</v>
      </c>
      <c r="AB112" s="35">
        <v>1.2315315262099999</v>
      </c>
      <c r="AC112" s="35">
        <v>0.478124004293</v>
      </c>
      <c r="AD112" s="45">
        <f t="shared" si="25"/>
        <v>2.8977212390000062E-3</v>
      </c>
      <c r="AI112" s="35">
        <v>3.5699999999999994</v>
      </c>
      <c r="AJ112" s="35">
        <v>1.1943992721600001</v>
      </c>
      <c r="AK112" s="35">
        <v>1.2811595098499999</v>
      </c>
      <c r="AL112" s="45">
        <f t="shared" si="27"/>
        <v>2.9492809664507135E-2</v>
      </c>
      <c r="AM112" s="35"/>
      <c r="AN112" s="35"/>
      <c r="AO112" s="35"/>
      <c r="AP112" s="45"/>
      <c r="AU112" s="46"/>
      <c r="AV112" s="46"/>
      <c r="AW112" s="46"/>
      <c r="AX112" s="46"/>
      <c r="AY112" s="35"/>
      <c r="AZ112" s="35"/>
      <c r="BA112" s="35"/>
      <c r="BB112" s="45"/>
      <c r="BC112" s="35"/>
      <c r="BD112" s="35"/>
      <c r="BE112" s="35"/>
      <c r="BF112" s="45"/>
      <c r="BG112" s="35">
        <v>3.57</v>
      </c>
      <c r="BH112" s="35">
        <v>0.289244620939</v>
      </c>
      <c r="BI112" s="35">
        <v>0.59584391913500001</v>
      </c>
      <c r="BJ112" s="45">
        <f t="shared" si="30"/>
        <v>2.8924462100000103E-3</v>
      </c>
      <c r="BO112" s="35"/>
      <c r="BP112" s="35"/>
      <c r="BQ112" s="35"/>
      <c r="BR112" s="35"/>
      <c r="BS112" s="35"/>
      <c r="BT112" s="35"/>
      <c r="BU112" s="45"/>
      <c r="BV112" s="46"/>
      <c r="BW112" s="46"/>
      <c r="BX112" s="46"/>
      <c r="BY112" s="46"/>
      <c r="BZ112" s="45"/>
      <c r="CA112" s="45"/>
      <c r="CB112" s="45"/>
      <c r="CC112" s="35">
        <v>3.57</v>
      </c>
      <c r="CD112" s="35">
        <v>1.32724118389</v>
      </c>
      <c r="CE112" s="35">
        <v>0.73027244179100004</v>
      </c>
      <c r="CF112" s="45">
        <f t="shared" si="33"/>
        <v>1.0448550531333719E-2</v>
      </c>
      <c r="CG112" s="35"/>
      <c r="CH112" s="35"/>
      <c r="CI112" s="35"/>
      <c r="CJ112" s="44">
        <v>3.57</v>
      </c>
      <c r="CK112" s="44">
        <v>0.54057933115400003</v>
      </c>
      <c r="CL112" s="44">
        <v>0.24545223684799999</v>
      </c>
      <c r="CM112" s="44">
        <f t="shared" si="34"/>
        <v>1.4610252194000029E-2</v>
      </c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  <c r="DH112"/>
      <c r="DI112"/>
    </row>
    <row r="113" spans="1:113" s="44" customFormat="1" x14ac:dyDescent="0.25">
      <c r="A113" s="35"/>
      <c r="B113" s="35"/>
      <c r="C113" s="35"/>
      <c r="D113" s="43"/>
      <c r="E113" s="43"/>
      <c r="F113" s="43"/>
      <c r="H113" s="35"/>
      <c r="I113" s="35"/>
      <c r="J113" s="35"/>
      <c r="K113" s="35"/>
      <c r="L113" s="35"/>
      <c r="M113" s="35"/>
      <c r="N113" s="45"/>
      <c r="S113" s="46"/>
      <c r="T113" s="46"/>
      <c r="U113" s="46"/>
      <c r="V113" s="46"/>
      <c r="W113" s="46"/>
      <c r="X113" s="46"/>
      <c r="Y113" s="46"/>
      <c r="Z113" s="46"/>
      <c r="AA113" s="35">
        <v>3.6040000000000001</v>
      </c>
      <c r="AB113" s="35">
        <v>1.21994064126</v>
      </c>
      <c r="AC113" s="35">
        <v>0.475226283054</v>
      </c>
      <c r="AD113" s="45">
        <f t="shared" si="25"/>
        <v>1.1947610736171762E-2</v>
      </c>
      <c r="AI113" s="35">
        <v>3.6029999999999998</v>
      </c>
      <c r="AJ113" s="35">
        <v>1.2088593117799999</v>
      </c>
      <c r="AK113" s="35">
        <v>1.28983553362</v>
      </c>
      <c r="AL113" s="45">
        <f t="shared" si="27"/>
        <v>1.6863159083326366E-2</v>
      </c>
      <c r="AM113" s="35"/>
      <c r="AN113" s="35"/>
      <c r="AO113" s="35"/>
      <c r="AP113" s="45"/>
      <c r="AU113" s="46"/>
      <c r="AV113" s="46"/>
      <c r="AW113" s="46"/>
      <c r="AX113" s="46"/>
      <c r="AY113" s="35"/>
      <c r="AZ113" s="35"/>
      <c r="BA113" s="35"/>
      <c r="BB113" s="45"/>
      <c r="BC113" s="35"/>
      <c r="BD113" s="35"/>
      <c r="BE113" s="35"/>
      <c r="BF113" s="45"/>
      <c r="BG113" s="35">
        <v>3.6040000000000001</v>
      </c>
      <c r="BH113" s="35">
        <v>0.27478238989199999</v>
      </c>
      <c r="BI113" s="35">
        <v>0.60741370397200001</v>
      </c>
      <c r="BJ113" s="45">
        <f t="shared" si="30"/>
        <v>1.8520692428505094E-2</v>
      </c>
      <c r="BO113" s="35"/>
      <c r="BP113" s="35"/>
      <c r="BQ113" s="35"/>
      <c r="BR113" s="35"/>
      <c r="BS113" s="35"/>
      <c r="BT113" s="35"/>
      <c r="BU113" s="45"/>
      <c r="BV113" s="46"/>
      <c r="BW113" s="46"/>
      <c r="BX113" s="46"/>
      <c r="BY113" s="46"/>
      <c r="BZ113" s="45"/>
      <c r="CA113" s="45"/>
      <c r="CB113" s="45"/>
      <c r="CC113" s="35">
        <v>3.6030000000000002</v>
      </c>
      <c r="CD113" s="35">
        <v>1.3243432773699999</v>
      </c>
      <c r="CE113" s="35">
        <v>0.72447662876100005</v>
      </c>
      <c r="CF113" s="45">
        <f t="shared" si="33"/>
        <v>6.4799159622156155E-3</v>
      </c>
      <c r="CG113" s="35"/>
      <c r="CH113" s="35"/>
      <c r="CI113" s="35"/>
      <c r="CJ113" s="44">
        <v>3.6029999999999998</v>
      </c>
      <c r="CK113" s="44">
        <v>0.54934548247000003</v>
      </c>
      <c r="CL113" s="44">
        <v>0.22791993421599999</v>
      </c>
      <c r="CM113" s="44">
        <f t="shared" si="34"/>
        <v>1.9601710243625246E-2</v>
      </c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/>
      <c r="DI113"/>
    </row>
    <row r="114" spans="1:113" s="44" customFormat="1" x14ac:dyDescent="0.25">
      <c r="A114" s="35"/>
      <c r="B114" s="35"/>
      <c r="C114" s="35"/>
      <c r="D114" s="43"/>
      <c r="E114" s="43"/>
      <c r="F114" s="43"/>
      <c r="H114" s="35"/>
      <c r="I114" s="35"/>
      <c r="J114" s="35"/>
      <c r="K114" s="35"/>
      <c r="L114" s="35"/>
      <c r="M114" s="35"/>
      <c r="N114" s="45"/>
      <c r="S114" s="46"/>
      <c r="T114" s="46"/>
      <c r="U114" s="46"/>
      <c r="V114" s="46"/>
      <c r="W114" s="46"/>
      <c r="X114" s="46"/>
      <c r="Y114" s="46"/>
      <c r="Z114" s="46"/>
      <c r="AA114" s="35">
        <v>3.6369999999999996</v>
      </c>
      <c r="AB114" s="35">
        <v>1.2373269686799999</v>
      </c>
      <c r="AC114" s="35">
        <v>0.48102172553099998</v>
      </c>
      <c r="AD114" s="45">
        <f t="shared" si="25"/>
        <v>1.8326798265372382E-2</v>
      </c>
      <c r="AI114" s="35">
        <v>3.6369999999999996</v>
      </c>
      <c r="AJ114" s="35">
        <v>1.20307529593</v>
      </c>
      <c r="AK114" s="35">
        <v>1.2985115573899999</v>
      </c>
      <c r="AL114" s="45">
        <f t="shared" si="27"/>
        <v>1.0427282858475355E-2</v>
      </c>
      <c r="AM114" s="35"/>
      <c r="AN114" s="35"/>
      <c r="AO114" s="35"/>
      <c r="AP114" s="45"/>
      <c r="AU114" s="46"/>
      <c r="AV114" s="46"/>
      <c r="AW114" s="46"/>
      <c r="AX114" s="46"/>
      <c r="AY114" s="35"/>
      <c r="AZ114" s="35"/>
      <c r="BA114" s="35"/>
      <c r="BB114" s="45"/>
      <c r="BC114" s="35"/>
      <c r="BD114" s="35"/>
      <c r="BE114" s="35"/>
      <c r="BF114" s="45"/>
      <c r="BG114" s="35">
        <v>3.6369999999999996</v>
      </c>
      <c r="BH114" s="35">
        <v>0.26032015884499998</v>
      </c>
      <c r="BI114" s="35">
        <v>0.62476838122900002</v>
      </c>
      <c r="BJ114" s="45">
        <f t="shared" si="30"/>
        <v>2.2590727070004733E-2</v>
      </c>
      <c r="BO114" s="35"/>
      <c r="BP114" s="35"/>
      <c r="BQ114" s="35"/>
      <c r="BR114" s="35"/>
      <c r="BS114" s="35"/>
      <c r="BT114" s="35"/>
      <c r="BU114" s="45"/>
      <c r="BV114" s="46"/>
      <c r="BW114" s="46"/>
      <c r="BX114" s="46"/>
      <c r="BY114" s="46"/>
      <c r="BZ114" s="45"/>
      <c r="CA114" s="45"/>
      <c r="CB114" s="45"/>
      <c r="CC114" s="35">
        <v>3.637</v>
      </c>
      <c r="CD114" s="35">
        <v>1.3359349034400001</v>
      </c>
      <c r="CE114" s="35">
        <v>0.72447662876100005</v>
      </c>
      <c r="CF114" s="45">
        <f t="shared" si="33"/>
        <v>1.1591626070000194E-2</v>
      </c>
      <c r="CG114" s="35"/>
      <c r="CH114" s="35"/>
      <c r="CI114" s="35"/>
      <c r="CJ114" s="44">
        <v>3.637</v>
      </c>
      <c r="CK114" s="44">
        <v>0.55811163378600004</v>
      </c>
      <c r="CL114" s="44">
        <v>0.216231732462</v>
      </c>
      <c r="CM114" s="44">
        <f t="shared" si="34"/>
        <v>1.4610252192799988E-2</v>
      </c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/>
      <c r="DI114"/>
    </row>
    <row r="115" spans="1:113" s="44" customFormat="1" x14ac:dyDescent="0.25">
      <c r="A115" s="35"/>
      <c r="B115" s="35"/>
      <c r="C115" s="35"/>
      <c r="D115" s="43"/>
      <c r="E115" s="43"/>
      <c r="F115" s="43"/>
      <c r="H115" s="35"/>
      <c r="I115" s="35"/>
      <c r="J115" s="35"/>
      <c r="K115" s="35"/>
      <c r="L115" s="35"/>
      <c r="M115" s="35"/>
      <c r="N115" s="45"/>
      <c r="S115" s="46"/>
      <c r="T115" s="46"/>
      <c r="U115" s="46"/>
      <c r="V115" s="46"/>
      <c r="W115" s="46"/>
      <c r="X115" s="46"/>
      <c r="Y115" s="46"/>
      <c r="Z115" s="46"/>
      <c r="AA115" s="35">
        <v>3.67</v>
      </c>
      <c r="AB115" s="35">
        <v>1.22573608373</v>
      </c>
      <c r="AC115" s="35">
        <v>0.469430840578</v>
      </c>
      <c r="AD115" s="45">
        <f t="shared" si="25"/>
        <v>1.6391986698317457E-2</v>
      </c>
      <c r="AI115" s="35">
        <v>3.67</v>
      </c>
      <c r="AJ115" s="35">
        <v>1.20307529593</v>
      </c>
      <c r="AK115" s="35">
        <v>1.3476756920799999</v>
      </c>
      <c r="AL115" s="45">
        <f t="shared" si="27"/>
        <v>4.9164134690000028E-2</v>
      </c>
      <c r="AM115" s="35"/>
      <c r="AN115" s="35"/>
      <c r="AO115" s="35"/>
      <c r="AP115" s="45"/>
      <c r="AU115" s="46"/>
      <c r="AV115" s="46"/>
      <c r="AW115" s="46"/>
      <c r="AX115" s="46"/>
      <c r="AY115" s="35"/>
      <c r="AZ115" s="35"/>
      <c r="BA115" s="35"/>
      <c r="BB115" s="45"/>
      <c r="BC115" s="35"/>
      <c r="BD115" s="35"/>
      <c r="BE115" s="35"/>
      <c r="BF115" s="45"/>
      <c r="BG115" s="35">
        <v>3.67</v>
      </c>
      <c r="BH115" s="35">
        <v>0.26032015884499998</v>
      </c>
      <c r="BI115" s="35">
        <v>0.627660827438</v>
      </c>
      <c r="BJ115" s="45">
        <f t="shared" si="30"/>
        <v>2.892446208999977E-3</v>
      </c>
      <c r="BO115" s="35"/>
      <c r="BP115" s="35"/>
      <c r="BQ115" s="35"/>
      <c r="BR115" s="35"/>
      <c r="BS115" s="35"/>
      <c r="BT115" s="35"/>
      <c r="BU115" s="45"/>
      <c r="BV115" s="46"/>
      <c r="BW115" s="46"/>
      <c r="BX115" s="46"/>
      <c r="BY115" s="46"/>
      <c r="BZ115" s="45"/>
      <c r="CA115" s="45"/>
      <c r="CB115" s="45"/>
      <c r="CC115" s="35">
        <v>3.67</v>
      </c>
      <c r="CD115" s="35">
        <v>1.31564955783</v>
      </c>
      <c r="CE115" s="35">
        <v>0.73027244179100004</v>
      </c>
      <c r="CF115" s="45">
        <f t="shared" si="33"/>
        <v>2.1097077882869616E-2</v>
      </c>
      <c r="CG115" s="35"/>
      <c r="CH115" s="35"/>
      <c r="CI115" s="35"/>
      <c r="CJ115" s="44">
        <v>3.6699999999999995</v>
      </c>
      <c r="CK115" s="44">
        <v>0.55518958334799995</v>
      </c>
      <c r="CL115" s="44">
        <v>0.21915378290000001</v>
      </c>
      <c r="CM115" s="44">
        <f t="shared" si="34"/>
        <v>4.1324033593579113E-3</v>
      </c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/>
      <c r="DI115"/>
    </row>
    <row r="116" spans="1:113" s="44" customFormat="1" x14ac:dyDescent="0.25">
      <c r="A116" s="35"/>
      <c r="B116" s="35"/>
      <c r="C116" s="35"/>
      <c r="D116" s="43"/>
      <c r="E116" s="43"/>
      <c r="F116" s="43"/>
      <c r="H116" s="35"/>
      <c r="I116" s="35"/>
      <c r="J116" s="35"/>
      <c r="K116" s="35"/>
      <c r="L116" s="35"/>
      <c r="M116" s="35"/>
      <c r="N116" s="45"/>
      <c r="S116" s="46"/>
      <c r="T116" s="46"/>
      <c r="U116" s="46"/>
      <c r="V116" s="46"/>
      <c r="W116" s="46"/>
      <c r="X116" s="46"/>
      <c r="Y116" s="46"/>
      <c r="Z116" s="46"/>
      <c r="AA116" s="35">
        <v>3.7039999999999997</v>
      </c>
      <c r="AB116" s="35">
        <v>1.23442924745</v>
      </c>
      <c r="AC116" s="35">
        <v>0.475226283054</v>
      </c>
      <c r="AD116" s="45">
        <f t="shared" si="25"/>
        <v>1.0447882510602345E-2</v>
      </c>
      <c r="AI116" s="35">
        <v>3.7039999999999997</v>
      </c>
      <c r="AJ116" s="35">
        <v>1.2059673038500001</v>
      </c>
      <c r="AK116" s="35">
        <v>1.3389996683100001</v>
      </c>
      <c r="AL116" s="45">
        <f t="shared" si="27"/>
        <v>9.1453320479327697E-3</v>
      </c>
      <c r="AM116" s="35"/>
      <c r="AN116" s="35"/>
      <c r="AO116" s="35"/>
      <c r="AP116" s="45"/>
      <c r="AU116" s="46"/>
      <c r="AV116" s="46"/>
      <c r="AW116" s="46"/>
      <c r="AX116" s="46"/>
      <c r="AY116" s="35"/>
      <c r="AZ116" s="35"/>
      <c r="BA116" s="35"/>
      <c r="BB116" s="45"/>
      <c r="BC116" s="35"/>
      <c r="BD116" s="35"/>
      <c r="BE116" s="35"/>
      <c r="BF116" s="45"/>
      <c r="BG116" s="35">
        <v>3.7039999999999997</v>
      </c>
      <c r="BH116" s="35">
        <v>0.25742771263600001</v>
      </c>
      <c r="BI116" s="35">
        <v>0.639230612275</v>
      </c>
      <c r="BJ116" s="45">
        <f t="shared" si="30"/>
        <v>1.1925861237094508E-2</v>
      </c>
      <c r="BO116" s="35"/>
      <c r="BP116" s="35"/>
      <c r="BQ116" s="35"/>
      <c r="BR116" s="35"/>
      <c r="BS116" s="35"/>
      <c r="BT116" s="35"/>
      <c r="BU116" s="45"/>
      <c r="BV116" s="46"/>
      <c r="BW116" s="46"/>
      <c r="BX116" s="46"/>
      <c r="BY116" s="46"/>
      <c r="BZ116" s="45"/>
      <c r="CA116" s="45"/>
      <c r="CB116" s="45"/>
      <c r="CC116" s="35">
        <v>3.7029999999999998</v>
      </c>
      <c r="CD116" s="35">
        <v>1.29536421222</v>
      </c>
      <c r="CE116" s="35">
        <v>0.72737453527600004</v>
      </c>
      <c r="CF116" s="45">
        <f t="shared" si="33"/>
        <v>2.0491293484961561E-2</v>
      </c>
      <c r="CG116" s="35"/>
      <c r="CH116" s="35"/>
      <c r="CI116" s="35"/>
      <c r="CJ116" s="44">
        <v>3.7029999999999998</v>
      </c>
      <c r="CK116" s="44">
        <v>0.56395573466399995</v>
      </c>
      <c r="CL116" s="44">
        <v>0.21038763158400001</v>
      </c>
      <c r="CM116" s="44">
        <f t="shared" si="34"/>
        <v>1.2397210080901959E-2</v>
      </c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/>
      <c r="DI116"/>
    </row>
    <row r="117" spans="1:113" s="44" customFormat="1" x14ac:dyDescent="0.25">
      <c r="A117" s="35"/>
      <c r="B117" s="35"/>
      <c r="C117" s="35"/>
      <c r="D117" s="43"/>
      <c r="E117" s="43"/>
      <c r="F117" s="43"/>
      <c r="H117" s="35"/>
      <c r="I117" s="35"/>
      <c r="J117" s="35"/>
      <c r="K117" s="35"/>
      <c r="L117" s="35"/>
      <c r="M117" s="35"/>
      <c r="N117" s="45"/>
      <c r="S117" s="46"/>
      <c r="T117" s="46"/>
      <c r="U117" s="46"/>
      <c r="V117" s="46"/>
      <c r="W117" s="46"/>
      <c r="X117" s="46"/>
      <c r="Y117" s="46"/>
      <c r="Z117" s="46"/>
      <c r="AA117" s="35">
        <v>3.7370000000000001</v>
      </c>
      <c r="AB117" s="35">
        <v>1.2460201324</v>
      </c>
      <c r="AC117" s="35">
        <v>0.48102172553099998</v>
      </c>
      <c r="AD117" s="45">
        <f t="shared" si="25"/>
        <v>1.2959003334683986E-2</v>
      </c>
      <c r="AI117" s="35">
        <v>3.7370000000000001</v>
      </c>
      <c r="AJ117" s="35">
        <v>1.2146433276199999</v>
      </c>
      <c r="AK117" s="35">
        <v>1.37370376338</v>
      </c>
      <c r="AL117" s="45">
        <f t="shared" si="27"/>
        <v>3.5772162404378027E-2</v>
      </c>
      <c r="AM117" s="35"/>
      <c r="AN117" s="35"/>
      <c r="AO117" s="35"/>
      <c r="AP117" s="45"/>
      <c r="AU117" s="46"/>
      <c r="AV117" s="46"/>
      <c r="AW117" s="46"/>
      <c r="AX117" s="46"/>
      <c r="AY117" s="35"/>
      <c r="AZ117" s="35"/>
      <c r="BA117" s="35"/>
      <c r="BB117" s="45"/>
      <c r="BC117" s="35"/>
      <c r="BD117" s="35"/>
      <c r="BE117" s="35"/>
      <c r="BF117" s="45"/>
      <c r="BG117" s="35">
        <v>3.7370000000000001</v>
      </c>
      <c r="BH117" s="35">
        <v>0.25164282021700002</v>
      </c>
      <c r="BI117" s="35">
        <v>0.65947773574099999</v>
      </c>
      <c r="BJ117" s="45">
        <f t="shared" si="30"/>
        <v>2.1057326253512129E-2</v>
      </c>
      <c r="BO117" s="35"/>
      <c r="BP117" s="35"/>
      <c r="BQ117" s="35"/>
      <c r="BR117" s="35"/>
      <c r="BS117" s="35"/>
      <c r="BT117" s="35"/>
      <c r="BU117" s="45"/>
      <c r="BV117" s="46"/>
      <c r="BW117" s="46"/>
      <c r="BX117" s="46"/>
      <c r="BY117" s="46"/>
      <c r="BZ117" s="45"/>
      <c r="CA117" s="45"/>
      <c r="CB117" s="45"/>
      <c r="CC117" s="35">
        <v>3.7370000000000001</v>
      </c>
      <c r="CD117" s="35">
        <v>1.30116002525</v>
      </c>
      <c r="CE117" s="35">
        <v>0.74186406785100001</v>
      </c>
      <c r="CF117" s="45">
        <f t="shared" si="33"/>
        <v>1.5605704178943759E-2</v>
      </c>
      <c r="CG117" s="35"/>
      <c r="CH117" s="35"/>
      <c r="CI117" s="35"/>
      <c r="CJ117" s="44">
        <v>3.7369999999999997</v>
      </c>
      <c r="CK117" s="44">
        <v>0.56395573466399995</v>
      </c>
      <c r="CL117" s="44">
        <v>0.207465581146</v>
      </c>
      <c r="CM117" s="44">
        <f t="shared" si="34"/>
        <v>2.9220504380000067E-3</v>
      </c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/>
      <c r="DI117"/>
    </row>
    <row r="118" spans="1:113" s="44" customFormat="1" x14ac:dyDescent="0.25">
      <c r="A118" s="35"/>
      <c r="B118" s="35"/>
      <c r="C118" s="35"/>
      <c r="D118" s="43"/>
      <c r="E118" s="43"/>
      <c r="F118" s="43"/>
      <c r="H118" s="35"/>
      <c r="I118" s="35"/>
      <c r="J118" s="35"/>
      <c r="K118" s="35"/>
      <c r="L118" s="35"/>
      <c r="M118" s="35"/>
      <c r="N118" s="45"/>
      <c r="S118" s="46"/>
      <c r="T118" s="46"/>
      <c r="U118" s="46"/>
      <c r="V118" s="46"/>
      <c r="W118" s="46"/>
      <c r="X118" s="46"/>
      <c r="Y118" s="46"/>
      <c r="Z118" s="46"/>
      <c r="AA118" s="35">
        <v>3.7709999999999999</v>
      </c>
      <c r="AB118" s="35">
        <v>1.2431224111600001</v>
      </c>
      <c r="AC118" s="35">
        <v>0.478124004293</v>
      </c>
      <c r="AD118" s="45">
        <f t="shared" si="25"/>
        <v>4.09799667617026E-3</v>
      </c>
      <c r="AI118" s="35">
        <v>3.7699999999999996</v>
      </c>
      <c r="AJ118" s="35">
        <v>1.19729128008</v>
      </c>
      <c r="AK118" s="35">
        <v>1.3765957713100001</v>
      </c>
      <c r="AL118" s="45">
        <f t="shared" si="27"/>
        <v>1.7591397434473549E-2</v>
      </c>
      <c r="AM118" s="35"/>
      <c r="AN118" s="35"/>
      <c r="AO118" s="35"/>
      <c r="AP118" s="45"/>
      <c r="AU118" s="46"/>
      <c r="AV118" s="46"/>
      <c r="AW118" s="46"/>
      <c r="AX118" s="46"/>
      <c r="AY118" s="35"/>
      <c r="AZ118" s="35"/>
      <c r="BA118" s="35"/>
      <c r="BB118" s="45"/>
      <c r="BC118" s="35"/>
      <c r="BD118" s="35"/>
      <c r="BE118" s="35"/>
      <c r="BF118" s="45"/>
      <c r="BG118" s="35">
        <v>3.7709999999999999</v>
      </c>
      <c r="BH118" s="35">
        <v>0.24007303537899999</v>
      </c>
      <c r="BI118" s="35">
        <v>0.68261730541599996</v>
      </c>
      <c r="BJ118" s="45">
        <f t="shared" si="30"/>
        <v>2.5870825381919951E-2</v>
      </c>
      <c r="BO118" s="35"/>
      <c r="BP118" s="35"/>
      <c r="BQ118" s="35"/>
      <c r="BR118" s="35"/>
      <c r="BS118" s="35"/>
      <c r="BT118" s="35"/>
      <c r="BU118" s="45"/>
      <c r="BV118" s="46"/>
      <c r="BW118" s="46"/>
      <c r="BX118" s="46"/>
      <c r="BY118" s="46"/>
      <c r="BZ118" s="45"/>
      <c r="CA118" s="45"/>
      <c r="CB118" s="45"/>
      <c r="CC118" s="35">
        <v>3.7699999999999996</v>
      </c>
      <c r="CD118" s="35">
        <v>1.3069558382799999</v>
      </c>
      <c r="CE118" s="35">
        <v>0.72737453527600004</v>
      </c>
      <c r="CF118" s="45">
        <f t="shared" si="33"/>
        <v>1.5605704178943759E-2</v>
      </c>
      <c r="CG118" s="35"/>
      <c r="CH118" s="35"/>
      <c r="CI118" s="35"/>
      <c r="CJ118" s="44">
        <v>3.77</v>
      </c>
      <c r="CK118" s="44">
        <v>0.56395573466399995</v>
      </c>
      <c r="CL118" s="44">
        <v>0.216231732462</v>
      </c>
      <c r="CM118" s="44">
        <f t="shared" si="34"/>
        <v>8.7661513160000037E-3</v>
      </c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/>
      <c r="DI118"/>
    </row>
    <row r="119" spans="1:113" s="44" customFormat="1" x14ac:dyDescent="0.25">
      <c r="A119" s="35"/>
      <c r="B119" s="35"/>
      <c r="C119" s="35"/>
      <c r="D119" s="43"/>
      <c r="E119" s="43"/>
      <c r="F119" s="43"/>
      <c r="H119" s="35"/>
      <c r="I119" s="35"/>
      <c r="J119" s="35"/>
      <c r="K119" s="35"/>
      <c r="L119" s="35"/>
      <c r="M119" s="35"/>
      <c r="N119" s="45"/>
      <c r="S119" s="46"/>
      <c r="T119" s="46"/>
      <c r="U119" s="46"/>
      <c r="V119" s="46"/>
      <c r="W119" s="46"/>
      <c r="X119" s="46"/>
      <c r="Y119" s="46"/>
      <c r="Z119" s="46"/>
      <c r="AA119" s="35">
        <v>3.8040000000000003</v>
      </c>
      <c r="AB119" s="35">
        <v>1.2518155748799999</v>
      </c>
      <c r="AC119" s="35">
        <v>0.478124004293</v>
      </c>
      <c r="AD119" s="45">
        <f t="shared" si="25"/>
        <v>8.6931637199998413E-3</v>
      </c>
      <c r="AI119" s="35">
        <v>3.8040000000000003</v>
      </c>
      <c r="AJ119" s="35">
        <v>1.1886152563200001</v>
      </c>
      <c r="AK119" s="35">
        <v>1.38527179507</v>
      </c>
      <c r="AL119" s="45">
        <f t="shared" si="27"/>
        <v>1.2269750468863036E-2</v>
      </c>
      <c r="AM119" s="35"/>
      <c r="AN119" s="35"/>
      <c r="AO119" s="35"/>
      <c r="AP119" s="45"/>
      <c r="AU119" s="46"/>
      <c r="AV119" s="46"/>
      <c r="AW119" s="46"/>
      <c r="AX119" s="46"/>
      <c r="AY119" s="35"/>
      <c r="AZ119" s="35"/>
      <c r="BA119" s="35"/>
      <c r="BB119" s="45"/>
      <c r="BC119" s="35"/>
      <c r="BD119" s="35"/>
      <c r="BE119" s="35"/>
      <c r="BF119" s="45"/>
      <c r="BG119" s="35">
        <v>3.8040000000000003</v>
      </c>
      <c r="BH119" s="35">
        <v>0.22850325054199999</v>
      </c>
      <c r="BI119" s="35">
        <v>0.708649321301</v>
      </c>
      <c r="BJ119" s="45">
        <f t="shared" si="30"/>
        <v>2.8487291415846633E-2</v>
      </c>
      <c r="BO119" s="35"/>
      <c r="BP119" s="35"/>
      <c r="BQ119" s="35"/>
      <c r="BR119" s="35"/>
      <c r="BS119" s="35"/>
      <c r="BT119" s="35"/>
      <c r="BU119" s="45"/>
      <c r="BV119" s="46"/>
      <c r="BW119" s="46"/>
      <c r="BX119" s="46"/>
      <c r="BY119" s="46"/>
      <c r="BZ119" s="45"/>
      <c r="CA119" s="45"/>
      <c r="CB119" s="45"/>
      <c r="CC119" s="35">
        <v>3.8029999999999999</v>
      </c>
      <c r="CD119" s="35">
        <v>1.3069558382799999</v>
      </c>
      <c r="CE119" s="35">
        <v>0.73317034830600003</v>
      </c>
      <c r="CF119" s="45">
        <f t="shared" si="33"/>
        <v>5.7958130299999855E-3</v>
      </c>
      <c r="CG119" s="35"/>
      <c r="CH119" s="35"/>
      <c r="CI119" s="35"/>
      <c r="CJ119" s="44">
        <v>3.8039999999999998</v>
      </c>
      <c r="CK119" s="44">
        <v>0.57564393641800005</v>
      </c>
      <c r="CL119" s="44">
        <v>0.21915378290000001</v>
      </c>
      <c r="CM119" s="44">
        <f t="shared" si="34"/>
        <v>1.2047922601196727E-2</v>
      </c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/>
      <c r="DI119"/>
    </row>
    <row r="120" spans="1:113" s="44" customFormat="1" x14ac:dyDescent="0.25">
      <c r="A120" s="35"/>
      <c r="B120" s="35"/>
      <c r="C120" s="35"/>
      <c r="D120" s="43"/>
      <c r="E120" s="43"/>
      <c r="F120" s="43"/>
      <c r="H120" s="35"/>
      <c r="I120" s="35"/>
      <c r="J120" s="35"/>
      <c r="K120" s="35"/>
      <c r="L120" s="35"/>
      <c r="M120" s="35"/>
      <c r="N120" s="45"/>
      <c r="S120" s="46"/>
      <c r="T120" s="46"/>
      <c r="U120" s="46"/>
      <c r="V120" s="46"/>
      <c r="W120" s="46"/>
      <c r="X120" s="46"/>
      <c r="Y120" s="46"/>
      <c r="Z120" s="46"/>
      <c r="AA120" s="35">
        <v>3.8369999999999997</v>
      </c>
      <c r="AB120" s="35">
        <v>1.2315315262099999</v>
      </c>
      <c r="AC120" s="35">
        <v>0.475226283054</v>
      </c>
      <c r="AD120" s="45">
        <f t="shared" si="25"/>
        <v>2.0489983377881996E-2</v>
      </c>
      <c r="AI120" s="35">
        <v>4.0039999999999996</v>
      </c>
      <c r="AJ120" s="35">
        <v>1.19150726424</v>
      </c>
      <c r="AK120" s="35">
        <v>1.39683982677</v>
      </c>
      <c r="AL120" s="45">
        <f t="shared" si="27"/>
        <v>1.1924054143685633E-2</v>
      </c>
      <c r="AM120" s="35"/>
      <c r="AN120" s="35"/>
      <c r="AO120" s="35"/>
      <c r="AP120" s="45"/>
      <c r="AU120" s="46"/>
      <c r="AV120" s="46"/>
      <c r="AW120" s="46"/>
      <c r="AX120" s="46"/>
      <c r="AY120" s="35"/>
      <c r="AZ120" s="35"/>
      <c r="BA120" s="35"/>
      <c r="BB120" s="45"/>
      <c r="BC120" s="35"/>
      <c r="BD120" s="35"/>
      <c r="BE120" s="35"/>
      <c r="BF120" s="45"/>
      <c r="BG120" s="35">
        <v>3.8369999999999997</v>
      </c>
      <c r="BH120" s="35">
        <v>0.21404101949500001</v>
      </c>
      <c r="BI120" s="35">
        <v>0.74335867581399995</v>
      </c>
      <c r="BJ120" s="45">
        <f t="shared" si="30"/>
        <v>3.760180072238456E-2</v>
      </c>
      <c r="BO120" s="35"/>
      <c r="BP120" s="35"/>
      <c r="BQ120" s="35"/>
      <c r="BR120" s="35"/>
      <c r="BS120" s="35"/>
      <c r="BT120" s="35"/>
      <c r="BU120" s="45"/>
      <c r="BV120" s="46"/>
      <c r="BW120" s="46"/>
      <c r="BX120" s="46"/>
      <c r="BY120" s="46"/>
      <c r="BZ120" s="45"/>
      <c r="CA120" s="45"/>
      <c r="CB120" s="45"/>
      <c r="CC120" s="35">
        <v>3.8369999999999997</v>
      </c>
      <c r="CD120" s="35">
        <v>1.32724118389</v>
      </c>
      <c r="CE120" s="35">
        <v>0.73896616133600002</v>
      </c>
      <c r="CF120" s="45">
        <f t="shared" si="33"/>
        <v>2.1097077882869616E-2</v>
      </c>
      <c r="CG120" s="35"/>
      <c r="CH120" s="35"/>
      <c r="CI120" s="35"/>
      <c r="CJ120" s="44">
        <v>3.8370000000000002</v>
      </c>
      <c r="CK120" s="44">
        <v>0.569799835541</v>
      </c>
      <c r="CL120" s="44">
        <v>0.207465581146</v>
      </c>
      <c r="CM120" s="44">
        <f t="shared" si="34"/>
        <v>1.3067806828338168E-2</v>
      </c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/>
      <c r="DI120"/>
    </row>
    <row r="121" spans="1:113" s="44" customFormat="1" x14ac:dyDescent="0.25">
      <c r="A121" s="35"/>
      <c r="B121" s="35"/>
      <c r="C121" s="35"/>
      <c r="D121" s="43"/>
      <c r="E121" s="43"/>
      <c r="F121" s="43"/>
      <c r="H121" s="35"/>
      <c r="I121" s="35"/>
      <c r="J121" s="35"/>
      <c r="K121" s="35"/>
      <c r="L121" s="35"/>
      <c r="M121" s="35"/>
      <c r="N121" s="45"/>
      <c r="S121" s="46"/>
      <c r="T121" s="46"/>
      <c r="U121" s="46"/>
      <c r="V121" s="46"/>
      <c r="W121" s="46"/>
      <c r="X121" s="46"/>
      <c r="Y121" s="46"/>
      <c r="Z121" s="46"/>
      <c r="AA121" s="35">
        <v>3.8710000000000004</v>
      </c>
      <c r="AB121" s="35">
        <v>1.22573608373</v>
      </c>
      <c r="AC121" s="35">
        <v>0.48681716800699998</v>
      </c>
      <c r="AD121" s="45">
        <f t="shared" si="25"/>
        <v>1.2959003338708943E-2</v>
      </c>
      <c r="AI121" s="35">
        <v>4.0369999999999999</v>
      </c>
      <c r="AJ121" s="35">
        <v>1.2117513197000001</v>
      </c>
      <c r="AK121" s="35">
        <v>1.4055158505300001</v>
      </c>
      <c r="AL121" s="45">
        <f t="shared" si="27"/>
        <v>2.2024876157464429E-2</v>
      </c>
      <c r="AM121" s="35"/>
      <c r="AN121" s="35"/>
      <c r="AO121" s="35"/>
      <c r="AP121" s="45"/>
      <c r="AU121" s="46"/>
      <c r="AV121" s="46"/>
      <c r="AW121" s="46"/>
      <c r="AX121" s="46"/>
      <c r="AY121" s="35"/>
      <c r="AZ121" s="35"/>
      <c r="BA121" s="35"/>
      <c r="BB121" s="45"/>
      <c r="BC121" s="35"/>
      <c r="BD121" s="35"/>
      <c r="BE121" s="35"/>
      <c r="BF121" s="45"/>
      <c r="BG121" s="35">
        <v>3.8710000000000004</v>
      </c>
      <c r="BH121" s="35">
        <v>0.21114857328600001</v>
      </c>
      <c r="BI121" s="35">
        <v>0.77806803032600003</v>
      </c>
      <c r="BJ121" s="45">
        <f t="shared" si="30"/>
        <v>3.4829664593728986E-2</v>
      </c>
      <c r="BO121" s="35"/>
      <c r="BP121" s="35"/>
      <c r="BQ121" s="35"/>
      <c r="BR121" s="35"/>
      <c r="BS121" s="35"/>
      <c r="BT121" s="35"/>
      <c r="BU121" s="45"/>
      <c r="BV121" s="46"/>
      <c r="BW121" s="46"/>
      <c r="BX121" s="46"/>
      <c r="BY121" s="46"/>
      <c r="BZ121" s="45"/>
      <c r="CA121" s="45"/>
      <c r="CB121" s="45"/>
      <c r="CC121" s="35">
        <v>3.87</v>
      </c>
      <c r="CD121" s="35">
        <v>1.32724118389</v>
      </c>
      <c r="CE121" s="35">
        <v>0.74186406785100001</v>
      </c>
      <c r="CF121" s="45">
        <f t="shared" si="33"/>
        <v>2.8979065149999927E-3</v>
      </c>
      <c r="CG121" s="35"/>
      <c r="CH121" s="35"/>
      <c r="CI121" s="35"/>
      <c r="CJ121" s="44">
        <v>3.8699999999999997</v>
      </c>
      <c r="CK121" s="44">
        <v>0.56687778510200004</v>
      </c>
      <c r="CL121" s="44">
        <v>0.19869942983</v>
      </c>
      <c r="CM121" s="44">
        <f t="shared" si="34"/>
        <v>9.2403348241862117E-3</v>
      </c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/>
      <c r="DI121"/>
    </row>
    <row r="122" spans="1:113" s="44" customFormat="1" x14ac:dyDescent="0.25">
      <c r="A122" s="35"/>
      <c r="B122" s="35"/>
      <c r="C122" s="35"/>
      <c r="D122" s="43"/>
      <c r="E122" s="43"/>
      <c r="F122" s="43"/>
      <c r="H122" s="35"/>
      <c r="I122" s="35"/>
      <c r="J122" s="35"/>
      <c r="K122" s="35"/>
      <c r="L122" s="35"/>
      <c r="M122" s="35"/>
      <c r="N122" s="45"/>
      <c r="S122" s="46"/>
      <c r="T122" s="46"/>
      <c r="U122" s="46"/>
      <c r="V122" s="46"/>
      <c r="W122" s="46"/>
      <c r="X122" s="46"/>
      <c r="Y122" s="46"/>
      <c r="Z122" s="46"/>
      <c r="AA122" s="35">
        <v>3.9039999999999999</v>
      </c>
      <c r="AB122" s="35">
        <v>1.23442924745</v>
      </c>
      <c r="AC122" s="35">
        <v>0.49551033172100001</v>
      </c>
      <c r="AD122" s="45">
        <f t="shared" si="25"/>
        <v>1.2293990028511172E-2</v>
      </c>
      <c r="AI122" s="35">
        <v>4.0709999999999997</v>
      </c>
      <c r="AJ122" s="35">
        <v>1.2059673038500001</v>
      </c>
      <c r="AK122" s="35">
        <v>1.4055158505300001</v>
      </c>
      <c r="AL122" s="45">
        <f t="shared" si="27"/>
        <v>5.7840158499999905E-3</v>
      </c>
      <c r="AM122" s="35"/>
      <c r="AN122" s="35"/>
      <c r="AO122" s="35"/>
      <c r="AP122" s="45"/>
      <c r="AU122" s="46"/>
      <c r="AV122" s="46"/>
      <c r="AW122" s="46"/>
      <c r="AX122" s="46"/>
      <c r="AY122" s="35"/>
      <c r="AZ122" s="35"/>
      <c r="BA122" s="35"/>
      <c r="BB122" s="45"/>
      <c r="BC122" s="35"/>
      <c r="BD122" s="35"/>
      <c r="BE122" s="35"/>
      <c r="BF122" s="45"/>
      <c r="BG122" s="35">
        <v>3.9039999999999999</v>
      </c>
      <c r="BH122" s="35">
        <v>0.219825911914</v>
      </c>
      <c r="BI122" s="35">
        <v>0.82434716967599997</v>
      </c>
      <c r="BJ122" s="45">
        <f t="shared" si="30"/>
        <v>4.7085612926261178E-2</v>
      </c>
      <c r="BO122" s="35"/>
      <c r="BP122" s="35"/>
      <c r="BQ122" s="35"/>
      <c r="BR122" s="35"/>
      <c r="BS122" s="35"/>
      <c r="BT122" s="35"/>
      <c r="BU122" s="45"/>
      <c r="BV122" s="46"/>
      <c r="BW122" s="46"/>
      <c r="BX122" s="46"/>
      <c r="BY122" s="46"/>
      <c r="BZ122" s="45"/>
      <c r="CA122" s="45"/>
      <c r="CB122" s="45"/>
      <c r="CC122" s="35">
        <v>3.9039999999999999</v>
      </c>
      <c r="CD122" s="35">
        <v>1.3301390904099999</v>
      </c>
      <c r="CE122" s="35">
        <v>0.75345569391099998</v>
      </c>
      <c r="CF122" s="45">
        <f t="shared" si="33"/>
        <v>1.194837465572319E-2</v>
      </c>
      <c r="CG122" s="35"/>
      <c r="CH122" s="35"/>
      <c r="CI122" s="35"/>
      <c r="CJ122" s="44">
        <v>3.9040000000000004</v>
      </c>
      <c r="CK122" s="44">
        <v>0.58441008773400005</v>
      </c>
      <c r="CL122" s="44">
        <v>0.178245076759</v>
      </c>
      <c r="CM122" s="44">
        <f t="shared" si="34"/>
        <v>2.6939973925992601E-2</v>
      </c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/>
      <c r="DI122"/>
    </row>
    <row r="123" spans="1:113" s="44" customFormat="1" x14ac:dyDescent="0.25">
      <c r="A123" s="35"/>
      <c r="B123" s="35"/>
      <c r="C123" s="35"/>
      <c r="D123" s="43"/>
      <c r="E123" s="43"/>
      <c r="F123" s="43"/>
      <c r="H123" s="35"/>
      <c r="I123" s="35"/>
      <c r="J123" s="35"/>
      <c r="K123" s="35"/>
      <c r="L123" s="35"/>
      <c r="M123" s="35"/>
      <c r="N123" s="45"/>
      <c r="S123" s="46"/>
      <c r="T123" s="46"/>
      <c r="U123" s="46"/>
      <c r="V123" s="46"/>
      <c r="W123" s="46"/>
      <c r="X123" s="46"/>
      <c r="Y123" s="46"/>
      <c r="Z123" s="46"/>
      <c r="AA123" s="35">
        <v>3.9370000000000003</v>
      </c>
      <c r="AB123" s="35">
        <v>1.21414519878</v>
      </c>
      <c r="AC123" s="35">
        <v>0.50130577419800004</v>
      </c>
      <c r="AD123" s="45">
        <f t="shared" si="25"/>
        <v>2.1095729045262811E-2</v>
      </c>
      <c r="AI123" s="35">
        <v>4.1040000000000001</v>
      </c>
      <c r="AJ123" s="35">
        <v>1.2001832880100001</v>
      </c>
      <c r="AK123" s="35">
        <v>1.4055158505300001</v>
      </c>
      <c r="AL123" s="45">
        <f t="shared" si="27"/>
        <v>5.7840158399999897E-3</v>
      </c>
      <c r="AM123" s="35"/>
      <c r="AN123" s="35"/>
      <c r="AO123" s="35"/>
      <c r="AP123" s="45"/>
      <c r="AU123" s="46"/>
      <c r="AV123" s="46"/>
      <c r="AW123" s="46"/>
      <c r="AX123" s="46"/>
      <c r="AY123" s="35"/>
      <c r="AZ123" s="35"/>
      <c r="BA123" s="35"/>
      <c r="BB123" s="45"/>
      <c r="BC123" s="35"/>
      <c r="BD123" s="35"/>
      <c r="BE123" s="35"/>
      <c r="BF123" s="45"/>
      <c r="BG123" s="35">
        <v>3.9370000000000003</v>
      </c>
      <c r="BH123" s="35">
        <v>0.231395696751</v>
      </c>
      <c r="BI123" s="35">
        <v>0.86484141660799996</v>
      </c>
      <c r="BJ123" s="45">
        <f t="shared" si="30"/>
        <v>4.2114652506749541E-2</v>
      </c>
      <c r="BO123" s="35"/>
      <c r="BP123" s="35"/>
      <c r="BQ123" s="35"/>
      <c r="BR123" s="35"/>
      <c r="BS123" s="35"/>
      <c r="BT123" s="35"/>
      <c r="BU123" s="45"/>
      <c r="BV123" s="46"/>
      <c r="BW123" s="46"/>
      <c r="BX123" s="46"/>
      <c r="BY123" s="46"/>
      <c r="BZ123" s="45"/>
      <c r="CA123" s="45"/>
      <c r="CB123" s="45"/>
      <c r="CC123" s="35">
        <v>3.9370000000000003</v>
      </c>
      <c r="CD123" s="35">
        <v>1.3301390904099999</v>
      </c>
      <c r="CE123" s="35">
        <v>0.77374103951700002</v>
      </c>
      <c r="CF123" s="45">
        <f t="shared" si="33"/>
        <v>2.0285345606000038E-2</v>
      </c>
      <c r="CG123" s="35"/>
      <c r="CH123" s="35"/>
      <c r="CI123" s="35"/>
      <c r="CJ123" s="44">
        <v>3.9369999999999998</v>
      </c>
      <c r="CK123" s="44">
        <v>0.59317623905000005</v>
      </c>
      <c r="CL123" s="44">
        <v>0.137336370618</v>
      </c>
      <c r="CM123" s="44">
        <f t="shared" si="34"/>
        <v>4.1837395318371579E-2</v>
      </c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/>
      <c r="DI123"/>
    </row>
    <row r="124" spans="1:113" s="44" customFormat="1" x14ac:dyDescent="0.25">
      <c r="A124" s="35"/>
      <c r="B124" s="35"/>
      <c r="C124" s="35"/>
      <c r="D124" s="43"/>
      <c r="E124" s="43"/>
      <c r="F124" s="43"/>
      <c r="H124" s="35"/>
      <c r="I124" s="35"/>
      <c r="J124" s="35"/>
      <c r="K124" s="35"/>
      <c r="L124" s="35"/>
      <c r="M124" s="35"/>
      <c r="N124" s="45"/>
      <c r="S124" s="46"/>
      <c r="T124" s="46"/>
      <c r="U124" s="46"/>
      <c r="V124" s="46"/>
      <c r="W124" s="46"/>
      <c r="X124" s="46"/>
      <c r="Y124" s="46"/>
      <c r="Z124" s="46"/>
      <c r="AA124" s="35">
        <v>3.9710000000000001</v>
      </c>
      <c r="AB124" s="35">
        <v>1.19965659259</v>
      </c>
      <c r="AC124" s="35">
        <v>0.51289665915000004</v>
      </c>
      <c r="AD124" s="45">
        <f t="shared" si="25"/>
        <v>1.8554469092361747E-2</v>
      </c>
      <c r="AI124" s="35">
        <v>4.1369999999999996</v>
      </c>
      <c r="AJ124" s="35">
        <v>1.2146433276199999</v>
      </c>
      <c r="AK124" s="35">
        <v>1.4084078584599999</v>
      </c>
      <c r="AL124" s="45">
        <f t="shared" si="27"/>
        <v>1.4746404829311693E-2</v>
      </c>
      <c r="AM124" s="35"/>
      <c r="AN124" s="35"/>
      <c r="AO124" s="35"/>
      <c r="AP124" s="45"/>
      <c r="AU124" s="46"/>
      <c r="AV124" s="46"/>
      <c r="AW124" s="46"/>
      <c r="AX124" s="46"/>
      <c r="AY124" s="35"/>
      <c r="AZ124" s="35"/>
      <c r="BA124" s="35"/>
      <c r="BB124" s="45"/>
      <c r="BC124" s="35"/>
      <c r="BD124" s="35"/>
      <c r="BE124" s="35"/>
      <c r="BF124" s="45"/>
      <c r="BG124" s="35">
        <v>3.9710000000000001</v>
      </c>
      <c r="BH124" s="35">
        <v>0.231395696751</v>
      </c>
      <c r="BI124" s="35">
        <v>0.89955077112100001</v>
      </c>
      <c r="BJ124" s="45">
        <f t="shared" si="30"/>
        <v>3.4709354513000057E-2</v>
      </c>
      <c r="BO124" s="35"/>
      <c r="BP124" s="35"/>
      <c r="BQ124" s="35"/>
      <c r="BR124" s="35"/>
      <c r="BS124" s="35"/>
      <c r="BT124" s="35"/>
      <c r="BU124" s="45"/>
      <c r="BV124" s="46"/>
      <c r="BW124" s="46"/>
      <c r="BX124" s="46"/>
      <c r="BY124" s="46"/>
      <c r="BZ124" s="45"/>
      <c r="CA124" s="45"/>
      <c r="CB124" s="45"/>
      <c r="CC124" s="35">
        <v>3.9699999999999998</v>
      </c>
      <c r="CD124" s="35">
        <v>1.3185474643399999</v>
      </c>
      <c r="CE124" s="35">
        <v>0.782434759062</v>
      </c>
      <c r="CF124" s="45">
        <f t="shared" si="33"/>
        <v>1.4489532582999964E-2</v>
      </c>
      <c r="CG124" s="35"/>
      <c r="CH124" s="35"/>
      <c r="CI124" s="35"/>
      <c r="CJ124" s="44">
        <v>3.97</v>
      </c>
      <c r="CK124" s="44">
        <v>0.60486444080500001</v>
      </c>
      <c r="CL124" s="44">
        <v>0.119804067986</v>
      </c>
      <c r="CM124" s="44">
        <f t="shared" si="34"/>
        <v>2.1071205372394292E-2</v>
      </c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/>
      <c r="DI124"/>
    </row>
    <row r="125" spans="1:113" s="44" customFormat="1" x14ac:dyDescent="0.25">
      <c r="A125" s="35"/>
      <c r="B125" s="35"/>
      <c r="C125" s="35"/>
      <c r="D125" s="43"/>
      <c r="E125" s="43"/>
      <c r="F125" s="43"/>
      <c r="H125" s="35"/>
      <c r="I125" s="35"/>
      <c r="J125" s="35"/>
      <c r="K125" s="35"/>
      <c r="L125" s="35"/>
      <c r="M125" s="35"/>
      <c r="N125" s="45"/>
      <c r="S125" s="46"/>
      <c r="T125" s="46"/>
      <c r="U125" s="46"/>
      <c r="V125" s="46"/>
      <c r="W125" s="46"/>
      <c r="X125" s="46"/>
      <c r="Y125" s="46"/>
      <c r="Z125" s="46"/>
      <c r="AA125" s="35">
        <v>4.0040000000000004</v>
      </c>
      <c r="AB125" s="35">
        <v>1.1851679864</v>
      </c>
      <c r="AC125" s="35">
        <v>0.53028298657899997</v>
      </c>
      <c r="AD125" s="45">
        <f t="shared" si="25"/>
        <v>2.2631926360725512E-2</v>
      </c>
      <c r="AI125" s="35"/>
      <c r="AJ125" s="35"/>
      <c r="AK125" s="35"/>
      <c r="AL125" s="45">
        <f>SUM(AL6:AL124)</f>
        <v>2.0132628653258626</v>
      </c>
      <c r="AM125" s="35"/>
      <c r="AN125" s="35"/>
      <c r="AO125" s="35"/>
      <c r="AP125" s="45"/>
      <c r="AU125" s="46"/>
      <c r="AV125" s="46"/>
      <c r="AW125" s="46"/>
      <c r="AX125" s="46"/>
      <c r="AY125" s="35"/>
      <c r="AZ125" s="35"/>
      <c r="BA125" s="35"/>
      <c r="BB125" s="45"/>
      <c r="BC125" s="35"/>
      <c r="BD125" s="35"/>
      <c r="BE125" s="35"/>
      <c r="BF125" s="45"/>
      <c r="BG125" s="35">
        <v>4.0040000000000004</v>
      </c>
      <c r="BH125" s="35">
        <v>0.23718058917000001</v>
      </c>
      <c r="BI125" s="35">
        <v>0.94582991047099996</v>
      </c>
      <c r="BJ125" s="45">
        <f t="shared" si="30"/>
        <v>4.6639293726171677E-2</v>
      </c>
      <c r="BO125" s="35"/>
      <c r="BP125" s="35"/>
      <c r="BQ125" s="35"/>
      <c r="BR125" s="35"/>
      <c r="BS125" s="35"/>
      <c r="BT125" s="35"/>
      <c r="BU125" s="45"/>
      <c r="BV125" s="46"/>
      <c r="BW125" s="46"/>
      <c r="BX125" s="46"/>
      <c r="BY125" s="46"/>
      <c r="BZ125" s="45"/>
      <c r="CA125" s="45"/>
      <c r="CB125" s="45"/>
      <c r="CC125" s="35">
        <v>4.0040000000000004</v>
      </c>
      <c r="CD125" s="35">
        <v>1.3127516513099999</v>
      </c>
      <c r="CE125" s="35">
        <v>0.81720963724200002</v>
      </c>
      <c r="CF125" s="45">
        <f t="shared" si="33"/>
        <v>3.5254554331498211E-2</v>
      </c>
      <c r="CG125" s="35"/>
      <c r="CH125" s="35"/>
      <c r="CI125" s="35"/>
      <c r="CJ125" s="44">
        <v>4.0040000000000004</v>
      </c>
      <c r="CK125" s="44">
        <v>0.60486444080500001</v>
      </c>
      <c r="CL125" s="44">
        <v>9.6427664476200006E-2</v>
      </c>
      <c r="CM125" s="44">
        <f t="shared" si="34"/>
        <v>2.3376403509799998E-2</v>
      </c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/>
      <c r="DI125"/>
    </row>
    <row r="126" spans="1:113" s="44" customFormat="1" x14ac:dyDescent="0.25">
      <c r="A126" s="35"/>
      <c r="B126" s="35"/>
      <c r="C126" s="35"/>
      <c r="D126" s="43"/>
      <c r="E126" s="43"/>
      <c r="F126" s="43"/>
      <c r="H126" s="35"/>
      <c r="I126" s="35"/>
      <c r="J126" s="35"/>
      <c r="K126" s="35"/>
      <c r="L126" s="35"/>
      <c r="M126" s="35"/>
      <c r="N126" s="45"/>
      <c r="S126" s="46"/>
      <c r="T126" s="46"/>
      <c r="U126" s="46"/>
      <c r="V126" s="46"/>
      <c r="W126" s="46"/>
      <c r="X126" s="46"/>
      <c r="Y126" s="46"/>
      <c r="Z126" s="46"/>
      <c r="AA126" s="35">
        <v>4.0369999999999999</v>
      </c>
      <c r="AB126" s="35">
        <v>1.1764748226799999</v>
      </c>
      <c r="AC126" s="35">
        <v>0.54477159276999998</v>
      </c>
      <c r="AD126" s="45">
        <f t="shared" si="25"/>
        <v>1.6896473147394078E-2</v>
      </c>
      <c r="AI126" s="35"/>
      <c r="AJ126" s="35"/>
      <c r="AK126" s="35"/>
      <c r="AL126" s="45"/>
      <c r="AM126" s="35"/>
      <c r="AN126" s="35"/>
      <c r="AO126" s="35"/>
      <c r="AP126" s="45"/>
      <c r="AU126" s="46"/>
      <c r="AV126" s="46"/>
      <c r="AW126" s="46"/>
      <c r="AX126" s="46"/>
      <c r="AY126" s="35"/>
      <c r="AZ126" s="35"/>
      <c r="BA126" s="35"/>
      <c r="BB126" s="45"/>
      <c r="BC126" s="35"/>
      <c r="BD126" s="35"/>
      <c r="BE126" s="35"/>
      <c r="BF126" s="45"/>
      <c r="BG126" s="35">
        <v>4.0369999999999999</v>
      </c>
      <c r="BH126" s="35">
        <v>0.245857927798</v>
      </c>
      <c r="BI126" s="35">
        <v>0.97186192635500002</v>
      </c>
      <c r="BJ126" s="45">
        <f t="shared" si="30"/>
        <v>2.7440154093040587E-2</v>
      </c>
      <c r="BO126" s="35"/>
      <c r="BP126" s="35"/>
      <c r="BQ126" s="35"/>
      <c r="BR126" s="35"/>
      <c r="BS126" s="35"/>
      <c r="BT126" s="35"/>
      <c r="BU126" s="45"/>
      <c r="BV126" s="46"/>
      <c r="BW126" s="46"/>
      <c r="BX126" s="46"/>
      <c r="BY126" s="46"/>
      <c r="BZ126" s="45"/>
      <c r="CA126" s="45"/>
      <c r="CB126" s="45"/>
      <c r="CC126" s="35">
        <v>4.0369999999999999</v>
      </c>
      <c r="CD126" s="35">
        <v>1.2982621187400001</v>
      </c>
      <c r="CE126" s="35">
        <v>0.83459707633299995</v>
      </c>
      <c r="CF126" s="45">
        <f t="shared" si="33"/>
        <v>2.2633373417153688E-2</v>
      </c>
      <c r="CG126" s="35"/>
      <c r="CH126" s="35"/>
      <c r="CI126" s="35"/>
      <c r="CJ126" s="44">
        <v>4.0370000000000008</v>
      </c>
      <c r="CK126" s="44">
        <v>0.62239674343700002</v>
      </c>
      <c r="CL126" s="44">
        <v>7.3051260966799994E-2</v>
      </c>
      <c r="CM126" s="44">
        <f t="shared" si="34"/>
        <v>2.9220504386720011E-2</v>
      </c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/>
      <c r="DI126"/>
    </row>
    <row r="127" spans="1:113" s="44" customFormat="1" x14ac:dyDescent="0.25">
      <c r="A127" s="35"/>
      <c r="B127" s="35"/>
      <c r="C127" s="35"/>
      <c r="D127" s="43"/>
      <c r="E127" s="43"/>
      <c r="F127" s="43"/>
      <c r="H127" s="35"/>
      <c r="I127" s="35"/>
      <c r="J127" s="35"/>
      <c r="K127" s="35"/>
      <c r="L127" s="35"/>
      <c r="M127" s="35"/>
      <c r="N127" s="45"/>
      <c r="S127" s="46"/>
      <c r="T127" s="46"/>
      <c r="U127" s="46"/>
      <c r="V127" s="46"/>
      <c r="W127" s="46"/>
      <c r="X127" s="46"/>
      <c r="Y127" s="46"/>
      <c r="Z127" s="46"/>
      <c r="AA127" s="35">
        <v>4.0709999999999997</v>
      </c>
      <c r="AB127" s="35">
        <v>1.1677816589700001</v>
      </c>
      <c r="AC127" s="35">
        <v>0.55636247772199998</v>
      </c>
      <c r="AD127" s="45">
        <f t="shared" si="25"/>
        <v>1.4488606187599907E-2</v>
      </c>
      <c r="AI127" s="35"/>
      <c r="AJ127" s="35"/>
      <c r="AK127" s="35"/>
      <c r="AL127" s="45"/>
      <c r="AM127" s="35"/>
      <c r="AN127" s="35"/>
      <c r="AO127" s="35"/>
      <c r="AP127" s="45"/>
      <c r="AU127" s="46"/>
      <c r="AV127" s="46"/>
      <c r="AW127" s="46"/>
      <c r="AX127" s="46"/>
      <c r="AY127" s="35"/>
      <c r="AZ127" s="35"/>
      <c r="BA127" s="35"/>
      <c r="BB127" s="45"/>
      <c r="BC127" s="35"/>
      <c r="BD127" s="35"/>
      <c r="BE127" s="35"/>
      <c r="BF127" s="45"/>
      <c r="BG127" s="35">
        <v>4.0709999999999997</v>
      </c>
      <c r="BH127" s="35">
        <v>0.24875037400800001</v>
      </c>
      <c r="BI127" s="35">
        <v>1.0152486194999999</v>
      </c>
      <c r="BJ127" s="45">
        <f t="shared" si="30"/>
        <v>4.3483001128442396E-2</v>
      </c>
      <c r="BO127" s="35"/>
      <c r="BP127" s="35"/>
      <c r="BQ127" s="35"/>
      <c r="BR127" s="35"/>
      <c r="BS127" s="35"/>
      <c r="BT127" s="35"/>
      <c r="BU127" s="45"/>
      <c r="BV127" s="46"/>
      <c r="BW127" s="46"/>
      <c r="BX127" s="46"/>
      <c r="BY127" s="46"/>
      <c r="BZ127" s="45"/>
      <c r="CA127" s="45"/>
      <c r="CB127" s="45"/>
      <c r="CC127" s="35">
        <v>4.07</v>
      </c>
      <c r="CD127" s="35">
        <v>1.2924663057100001</v>
      </c>
      <c r="CE127" s="35">
        <v>0.86937195451299998</v>
      </c>
      <c r="CF127" s="45">
        <f t="shared" si="33"/>
        <v>3.5254554331498211E-2</v>
      </c>
      <c r="CG127" s="35"/>
      <c r="CH127" s="35"/>
      <c r="CI127" s="35"/>
      <c r="CJ127" s="44">
        <v>4.07</v>
      </c>
      <c r="CK127" s="44">
        <v>0.61947469299799995</v>
      </c>
      <c r="CL127" s="44">
        <v>3.7986655702700003E-2</v>
      </c>
      <c r="CM127" s="44">
        <f t="shared" si="34"/>
        <v>3.5186146721333515E-2</v>
      </c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/>
      <c r="DI127"/>
    </row>
    <row r="128" spans="1:113" s="44" customFormat="1" x14ac:dyDescent="0.25">
      <c r="A128" s="35"/>
      <c r="B128" s="35"/>
      <c r="C128" s="35"/>
      <c r="D128" s="43"/>
      <c r="E128" s="43"/>
      <c r="F128" s="43"/>
      <c r="H128" s="35"/>
      <c r="I128" s="35"/>
      <c r="J128" s="35"/>
      <c r="K128" s="35"/>
      <c r="L128" s="35"/>
      <c r="M128" s="35"/>
      <c r="N128" s="45"/>
      <c r="S128" s="46"/>
      <c r="T128" s="46"/>
      <c r="U128" s="46"/>
      <c r="V128" s="46"/>
      <c r="W128" s="46"/>
      <c r="X128" s="46"/>
      <c r="Y128" s="46"/>
      <c r="Z128" s="46"/>
      <c r="AA128" s="35">
        <v>4.1040000000000001</v>
      </c>
      <c r="AB128" s="35">
        <v>1.16488393773</v>
      </c>
      <c r="AC128" s="35">
        <v>0.58823741134200003</v>
      </c>
      <c r="AD128" s="45">
        <f t="shared" si="25"/>
        <v>3.2006377203053722E-2</v>
      </c>
      <c r="AI128" s="35"/>
      <c r="AJ128" s="35"/>
      <c r="AK128" s="35"/>
      <c r="AL128" s="45"/>
      <c r="AM128" s="35"/>
      <c r="AN128" s="35"/>
      <c r="AO128" s="35"/>
      <c r="AP128" s="45"/>
      <c r="AU128" s="46"/>
      <c r="AV128" s="46"/>
      <c r="AW128" s="46"/>
      <c r="AX128" s="46"/>
      <c r="AY128" s="35"/>
      <c r="AZ128" s="35"/>
      <c r="BA128" s="35"/>
      <c r="BB128" s="45"/>
      <c r="BC128" s="35"/>
      <c r="BD128" s="35"/>
      <c r="BE128" s="35"/>
      <c r="BF128" s="45"/>
      <c r="BG128" s="35">
        <v>4.1040000000000001</v>
      </c>
      <c r="BH128" s="35">
        <v>0.24875037400800001</v>
      </c>
      <c r="BI128" s="35">
        <v>1.06442020506</v>
      </c>
      <c r="BJ128" s="45">
        <f t="shared" si="30"/>
        <v>4.9171585560000119E-2</v>
      </c>
      <c r="BO128" s="35"/>
      <c r="BP128" s="35"/>
      <c r="BQ128" s="35"/>
      <c r="BR128" s="35"/>
      <c r="BS128" s="35"/>
      <c r="BT128" s="35"/>
      <c r="BU128" s="45"/>
      <c r="BV128" s="46"/>
      <c r="BW128" s="46"/>
      <c r="BX128" s="46"/>
      <c r="BY128" s="46"/>
      <c r="BZ128" s="45"/>
      <c r="CA128" s="45"/>
      <c r="CB128" s="45"/>
      <c r="CC128" s="35">
        <v>4.1040000000000001</v>
      </c>
      <c r="CD128" s="35">
        <v>1.28377258616</v>
      </c>
      <c r="CE128" s="35">
        <v>0.90994264572399997</v>
      </c>
      <c r="CF128" s="45">
        <f t="shared" si="33"/>
        <v>4.1491706941898222E-2</v>
      </c>
      <c r="CG128" s="35"/>
      <c r="CH128" s="35"/>
      <c r="CI128" s="35"/>
      <c r="CJ128" s="44">
        <v>4.1040000000000001</v>
      </c>
      <c r="CK128" s="44">
        <v>0.62239674343700002</v>
      </c>
      <c r="CL128" s="44">
        <v>4.3830756580100001E-2</v>
      </c>
      <c r="CM128" s="44">
        <f t="shared" si="34"/>
        <v>6.5339034147504742E-3</v>
      </c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/>
      <c r="DI128"/>
    </row>
    <row r="129" spans="1:113" s="44" customFormat="1" x14ac:dyDescent="0.25">
      <c r="A129" s="35"/>
      <c r="B129" s="35"/>
      <c r="C129" s="35"/>
      <c r="D129" s="43"/>
      <c r="E129" s="43"/>
      <c r="F129" s="43"/>
      <c r="H129" s="35"/>
      <c r="I129" s="35"/>
      <c r="J129" s="35"/>
      <c r="K129" s="35"/>
      <c r="L129" s="35"/>
      <c r="M129" s="35"/>
      <c r="N129" s="45"/>
      <c r="S129" s="46"/>
      <c r="T129" s="46"/>
      <c r="U129" s="46"/>
      <c r="V129" s="46"/>
      <c r="W129" s="46"/>
      <c r="X129" s="46"/>
      <c r="Y129" s="46"/>
      <c r="Z129" s="46"/>
      <c r="AA129" s="35">
        <v>4.1379999999999999</v>
      </c>
      <c r="AB129" s="35">
        <v>1.17067938021</v>
      </c>
      <c r="AC129" s="35">
        <v>0.61141918124700001</v>
      </c>
      <c r="AD129" s="45">
        <f t="shared" si="25"/>
        <v>2.3895221477679404E-2</v>
      </c>
      <c r="AI129" s="35"/>
      <c r="AJ129" s="35"/>
      <c r="AK129" s="35"/>
      <c r="AL129" s="45"/>
      <c r="AM129" s="35"/>
      <c r="AN129" s="35"/>
      <c r="AO129" s="35"/>
      <c r="AP129" s="45"/>
      <c r="AU129" s="46"/>
      <c r="AV129" s="46"/>
      <c r="AW129" s="46"/>
      <c r="AX129" s="46"/>
      <c r="AY129" s="35"/>
      <c r="AZ129" s="35"/>
      <c r="BA129" s="35"/>
      <c r="BB129" s="45"/>
      <c r="BC129" s="35"/>
      <c r="BD129" s="35"/>
      <c r="BE129" s="35"/>
      <c r="BF129" s="45"/>
      <c r="BG129" s="35">
        <v>4.1379999999999999</v>
      </c>
      <c r="BH129" s="35">
        <v>0.24875037400800001</v>
      </c>
      <c r="BI129" s="35">
        <v>1.1425162527099999</v>
      </c>
      <c r="BJ129" s="45">
        <f t="shared" si="30"/>
        <v>7.8096047649999889E-2</v>
      </c>
      <c r="BO129" s="35"/>
      <c r="BP129" s="35"/>
      <c r="BQ129" s="35"/>
      <c r="BR129" s="35"/>
      <c r="BS129" s="35"/>
      <c r="BT129" s="35"/>
      <c r="BU129" s="45"/>
      <c r="BV129" s="46"/>
      <c r="BW129" s="46"/>
      <c r="BX129" s="46"/>
      <c r="BY129" s="46"/>
      <c r="BZ129" s="45"/>
      <c r="CA129" s="45"/>
      <c r="CB129" s="45"/>
      <c r="CC129" s="35">
        <v>4.1370000000000005</v>
      </c>
      <c r="CD129" s="35">
        <v>1.2808746796499999</v>
      </c>
      <c r="CE129" s="35">
        <v>0.92733008481400003</v>
      </c>
      <c r="CF129" s="45">
        <f t="shared" si="33"/>
        <v>1.7627277164927183E-2</v>
      </c>
      <c r="CG129" s="35"/>
      <c r="CH129" s="35"/>
      <c r="CI129" s="35"/>
      <c r="CJ129" s="44">
        <v>4.1370000000000005</v>
      </c>
      <c r="CK129" s="44">
        <v>0.63992904606900003</v>
      </c>
      <c r="CL129" s="44">
        <v>1.46102521934E-2</v>
      </c>
      <c r="CM129" s="44">
        <f t="shared" si="34"/>
        <v>3.4076671084382469E-2</v>
      </c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/>
      <c r="DI129"/>
    </row>
    <row r="130" spans="1:113" s="44" customFormat="1" x14ac:dyDescent="0.25">
      <c r="A130" s="35"/>
      <c r="B130" s="35"/>
      <c r="C130" s="35"/>
      <c r="D130" s="43"/>
      <c r="E130" s="43"/>
      <c r="F130" s="43"/>
      <c r="H130" s="35"/>
      <c r="I130" s="35"/>
      <c r="J130" s="35"/>
      <c r="K130" s="35"/>
      <c r="L130" s="35"/>
      <c r="M130" s="35"/>
      <c r="N130" s="45"/>
      <c r="S130" s="46"/>
      <c r="T130" s="46"/>
      <c r="U130" s="46"/>
      <c r="V130" s="46"/>
      <c r="W130" s="46"/>
      <c r="X130" s="46"/>
      <c r="Y130" s="46"/>
      <c r="Z130" s="46"/>
      <c r="AA130" s="35">
        <v>4.1710000000000003</v>
      </c>
      <c r="AB130" s="35">
        <v>1.15908849525</v>
      </c>
      <c r="AC130" s="35">
        <v>0.64039639362800005</v>
      </c>
      <c r="AD130" s="45">
        <f t="shared" si="25"/>
        <v>3.1209412867427268E-2</v>
      </c>
      <c r="AI130" s="35"/>
      <c r="AJ130" s="35"/>
      <c r="AK130" s="35"/>
      <c r="AL130" s="45"/>
      <c r="AM130" s="35"/>
      <c r="AN130" s="35"/>
      <c r="AO130" s="35"/>
      <c r="AP130" s="45"/>
      <c r="AU130" s="46"/>
      <c r="AV130" s="46"/>
      <c r="AW130" s="46"/>
      <c r="AX130" s="46"/>
      <c r="AY130" s="35"/>
      <c r="AZ130" s="35"/>
      <c r="BA130" s="35"/>
      <c r="BB130" s="45"/>
      <c r="BC130" s="35"/>
      <c r="BD130" s="35"/>
      <c r="BE130" s="35"/>
      <c r="BF130" s="45"/>
      <c r="BG130" s="35">
        <v>4.1710000000000003</v>
      </c>
      <c r="BH130" s="35">
        <v>0.24875037400800001</v>
      </c>
      <c r="BI130" s="35">
        <v>1.1714407147999999</v>
      </c>
      <c r="BJ130" s="45">
        <f t="shared" si="30"/>
        <v>2.8924462089999992E-2</v>
      </c>
      <c r="BO130" s="35"/>
      <c r="BP130" s="35"/>
      <c r="BQ130" s="35"/>
      <c r="BR130" s="35"/>
      <c r="BS130" s="35"/>
      <c r="BT130" s="35"/>
      <c r="BU130" s="45"/>
      <c r="BV130" s="46"/>
      <c r="BW130" s="46"/>
      <c r="BX130" s="46"/>
      <c r="BY130" s="46"/>
      <c r="BZ130" s="45"/>
      <c r="CA130" s="45"/>
      <c r="CB130" s="45"/>
      <c r="CC130" s="35">
        <v>4.17</v>
      </c>
      <c r="CD130" s="35">
        <v>1.2721809601</v>
      </c>
      <c r="CE130" s="35">
        <v>0.94761543041899998</v>
      </c>
      <c r="CF130" s="45">
        <f t="shared" si="33"/>
        <v>2.2069798502214303E-2</v>
      </c>
      <c r="CG130" s="35"/>
      <c r="CH130" s="35"/>
      <c r="CI130" s="35"/>
      <c r="CM130" s="44">
        <f>SUM(CM6:CM129)</f>
        <v>2.032511269143801</v>
      </c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/>
      <c r="DI130"/>
    </row>
    <row r="131" spans="1:113" s="44" customFormat="1" x14ac:dyDescent="0.25">
      <c r="A131" s="35"/>
      <c r="B131" s="35"/>
      <c r="C131" s="35"/>
      <c r="D131" s="43"/>
      <c r="E131" s="43"/>
      <c r="F131" s="43"/>
      <c r="H131" s="35"/>
      <c r="I131" s="35"/>
      <c r="J131" s="35"/>
      <c r="K131" s="35"/>
      <c r="L131" s="35"/>
      <c r="M131" s="35"/>
      <c r="N131" s="45"/>
      <c r="S131" s="46"/>
      <c r="T131" s="46"/>
      <c r="U131" s="46"/>
      <c r="V131" s="46"/>
      <c r="W131" s="46"/>
      <c r="X131" s="46"/>
      <c r="Y131" s="46"/>
      <c r="Z131" s="46"/>
      <c r="AA131" s="35">
        <v>4.2039999999999997</v>
      </c>
      <c r="AB131" s="35">
        <v>1.1677816589700001</v>
      </c>
      <c r="AC131" s="35">
        <v>0.66647588477099995</v>
      </c>
      <c r="AD131" s="45">
        <f t="shared" si="25"/>
        <v>2.7490197411814552E-2</v>
      </c>
      <c r="AI131" s="35"/>
      <c r="AJ131" s="35"/>
      <c r="AK131" s="35"/>
      <c r="AL131" s="45"/>
      <c r="AM131" s="35"/>
      <c r="AN131" s="35"/>
      <c r="AO131" s="35"/>
      <c r="AP131" s="45"/>
      <c r="AU131" s="46"/>
      <c r="AV131" s="46"/>
      <c r="AW131" s="46"/>
      <c r="AX131" s="46"/>
      <c r="AY131" s="35"/>
      <c r="AZ131" s="35"/>
      <c r="BA131" s="35"/>
      <c r="BB131" s="45"/>
      <c r="BC131" s="35"/>
      <c r="BD131" s="35"/>
      <c r="BE131" s="35"/>
      <c r="BF131" s="45"/>
      <c r="BG131" s="35">
        <v>4.2039999999999997</v>
      </c>
      <c r="BH131" s="35">
        <v>0.23718058917000001</v>
      </c>
      <c r="BI131" s="35">
        <v>1.2119349617299999</v>
      </c>
      <c r="BJ131" s="45">
        <f t="shared" si="30"/>
        <v>4.2114652505101262E-2</v>
      </c>
      <c r="BO131" s="35"/>
      <c r="BP131" s="35"/>
      <c r="BQ131" s="35"/>
      <c r="BR131" s="35"/>
      <c r="BS131" s="35"/>
      <c r="BT131" s="35"/>
      <c r="BU131" s="45"/>
      <c r="BV131" s="46"/>
      <c r="BW131" s="46"/>
      <c r="BX131" s="46"/>
      <c r="BY131" s="46"/>
      <c r="BZ131" s="45"/>
      <c r="CA131" s="45"/>
      <c r="CB131" s="45"/>
      <c r="CC131" s="35">
        <v>4.2039999999999997</v>
      </c>
      <c r="CD131" s="35">
        <v>1.2692830535899999</v>
      </c>
      <c r="CE131" s="35">
        <v>0.99398193465999995</v>
      </c>
      <c r="CF131" s="45">
        <f t="shared" si="33"/>
        <v>4.6456975554499555E-2</v>
      </c>
      <c r="CG131" s="35"/>
      <c r="CH131" s="35"/>
      <c r="CI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/>
      <c r="DI131"/>
    </row>
    <row r="132" spans="1:113" s="44" customFormat="1" x14ac:dyDescent="0.25">
      <c r="A132" s="35"/>
      <c r="B132" s="35"/>
      <c r="C132" s="35"/>
      <c r="D132" s="43"/>
      <c r="E132" s="43"/>
      <c r="F132" s="43"/>
      <c r="H132" s="35"/>
      <c r="I132" s="35"/>
      <c r="J132" s="35"/>
      <c r="K132" s="35"/>
      <c r="L132" s="35"/>
      <c r="M132" s="35"/>
      <c r="N132" s="45"/>
      <c r="S132" s="46"/>
      <c r="T132" s="46"/>
      <c r="U132" s="46"/>
      <c r="V132" s="46"/>
      <c r="W132" s="46"/>
      <c r="X132" s="46"/>
      <c r="Y132" s="46"/>
      <c r="Z132" s="46"/>
      <c r="AA132" s="35">
        <v>4.2380000000000004</v>
      </c>
      <c r="AB132" s="35">
        <v>1.16488393773</v>
      </c>
      <c r="AC132" s="35">
        <v>0.68096449096199996</v>
      </c>
      <c r="AD132" s="45">
        <f t="shared" si="25"/>
        <v>1.4775537138887082E-2</v>
      </c>
      <c r="AI132" s="35"/>
      <c r="AJ132" s="35"/>
      <c r="AK132" s="35"/>
      <c r="AL132" s="45"/>
      <c r="AM132" s="35"/>
      <c r="AN132" s="35"/>
      <c r="AO132" s="35"/>
      <c r="AP132" s="45"/>
      <c r="AU132" s="46"/>
      <c r="AV132" s="46"/>
      <c r="AW132" s="46"/>
      <c r="AX132" s="46"/>
      <c r="AY132" s="35"/>
      <c r="AZ132" s="35"/>
      <c r="BA132" s="35"/>
      <c r="BB132" s="45"/>
      <c r="BC132" s="35"/>
      <c r="BD132" s="35"/>
      <c r="BE132" s="35"/>
      <c r="BF132" s="45"/>
      <c r="BG132" s="35"/>
      <c r="BH132" s="35"/>
      <c r="BI132" s="35"/>
      <c r="BJ132" s="45">
        <f>SUM(BJ6:BJ131)</f>
        <v>2.1044283608551275</v>
      </c>
      <c r="BO132" s="35"/>
      <c r="BP132" s="35"/>
      <c r="BQ132" s="35"/>
      <c r="BR132" s="35"/>
      <c r="BS132" s="35"/>
      <c r="BT132" s="35"/>
      <c r="BU132" s="45"/>
      <c r="BV132" s="46"/>
      <c r="BW132" s="46"/>
      <c r="BX132" s="46"/>
      <c r="BY132" s="46"/>
      <c r="BZ132" s="45"/>
      <c r="CA132" s="45"/>
      <c r="CB132" s="45"/>
      <c r="CC132" s="35">
        <v>4.2370000000000001</v>
      </c>
      <c r="CD132" s="35">
        <v>1.2663851470700001</v>
      </c>
      <c r="CE132" s="35">
        <v>1.0374505323900001</v>
      </c>
      <c r="CF132" s="45">
        <f t="shared" si="33"/>
        <v>4.356508752213438E-2</v>
      </c>
      <c r="CG132" s="35"/>
      <c r="CH132" s="35"/>
      <c r="CI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/>
      <c r="DI132"/>
    </row>
    <row r="133" spans="1:113" s="44" customFormat="1" x14ac:dyDescent="0.25">
      <c r="A133" s="35"/>
      <c r="B133" s="35"/>
      <c r="C133" s="35"/>
      <c r="D133" s="43"/>
      <c r="E133" s="43"/>
      <c r="F133" s="43"/>
      <c r="H133" s="35"/>
      <c r="I133" s="35"/>
      <c r="J133" s="35"/>
      <c r="K133" s="35"/>
      <c r="L133" s="35"/>
      <c r="M133" s="35"/>
      <c r="N133" s="45"/>
      <c r="S133" s="46"/>
      <c r="T133" s="46"/>
      <c r="U133" s="46"/>
      <c r="V133" s="46"/>
      <c r="W133" s="46"/>
      <c r="X133" s="46"/>
      <c r="Y133" s="46"/>
      <c r="Z133" s="46"/>
      <c r="AA133" s="35">
        <v>4.2709999999999999</v>
      </c>
      <c r="AB133" s="35">
        <v>1.17067938021</v>
      </c>
      <c r="AC133" s="35">
        <v>0.70414626086700005</v>
      </c>
      <c r="AD133" s="45">
        <f t="shared" si="25"/>
        <v>2.3895221477679512E-2</v>
      </c>
      <c r="AI133" s="35"/>
      <c r="AJ133" s="35"/>
      <c r="AK133" s="35"/>
      <c r="AL133" s="45"/>
      <c r="AM133" s="35"/>
      <c r="AN133" s="35"/>
      <c r="AO133" s="35"/>
      <c r="AP133" s="45"/>
      <c r="AU133" s="46"/>
      <c r="AV133" s="46"/>
      <c r="AW133" s="46"/>
      <c r="AX133" s="46"/>
      <c r="AY133" s="35"/>
      <c r="AZ133" s="35"/>
      <c r="BA133" s="35"/>
      <c r="BB133" s="45"/>
      <c r="BC133" s="35"/>
      <c r="BD133" s="35"/>
      <c r="BE133" s="35"/>
      <c r="BF133" s="45"/>
      <c r="BG133" s="35"/>
      <c r="BH133" s="35"/>
      <c r="BI133" s="35"/>
      <c r="BJ133" s="45"/>
      <c r="BO133" s="35"/>
      <c r="BP133" s="35"/>
      <c r="BQ133" s="35"/>
      <c r="BR133" s="35"/>
      <c r="BS133" s="35"/>
      <c r="BT133" s="35"/>
      <c r="BU133" s="45"/>
      <c r="BV133" s="46"/>
      <c r="BW133" s="46"/>
      <c r="BX133" s="46"/>
      <c r="BY133" s="46"/>
      <c r="BZ133" s="45"/>
      <c r="CA133" s="45"/>
      <c r="CB133" s="45"/>
      <c r="CC133" s="35">
        <v>4.2709999999999999</v>
      </c>
      <c r="CD133" s="35">
        <v>1.2547935210100001</v>
      </c>
      <c r="CE133" s="35">
        <v>1.0635316910199999</v>
      </c>
      <c r="CF133" s="45">
        <f t="shared" si="33"/>
        <v>2.8541069184564279E-2</v>
      </c>
      <c r="CG133" s="35"/>
      <c r="CH133" s="35"/>
      <c r="CI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/>
      <c r="DI133"/>
    </row>
    <row r="134" spans="1:113" s="44" customFormat="1" x14ac:dyDescent="0.25">
      <c r="A134" s="35"/>
      <c r="B134" s="35"/>
      <c r="C134" s="35"/>
      <c r="D134" s="43"/>
      <c r="E134" s="43"/>
      <c r="F134" s="43"/>
      <c r="H134" s="35"/>
      <c r="I134" s="35"/>
      <c r="J134" s="35"/>
      <c r="K134" s="35"/>
      <c r="L134" s="35"/>
      <c r="M134" s="35"/>
      <c r="N134" s="45"/>
      <c r="S134" s="46"/>
      <c r="T134" s="46"/>
      <c r="U134" s="46"/>
      <c r="V134" s="46"/>
      <c r="W134" s="46"/>
      <c r="X134" s="46"/>
      <c r="Y134" s="46"/>
      <c r="Z134" s="46"/>
      <c r="AA134" s="35">
        <v>4.3040000000000003</v>
      </c>
      <c r="AB134" s="35">
        <v>1.17357710145</v>
      </c>
      <c r="AC134" s="35">
        <v>0.72443030953400001</v>
      </c>
      <c r="AD134" s="45">
        <f t="shared" si="25"/>
        <v>2.0489983375053537E-2</v>
      </c>
      <c r="AI134" s="35"/>
      <c r="AJ134" s="35"/>
      <c r="AK134" s="35"/>
      <c r="AL134" s="45"/>
      <c r="AM134" s="35"/>
      <c r="AN134" s="35"/>
      <c r="AO134" s="35"/>
      <c r="AP134" s="45"/>
      <c r="AU134" s="46"/>
      <c r="AV134" s="46"/>
      <c r="AW134" s="46"/>
      <c r="AX134" s="46"/>
      <c r="AY134" s="35"/>
      <c r="AZ134" s="35"/>
      <c r="BA134" s="35"/>
      <c r="BB134" s="45"/>
      <c r="BC134" s="35"/>
      <c r="BD134" s="35"/>
      <c r="BE134" s="35"/>
      <c r="BF134" s="45"/>
      <c r="BG134" s="35"/>
      <c r="BH134" s="35"/>
      <c r="BI134" s="35"/>
      <c r="BJ134" s="45"/>
      <c r="BO134" s="35"/>
      <c r="BP134" s="35"/>
      <c r="BQ134" s="35"/>
      <c r="BR134" s="35"/>
      <c r="BS134" s="35"/>
      <c r="BT134" s="35"/>
      <c r="BU134" s="45"/>
      <c r="BV134" s="46"/>
      <c r="BW134" s="46"/>
      <c r="BX134" s="46"/>
      <c r="BY134" s="46"/>
      <c r="BZ134" s="45"/>
      <c r="CA134" s="45"/>
      <c r="CB134" s="45"/>
      <c r="CC134" s="35">
        <v>4.3040000000000003</v>
      </c>
      <c r="CD134" s="35">
        <v>1.2518956145</v>
      </c>
      <c r="CE134" s="35">
        <v>1.11569400829</v>
      </c>
      <c r="CF134" s="45">
        <f t="shared" si="33"/>
        <v>5.2242752656391021E-2</v>
      </c>
      <c r="CG134" s="35"/>
      <c r="CH134" s="35"/>
      <c r="CI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/>
      <c r="DI134"/>
    </row>
    <row r="135" spans="1:113" s="44" customFormat="1" x14ac:dyDescent="0.25">
      <c r="A135" s="35"/>
      <c r="B135" s="35"/>
      <c r="C135" s="35"/>
      <c r="D135" s="43"/>
      <c r="E135" s="43"/>
      <c r="F135" s="43"/>
      <c r="H135" s="35"/>
      <c r="I135" s="35"/>
      <c r="J135" s="35"/>
      <c r="K135" s="35"/>
      <c r="L135" s="35"/>
      <c r="M135" s="35"/>
      <c r="N135" s="45"/>
      <c r="S135" s="46"/>
      <c r="T135" s="46"/>
      <c r="U135" s="46"/>
      <c r="V135" s="46"/>
      <c r="W135" s="46"/>
      <c r="X135" s="46"/>
      <c r="Y135" s="46"/>
      <c r="Z135" s="46"/>
      <c r="AA135" s="35">
        <v>4.3380000000000001</v>
      </c>
      <c r="AB135" s="35">
        <v>1.1764748226799999</v>
      </c>
      <c r="AC135" s="35">
        <v>0.75630524315400005</v>
      </c>
      <c r="AD135" s="45">
        <f t="shared" ref="AD135:AD154" si="37">SQRT((AB135-AB134)^2+(AC135-AC134)^2)</f>
        <v>3.2006377202148342E-2</v>
      </c>
      <c r="AI135" s="35"/>
      <c r="AJ135" s="35"/>
      <c r="AK135" s="35"/>
      <c r="AL135" s="45"/>
      <c r="AM135" s="35"/>
      <c r="AN135" s="35"/>
      <c r="AO135" s="35"/>
      <c r="AP135" s="45"/>
      <c r="AU135" s="46"/>
      <c r="AV135" s="46"/>
      <c r="AW135" s="46"/>
      <c r="AX135" s="46"/>
      <c r="AY135" s="35"/>
      <c r="AZ135" s="35"/>
      <c r="BA135" s="35"/>
      <c r="BB135" s="45"/>
      <c r="BC135" s="35"/>
      <c r="BD135" s="35"/>
      <c r="BE135" s="35"/>
      <c r="BF135" s="45"/>
      <c r="BG135" s="35"/>
      <c r="BH135" s="35"/>
      <c r="BI135" s="35"/>
      <c r="BJ135" s="45"/>
      <c r="BO135" s="35"/>
      <c r="BP135" s="35"/>
      <c r="BQ135" s="35"/>
      <c r="BR135" s="35"/>
      <c r="BS135" s="35"/>
      <c r="BT135" s="35"/>
      <c r="BU135" s="45"/>
      <c r="BV135" s="46"/>
      <c r="BW135" s="46"/>
      <c r="BX135" s="46"/>
      <c r="BY135" s="46"/>
      <c r="BZ135" s="45"/>
      <c r="CA135" s="45"/>
      <c r="CB135" s="45"/>
      <c r="CC135" s="35">
        <v>4.3369999999999997</v>
      </c>
      <c r="CD135" s="35">
        <v>1.2547935210100001</v>
      </c>
      <c r="CE135" s="35">
        <v>1.14757097996</v>
      </c>
      <c r="CF135" s="45">
        <f t="shared" ref="CF135:CF142" si="38">SQRT((CD135-CD134)^2+(CE135-CE134)^2)</f>
        <v>3.2008423656760814E-2</v>
      </c>
      <c r="CG135" s="35"/>
      <c r="CH135" s="35"/>
      <c r="CI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/>
      <c r="DI135"/>
    </row>
    <row r="136" spans="1:113" s="44" customFormat="1" x14ac:dyDescent="0.25">
      <c r="A136" s="35"/>
      <c r="B136" s="35"/>
      <c r="C136" s="35"/>
      <c r="D136" s="43"/>
      <c r="E136" s="43"/>
      <c r="F136" s="43"/>
      <c r="H136" s="35"/>
      <c r="I136" s="35"/>
      <c r="J136" s="35"/>
      <c r="K136" s="35"/>
      <c r="L136" s="35"/>
      <c r="M136" s="35"/>
      <c r="N136" s="45"/>
      <c r="S136" s="46"/>
      <c r="T136" s="46"/>
      <c r="U136" s="46"/>
      <c r="V136" s="46"/>
      <c r="W136" s="46"/>
      <c r="X136" s="46"/>
      <c r="Y136" s="46"/>
      <c r="Z136" s="46"/>
      <c r="AA136" s="35">
        <v>4.3710000000000004</v>
      </c>
      <c r="AB136" s="35">
        <v>1.1880657076400001</v>
      </c>
      <c r="AC136" s="35">
        <v>0.79107789801100004</v>
      </c>
      <c r="AD136" s="45">
        <f t="shared" si="37"/>
        <v>3.6653596548769977E-2</v>
      </c>
      <c r="AI136" s="35"/>
      <c r="AJ136" s="35"/>
      <c r="AK136" s="35"/>
      <c r="AL136" s="45"/>
      <c r="AM136" s="35"/>
      <c r="AN136" s="35"/>
      <c r="AO136" s="35"/>
      <c r="AP136" s="45"/>
      <c r="AU136" s="46"/>
      <c r="AV136" s="46"/>
      <c r="AW136" s="46"/>
      <c r="AX136" s="46"/>
      <c r="AY136" s="35"/>
      <c r="AZ136" s="35"/>
      <c r="BA136" s="35"/>
      <c r="BB136" s="45"/>
      <c r="BC136" s="35"/>
      <c r="BD136" s="35"/>
      <c r="BE136" s="35"/>
      <c r="BF136" s="45"/>
      <c r="BG136" s="35"/>
      <c r="BH136" s="35"/>
      <c r="BI136" s="35"/>
      <c r="BJ136" s="45"/>
      <c r="BO136" s="35"/>
      <c r="BP136" s="35"/>
      <c r="BQ136" s="35"/>
      <c r="BR136" s="35"/>
      <c r="BS136" s="35"/>
      <c r="BT136" s="35"/>
      <c r="BU136" s="45"/>
      <c r="BV136" s="46"/>
      <c r="BW136" s="46"/>
      <c r="BX136" s="46"/>
      <c r="BY136" s="46"/>
      <c r="BZ136" s="45"/>
      <c r="CA136" s="45"/>
      <c r="CB136" s="45"/>
      <c r="CC136" s="35">
        <v>4.3710000000000004</v>
      </c>
      <c r="CD136" s="35">
        <v>1.2547935210100001</v>
      </c>
      <c r="CE136" s="35">
        <v>1.1765500451099999</v>
      </c>
      <c r="CF136" s="45">
        <f t="shared" si="38"/>
        <v>2.8979065149999927E-2</v>
      </c>
      <c r="CG136" s="35"/>
      <c r="CH136" s="35"/>
      <c r="CI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/>
      <c r="DI136"/>
    </row>
    <row r="137" spans="1:113" s="44" customFormat="1" x14ac:dyDescent="0.25">
      <c r="A137" s="35"/>
      <c r="B137" s="35"/>
      <c r="C137" s="35"/>
      <c r="D137" s="43"/>
      <c r="E137" s="43"/>
      <c r="F137" s="43"/>
      <c r="H137" s="35"/>
      <c r="I137" s="35"/>
      <c r="J137" s="35"/>
      <c r="K137" s="35"/>
      <c r="L137" s="35"/>
      <c r="M137" s="35"/>
      <c r="N137" s="45"/>
      <c r="S137" s="46"/>
      <c r="T137" s="46"/>
      <c r="U137" s="46"/>
      <c r="V137" s="46"/>
      <c r="W137" s="46"/>
      <c r="X137" s="46"/>
      <c r="Y137" s="46"/>
      <c r="Z137" s="46"/>
      <c r="AA137" s="35">
        <v>4.4039999999999999</v>
      </c>
      <c r="AB137" s="35">
        <v>1.1880657076400001</v>
      </c>
      <c r="AC137" s="35">
        <v>0.83744143782199998</v>
      </c>
      <c r="AD137" s="45">
        <f t="shared" si="37"/>
        <v>4.6363539810999943E-2</v>
      </c>
      <c r="AI137" s="35"/>
      <c r="AJ137" s="35"/>
      <c r="AK137" s="35"/>
      <c r="AL137" s="45"/>
      <c r="AM137" s="35"/>
      <c r="AN137" s="35"/>
      <c r="AO137" s="35"/>
      <c r="AP137" s="45"/>
      <c r="AU137" s="46"/>
      <c r="AV137" s="46"/>
      <c r="AW137" s="46"/>
      <c r="AX137" s="46"/>
      <c r="AY137" s="35"/>
      <c r="AZ137" s="35"/>
      <c r="BA137" s="35"/>
      <c r="BB137" s="45"/>
      <c r="BC137" s="35"/>
      <c r="BD137" s="35"/>
      <c r="BE137" s="35"/>
      <c r="BF137" s="45"/>
      <c r="BG137" s="35"/>
      <c r="BH137" s="35"/>
      <c r="BI137" s="35"/>
      <c r="BJ137" s="45"/>
      <c r="BO137" s="35"/>
      <c r="BP137" s="35"/>
      <c r="BQ137" s="35"/>
      <c r="BR137" s="35"/>
      <c r="BS137" s="35"/>
      <c r="BT137" s="35"/>
      <c r="BU137" s="45"/>
      <c r="BV137" s="46"/>
      <c r="BW137" s="46"/>
      <c r="BX137" s="46"/>
      <c r="BY137" s="46"/>
      <c r="BZ137" s="45"/>
      <c r="CA137" s="45"/>
      <c r="CB137" s="45"/>
      <c r="CC137" s="35">
        <v>4.4039999999999999</v>
      </c>
      <c r="CD137" s="35">
        <v>1.24609980147</v>
      </c>
      <c r="CE137" s="35">
        <v>1.2200186428299999</v>
      </c>
      <c r="CF137" s="45">
        <f t="shared" si="38"/>
        <v>4.4329445599774524E-2</v>
      </c>
      <c r="CG137" s="35"/>
      <c r="CH137" s="35"/>
      <c r="CI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  <c r="DH137"/>
      <c r="DI137"/>
    </row>
    <row r="138" spans="1:113" s="44" customFormat="1" x14ac:dyDescent="0.25">
      <c r="A138" s="35"/>
      <c r="B138" s="35"/>
      <c r="C138" s="35"/>
      <c r="D138" s="43"/>
      <c r="E138" s="43"/>
      <c r="F138" s="43"/>
      <c r="H138" s="35"/>
      <c r="I138" s="35"/>
      <c r="J138" s="35"/>
      <c r="K138" s="35"/>
      <c r="L138" s="35"/>
      <c r="M138" s="35"/>
      <c r="N138" s="45"/>
      <c r="S138" s="46"/>
      <c r="T138" s="46"/>
      <c r="U138" s="46"/>
      <c r="V138" s="46"/>
      <c r="W138" s="46"/>
      <c r="X138" s="46"/>
      <c r="Y138" s="46"/>
      <c r="Z138" s="46"/>
      <c r="AA138" s="35">
        <v>4.4379999999999997</v>
      </c>
      <c r="AB138" s="35">
        <v>1.1851679864</v>
      </c>
      <c r="AC138" s="35">
        <v>0.86641865020300002</v>
      </c>
      <c r="AD138" s="45">
        <f t="shared" si="37"/>
        <v>2.9121738027774541E-2</v>
      </c>
      <c r="AI138" s="35"/>
      <c r="AJ138" s="35"/>
      <c r="AK138" s="35"/>
      <c r="AL138" s="45"/>
      <c r="AM138" s="35"/>
      <c r="AN138" s="35"/>
      <c r="AO138" s="35"/>
      <c r="AP138" s="45"/>
      <c r="AU138" s="46"/>
      <c r="AV138" s="46"/>
      <c r="AW138" s="46"/>
      <c r="AX138" s="46"/>
      <c r="AY138" s="35"/>
      <c r="AZ138" s="35"/>
      <c r="BA138" s="35"/>
      <c r="BB138" s="45"/>
      <c r="BC138" s="35"/>
      <c r="BD138" s="35"/>
      <c r="BE138" s="35"/>
      <c r="BF138" s="45"/>
      <c r="BG138" s="35"/>
      <c r="BH138" s="35"/>
      <c r="BI138" s="35"/>
      <c r="BJ138" s="45"/>
      <c r="BO138" s="35"/>
      <c r="BP138" s="35"/>
      <c r="BQ138" s="35"/>
      <c r="BR138" s="35"/>
      <c r="BS138" s="35"/>
      <c r="BT138" s="35"/>
      <c r="BU138" s="45"/>
      <c r="BV138" s="46"/>
      <c r="BW138" s="46"/>
      <c r="BX138" s="46"/>
      <c r="BY138" s="46"/>
      <c r="BZ138" s="45"/>
      <c r="CA138" s="45"/>
      <c r="CB138" s="45"/>
      <c r="CC138" s="35">
        <v>4.4370000000000003</v>
      </c>
      <c r="CD138" s="35">
        <v>1.2547935210100001</v>
      </c>
      <c r="CE138" s="35">
        <v>1.2489977079800001</v>
      </c>
      <c r="CF138" s="45">
        <f t="shared" si="38"/>
        <v>3.0255032249332219E-2</v>
      </c>
      <c r="CG138" s="35"/>
      <c r="CH138" s="35"/>
      <c r="CI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/>
      <c r="DI138"/>
    </row>
    <row r="139" spans="1:113" s="44" customFormat="1" x14ac:dyDescent="0.25">
      <c r="A139" s="35"/>
      <c r="B139" s="35"/>
      <c r="C139" s="35"/>
      <c r="D139" s="43"/>
      <c r="E139" s="43"/>
      <c r="F139" s="43"/>
      <c r="H139" s="35"/>
      <c r="I139" s="35"/>
      <c r="J139" s="35"/>
      <c r="K139" s="35"/>
      <c r="L139" s="35"/>
      <c r="M139" s="35"/>
      <c r="N139" s="45"/>
      <c r="S139" s="46"/>
      <c r="T139" s="46"/>
      <c r="U139" s="46"/>
      <c r="V139" s="46"/>
      <c r="W139" s="46"/>
      <c r="X139" s="46"/>
      <c r="Y139" s="46"/>
      <c r="Z139" s="46"/>
      <c r="AA139" s="35">
        <v>4.4710000000000001</v>
      </c>
      <c r="AB139" s="35">
        <v>1.19965659259</v>
      </c>
      <c r="AC139" s="35">
        <v>0.90408902629900001</v>
      </c>
      <c r="AD139" s="45">
        <f t="shared" si="37"/>
        <v>4.0360586523773348E-2</v>
      </c>
      <c r="AI139" s="35"/>
      <c r="AJ139" s="35"/>
      <c r="AK139" s="35"/>
      <c r="AL139" s="45"/>
      <c r="AM139" s="35"/>
      <c r="AN139" s="35"/>
      <c r="AO139" s="35"/>
      <c r="AP139" s="45"/>
      <c r="AU139" s="46"/>
      <c r="AV139" s="46"/>
      <c r="AW139" s="46"/>
      <c r="AX139" s="46"/>
      <c r="AY139" s="35"/>
      <c r="AZ139" s="35"/>
      <c r="BA139" s="35"/>
      <c r="BB139" s="45"/>
      <c r="BC139" s="35"/>
      <c r="BD139" s="35"/>
      <c r="BE139" s="35"/>
      <c r="BF139" s="45"/>
      <c r="BG139" s="35"/>
      <c r="BH139" s="35"/>
      <c r="BI139" s="35"/>
      <c r="BJ139" s="45"/>
      <c r="BO139" s="35"/>
      <c r="BP139" s="35"/>
      <c r="BQ139" s="35"/>
      <c r="BR139" s="35"/>
      <c r="BS139" s="35"/>
      <c r="BT139" s="35"/>
      <c r="BU139" s="45"/>
      <c r="BV139" s="46"/>
      <c r="BW139" s="46"/>
      <c r="BX139" s="46"/>
      <c r="BY139" s="46"/>
      <c r="BZ139" s="45"/>
      <c r="CA139" s="45"/>
      <c r="CB139" s="45"/>
      <c r="CC139" s="35">
        <v>4.4710000000000001</v>
      </c>
      <c r="CD139" s="35">
        <v>1.2605893340400001</v>
      </c>
      <c r="CE139" s="35">
        <v>1.2808746796499999</v>
      </c>
      <c r="CF139" s="45">
        <f t="shared" si="38"/>
        <v>3.2399579804816732E-2</v>
      </c>
      <c r="CG139" s="35"/>
      <c r="CH139" s="35"/>
      <c r="CI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/>
      <c r="DI139"/>
    </row>
    <row r="140" spans="1:113" s="44" customFormat="1" x14ac:dyDescent="0.25">
      <c r="A140" s="35"/>
      <c r="B140" s="35"/>
      <c r="C140" s="35"/>
      <c r="D140" s="43"/>
      <c r="E140" s="43"/>
      <c r="F140" s="43"/>
      <c r="H140" s="35"/>
      <c r="I140" s="35"/>
      <c r="J140" s="35"/>
      <c r="K140" s="35"/>
      <c r="L140" s="35"/>
      <c r="M140" s="35"/>
      <c r="N140" s="45"/>
      <c r="S140" s="46"/>
      <c r="T140" s="46"/>
      <c r="U140" s="46"/>
      <c r="V140" s="46"/>
      <c r="W140" s="46"/>
      <c r="X140" s="46"/>
      <c r="Y140" s="46"/>
      <c r="Z140" s="46"/>
      <c r="AA140" s="35">
        <v>4.5049999999999999</v>
      </c>
      <c r="AB140" s="35">
        <v>1.1967588713499999</v>
      </c>
      <c r="AC140" s="35">
        <v>0.94175940239400002</v>
      </c>
      <c r="AD140" s="45">
        <f t="shared" si="37"/>
        <v>3.7781662529903261E-2</v>
      </c>
      <c r="AI140" s="35"/>
      <c r="AJ140" s="35"/>
      <c r="AK140" s="35"/>
      <c r="AL140" s="45"/>
      <c r="AM140" s="35"/>
      <c r="AN140" s="35"/>
      <c r="AO140" s="35"/>
      <c r="AP140" s="45"/>
      <c r="AU140" s="46"/>
      <c r="AV140" s="46"/>
      <c r="AW140" s="46"/>
      <c r="AX140" s="46"/>
      <c r="AY140" s="35"/>
      <c r="AZ140" s="35"/>
      <c r="BA140" s="35"/>
      <c r="BB140" s="45"/>
      <c r="BC140" s="35"/>
      <c r="BD140" s="35"/>
      <c r="BE140" s="35"/>
      <c r="BF140" s="45"/>
      <c r="BG140" s="35"/>
      <c r="BH140" s="35"/>
      <c r="BI140" s="35"/>
      <c r="BJ140" s="45"/>
      <c r="BO140" s="35"/>
      <c r="BP140" s="35"/>
      <c r="BQ140" s="35"/>
      <c r="BR140" s="35"/>
      <c r="BS140" s="35"/>
      <c r="BT140" s="35"/>
      <c r="BU140" s="45"/>
      <c r="BV140" s="46"/>
      <c r="BW140" s="46"/>
      <c r="BX140" s="46"/>
      <c r="BY140" s="46"/>
      <c r="BZ140" s="45"/>
      <c r="CA140" s="45"/>
      <c r="CB140" s="45"/>
      <c r="CC140" s="35">
        <v>4.5040000000000004</v>
      </c>
      <c r="CD140" s="35">
        <v>1.2721809601</v>
      </c>
      <c r="CE140" s="35">
        <v>1.35042443601</v>
      </c>
      <c r="CF140" s="45">
        <f t="shared" si="38"/>
        <v>7.0509108662996423E-2</v>
      </c>
      <c r="CG140" s="35"/>
      <c r="CH140" s="35"/>
      <c r="CI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/>
      <c r="DI140"/>
    </row>
    <row r="141" spans="1:113" s="44" customFormat="1" x14ac:dyDescent="0.25">
      <c r="A141" s="35"/>
      <c r="B141" s="35"/>
      <c r="C141" s="35"/>
      <c r="D141" s="43"/>
      <c r="E141" s="43"/>
      <c r="F141" s="43"/>
      <c r="H141" s="35"/>
      <c r="I141" s="35"/>
      <c r="J141" s="35"/>
      <c r="K141" s="35"/>
      <c r="L141" s="35"/>
      <c r="M141" s="35"/>
      <c r="N141" s="45"/>
      <c r="S141" s="46"/>
      <c r="T141" s="46"/>
      <c r="U141" s="46"/>
      <c r="V141" s="46"/>
      <c r="W141" s="46"/>
      <c r="X141" s="46"/>
      <c r="Y141" s="46"/>
      <c r="Z141" s="46"/>
      <c r="AA141" s="35">
        <v>4.5380000000000003</v>
      </c>
      <c r="AB141" s="35">
        <v>1.19096342887</v>
      </c>
      <c r="AC141" s="35">
        <v>0.97653205725199999</v>
      </c>
      <c r="AD141" s="45">
        <f t="shared" si="37"/>
        <v>3.5252300342141885E-2</v>
      </c>
      <c r="AI141" s="35"/>
      <c r="AJ141" s="35"/>
      <c r="AK141" s="35"/>
      <c r="AL141" s="45"/>
      <c r="AM141" s="35"/>
      <c r="AN141" s="35"/>
      <c r="AO141" s="35"/>
      <c r="AP141" s="45"/>
      <c r="AU141" s="46"/>
      <c r="AV141" s="46"/>
      <c r="AW141" s="46"/>
      <c r="AX141" s="46"/>
      <c r="AY141" s="35"/>
      <c r="AZ141" s="35"/>
      <c r="BA141" s="35"/>
      <c r="BB141" s="45"/>
      <c r="BC141" s="35"/>
      <c r="BD141" s="35"/>
      <c r="BE141" s="35"/>
      <c r="BF141" s="45"/>
      <c r="BG141" s="35"/>
      <c r="BH141" s="35"/>
      <c r="BI141" s="35"/>
      <c r="BJ141" s="45"/>
      <c r="BO141" s="35"/>
      <c r="BP141" s="35"/>
      <c r="BQ141" s="35"/>
      <c r="BR141" s="35"/>
      <c r="BS141" s="35"/>
      <c r="BT141" s="35"/>
      <c r="BU141" s="45"/>
      <c r="BV141" s="46"/>
      <c r="BW141" s="46"/>
      <c r="BX141" s="46"/>
      <c r="BY141" s="46"/>
      <c r="BZ141" s="45"/>
      <c r="CA141" s="45"/>
      <c r="CB141" s="45"/>
      <c r="CC141" s="35">
        <v>4.5369999999999999</v>
      </c>
      <c r="CD141" s="35">
        <v>1.2634872405599999</v>
      </c>
      <c r="CE141" s="35">
        <v>1.3533223425300001</v>
      </c>
      <c r="CF141" s="45">
        <f t="shared" si="38"/>
        <v>9.1639850304787423E-3</v>
      </c>
      <c r="CG141" s="35"/>
      <c r="CH141" s="35"/>
      <c r="CI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  <c r="DH141"/>
      <c r="DI141"/>
    </row>
    <row r="142" spans="1:113" s="44" customFormat="1" x14ac:dyDescent="0.25">
      <c r="A142" s="35"/>
      <c r="B142" s="35"/>
      <c r="C142" s="35"/>
      <c r="D142" s="43"/>
      <c r="E142" s="43"/>
      <c r="F142" s="43"/>
      <c r="H142" s="35"/>
      <c r="I142" s="35"/>
      <c r="J142" s="35"/>
      <c r="K142" s="35"/>
      <c r="L142" s="35"/>
      <c r="M142" s="35"/>
      <c r="N142" s="45"/>
      <c r="S142" s="46"/>
      <c r="T142" s="46"/>
      <c r="U142" s="46"/>
      <c r="V142" s="46"/>
      <c r="W142" s="46"/>
      <c r="X142" s="46"/>
      <c r="Y142" s="46"/>
      <c r="Z142" s="46"/>
      <c r="AA142" s="35">
        <v>4.5709999999999997</v>
      </c>
      <c r="AB142" s="35">
        <v>1.1967588713499999</v>
      </c>
      <c r="AC142" s="35">
        <v>1.0113047121100001</v>
      </c>
      <c r="AD142" s="45">
        <f t="shared" si="37"/>
        <v>3.5252300342141989E-2</v>
      </c>
      <c r="AI142" s="35"/>
      <c r="AJ142" s="35"/>
      <c r="AK142" s="35"/>
      <c r="AL142" s="45"/>
      <c r="AM142" s="35"/>
      <c r="AN142" s="35"/>
      <c r="AO142" s="35"/>
      <c r="AP142" s="45"/>
      <c r="AU142" s="46"/>
      <c r="AV142" s="46"/>
      <c r="AW142" s="46"/>
      <c r="AX142" s="46"/>
      <c r="AY142" s="35"/>
      <c r="AZ142" s="35"/>
      <c r="BA142" s="35"/>
      <c r="BB142" s="45"/>
      <c r="BC142" s="35"/>
      <c r="BD142" s="35"/>
      <c r="BE142" s="35"/>
      <c r="BF142" s="45"/>
      <c r="BG142" s="35"/>
      <c r="BH142" s="35"/>
      <c r="BI142" s="35"/>
      <c r="BJ142" s="45"/>
      <c r="BO142" s="35"/>
      <c r="BP142" s="35"/>
      <c r="BQ142" s="35"/>
      <c r="BR142" s="35"/>
      <c r="BS142" s="35"/>
      <c r="BT142" s="35"/>
      <c r="BU142" s="45"/>
      <c r="BV142" s="46"/>
      <c r="BW142" s="46"/>
      <c r="BX142" s="46"/>
      <c r="BY142" s="46"/>
      <c r="BZ142" s="45"/>
      <c r="CA142" s="45"/>
      <c r="CB142" s="45"/>
      <c r="CC142" s="35">
        <v>4.5709999999999997</v>
      </c>
      <c r="CD142" s="35">
        <v>1.27797677313</v>
      </c>
      <c r="CE142" s="35">
        <v>1.35911815556</v>
      </c>
      <c r="CF142" s="45">
        <f t="shared" si="38"/>
        <v>1.5605704174301478E-2</v>
      </c>
      <c r="CG142" s="35"/>
      <c r="CH142" s="35"/>
      <c r="CI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  <c r="DG142" s="35"/>
      <c r="DH142"/>
      <c r="DI142"/>
    </row>
    <row r="143" spans="1:113" s="44" customFormat="1" x14ac:dyDescent="0.25">
      <c r="A143" s="35"/>
      <c r="B143" s="35"/>
      <c r="C143" s="35"/>
      <c r="D143" s="43"/>
      <c r="E143" s="43"/>
      <c r="F143" s="43"/>
      <c r="H143" s="35"/>
      <c r="I143" s="35"/>
      <c r="J143" s="35"/>
      <c r="K143" s="35"/>
      <c r="L143" s="35"/>
      <c r="M143" s="35"/>
      <c r="N143" s="45"/>
      <c r="S143" s="46"/>
      <c r="T143" s="46"/>
      <c r="U143" s="46"/>
      <c r="V143" s="46"/>
      <c r="W143" s="46"/>
      <c r="X143" s="46"/>
      <c r="Y143" s="46"/>
      <c r="Z143" s="46"/>
      <c r="AA143" s="35">
        <v>4.6050000000000004</v>
      </c>
      <c r="AB143" s="35">
        <v>1.19386115011</v>
      </c>
      <c r="AC143" s="35">
        <v>1.05766825192</v>
      </c>
      <c r="AD143" s="45">
        <f t="shared" si="37"/>
        <v>4.6454005339671173E-2</v>
      </c>
      <c r="AI143" s="35"/>
      <c r="AJ143" s="35"/>
      <c r="AK143" s="35"/>
      <c r="AL143" s="45"/>
      <c r="AM143" s="35"/>
      <c r="AN143" s="35"/>
      <c r="AO143" s="35"/>
      <c r="AP143" s="45"/>
      <c r="AU143" s="46"/>
      <c r="AV143" s="46"/>
      <c r="AW143" s="46"/>
      <c r="AX143" s="46"/>
      <c r="AY143" s="35"/>
      <c r="AZ143" s="35"/>
      <c r="BA143" s="35"/>
      <c r="BB143" s="45"/>
      <c r="BC143" s="35"/>
      <c r="BD143" s="35"/>
      <c r="BE143" s="35"/>
      <c r="BF143" s="45"/>
      <c r="BG143" s="35"/>
      <c r="BH143" s="35"/>
      <c r="BI143" s="35"/>
      <c r="BJ143" s="45"/>
      <c r="BO143" s="35"/>
      <c r="BP143" s="35"/>
      <c r="BQ143" s="35"/>
      <c r="BR143" s="35"/>
      <c r="BS143" s="35"/>
      <c r="BT143" s="35"/>
      <c r="BU143" s="45"/>
      <c r="BV143" s="46"/>
      <c r="BW143" s="46"/>
      <c r="BX143" s="46"/>
      <c r="BY143" s="46"/>
      <c r="BZ143" s="45"/>
      <c r="CA143" s="45"/>
      <c r="CB143" s="45"/>
      <c r="CC143" s="35"/>
      <c r="CD143" s="35"/>
      <c r="CE143" s="35"/>
      <c r="CF143" s="45">
        <f>SUM(CF6:CF142)</f>
        <v>2.5585963031312335</v>
      </c>
      <c r="CG143" s="35"/>
      <c r="CH143" s="35"/>
      <c r="CI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/>
      <c r="DI143"/>
    </row>
    <row r="144" spans="1:113" s="44" customFormat="1" x14ac:dyDescent="0.25">
      <c r="A144" s="35"/>
      <c r="B144" s="35"/>
      <c r="C144" s="35"/>
      <c r="D144" s="43"/>
      <c r="E144" s="43"/>
      <c r="F144" s="43"/>
      <c r="H144" s="35"/>
      <c r="I144" s="35"/>
      <c r="J144" s="35"/>
      <c r="K144" s="35"/>
      <c r="L144" s="35"/>
      <c r="M144" s="35"/>
      <c r="N144" s="45"/>
      <c r="S144" s="46"/>
      <c r="T144" s="46"/>
      <c r="U144" s="46"/>
      <c r="V144" s="46"/>
      <c r="W144" s="46"/>
      <c r="X144" s="46"/>
      <c r="Y144" s="46"/>
      <c r="Z144" s="46"/>
      <c r="AA144" s="35">
        <v>4.6379999999999999</v>
      </c>
      <c r="AB144" s="35">
        <v>1.1880657076400001</v>
      </c>
      <c r="AC144" s="35">
        <v>1.0924409067800001</v>
      </c>
      <c r="AD144" s="45">
        <f t="shared" si="37"/>
        <v>3.5252300342470747E-2</v>
      </c>
      <c r="AI144" s="35"/>
      <c r="AJ144" s="35"/>
      <c r="AK144" s="35"/>
      <c r="AL144" s="45"/>
      <c r="AM144" s="35"/>
      <c r="AN144" s="35"/>
      <c r="AO144" s="35"/>
      <c r="AP144" s="45"/>
      <c r="AU144" s="46"/>
      <c r="AV144" s="46"/>
      <c r="AW144" s="46"/>
      <c r="AX144" s="46"/>
      <c r="AY144" s="35"/>
      <c r="AZ144" s="35"/>
      <c r="BA144" s="35"/>
      <c r="BB144" s="45"/>
      <c r="BC144" s="35"/>
      <c r="BD144" s="35"/>
      <c r="BE144" s="35"/>
      <c r="BF144" s="45"/>
      <c r="BG144" s="35"/>
      <c r="BH144" s="35"/>
      <c r="BI144" s="35"/>
      <c r="BJ144" s="45"/>
      <c r="BO144" s="35"/>
      <c r="BP144" s="35"/>
      <c r="BQ144" s="35"/>
      <c r="BR144" s="35"/>
      <c r="BS144" s="35"/>
      <c r="BT144" s="35"/>
      <c r="BU144" s="45"/>
      <c r="BV144" s="46"/>
      <c r="BW144" s="46"/>
      <c r="BX144" s="46"/>
      <c r="BY144" s="46"/>
      <c r="BZ144" s="45"/>
      <c r="CA144" s="45"/>
      <c r="CB144" s="45"/>
      <c r="CC144" s="35"/>
      <c r="CD144" s="35"/>
      <c r="CE144" s="35"/>
      <c r="CF144" s="45"/>
      <c r="CG144" s="35"/>
      <c r="CH144" s="35"/>
      <c r="CI144" s="35"/>
      <c r="CV144" s="35"/>
      <c r="CW144" s="35"/>
      <c r="CX144" s="35"/>
      <c r="CY144" s="35"/>
      <c r="CZ144" s="35"/>
      <c r="DA144" s="35"/>
      <c r="DB144" s="35"/>
      <c r="DC144" s="35"/>
      <c r="DD144" s="35"/>
      <c r="DE144" s="35"/>
      <c r="DF144" s="35"/>
      <c r="DG144" s="35"/>
      <c r="DH144"/>
      <c r="DI144"/>
    </row>
    <row r="145" spans="1:113" s="44" customFormat="1" x14ac:dyDescent="0.25">
      <c r="A145" s="35"/>
      <c r="B145" s="35"/>
      <c r="C145" s="35"/>
      <c r="D145" s="43"/>
      <c r="E145" s="43"/>
      <c r="F145" s="43"/>
      <c r="H145" s="35"/>
      <c r="I145" s="35"/>
      <c r="J145" s="35"/>
      <c r="K145" s="35"/>
      <c r="L145" s="35"/>
      <c r="M145" s="35"/>
      <c r="N145" s="45"/>
      <c r="S145" s="46"/>
      <c r="T145" s="46"/>
      <c r="U145" s="46"/>
      <c r="V145" s="46"/>
      <c r="W145" s="46"/>
      <c r="X145" s="46"/>
      <c r="Y145" s="46"/>
      <c r="Z145" s="46"/>
      <c r="AA145" s="35">
        <v>4.6710000000000003</v>
      </c>
      <c r="AB145" s="35">
        <v>1.20545203506</v>
      </c>
      <c r="AC145" s="35">
        <v>1.1272135616400001</v>
      </c>
      <c r="AD145" s="45">
        <f t="shared" si="37"/>
        <v>3.8877010008077063E-2</v>
      </c>
      <c r="AI145" s="35"/>
      <c r="AJ145" s="35"/>
      <c r="AK145" s="35"/>
      <c r="AL145" s="45"/>
      <c r="AM145" s="35"/>
      <c r="AN145" s="35"/>
      <c r="AO145" s="35"/>
      <c r="AP145" s="45"/>
      <c r="AU145" s="46"/>
      <c r="AV145" s="46"/>
      <c r="AW145" s="46"/>
      <c r="AX145" s="46"/>
      <c r="AY145" s="35"/>
      <c r="AZ145" s="35"/>
      <c r="BA145" s="35"/>
      <c r="BB145" s="45"/>
      <c r="BC145" s="35"/>
      <c r="BD145" s="35"/>
      <c r="BE145" s="35"/>
      <c r="BF145" s="45"/>
      <c r="BG145" s="35"/>
      <c r="BH145" s="35"/>
      <c r="BI145" s="35"/>
      <c r="BJ145" s="45"/>
      <c r="BO145" s="35"/>
      <c r="BP145" s="35"/>
      <c r="BQ145" s="35"/>
      <c r="BR145" s="35"/>
      <c r="BS145" s="35"/>
      <c r="BT145" s="35"/>
      <c r="BU145" s="45"/>
      <c r="BV145" s="46"/>
      <c r="BW145" s="46"/>
      <c r="BX145" s="46"/>
      <c r="BY145" s="46"/>
      <c r="BZ145" s="45"/>
      <c r="CA145" s="45"/>
      <c r="CB145" s="45"/>
      <c r="CC145" s="35"/>
      <c r="CD145" s="35"/>
      <c r="CE145" s="35"/>
      <c r="CF145" s="45"/>
      <c r="CG145" s="35"/>
      <c r="CH145" s="35"/>
      <c r="CI145" s="35"/>
      <c r="CV145" s="35"/>
      <c r="CW145" s="35"/>
      <c r="CX145" s="35"/>
      <c r="CY145" s="35"/>
      <c r="CZ145" s="35"/>
      <c r="DA145" s="35"/>
      <c r="DB145" s="35"/>
      <c r="DC145" s="35"/>
      <c r="DD145" s="35"/>
      <c r="DE145" s="35"/>
      <c r="DF145" s="35"/>
      <c r="DG145" s="35"/>
      <c r="DH145"/>
      <c r="DI145"/>
    </row>
    <row r="146" spans="1:113" s="44" customFormat="1" x14ac:dyDescent="0.25">
      <c r="A146" s="35"/>
      <c r="B146" s="35"/>
      <c r="C146" s="35"/>
      <c r="D146" s="43"/>
      <c r="E146" s="43"/>
      <c r="F146" s="43"/>
      <c r="H146" s="35"/>
      <c r="I146" s="35"/>
      <c r="J146" s="35"/>
      <c r="K146" s="35"/>
      <c r="L146" s="35"/>
      <c r="M146" s="35"/>
      <c r="N146" s="45"/>
      <c r="S146" s="46"/>
      <c r="T146" s="46"/>
      <c r="U146" s="46"/>
      <c r="V146" s="46"/>
      <c r="W146" s="46"/>
      <c r="X146" s="46"/>
      <c r="Y146" s="46"/>
      <c r="Z146" s="46"/>
      <c r="AA146" s="35">
        <v>4.7050000000000001</v>
      </c>
      <c r="AB146" s="35">
        <v>1.23442924745</v>
      </c>
      <c r="AC146" s="35">
        <v>1.1561907740199999</v>
      </c>
      <c r="AD146" s="45">
        <f t="shared" si="37"/>
        <v>4.0979966754632551E-2</v>
      </c>
      <c r="AI146" s="35"/>
      <c r="AJ146" s="35"/>
      <c r="AK146" s="35"/>
      <c r="AL146" s="45"/>
      <c r="AM146" s="35"/>
      <c r="AN146" s="35"/>
      <c r="AO146" s="35"/>
      <c r="AP146" s="45"/>
      <c r="AU146" s="46"/>
      <c r="AV146" s="46"/>
      <c r="AW146" s="46"/>
      <c r="AX146" s="46"/>
      <c r="AY146" s="35"/>
      <c r="AZ146" s="35"/>
      <c r="BA146" s="35"/>
      <c r="BB146" s="45"/>
      <c r="BC146" s="35"/>
      <c r="BD146" s="35"/>
      <c r="BE146" s="35"/>
      <c r="BF146" s="45"/>
      <c r="BG146" s="35"/>
      <c r="BH146" s="35"/>
      <c r="BI146" s="35"/>
      <c r="BJ146" s="45"/>
      <c r="BO146" s="35"/>
      <c r="BP146" s="35"/>
      <c r="BQ146" s="35"/>
      <c r="BR146" s="35"/>
      <c r="BS146" s="35"/>
      <c r="BT146" s="35"/>
      <c r="BU146" s="45"/>
      <c r="BV146" s="46"/>
      <c r="BW146" s="46"/>
      <c r="BX146" s="46"/>
      <c r="BY146" s="46"/>
      <c r="BZ146" s="45"/>
      <c r="CA146" s="45"/>
      <c r="CB146" s="45"/>
      <c r="CC146" s="35"/>
      <c r="CD146" s="35"/>
      <c r="CE146" s="35"/>
      <c r="CF146" s="45"/>
      <c r="CG146" s="35"/>
      <c r="CH146" s="35"/>
      <c r="CI146" s="35"/>
      <c r="CV146" s="35"/>
      <c r="CW146" s="35"/>
      <c r="CX146" s="35"/>
      <c r="CY146" s="35"/>
      <c r="CZ146" s="35"/>
      <c r="DA146" s="35"/>
      <c r="DB146" s="35"/>
      <c r="DC146" s="35"/>
      <c r="DD146" s="35"/>
      <c r="DE146" s="35"/>
      <c r="DF146" s="35"/>
      <c r="DG146" s="35"/>
      <c r="DH146"/>
      <c r="DI146"/>
    </row>
    <row r="147" spans="1:113" s="44" customFormat="1" x14ac:dyDescent="0.25">
      <c r="A147" s="35"/>
      <c r="B147" s="35"/>
      <c r="C147" s="35"/>
      <c r="D147" s="43"/>
      <c r="E147" s="43"/>
      <c r="F147" s="43"/>
      <c r="H147" s="35"/>
      <c r="I147" s="35"/>
      <c r="J147" s="35"/>
      <c r="K147" s="35"/>
      <c r="L147" s="35"/>
      <c r="M147" s="35"/>
      <c r="N147" s="45"/>
      <c r="S147" s="46"/>
      <c r="T147" s="46"/>
      <c r="U147" s="46"/>
      <c r="V147" s="46"/>
      <c r="W147" s="46"/>
      <c r="X147" s="46"/>
      <c r="Y147" s="46"/>
      <c r="Z147" s="46"/>
      <c r="AA147" s="35">
        <v>4.7380000000000004</v>
      </c>
      <c r="AB147" s="35">
        <v>1.2460201324</v>
      </c>
      <c r="AC147" s="35">
        <v>1.17937254392</v>
      </c>
      <c r="AD147" s="45">
        <f t="shared" si="37"/>
        <v>2.5918006667579305E-2</v>
      </c>
      <c r="AI147" s="35"/>
      <c r="AJ147" s="35"/>
      <c r="AK147" s="35"/>
      <c r="AL147" s="45"/>
      <c r="AM147" s="35"/>
      <c r="AN147" s="35"/>
      <c r="AO147" s="35"/>
      <c r="AP147" s="45"/>
      <c r="AU147" s="46"/>
      <c r="AV147" s="46"/>
      <c r="AW147" s="46"/>
      <c r="AX147" s="46"/>
      <c r="AY147" s="35"/>
      <c r="AZ147" s="35"/>
      <c r="BA147" s="35"/>
      <c r="BB147" s="45"/>
      <c r="BC147" s="35"/>
      <c r="BD147" s="35"/>
      <c r="BE147" s="35"/>
      <c r="BF147" s="45"/>
      <c r="BG147" s="35"/>
      <c r="BH147" s="35"/>
      <c r="BI147" s="35"/>
      <c r="BJ147" s="45"/>
      <c r="BO147" s="35"/>
      <c r="BP147" s="35"/>
      <c r="BQ147" s="35"/>
      <c r="BR147" s="35"/>
      <c r="BS147" s="35"/>
      <c r="BT147" s="35"/>
      <c r="BU147" s="45"/>
      <c r="BV147" s="46"/>
      <c r="BW147" s="46"/>
      <c r="BX147" s="46"/>
      <c r="BY147" s="46"/>
      <c r="BZ147" s="45"/>
      <c r="CA147" s="45"/>
      <c r="CB147" s="45"/>
      <c r="CC147" s="35"/>
      <c r="CD147" s="35"/>
      <c r="CE147" s="35"/>
      <c r="CF147" s="45"/>
      <c r="CG147" s="35"/>
      <c r="CH147" s="35"/>
      <c r="CI147" s="35"/>
      <c r="CV147" s="35"/>
      <c r="CW147" s="35"/>
      <c r="CX147" s="35"/>
      <c r="CY147" s="35"/>
      <c r="CZ147" s="35"/>
      <c r="DA147" s="35"/>
      <c r="DB147" s="35"/>
      <c r="DC147" s="35"/>
      <c r="DD147" s="35"/>
      <c r="DE147" s="35"/>
      <c r="DF147" s="35"/>
      <c r="DG147" s="35"/>
      <c r="DH147"/>
      <c r="DI147"/>
    </row>
    <row r="148" spans="1:113" s="44" customFormat="1" x14ac:dyDescent="0.25">
      <c r="A148" s="35"/>
      <c r="B148" s="35"/>
      <c r="C148" s="35"/>
      <c r="D148" s="43"/>
      <c r="E148" s="43"/>
      <c r="F148" s="43"/>
      <c r="H148" s="35"/>
      <c r="I148" s="35"/>
      <c r="J148" s="35"/>
      <c r="K148" s="35"/>
      <c r="L148" s="35"/>
      <c r="M148" s="35"/>
      <c r="N148" s="45"/>
      <c r="S148" s="46"/>
      <c r="T148" s="46"/>
      <c r="U148" s="46"/>
      <c r="V148" s="46"/>
      <c r="W148" s="46"/>
      <c r="X148" s="46"/>
      <c r="Y148" s="46"/>
      <c r="Z148" s="46"/>
      <c r="AA148" s="35">
        <v>4.7720000000000002</v>
      </c>
      <c r="AB148" s="35">
        <v>1.26630418107</v>
      </c>
      <c r="AC148" s="35">
        <v>1.1967588713499999</v>
      </c>
      <c r="AD148" s="45">
        <f t="shared" si="37"/>
        <v>2.6715669782921329E-2</v>
      </c>
      <c r="AI148" s="35"/>
      <c r="AJ148" s="35"/>
      <c r="AK148" s="35"/>
      <c r="AL148" s="45"/>
      <c r="AM148" s="35"/>
      <c r="AN148" s="35"/>
      <c r="AO148" s="35"/>
      <c r="AP148" s="45"/>
      <c r="AU148" s="46"/>
      <c r="AV148" s="46"/>
      <c r="AW148" s="46"/>
      <c r="AX148" s="46"/>
      <c r="AY148" s="35"/>
      <c r="AZ148" s="35"/>
      <c r="BA148" s="35"/>
      <c r="BB148" s="45"/>
      <c r="BC148" s="35"/>
      <c r="BD148" s="35"/>
      <c r="BE148" s="35"/>
      <c r="BF148" s="45"/>
      <c r="BG148" s="35"/>
      <c r="BH148" s="35"/>
      <c r="BI148" s="35"/>
      <c r="BJ148" s="45"/>
      <c r="BO148" s="35"/>
      <c r="BP148" s="35"/>
      <c r="BQ148" s="35"/>
      <c r="BR148" s="35"/>
      <c r="BS148" s="35"/>
      <c r="BT148" s="35"/>
      <c r="BU148" s="45"/>
      <c r="BV148" s="46"/>
      <c r="BW148" s="46"/>
      <c r="BX148" s="46"/>
      <c r="BY148" s="46"/>
      <c r="BZ148" s="45"/>
      <c r="CA148" s="45"/>
      <c r="CB148" s="45"/>
      <c r="CC148" s="35"/>
      <c r="CD148" s="35"/>
      <c r="CE148" s="35"/>
      <c r="CF148" s="45"/>
      <c r="CG148" s="35"/>
      <c r="CH148" s="35"/>
      <c r="CI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/>
      <c r="DI148"/>
    </row>
    <row r="149" spans="1:113" s="44" customFormat="1" x14ac:dyDescent="0.25">
      <c r="A149" s="35"/>
      <c r="B149" s="35"/>
      <c r="C149" s="35"/>
      <c r="D149" s="43"/>
      <c r="E149" s="43"/>
      <c r="F149" s="43"/>
      <c r="H149" s="35"/>
      <c r="I149" s="35"/>
      <c r="J149" s="35"/>
      <c r="K149" s="35"/>
      <c r="L149" s="35"/>
      <c r="M149" s="35"/>
      <c r="N149" s="45"/>
      <c r="S149" s="46"/>
      <c r="T149" s="46"/>
      <c r="U149" s="46"/>
      <c r="V149" s="46"/>
      <c r="W149" s="46"/>
      <c r="X149" s="46"/>
      <c r="Y149" s="46"/>
      <c r="Z149" s="46"/>
      <c r="AA149" s="35">
        <v>4.8049999999999997</v>
      </c>
      <c r="AB149" s="35">
        <v>1.2894859509700001</v>
      </c>
      <c r="AC149" s="35">
        <v>1.2286338049700001</v>
      </c>
      <c r="AD149" s="45">
        <f t="shared" si="37"/>
        <v>3.9413269960458325E-2</v>
      </c>
      <c r="AI149" s="35"/>
      <c r="AJ149" s="35"/>
      <c r="AK149" s="35"/>
      <c r="AL149" s="45"/>
      <c r="AM149" s="35"/>
      <c r="AN149" s="35"/>
      <c r="AO149" s="35"/>
      <c r="AP149" s="45"/>
      <c r="AU149" s="46"/>
      <c r="AV149" s="46"/>
      <c r="AW149" s="46"/>
      <c r="AX149" s="46"/>
      <c r="AY149" s="35"/>
      <c r="AZ149" s="35"/>
      <c r="BA149" s="35"/>
      <c r="BB149" s="45"/>
      <c r="BC149" s="35"/>
      <c r="BD149" s="35"/>
      <c r="BE149" s="35"/>
      <c r="BF149" s="45"/>
      <c r="BG149" s="35"/>
      <c r="BH149" s="35"/>
      <c r="BI149" s="35"/>
      <c r="BJ149" s="45"/>
      <c r="BO149" s="35"/>
      <c r="BP149" s="35"/>
      <c r="BQ149" s="35"/>
      <c r="BR149" s="35"/>
      <c r="BS149" s="35"/>
      <c r="BT149" s="35"/>
      <c r="BU149" s="45"/>
      <c r="BV149" s="46"/>
      <c r="BW149" s="46"/>
      <c r="BX149" s="46"/>
      <c r="BY149" s="46"/>
      <c r="BZ149" s="45"/>
      <c r="CA149" s="45"/>
      <c r="CB149" s="45"/>
      <c r="CC149" s="35"/>
      <c r="CD149" s="35"/>
      <c r="CE149" s="35"/>
      <c r="CF149" s="45"/>
      <c r="CG149" s="35"/>
      <c r="CH149" s="35"/>
      <c r="CI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/>
      <c r="DI149"/>
    </row>
    <row r="150" spans="1:113" s="44" customFormat="1" x14ac:dyDescent="0.25">
      <c r="A150" s="35"/>
      <c r="B150" s="35"/>
      <c r="C150" s="35"/>
      <c r="D150" s="43"/>
      <c r="E150" s="43"/>
      <c r="F150" s="43"/>
      <c r="H150" s="35"/>
      <c r="I150" s="35"/>
      <c r="J150" s="35"/>
      <c r="K150" s="35"/>
      <c r="L150" s="35"/>
      <c r="M150" s="35"/>
      <c r="N150" s="45"/>
      <c r="S150" s="46"/>
      <c r="T150" s="46"/>
      <c r="U150" s="46"/>
      <c r="V150" s="46"/>
      <c r="W150" s="46"/>
      <c r="X150" s="46"/>
      <c r="Y150" s="46"/>
      <c r="Z150" s="46"/>
      <c r="AA150" s="35">
        <v>4.8380000000000001</v>
      </c>
      <c r="AB150" s="35">
        <v>1.3068722784</v>
      </c>
      <c r="AC150" s="35">
        <v>1.2576110173499999</v>
      </c>
      <c r="AD150" s="45">
        <f t="shared" si="37"/>
        <v>3.3792946287927943E-2</v>
      </c>
      <c r="AI150" s="35"/>
      <c r="AJ150" s="35"/>
      <c r="AK150" s="35"/>
      <c r="AL150" s="45"/>
      <c r="AM150" s="35"/>
      <c r="AN150" s="35"/>
      <c r="AO150" s="35"/>
      <c r="AP150" s="45"/>
      <c r="AU150" s="46"/>
      <c r="AV150" s="46"/>
      <c r="AW150" s="46"/>
      <c r="AX150" s="46"/>
      <c r="AY150" s="35"/>
      <c r="AZ150" s="35"/>
      <c r="BA150" s="35"/>
      <c r="BB150" s="45"/>
      <c r="BC150" s="35"/>
      <c r="BD150" s="35"/>
      <c r="BE150" s="35"/>
      <c r="BF150" s="45"/>
      <c r="BG150" s="35"/>
      <c r="BH150" s="35"/>
      <c r="BI150" s="35"/>
      <c r="BJ150" s="45"/>
      <c r="BO150" s="35"/>
      <c r="BP150" s="35"/>
      <c r="BQ150" s="35"/>
      <c r="BR150" s="35"/>
      <c r="BS150" s="35"/>
      <c r="BT150" s="35"/>
      <c r="BU150" s="45"/>
      <c r="BV150" s="46"/>
      <c r="BW150" s="46"/>
      <c r="BX150" s="46"/>
      <c r="BY150" s="46"/>
      <c r="BZ150" s="45"/>
      <c r="CA150" s="45"/>
      <c r="CB150" s="45"/>
      <c r="CC150" s="35"/>
      <c r="CD150" s="35"/>
      <c r="CE150" s="35"/>
      <c r="CF150" s="45"/>
      <c r="CG150" s="35"/>
      <c r="CH150" s="35"/>
      <c r="CI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/>
      <c r="DI150"/>
    </row>
    <row r="151" spans="1:113" s="44" customFormat="1" x14ac:dyDescent="0.25">
      <c r="A151" s="35"/>
      <c r="B151" s="35"/>
      <c r="C151" s="35"/>
      <c r="D151" s="43"/>
      <c r="E151" s="43"/>
      <c r="F151" s="43"/>
      <c r="H151" s="35"/>
      <c r="I151" s="35"/>
      <c r="J151" s="35"/>
      <c r="K151" s="35"/>
      <c r="L151" s="35"/>
      <c r="M151" s="35"/>
      <c r="N151" s="45"/>
      <c r="S151" s="46"/>
      <c r="T151" s="46"/>
      <c r="U151" s="46"/>
      <c r="V151" s="46"/>
      <c r="W151" s="46"/>
      <c r="X151" s="46"/>
      <c r="Y151" s="46"/>
      <c r="Z151" s="46"/>
      <c r="AA151" s="35">
        <v>4.8719999999999999</v>
      </c>
      <c r="AB151" s="35">
        <v>1.28658822973</v>
      </c>
      <c r="AC151" s="35">
        <v>1.3184631633499999</v>
      </c>
      <c r="AD151" s="45">
        <f t="shared" si="37"/>
        <v>6.4143793957422285E-2</v>
      </c>
      <c r="AI151" s="35"/>
      <c r="AJ151" s="35"/>
      <c r="AK151" s="35"/>
      <c r="AL151" s="45"/>
      <c r="AM151" s="35"/>
      <c r="AN151" s="35"/>
      <c r="AO151" s="35"/>
      <c r="AP151" s="45"/>
      <c r="AU151" s="46"/>
      <c r="AV151" s="46"/>
      <c r="AW151" s="46"/>
      <c r="AX151" s="46"/>
      <c r="AY151" s="35"/>
      <c r="AZ151" s="35"/>
      <c r="BA151" s="35"/>
      <c r="BB151" s="45"/>
      <c r="BC151" s="35"/>
      <c r="BD151" s="35"/>
      <c r="BE151" s="35"/>
      <c r="BF151" s="45"/>
      <c r="BG151" s="35"/>
      <c r="BH151" s="35"/>
      <c r="BI151" s="35"/>
      <c r="BJ151" s="45"/>
      <c r="BO151" s="35"/>
      <c r="BP151" s="35"/>
      <c r="BQ151" s="35"/>
      <c r="BR151" s="35"/>
      <c r="BS151" s="35"/>
      <c r="BT151" s="35"/>
      <c r="BU151" s="45"/>
      <c r="BV151" s="46"/>
      <c r="BW151" s="46"/>
      <c r="BX151" s="46"/>
      <c r="BY151" s="46"/>
      <c r="BZ151" s="45"/>
      <c r="CA151" s="45"/>
      <c r="CB151" s="45"/>
      <c r="CC151" s="35"/>
      <c r="CD151" s="35"/>
      <c r="CE151" s="35"/>
      <c r="CF151" s="45"/>
      <c r="CG151" s="35"/>
      <c r="CH151" s="35"/>
      <c r="CI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/>
      <c r="DI151"/>
    </row>
    <row r="152" spans="1:113" s="44" customFormat="1" x14ac:dyDescent="0.25">
      <c r="A152" s="35"/>
      <c r="B152" s="35"/>
      <c r="C152" s="35"/>
      <c r="D152" s="43"/>
      <c r="E152" s="43"/>
      <c r="F152" s="43"/>
      <c r="H152" s="35"/>
      <c r="I152" s="35"/>
      <c r="J152" s="35"/>
      <c r="K152" s="35"/>
      <c r="L152" s="35"/>
      <c r="M152" s="35"/>
      <c r="N152" s="45"/>
      <c r="S152" s="46"/>
      <c r="T152" s="46"/>
      <c r="U152" s="46"/>
      <c r="V152" s="46"/>
      <c r="W152" s="46"/>
      <c r="X152" s="46"/>
      <c r="Y152" s="46"/>
      <c r="Z152" s="46"/>
      <c r="AA152" s="35">
        <v>4.9050000000000002</v>
      </c>
      <c r="AB152" s="35">
        <v>1.28079278726</v>
      </c>
      <c r="AC152" s="35">
        <v>1.3329517695399999</v>
      </c>
      <c r="AD152" s="45">
        <f t="shared" si="37"/>
        <v>1.5604706429535499E-2</v>
      </c>
      <c r="AI152" s="35"/>
      <c r="AJ152" s="35"/>
      <c r="AK152" s="35"/>
      <c r="AL152" s="45"/>
      <c r="AM152" s="35"/>
      <c r="AN152" s="35"/>
      <c r="AO152" s="35"/>
      <c r="AP152" s="45"/>
      <c r="AU152" s="46"/>
      <c r="AV152" s="46"/>
      <c r="AW152" s="46"/>
      <c r="AX152" s="46"/>
      <c r="AY152" s="35"/>
      <c r="AZ152" s="35"/>
      <c r="BA152" s="35"/>
      <c r="BB152" s="45"/>
      <c r="BC152" s="35"/>
      <c r="BD152" s="35"/>
      <c r="BE152" s="35"/>
      <c r="BF152" s="45"/>
      <c r="BG152" s="35"/>
      <c r="BH152" s="35"/>
      <c r="BI152" s="35"/>
      <c r="BJ152" s="45"/>
      <c r="BO152" s="35"/>
      <c r="BP152" s="35"/>
      <c r="BQ152" s="35"/>
      <c r="BR152" s="35"/>
      <c r="BS152" s="35"/>
      <c r="BT152" s="35"/>
      <c r="BU152" s="45"/>
      <c r="BV152" s="46"/>
      <c r="BW152" s="46"/>
      <c r="BX152" s="46"/>
      <c r="BY152" s="46"/>
      <c r="BZ152" s="45"/>
      <c r="CA152" s="45"/>
      <c r="CB152" s="45"/>
      <c r="CC152" s="35"/>
      <c r="CD152" s="35"/>
      <c r="CE152" s="35"/>
      <c r="CF152" s="45"/>
      <c r="CG152" s="35"/>
      <c r="CH152" s="35"/>
      <c r="CI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/>
      <c r="DI152"/>
    </row>
    <row r="153" spans="1:113" s="44" customFormat="1" x14ac:dyDescent="0.25">
      <c r="A153" s="35"/>
      <c r="B153" s="35"/>
      <c r="C153" s="35"/>
      <c r="D153" s="43"/>
      <c r="E153" s="43"/>
      <c r="F153" s="43"/>
      <c r="H153" s="35"/>
      <c r="I153" s="35"/>
      <c r="J153" s="35"/>
      <c r="K153" s="35"/>
      <c r="L153" s="35"/>
      <c r="M153" s="35"/>
      <c r="N153" s="45"/>
      <c r="S153" s="46"/>
      <c r="T153" s="46"/>
      <c r="U153" s="46"/>
      <c r="V153" s="46"/>
      <c r="W153" s="46"/>
      <c r="X153" s="46"/>
      <c r="Y153" s="46"/>
      <c r="Z153" s="46"/>
      <c r="AA153" s="35">
        <v>4.9379999999999997</v>
      </c>
      <c r="AB153" s="35">
        <v>1.28079278726</v>
      </c>
      <c r="AC153" s="35">
        <v>1.3793153093499999</v>
      </c>
      <c r="AD153" s="45">
        <f t="shared" si="37"/>
        <v>4.6363539809999965E-2</v>
      </c>
      <c r="AI153" s="35"/>
      <c r="AJ153" s="35"/>
      <c r="AK153" s="35"/>
      <c r="AL153" s="45"/>
      <c r="AM153" s="35"/>
      <c r="AN153" s="35"/>
      <c r="AO153" s="35"/>
      <c r="AP153" s="45"/>
      <c r="AU153" s="46"/>
      <c r="AV153" s="46"/>
      <c r="AW153" s="46"/>
      <c r="AX153" s="46"/>
      <c r="AY153" s="35"/>
      <c r="AZ153" s="35"/>
      <c r="BA153" s="35"/>
      <c r="BB153" s="45"/>
      <c r="BC153" s="35"/>
      <c r="BD153" s="35"/>
      <c r="BE153" s="35"/>
      <c r="BF153" s="45"/>
      <c r="BG153" s="35"/>
      <c r="BH153" s="35"/>
      <c r="BI153" s="35"/>
      <c r="BJ153" s="45"/>
      <c r="BO153" s="35"/>
      <c r="BP153" s="35"/>
      <c r="BQ153" s="35"/>
      <c r="BR153" s="35"/>
      <c r="BS153" s="35"/>
      <c r="BT153" s="35"/>
      <c r="BU153" s="45"/>
      <c r="BV153" s="46"/>
      <c r="BW153" s="46"/>
      <c r="BX153" s="46"/>
      <c r="BY153" s="46"/>
      <c r="BZ153" s="45"/>
      <c r="CA153" s="45"/>
      <c r="CB153" s="45"/>
      <c r="CC153" s="35"/>
      <c r="CD153" s="35"/>
      <c r="CE153" s="35"/>
      <c r="CF153" s="45"/>
      <c r="CG153" s="35"/>
      <c r="CH153" s="35"/>
      <c r="CI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/>
      <c r="DI153"/>
    </row>
    <row r="154" spans="1:113" s="44" customFormat="1" x14ac:dyDescent="0.25">
      <c r="A154" s="35"/>
      <c r="B154" s="35"/>
      <c r="C154" s="35"/>
      <c r="D154" s="43"/>
      <c r="E154" s="43"/>
      <c r="F154" s="43"/>
      <c r="H154" s="35"/>
      <c r="I154" s="35"/>
      <c r="J154" s="35"/>
      <c r="K154" s="35"/>
      <c r="L154" s="35"/>
      <c r="M154" s="35"/>
      <c r="N154" s="45"/>
      <c r="S154" s="46"/>
      <c r="T154" s="46"/>
      <c r="U154" s="46"/>
      <c r="V154" s="46"/>
      <c r="W154" s="46"/>
      <c r="X154" s="46"/>
      <c r="Y154" s="46"/>
      <c r="Z154" s="46"/>
      <c r="AA154" s="35">
        <v>4.9720000000000004</v>
      </c>
      <c r="AB154" s="35">
        <v>1.2720996235399999</v>
      </c>
      <c r="AC154" s="35">
        <v>1.42278112793</v>
      </c>
      <c r="AD154" s="45">
        <f t="shared" si="37"/>
        <v>4.4326611423525335E-2</v>
      </c>
      <c r="AI154" s="35"/>
      <c r="AJ154" s="35"/>
      <c r="AK154" s="35"/>
      <c r="AL154" s="45"/>
      <c r="AM154" s="35"/>
      <c r="AN154" s="35"/>
      <c r="AO154" s="35"/>
      <c r="AP154" s="45"/>
      <c r="AU154" s="46"/>
      <c r="AV154" s="46"/>
      <c r="AW154" s="46"/>
      <c r="AX154" s="46"/>
      <c r="AY154" s="35"/>
      <c r="AZ154" s="35"/>
      <c r="BA154" s="35"/>
      <c r="BB154" s="45"/>
      <c r="BC154" s="35"/>
      <c r="BD154" s="35"/>
      <c r="BE154" s="35"/>
      <c r="BF154" s="45"/>
      <c r="BG154" s="35"/>
      <c r="BH154" s="35"/>
      <c r="BI154" s="35"/>
      <c r="BJ154" s="45"/>
      <c r="BO154" s="35"/>
      <c r="BP154" s="35"/>
      <c r="BQ154" s="35"/>
      <c r="BR154" s="35"/>
      <c r="BS154" s="35"/>
      <c r="BT154" s="35"/>
      <c r="BU154" s="45"/>
      <c r="BV154" s="46"/>
      <c r="BW154" s="46"/>
      <c r="BX154" s="46"/>
      <c r="BY154" s="46"/>
      <c r="BZ154" s="45"/>
      <c r="CA154" s="45"/>
      <c r="CB154" s="45"/>
      <c r="CC154" s="35"/>
      <c r="CD154" s="35"/>
      <c r="CE154" s="35"/>
      <c r="CF154" s="45"/>
      <c r="CG154" s="35"/>
      <c r="CH154" s="35"/>
      <c r="CI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/>
      <c r="DI154"/>
    </row>
    <row r="155" spans="1:113" s="44" customFormat="1" x14ac:dyDescent="0.25">
      <c r="A155" s="35"/>
      <c r="B155" s="35"/>
      <c r="C155" s="35"/>
      <c r="D155" s="43"/>
      <c r="E155" s="43"/>
      <c r="F155" s="43"/>
      <c r="H155" s="35"/>
      <c r="I155" s="35"/>
      <c r="J155" s="35"/>
      <c r="K155" s="35"/>
      <c r="L155" s="35"/>
      <c r="M155" s="35"/>
      <c r="N155" s="45"/>
      <c r="S155" s="46"/>
      <c r="T155" s="46"/>
      <c r="U155" s="46"/>
      <c r="V155" s="46"/>
      <c r="W155" s="46"/>
      <c r="X155" s="46"/>
      <c r="Y155" s="46"/>
      <c r="Z155" s="46"/>
      <c r="AA155" s="35"/>
      <c r="AB155" s="35"/>
      <c r="AC155" s="35"/>
      <c r="AD155" s="45">
        <f>SUM(AD6:AD154)</f>
        <v>2.860491536219445</v>
      </c>
      <c r="AI155" s="35"/>
      <c r="AJ155" s="35"/>
      <c r="AK155" s="35"/>
      <c r="AL155" s="45"/>
      <c r="AM155" s="35"/>
      <c r="AN155" s="35"/>
      <c r="AO155" s="35"/>
      <c r="AP155" s="45"/>
      <c r="AU155" s="46"/>
      <c r="AV155" s="46"/>
      <c r="AW155" s="46"/>
      <c r="AX155" s="46"/>
      <c r="AY155" s="35"/>
      <c r="AZ155" s="35"/>
      <c r="BA155" s="35"/>
      <c r="BB155" s="45"/>
      <c r="BC155" s="35"/>
      <c r="BD155" s="35"/>
      <c r="BE155" s="35"/>
      <c r="BF155" s="45"/>
      <c r="BG155" s="35"/>
      <c r="BH155" s="35"/>
      <c r="BI155" s="35"/>
      <c r="BJ155" s="45"/>
      <c r="BO155" s="35"/>
      <c r="BP155" s="35"/>
      <c r="BQ155" s="35"/>
      <c r="BR155" s="35"/>
      <c r="BS155" s="35"/>
      <c r="BT155" s="35"/>
      <c r="BU155" s="45"/>
      <c r="BV155" s="46"/>
      <c r="BW155" s="46"/>
      <c r="BX155" s="46"/>
      <c r="BY155" s="46"/>
      <c r="BZ155" s="45"/>
      <c r="CA155" s="45"/>
      <c r="CB155" s="45"/>
      <c r="CC155" s="35"/>
      <c r="CD155" s="35"/>
      <c r="CE155" s="35"/>
      <c r="CF155" s="45"/>
      <c r="CG155" s="35"/>
      <c r="CH155" s="35"/>
      <c r="CI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/>
      <c r="DI155"/>
    </row>
  </sheetData>
  <mergeCells count="53">
    <mergeCell ref="A1:CX1"/>
    <mergeCell ref="CJ3:CM3"/>
    <mergeCell ref="CN3:CQ3"/>
    <mergeCell ref="CR3:CU3"/>
    <mergeCell ref="CV3:CX3"/>
    <mergeCell ref="DA4:DC4"/>
    <mergeCell ref="DF4:DI4"/>
    <mergeCell ref="BO3:BQ3"/>
    <mergeCell ref="BR3:BU3"/>
    <mergeCell ref="BV3:BY3"/>
    <mergeCell ref="BZ3:CB3"/>
    <mergeCell ref="CC3:CF3"/>
    <mergeCell ref="CG3:CI3"/>
    <mergeCell ref="AQ3:AT3"/>
    <mergeCell ref="AU3:AX3"/>
    <mergeCell ref="AY3:BB3"/>
    <mergeCell ref="BC3:BF3"/>
    <mergeCell ref="BG3:BJ3"/>
    <mergeCell ref="BK3:BN3"/>
    <mergeCell ref="S3:V3"/>
    <mergeCell ref="W3:Z3"/>
    <mergeCell ref="AA3:AD3"/>
    <mergeCell ref="AE3:AH3"/>
    <mergeCell ref="AI3:AK3"/>
    <mergeCell ref="AM3:AP3"/>
    <mergeCell ref="BV2:BY2"/>
    <mergeCell ref="CC2:CF2"/>
    <mergeCell ref="CJ2:CM2"/>
    <mergeCell ref="CN2:CQ2"/>
    <mergeCell ref="CR2:CU2"/>
    <mergeCell ref="A3:C3"/>
    <mergeCell ref="D3:G3"/>
    <mergeCell ref="H3:J3"/>
    <mergeCell ref="K3:N3"/>
    <mergeCell ref="O3:R3"/>
    <mergeCell ref="AU2:AX2"/>
    <mergeCell ref="AY2:BB2"/>
    <mergeCell ref="BC2:BF2"/>
    <mergeCell ref="BG2:BJ2"/>
    <mergeCell ref="BK2:BN2"/>
    <mergeCell ref="BR2:BU2"/>
    <mergeCell ref="W2:Z2"/>
    <mergeCell ref="AA2:AD2"/>
    <mergeCell ref="AE2:AH2"/>
    <mergeCell ref="AI2:AK2"/>
    <mergeCell ref="AM2:AP2"/>
    <mergeCell ref="AQ2:AT2"/>
    <mergeCell ref="A2:C2"/>
    <mergeCell ref="D2:G2"/>
    <mergeCell ref="H2:J2"/>
    <mergeCell ref="K2:N2"/>
    <mergeCell ref="O2:R2"/>
    <mergeCell ref="S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λa (control)</vt:lpstr>
      <vt:lpstr>λb (S=0.06)</vt:lpstr>
      <vt:lpstr>λc (S=0.1)</vt:lpstr>
      <vt:lpstr>λd (S = 0.15)</vt:lpstr>
      <vt:lpstr>Cluster co-ords</vt:lpstr>
      <vt:lpstr>λa</vt:lpstr>
      <vt:lpstr>λb</vt:lpstr>
      <vt:lpstr>λc</vt:lpstr>
      <vt:lpstr>λd</vt:lpstr>
      <vt:lpstr>Track Analysis</vt:lpstr>
      <vt:lpstr>Hydraulic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Daniella</dc:creator>
  <cp:lastModifiedBy>User</cp:lastModifiedBy>
  <dcterms:created xsi:type="dcterms:W3CDTF">2016-05-06T05:56:40Z</dcterms:created>
  <dcterms:modified xsi:type="dcterms:W3CDTF">2020-05-01T08:21:33Z</dcterms:modified>
</cp:coreProperties>
</file>