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B535845A-B812-4615-8A0E-A737DA64B99A}" xr6:coauthVersionLast="44" xr6:coauthVersionMax="45" xr10:uidLastSave="{00000000-0000-0000-0000-000000000000}"/>
  <bookViews>
    <workbookView xWindow="-120" yWindow="-120" windowWidth="19440" windowHeight="11640" xr2:uid="{76C6A64B-FC93-4DDB-AFA1-51EB895A8D14}"/>
  </bookViews>
  <sheets>
    <sheet name="Supplementary_Fig_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M5" i="1"/>
  <c r="L6" i="1"/>
  <c r="M6" i="1"/>
  <c r="L7" i="1"/>
  <c r="M7" i="1"/>
  <c r="L8" i="1"/>
  <c r="M8" i="1"/>
  <c r="O8" i="1"/>
  <c r="M9" i="1"/>
  <c r="L12" i="1"/>
  <c r="M12" i="1"/>
  <c r="L13" i="1"/>
  <c r="M13" i="1"/>
  <c r="L14" i="1"/>
  <c r="M14" i="1"/>
  <c r="L15" i="1"/>
  <c r="O15" i="1" s="1"/>
  <c r="M15" i="1"/>
  <c r="M16" i="1"/>
</calcChain>
</file>

<file path=xl/sharedStrings.xml><?xml version="1.0" encoding="utf-8"?>
<sst xmlns="http://schemas.openxmlformats.org/spreadsheetml/2006/main" count="19" uniqueCount="7">
  <si>
    <t>24h data</t>
  </si>
  <si>
    <t>sem</t>
  </si>
  <si>
    <t xml:space="preserve">mean </t>
  </si>
  <si>
    <t>sd</t>
  </si>
  <si>
    <t>mean</t>
  </si>
  <si>
    <t>1h data</t>
  </si>
  <si>
    <t>These are means of bacetria per well grown in planktonic cultures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</si>
</sst>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Alex%20results\Alex_all_experiments_FINAL_Dec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bility 1"/>
      <sheetName val="Stability 2"/>
      <sheetName val="Stability 3"/>
      <sheetName val="Stability 4"/>
      <sheetName val="Stability 5"/>
      <sheetName val="Stability 6"/>
      <sheetName val="Stability 7"/>
      <sheetName val="Stability 8"/>
      <sheetName val="Stability 9"/>
      <sheetName val="Stability 10"/>
      <sheetName val="Stability 11"/>
      <sheetName val="Stability 12"/>
      <sheetName val="Stability 13"/>
      <sheetName val="Stability 14"/>
      <sheetName val="Stability 16"/>
      <sheetName val="Stability 15"/>
      <sheetName val="Biofilm 1"/>
      <sheetName val="Biofilm 2"/>
      <sheetName val="Biofilm 3"/>
      <sheetName val="Biofilm 4"/>
      <sheetName val="Extended Biofilm"/>
      <sheetName val="Revised Extended Biofilm"/>
      <sheetName val="3 Hour Treatment"/>
      <sheetName val="3 Hour Treatment (2)"/>
      <sheetName val="3 Hour Treatment (3)"/>
      <sheetName val="Intracellular 1"/>
      <sheetName val="Biofilm Control 1hr"/>
      <sheetName val="Biofilm control data pub"/>
      <sheetName val="Biofilm Control 24hr"/>
      <sheetName val="Biofilm Control 1hr (2)"/>
      <sheetName val="Biofilm Control 24hr (2)"/>
      <sheetName val="Biofilm Control 1hr (3)"/>
      <sheetName val="Biofilm Control 24hr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9">
          <cell r="B39">
            <v>0</v>
          </cell>
        </row>
      </sheetData>
      <sheetData sheetId="20" refreshError="1"/>
      <sheetData sheetId="21">
        <row r="46">
          <cell r="B46" t="str">
            <v>24h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">
          <cell r="B6">
            <v>0</v>
          </cell>
          <cell r="L6">
            <v>2053111.1111111108</v>
          </cell>
          <cell r="M6">
            <v>1012249.2007625614</v>
          </cell>
        </row>
        <row r="7">
          <cell r="B7">
            <v>0.46700000000000003</v>
          </cell>
          <cell r="L7">
            <v>2003629.6296296297</v>
          </cell>
          <cell r="M7">
            <v>950877.35387508443</v>
          </cell>
        </row>
        <row r="8">
          <cell r="B8">
            <v>2.3370000000000002</v>
          </cell>
          <cell r="L8">
            <v>1996888.8888888888</v>
          </cell>
          <cell r="M8">
            <v>963141.87511754385</v>
          </cell>
        </row>
        <row r="9">
          <cell r="B9">
            <v>11.688000000000001</v>
          </cell>
          <cell r="L9">
            <v>40088.888888888883</v>
          </cell>
          <cell r="M9">
            <v>20051.686299580648</v>
          </cell>
        </row>
        <row r="10">
          <cell r="B10">
            <v>58.44</v>
          </cell>
          <cell r="L10">
            <v>1.3</v>
          </cell>
          <cell r="M10">
            <v>0</v>
          </cell>
        </row>
        <row r="13">
          <cell r="B13">
            <v>0</v>
          </cell>
          <cell r="L13">
            <v>1809629.6296296294</v>
          </cell>
          <cell r="M13">
            <v>382188.48544766445</v>
          </cell>
        </row>
        <row r="14">
          <cell r="B14">
            <v>0.46700000000000003</v>
          </cell>
          <cell r="L14">
            <v>2478888.888888889</v>
          </cell>
          <cell r="M14">
            <v>1585555.5555555553</v>
          </cell>
        </row>
        <row r="15">
          <cell r="B15">
            <v>2.3370000000000002</v>
          </cell>
          <cell r="L15">
            <v>2800000</v>
          </cell>
          <cell r="M15">
            <v>157777.77777777775</v>
          </cell>
        </row>
        <row r="16">
          <cell r="B16">
            <v>11.688000000000001</v>
          </cell>
          <cell r="L16">
            <v>65.925925925925938</v>
          </cell>
          <cell r="M16">
            <v>65.925925925925952</v>
          </cell>
        </row>
        <row r="17">
          <cell r="B17">
            <v>58.44</v>
          </cell>
          <cell r="L17">
            <v>1.3</v>
          </cell>
          <cell r="M17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4539-829F-41E0-BD49-32D431FBA1B4}">
  <dimension ref="A1:O16"/>
  <sheetViews>
    <sheetView tabSelected="1" topLeftCell="A25" workbookViewId="0">
      <selection activeCell="G2" sqref="G2"/>
    </sheetView>
  </sheetViews>
  <sheetFormatPr defaultColWidth="8.7109375" defaultRowHeight="15" x14ac:dyDescent="0.25"/>
  <sheetData>
    <row r="1" spans="1:15" x14ac:dyDescent="0.25">
      <c r="A1" s="1" t="s">
        <v>6</v>
      </c>
    </row>
    <row r="4" spans="1:15" x14ac:dyDescent="0.25">
      <c r="A4" t="s">
        <v>5</v>
      </c>
      <c r="C4" t="s">
        <v>4</v>
      </c>
      <c r="D4" t="s">
        <v>3</v>
      </c>
      <c r="F4" t="s">
        <v>4</v>
      </c>
      <c r="G4" t="s">
        <v>3</v>
      </c>
      <c r="I4" t="s">
        <v>4</v>
      </c>
      <c r="J4" t="s">
        <v>3</v>
      </c>
      <c r="L4" t="s">
        <v>2</v>
      </c>
      <c r="M4" t="s">
        <v>1</v>
      </c>
    </row>
    <row r="5" spans="1:15" x14ac:dyDescent="0.25">
      <c r="B5">
        <v>0</v>
      </c>
      <c r="C5">
        <v>90444.444444444438</v>
      </c>
      <c r="D5">
        <v>20410.600005697877</v>
      </c>
      <c r="F5">
        <v>3464444.444444444</v>
      </c>
      <c r="G5">
        <v>172862.60868528363</v>
      </c>
      <c r="I5">
        <v>2604444.444444444</v>
      </c>
      <c r="J5">
        <v>301576.10672622616</v>
      </c>
      <c r="L5" s="1">
        <f>AVERAGE(C5,F5,I5)</f>
        <v>2053111.1111111108</v>
      </c>
      <c r="M5">
        <f>STDEV(C5,F5,I5)/SQRT(3)</f>
        <v>1012249.2007625614</v>
      </c>
    </row>
    <row r="6" spans="1:15" x14ac:dyDescent="0.25">
      <c r="B6">
        <v>0.46700000000000003</v>
      </c>
      <c r="C6">
        <v>102000</v>
      </c>
      <c r="D6">
        <v>6110.1009266077863</v>
      </c>
      <c r="F6">
        <v>2973333.3333333335</v>
      </c>
      <c r="G6">
        <v>261533.93661244042</v>
      </c>
      <c r="I6">
        <v>2935555.5555555555</v>
      </c>
      <c r="J6">
        <v>579591.17136644491</v>
      </c>
      <c r="L6" s="1">
        <f>AVERAGE(C6,F6,I6)</f>
        <v>2003629.6296296297</v>
      </c>
      <c r="M6">
        <f>STDEV(C6,F6,I6)/SQRT(3)</f>
        <v>950877.35387508443</v>
      </c>
    </row>
    <row r="7" spans="1:15" x14ac:dyDescent="0.25">
      <c r="B7">
        <v>2.3370000000000002</v>
      </c>
      <c r="C7">
        <v>70666.666666666672</v>
      </c>
      <c r="D7">
        <v>15677.301355073065</v>
      </c>
      <c r="F7">
        <v>2973333.3333333335</v>
      </c>
      <c r="G7">
        <v>261533.93661244042</v>
      </c>
      <c r="I7">
        <v>2946666.6666666665</v>
      </c>
      <c r="J7">
        <v>719660.41374464345</v>
      </c>
      <c r="L7" s="1">
        <f>AVERAGE(C7,F7,I7)</f>
        <v>1996888.8888888888</v>
      </c>
      <c r="M7">
        <f>STDEV(C7,F7,I7)/SQRT(3)</f>
        <v>963141.87511754385</v>
      </c>
    </row>
    <row r="8" spans="1:15" x14ac:dyDescent="0.25">
      <c r="B8">
        <v>11.688000000000001</v>
      </c>
      <c r="C8">
        <v>0</v>
      </c>
      <c r="D8">
        <v>0</v>
      </c>
      <c r="F8">
        <v>59200</v>
      </c>
      <c r="G8">
        <v>3005.1807118892361</v>
      </c>
      <c r="I8">
        <v>61066.666666666664</v>
      </c>
      <c r="J8">
        <v>5091.1688245431424</v>
      </c>
      <c r="L8" s="1">
        <f>AVERAGE(C8,F8,I8)</f>
        <v>40088.888888888883</v>
      </c>
      <c r="M8">
        <f>STDEV(C8,F8,I8)/SQRT(3)</f>
        <v>20051.686299580648</v>
      </c>
      <c r="O8">
        <f>1-(L8/L5)</f>
        <v>0.98047407728109104</v>
      </c>
    </row>
    <row r="9" spans="1:15" x14ac:dyDescent="0.25">
      <c r="B9">
        <v>58.44</v>
      </c>
      <c r="C9">
        <v>0</v>
      </c>
      <c r="D9">
        <v>0</v>
      </c>
      <c r="F9">
        <v>0</v>
      </c>
      <c r="G9">
        <v>0</v>
      </c>
      <c r="I9">
        <v>0</v>
      </c>
      <c r="J9">
        <v>0</v>
      </c>
      <c r="L9" s="1">
        <v>1.3</v>
      </c>
      <c r="M9">
        <f>STDEV(C9,F9,I9)/SQRT(3)</f>
        <v>0</v>
      </c>
    </row>
    <row r="11" spans="1:15" x14ac:dyDescent="0.25">
      <c r="C11" t="s">
        <v>4</v>
      </c>
      <c r="D11" t="s">
        <v>3</v>
      </c>
      <c r="F11" t="s">
        <v>4</v>
      </c>
      <c r="G11" t="s">
        <v>3</v>
      </c>
      <c r="I11" t="s">
        <v>4</v>
      </c>
      <c r="J11" t="s">
        <v>3</v>
      </c>
      <c r="L11" t="s">
        <v>2</v>
      </c>
      <c r="M11" t="s">
        <v>1</v>
      </c>
    </row>
    <row r="12" spans="1:15" x14ac:dyDescent="0.25">
      <c r="A12" t="s">
        <v>0</v>
      </c>
      <c r="B12">
        <v>0</v>
      </c>
      <c r="C12">
        <v>1455555.5555555553</v>
      </c>
      <c r="D12">
        <v>228067.56633685323</v>
      </c>
      <c r="F12">
        <v>1400000</v>
      </c>
      <c r="G12">
        <v>100884.97300281032</v>
      </c>
      <c r="I12">
        <v>2573333.3333333335</v>
      </c>
      <c r="J12">
        <v>1924035.1117147284</v>
      </c>
      <c r="L12" s="1">
        <f>AVERAGE(C12,F12,I12)</f>
        <v>1809629.6296296294</v>
      </c>
      <c r="M12">
        <f>STDEV(C12,F12,I12)/SQRT(3)</f>
        <v>382188.48544766445</v>
      </c>
    </row>
    <row r="13" spans="1:15" x14ac:dyDescent="0.25">
      <c r="B13">
        <v>0.46700000000000003</v>
      </c>
      <c r="F13">
        <v>893333.33333333337</v>
      </c>
      <c r="G13">
        <v>146211.41466307474</v>
      </c>
      <c r="I13">
        <v>4064444.4444444445</v>
      </c>
      <c r="J13">
        <v>79535.689636325595</v>
      </c>
      <c r="L13" s="1">
        <f>AVERAGE(C13,F13,I13)</f>
        <v>2478888.888888889</v>
      </c>
      <c r="M13">
        <f>STDEV(F13,I13)/SQRT(2)</f>
        <v>1585555.5555555553</v>
      </c>
    </row>
    <row r="14" spans="1:15" x14ac:dyDescent="0.25">
      <c r="B14">
        <v>2.3370000000000002</v>
      </c>
      <c r="C14">
        <v>2642222.2222222225</v>
      </c>
      <c r="D14">
        <v>850864.48413972906</v>
      </c>
      <c r="I14">
        <v>2957777.777777778</v>
      </c>
      <c r="J14">
        <v>202356.48778368375</v>
      </c>
      <c r="L14" s="1">
        <f>AVERAGE(C14,F14,I14)</f>
        <v>2800000</v>
      </c>
      <c r="M14">
        <f>STDEV(C14,I14)/SQRT(2)</f>
        <v>157777.77777777775</v>
      </c>
    </row>
    <row r="15" spans="1:15" x14ac:dyDescent="0.25">
      <c r="B15">
        <v>11.688000000000001</v>
      </c>
      <c r="C15">
        <v>0</v>
      </c>
      <c r="D15">
        <v>0</v>
      </c>
      <c r="F15">
        <v>197.7777777777778</v>
      </c>
      <c r="G15">
        <v>169.22481211996379</v>
      </c>
      <c r="I15">
        <v>0</v>
      </c>
      <c r="J15">
        <v>0</v>
      </c>
      <c r="L15" s="1">
        <f>AVERAGE(C15,F15,I15)</f>
        <v>65.925925925925938</v>
      </c>
      <c r="M15">
        <f>STDEV(C15,F15,I15)/SQRT(3)</f>
        <v>65.925925925925952</v>
      </c>
      <c r="O15">
        <f>1-(L15/L12)</f>
        <v>0.99996356938190745</v>
      </c>
    </row>
    <row r="16" spans="1:15" x14ac:dyDescent="0.25">
      <c r="B16">
        <v>58.44</v>
      </c>
      <c r="C16">
        <v>0</v>
      </c>
      <c r="D16">
        <v>0</v>
      </c>
      <c r="F16">
        <v>0</v>
      </c>
      <c r="G16">
        <v>0</v>
      </c>
      <c r="I16">
        <v>0</v>
      </c>
      <c r="J16">
        <v>0</v>
      </c>
      <c r="L16" s="1">
        <v>1.3</v>
      </c>
      <c r="M16">
        <f>STDEV(C16,F16,I16)/SQRT(3)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Supplementary_Fig_3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 BENITO</dc:creator>
  <cp:lastModifiedBy>Kyriazis M.E.</cp:lastModifiedBy>
  <dcterms:created xsi:type="dcterms:W3CDTF">2020-04-02T11:34:15Z</dcterms:created>
  <dcterms:modified xsi:type="dcterms:W3CDTF">2020-04-02T12:36:29Z</dcterms:modified>
</cp:coreProperties>
</file>