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ivate\qlm\kanaras\shared\Personal folders\Post Doc\Maria Eleni Kyriazi\Publications\Bacteria\Raw data\Raw data\"/>
    </mc:Choice>
  </mc:AlternateContent>
  <xr:revisionPtr revIDLastSave="0" documentId="13_ncr:1_{C24CA323-4BD8-4A03-835E-F405C02CB7CB}" xr6:coauthVersionLast="44" xr6:coauthVersionMax="45" xr10:uidLastSave="{00000000-0000-0000-0000-000000000000}"/>
  <bookViews>
    <workbookView xWindow="-120" yWindow="-120" windowWidth="19440" windowHeight="11640" xr2:uid="{B06F5F3B-9132-49EB-B772-382833318D7F}"/>
  </bookViews>
  <sheets>
    <sheet name="Fig 3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1" l="1"/>
  <c r="J6" i="1"/>
  <c r="I7" i="1"/>
  <c r="J7" i="1"/>
  <c r="I8" i="1"/>
  <c r="J8" i="1"/>
  <c r="I9" i="1"/>
  <c r="J9" i="1"/>
  <c r="I12" i="1"/>
  <c r="J12" i="1"/>
  <c r="I13" i="1"/>
  <c r="J13" i="1"/>
  <c r="I14" i="1"/>
  <c r="J14" i="1"/>
  <c r="I15" i="1"/>
  <c r="J15" i="1"/>
  <c r="I18" i="1"/>
  <c r="J18" i="1"/>
  <c r="I19" i="1"/>
  <c r="J19" i="1"/>
  <c r="I20" i="1"/>
  <c r="J20" i="1"/>
  <c r="I21" i="1"/>
  <c r="J21" i="1"/>
  <c r="I24" i="1"/>
  <c r="J24" i="1"/>
  <c r="I25" i="1"/>
  <c r="J25" i="1"/>
  <c r="I26" i="1"/>
  <c r="J26" i="1"/>
  <c r="I27" i="1"/>
  <c r="J27" i="1"/>
  <c r="I30" i="1"/>
  <c r="J30" i="1"/>
  <c r="I31" i="1"/>
  <c r="J31" i="1"/>
  <c r="I32" i="1"/>
  <c r="J32" i="1"/>
  <c r="I33" i="1"/>
  <c r="J33" i="1"/>
</calcChain>
</file>

<file path=xl/sharedStrings.xml><?xml version="1.0" encoding="utf-8"?>
<sst xmlns="http://schemas.openxmlformats.org/spreadsheetml/2006/main" count="35" uniqueCount="18">
  <si>
    <t>AgNC uM</t>
  </si>
  <si>
    <t>control</t>
  </si>
  <si>
    <t>60 min</t>
  </si>
  <si>
    <t>30 min</t>
  </si>
  <si>
    <t>15 min</t>
  </si>
  <si>
    <t>SEM</t>
  </si>
  <si>
    <t>M</t>
  </si>
  <si>
    <t>5 min</t>
  </si>
  <si>
    <t>CONTROL</t>
  </si>
  <si>
    <t>mean</t>
  </si>
  <si>
    <t>1 min</t>
  </si>
  <si>
    <t>MIN</t>
  </si>
  <si>
    <t>AVERAGE</t>
  </si>
  <si>
    <t>EXPT 3</t>
  </si>
  <si>
    <t>EXPT 2</t>
  </si>
  <si>
    <t>EXPT 1</t>
  </si>
  <si>
    <t>Using actual numbers of bacteria</t>
  </si>
  <si>
    <t>Killing bacteria quickly - time to kill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</si>
</sst>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tore.soton.ac.uk\users\mc4\mydocuments\Bacteria%20and%20nanoparticles\Diego%20results\Publication%20data%20collated%20AgNC\AgNCs_killing_Gc_quick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 (2)"/>
      <sheetName val="Sheet1"/>
      <sheetName val="Sheet2"/>
    </sheetNames>
    <sheetDataSet>
      <sheetData sheetId="0">
        <row r="5">
          <cell r="N5">
            <v>1</v>
          </cell>
          <cell r="O5">
            <v>5</v>
          </cell>
          <cell r="P5">
            <v>15</v>
          </cell>
          <cell r="Q5">
            <v>30</v>
          </cell>
          <cell r="R5">
            <v>60</v>
          </cell>
        </row>
        <row r="6">
          <cell r="N6">
            <v>509.22222222222223</v>
          </cell>
          <cell r="O6">
            <v>511.66666666666669</v>
          </cell>
          <cell r="P6">
            <v>442</v>
          </cell>
          <cell r="Q6">
            <v>405.11111111111109</v>
          </cell>
          <cell r="R6">
            <v>347.5555555555556</v>
          </cell>
        </row>
        <row r="7">
          <cell r="N7">
            <v>19.400585456356275</v>
          </cell>
          <cell r="O7">
            <v>34.951288854527149</v>
          </cell>
          <cell r="P7">
            <v>82.013774814108217</v>
          </cell>
          <cell r="Q7">
            <v>35.149592133629326</v>
          </cell>
          <cell r="R7">
            <v>34.842148450432497</v>
          </cell>
        </row>
        <row r="8">
          <cell r="N8">
            <v>477.33333333333331</v>
          </cell>
          <cell r="O8">
            <v>478.77777777777777</v>
          </cell>
          <cell r="P8">
            <v>395.22222222222217</v>
          </cell>
          <cell r="Q8">
            <v>315.11111111111109</v>
          </cell>
          <cell r="R8">
            <v>4.1111111111111116</v>
          </cell>
        </row>
        <row r="9">
          <cell r="N9">
            <v>31.635071957840999</v>
          </cell>
          <cell r="O9">
            <v>45.342455509212826</v>
          </cell>
          <cell r="P9">
            <v>87.000283808250131</v>
          </cell>
          <cell r="Q9">
            <v>81.589381419972909</v>
          </cell>
          <cell r="R9">
            <v>3.2904650877690771</v>
          </cell>
        </row>
        <row r="10">
          <cell r="N10">
            <v>480.11111111111109</v>
          </cell>
          <cell r="O10">
            <v>426.88888888888886</v>
          </cell>
          <cell r="P10">
            <v>308.77777777777777</v>
          </cell>
          <cell r="Q10">
            <v>13.555555555555555</v>
          </cell>
          <cell r="R10">
            <v>0</v>
          </cell>
        </row>
        <row r="11">
          <cell r="N11">
            <v>9.6346852825521712</v>
          </cell>
          <cell r="O11">
            <v>66.906605258079765</v>
          </cell>
          <cell r="P11">
            <v>67.974486862333336</v>
          </cell>
          <cell r="Q11">
            <v>13.058746654925612</v>
          </cell>
          <cell r="R11">
            <v>0</v>
          </cell>
        </row>
        <row r="12">
          <cell r="N12">
            <v>459.11111111111109</v>
          </cell>
          <cell r="O12">
            <v>423.5555555555556</v>
          </cell>
          <cell r="P12">
            <v>39.888888888888893</v>
          </cell>
          <cell r="Q12">
            <v>0</v>
          </cell>
          <cell r="R12">
            <v>0</v>
          </cell>
        </row>
        <row r="13">
          <cell r="N13">
            <v>2.6965913554470324</v>
          </cell>
          <cell r="O13">
            <v>67.700958287799921</v>
          </cell>
          <cell r="P13">
            <v>31.411447154591254</v>
          </cell>
          <cell r="Q13">
            <v>0</v>
          </cell>
          <cell r="R13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02F63-03F0-46E3-AAA7-2A67FF4D260F}">
  <dimension ref="A1:R33"/>
  <sheetViews>
    <sheetView tabSelected="1" topLeftCell="B1" workbookViewId="0">
      <selection activeCell="T10" sqref="T10"/>
    </sheetView>
  </sheetViews>
  <sheetFormatPr defaultColWidth="8.7109375" defaultRowHeight="15" x14ac:dyDescent="0.25"/>
  <cols>
    <col min="9" max="10" width="8.7109375" style="1"/>
  </cols>
  <sheetData>
    <row r="1" spans="1:18" x14ac:dyDescent="0.25">
      <c r="A1" s="2" t="s">
        <v>17</v>
      </c>
    </row>
    <row r="2" spans="1:18" x14ac:dyDescent="0.25">
      <c r="A2" s="2" t="s">
        <v>16</v>
      </c>
    </row>
    <row r="4" spans="1:18" x14ac:dyDescent="0.25">
      <c r="E4" t="s">
        <v>15</v>
      </c>
      <c r="F4" t="s">
        <v>14</v>
      </c>
      <c r="G4" t="s">
        <v>13</v>
      </c>
      <c r="I4" s="1" t="s">
        <v>12</v>
      </c>
      <c r="J4" s="1" t="s">
        <v>5</v>
      </c>
      <c r="N4" t="s">
        <v>11</v>
      </c>
    </row>
    <row r="5" spans="1:18" x14ac:dyDescent="0.25">
      <c r="D5" t="s">
        <v>10</v>
      </c>
      <c r="E5" t="s">
        <v>9</v>
      </c>
      <c r="F5" t="s">
        <v>9</v>
      </c>
      <c r="G5" t="s">
        <v>9</v>
      </c>
      <c r="N5">
        <v>1</v>
      </c>
      <c r="O5">
        <v>5</v>
      </c>
      <c r="P5">
        <v>15</v>
      </c>
      <c r="Q5">
        <v>30</v>
      </c>
      <c r="R5">
        <v>60</v>
      </c>
    </row>
    <row r="6" spans="1:18" x14ac:dyDescent="0.25">
      <c r="C6" t="s">
        <v>1</v>
      </c>
      <c r="E6">
        <v>488.66666666666669</v>
      </c>
      <c r="F6">
        <v>491</v>
      </c>
      <c r="G6">
        <v>548</v>
      </c>
      <c r="I6" s="1">
        <f>AVERAGE(E6:G6)</f>
        <v>509.22222222222223</v>
      </c>
      <c r="J6" s="1">
        <f>STDEV(E6:G6)/SQRT(3)</f>
        <v>19.400585456356275</v>
      </c>
      <c r="L6" t="s">
        <v>8</v>
      </c>
      <c r="M6" t="s">
        <v>6</v>
      </c>
      <c r="N6" s="1">
        <v>509.22222222222223</v>
      </c>
      <c r="O6" s="1">
        <v>511.66666666666669</v>
      </c>
      <c r="P6" s="1">
        <v>442</v>
      </c>
      <c r="Q6" s="1">
        <v>405.11111111111109</v>
      </c>
      <c r="R6" s="1">
        <v>347.5555555555556</v>
      </c>
    </row>
    <row r="7" spans="1:18" x14ac:dyDescent="0.25">
      <c r="B7" t="s">
        <v>0</v>
      </c>
      <c r="C7">
        <v>0.46700000000000003</v>
      </c>
      <c r="E7">
        <v>524</v>
      </c>
      <c r="F7">
        <v>491</v>
      </c>
      <c r="G7">
        <v>417</v>
      </c>
      <c r="I7" s="1">
        <f>AVERAGE(E7:G7)</f>
        <v>477.33333333333331</v>
      </c>
      <c r="J7" s="1">
        <f>STDEV(E7:G7)/SQRT(3)</f>
        <v>31.635071957840999</v>
      </c>
      <c r="M7" t="s">
        <v>5</v>
      </c>
      <c r="N7" s="1">
        <v>19.400585456356275</v>
      </c>
      <c r="O7" s="1">
        <v>34.951288854527149</v>
      </c>
      <c r="P7" s="1">
        <v>82.013774814108217</v>
      </c>
      <c r="Q7" s="1">
        <v>35.149592133629326</v>
      </c>
      <c r="R7" s="1">
        <v>34.842148450432497</v>
      </c>
    </row>
    <row r="8" spans="1:18" x14ac:dyDescent="0.25">
      <c r="C8">
        <v>2.3370000000000002</v>
      </c>
      <c r="E8">
        <v>466.33333333333331</v>
      </c>
      <c r="F8">
        <v>475.33333333333331</v>
      </c>
      <c r="G8">
        <v>498.66666666666669</v>
      </c>
      <c r="I8" s="1">
        <f>AVERAGE(E8:G8)</f>
        <v>480.11111111111109</v>
      </c>
      <c r="J8" s="1">
        <f>STDEV(E8:G8)/SQRT(3)</f>
        <v>9.6346852825521712</v>
      </c>
      <c r="L8">
        <v>0.46700000000000003</v>
      </c>
      <c r="M8" t="s">
        <v>6</v>
      </c>
      <c r="N8" s="1">
        <v>477.33333333333331</v>
      </c>
      <c r="O8" s="1">
        <v>478.77777777777777</v>
      </c>
      <c r="P8" s="1">
        <v>395.22222222222217</v>
      </c>
      <c r="Q8" s="1">
        <v>315.11111111111109</v>
      </c>
      <c r="R8" s="1">
        <v>4.1111111111111116</v>
      </c>
    </row>
    <row r="9" spans="1:18" x14ac:dyDescent="0.25">
      <c r="C9">
        <v>11.688000000000001</v>
      </c>
      <c r="E9">
        <v>454.33333333333331</v>
      </c>
      <c r="F9">
        <v>459.33333333333331</v>
      </c>
      <c r="G9">
        <v>463.66666666666669</v>
      </c>
      <c r="I9" s="1">
        <f>AVERAGE(E9:G9)</f>
        <v>459.11111111111109</v>
      </c>
      <c r="J9" s="1">
        <f>STDEV(E9:G9)/SQRT(3)</f>
        <v>2.6965913554470324</v>
      </c>
      <c r="M9" t="s">
        <v>5</v>
      </c>
      <c r="N9" s="1">
        <v>31.635071957840999</v>
      </c>
      <c r="O9" s="1">
        <v>45.342455509212826</v>
      </c>
      <c r="P9" s="1">
        <v>87.000283808250131</v>
      </c>
      <c r="Q9" s="1">
        <v>81.589381419972909</v>
      </c>
      <c r="R9" s="1">
        <v>3.2904650877690771</v>
      </c>
    </row>
    <row r="10" spans="1:18" x14ac:dyDescent="0.25">
      <c r="L10">
        <v>2.3380000000000001</v>
      </c>
      <c r="M10" t="s">
        <v>6</v>
      </c>
      <c r="N10" s="1">
        <v>480.11111111111109</v>
      </c>
      <c r="O10" s="1">
        <v>426.88888888888886</v>
      </c>
      <c r="P10" s="1">
        <v>308.77777777777777</v>
      </c>
      <c r="Q10" s="1">
        <v>13.555555555555555</v>
      </c>
      <c r="R10" s="1">
        <v>0</v>
      </c>
    </row>
    <row r="11" spans="1:18" x14ac:dyDescent="0.25">
      <c r="D11" t="s">
        <v>7</v>
      </c>
      <c r="M11" t="s">
        <v>5</v>
      </c>
      <c r="N11" s="1">
        <v>9.6346852825521712</v>
      </c>
      <c r="O11" s="1">
        <v>66.906605258079765</v>
      </c>
      <c r="P11" s="1">
        <v>67.974486862333336</v>
      </c>
      <c r="Q11" s="1">
        <v>13.058746654925612</v>
      </c>
      <c r="R11" s="1">
        <v>0</v>
      </c>
    </row>
    <row r="12" spans="1:18" x14ac:dyDescent="0.25">
      <c r="C12" t="s">
        <v>1</v>
      </c>
      <c r="E12">
        <v>488.66666666666669</v>
      </c>
      <c r="F12">
        <v>466</v>
      </c>
      <c r="G12">
        <v>580.33333333333337</v>
      </c>
      <c r="I12" s="1">
        <f>AVERAGE(E12:G12)</f>
        <v>511.66666666666669</v>
      </c>
      <c r="J12" s="1">
        <f>STDEV(E12:G12)/SQRT(3)</f>
        <v>34.951288854527149</v>
      </c>
      <c r="L12">
        <v>11.688000000000001</v>
      </c>
      <c r="M12" t="s">
        <v>6</v>
      </c>
      <c r="N12" s="1">
        <v>459.11111111111109</v>
      </c>
      <c r="O12" s="1">
        <v>423.5555555555556</v>
      </c>
      <c r="P12" s="1">
        <v>39.888888888888893</v>
      </c>
      <c r="Q12" s="1">
        <v>0</v>
      </c>
      <c r="R12" s="1">
        <v>0</v>
      </c>
    </row>
    <row r="13" spans="1:18" x14ac:dyDescent="0.25">
      <c r="B13" t="s">
        <v>0</v>
      </c>
      <c r="C13">
        <v>0.46700000000000003</v>
      </c>
      <c r="E13">
        <v>411.33333333333331</v>
      </c>
      <c r="F13">
        <v>460</v>
      </c>
      <c r="G13">
        <v>565</v>
      </c>
      <c r="I13" s="1">
        <f>AVERAGE(E13:G13)</f>
        <v>478.77777777777777</v>
      </c>
      <c r="J13" s="1">
        <f>STDEV(E13:G13)/SQRT(3)</f>
        <v>45.342455509212826</v>
      </c>
      <c r="M13" t="s">
        <v>5</v>
      </c>
      <c r="N13" s="1">
        <v>2.6965913554470324</v>
      </c>
      <c r="O13" s="1">
        <v>67.700958287799921</v>
      </c>
      <c r="P13" s="1">
        <v>31.411447154591254</v>
      </c>
      <c r="Q13" s="1">
        <v>0</v>
      </c>
      <c r="R13" s="1">
        <v>0</v>
      </c>
    </row>
    <row r="14" spans="1:18" x14ac:dyDescent="0.25">
      <c r="C14">
        <v>2.3370000000000002</v>
      </c>
      <c r="E14">
        <v>296.66666666666669</v>
      </c>
      <c r="F14">
        <v>465.33333333333331</v>
      </c>
      <c r="G14">
        <v>518.66666666666663</v>
      </c>
      <c r="I14" s="1">
        <f>AVERAGE(E14:G14)</f>
        <v>426.88888888888886</v>
      </c>
      <c r="J14" s="1">
        <f>STDEV(E14:G14)/SQRT(3)</f>
        <v>66.906605258079765</v>
      </c>
    </row>
    <row r="15" spans="1:18" x14ac:dyDescent="0.25">
      <c r="C15">
        <v>11.688000000000001</v>
      </c>
      <c r="E15">
        <v>303.66666666666669</v>
      </c>
      <c r="F15">
        <v>429</v>
      </c>
      <c r="G15">
        <v>538</v>
      </c>
      <c r="I15" s="1">
        <f>AVERAGE(E15:G15)</f>
        <v>423.5555555555556</v>
      </c>
      <c r="J15" s="1">
        <f>STDEV(E15:G15)/SQRT(3)</f>
        <v>67.700958287799921</v>
      </c>
    </row>
    <row r="17" spans="2:10" x14ac:dyDescent="0.25">
      <c r="D17" t="s">
        <v>4</v>
      </c>
    </row>
    <row r="18" spans="2:10" x14ac:dyDescent="0.25">
      <c r="C18" t="s">
        <v>1</v>
      </c>
      <c r="E18">
        <v>388.66666666666669</v>
      </c>
      <c r="F18">
        <v>334.33333333333331</v>
      </c>
      <c r="G18">
        <v>603</v>
      </c>
      <c r="I18" s="1">
        <f>AVERAGE(E18:G18)</f>
        <v>442</v>
      </c>
      <c r="J18" s="1">
        <f>STDEV(E18:G18)/SQRT(3)</f>
        <v>82.013774814108217</v>
      </c>
    </row>
    <row r="19" spans="2:10" x14ac:dyDescent="0.25">
      <c r="B19" t="s">
        <v>0</v>
      </c>
      <c r="C19">
        <v>0.46700000000000003</v>
      </c>
      <c r="E19">
        <v>368</v>
      </c>
      <c r="F19">
        <v>260</v>
      </c>
      <c r="G19">
        <v>557.66666666666663</v>
      </c>
      <c r="I19" s="1">
        <f>AVERAGE(E19:G19)</f>
        <v>395.22222222222217</v>
      </c>
      <c r="J19" s="1">
        <f>STDEV(E19:G19)/SQRT(3)</f>
        <v>87.000283808250131</v>
      </c>
    </row>
    <row r="20" spans="2:10" x14ac:dyDescent="0.25">
      <c r="C20">
        <v>2.3370000000000002</v>
      </c>
      <c r="E20">
        <v>210.66666666666666</v>
      </c>
      <c r="F20">
        <v>276.33333333333331</v>
      </c>
      <c r="G20">
        <v>439.33333333333331</v>
      </c>
      <c r="I20" s="1">
        <f>AVERAGE(E20:G20)</f>
        <v>308.77777777777777</v>
      </c>
      <c r="J20" s="1">
        <f>STDEV(E20:G20)/SQRT(3)</f>
        <v>67.974486862333336</v>
      </c>
    </row>
    <row r="21" spans="2:10" x14ac:dyDescent="0.25">
      <c r="C21">
        <v>11.688000000000001</v>
      </c>
      <c r="E21">
        <v>102</v>
      </c>
      <c r="F21">
        <v>0.66666666666666663</v>
      </c>
      <c r="G21">
        <v>17</v>
      </c>
      <c r="I21" s="1">
        <f>AVERAGE(E21:G21)</f>
        <v>39.888888888888893</v>
      </c>
      <c r="J21" s="1">
        <f>STDEV(E21:G21)/SQRT(3)</f>
        <v>31.411447154591254</v>
      </c>
    </row>
    <row r="23" spans="2:10" x14ac:dyDescent="0.25">
      <c r="D23" t="s">
        <v>3</v>
      </c>
    </row>
    <row r="24" spans="2:10" x14ac:dyDescent="0.25">
      <c r="C24" t="s">
        <v>1</v>
      </c>
      <c r="E24">
        <v>402.33333333333331</v>
      </c>
      <c r="F24">
        <v>345.66666666666669</v>
      </c>
      <c r="G24">
        <v>467.33333333333331</v>
      </c>
      <c r="I24" s="1">
        <f>AVERAGE(E24:G24)</f>
        <v>405.11111111111109</v>
      </c>
      <c r="J24" s="1">
        <f>STDEV(E24:G24)/SQRT(3)</f>
        <v>35.149592133629326</v>
      </c>
    </row>
    <row r="25" spans="2:10" x14ac:dyDescent="0.25">
      <c r="B25" t="s">
        <v>0</v>
      </c>
      <c r="C25">
        <v>0.46700000000000003</v>
      </c>
      <c r="E25">
        <v>198.66666666666666</v>
      </c>
      <c r="F25">
        <v>274.33333333333331</v>
      </c>
      <c r="G25">
        <v>472.33333333333331</v>
      </c>
      <c r="I25" s="1">
        <f>AVERAGE(E25:G25)</f>
        <v>315.11111111111109</v>
      </c>
      <c r="J25" s="1">
        <f>STDEV(E25:G25)/SQRT(3)</f>
        <v>81.589381419972909</v>
      </c>
    </row>
    <row r="26" spans="2:10" x14ac:dyDescent="0.25">
      <c r="C26">
        <v>2.3370000000000002</v>
      </c>
      <c r="E26">
        <v>39.666666666666664</v>
      </c>
      <c r="F26">
        <v>0</v>
      </c>
      <c r="G26">
        <v>1</v>
      </c>
      <c r="I26" s="1">
        <f>AVERAGE(E26:G26)</f>
        <v>13.555555555555555</v>
      </c>
      <c r="J26" s="1">
        <f>STDEV(E26:G26)/SQRT(3)</f>
        <v>13.058746654925612</v>
      </c>
    </row>
    <row r="27" spans="2:10" x14ac:dyDescent="0.25">
      <c r="C27">
        <v>11.688000000000001</v>
      </c>
      <c r="E27">
        <v>0</v>
      </c>
      <c r="F27">
        <v>0</v>
      </c>
      <c r="G27">
        <v>0</v>
      </c>
      <c r="I27" s="1">
        <f>AVERAGE(E27:G27)</f>
        <v>0</v>
      </c>
      <c r="J27" s="1">
        <f>STDEV(E27:G27)/SQRT(3)</f>
        <v>0</v>
      </c>
    </row>
    <row r="29" spans="2:10" x14ac:dyDescent="0.25">
      <c r="D29" t="s">
        <v>2</v>
      </c>
    </row>
    <row r="30" spans="2:10" x14ac:dyDescent="0.25">
      <c r="C30" t="s">
        <v>1</v>
      </c>
      <c r="E30">
        <v>278</v>
      </c>
      <c r="F30">
        <v>386</v>
      </c>
      <c r="G30">
        <v>378.66666666666669</v>
      </c>
      <c r="I30" s="1">
        <f>AVERAGE(E30:G30)</f>
        <v>347.5555555555556</v>
      </c>
      <c r="J30" s="1">
        <f>STDEV(E30:G30)/SQRT(3)</f>
        <v>34.842148450432497</v>
      </c>
    </row>
    <row r="31" spans="2:10" x14ac:dyDescent="0.25">
      <c r="B31" t="s">
        <v>0</v>
      </c>
      <c r="C31">
        <v>0.46700000000000003</v>
      </c>
      <c r="E31">
        <v>1.3333333333333333</v>
      </c>
      <c r="F31">
        <v>10.666666666666666</v>
      </c>
      <c r="G31">
        <v>0.33333333333333331</v>
      </c>
      <c r="I31" s="1">
        <f>AVERAGE(E31:G31)</f>
        <v>4.1111111111111116</v>
      </c>
      <c r="J31" s="1">
        <f>STDEV(E31:G31)/SQRT(3)</f>
        <v>3.2904650877690771</v>
      </c>
    </row>
    <row r="32" spans="2:10" x14ac:dyDescent="0.25">
      <c r="C32">
        <v>2.3370000000000002</v>
      </c>
      <c r="E32">
        <v>0</v>
      </c>
      <c r="F32">
        <v>0</v>
      </c>
      <c r="G32">
        <v>0</v>
      </c>
      <c r="I32" s="1">
        <f>AVERAGE(E32:G32)</f>
        <v>0</v>
      </c>
      <c r="J32" s="1">
        <f>STDEV(E32:G32)/SQRT(3)</f>
        <v>0</v>
      </c>
    </row>
    <row r="33" spans="3:10" x14ac:dyDescent="0.25">
      <c r="C33">
        <v>11.688000000000001</v>
      </c>
      <c r="E33">
        <v>0</v>
      </c>
      <c r="F33">
        <v>0</v>
      </c>
      <c r="G33">
        <v>0</v>
      </c>
      <c r="I33" s="1">
        <f>AVERAGE(E33:G33)</f>
        <v>0</v>
      </c>
      <c r="J33" s="1">
        <f>STDEV(E33:G33)/SQRT(3)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ISABEL LUCIO BENITO</dc:creator>
  <cp:lastModifiedBy>Kyriazis M.E.</cp:lastModifiedBy>
  <dcterms:created xsi:type="dcterms:W3CDTF">2020-04-02T11:24:20Z</dcterms:created>
  <dcterms:modified xsi:type="dcterms:W3CDTF">2020-04-02T12:38:00Z</dcterms:modified>
</cp:coreProperties>
</file>