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/>
  <mc:AlternateContent xmlns:mc="http://schemas.openxmlformats.org/markup-compatibility/2006">
    <mc:Choice Requires="x15">
      <x15ac:absPath xmlns:x15ac="http://schemas.microsoft.com/office/spreadsheetml/2010/11/ac" url="/Users/deidapereairigoyen/Dropbox/PhD Thesis/Data Bases/"/>
    </mc:Choice>
  </mc:AlternateContent>
  <xr:revisionPtr revIDLastSave="0" documentId="13_ncr:1_{56DE40B9-1533-2A4B-ADAD-CF750BAB2FA1}" xr6:coauthVersionLast="45" xr6:coauthVersionMax="45" xr10:uidLastSave="{00000000-0000-0000-0000-000000000000}"/>
  <bookViews>
    <workbookView xWindow="0" yWindow="0" windowWidth="25600" windowHeight="16000" activeTab="3" xr2:uid="{00000000-000D-0000-FFFF-FFFF00000000}"/>
  </bookViews>
  <sheets>
    <sheet name="Overall Results AEI English" sheetId="11" r:id="rId1"/>
    <sheet name="Object Resumptives" sheetId="8" r:id="rId2"/>
    <sheet name="Removed Object Resumptives" sheetId="10" r:id="rId3"/>
    <sheet name="Grammatical Relatives" sheetId="1" r:id="rId4"/>
    <sheet name="Ungrammatical Relatives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" i="10" l="1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3" i="10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3" i="8"/>
  <c r="D25" i="8"/>
  <c r="D26" i="8"/>
  <c r="E25" i="8"/>
  <c r="E26" i="8"/>
  <c r="F25" i="8"/>
  <c r="F26" i="8"/>
  <c r="G25" i="8"/>
  <c r="G26" i="8"/>
  <c r="H25" i="8"/>
  <c r="H26" i="8"/>
  <c r="C25" i="8"/>
  <c r="C26" i="8"/>
  <c r="D25" i="10"/>
  <c r="D26" i="10"/>
  <c r="E25" i="10"/>
  <c r="E26" i="10"/>
  <c r="F25" i="10"/>
  <c r="F26" i="10"/>
  <c r="G25" i="10"/>
  <c r="G26" i="10"/>
  <c r="H25" i="10"/>
  <c r="H26" i="10"/>
  <c r="C25" i="10"/>
  <c r="C26" i="10"/>
  <c r="D25" i="1"/>
  <c r="D26" i="1"/>
  <c r="E25" i="1"/>
  <c r="E26" i="1"/>
  <c r="F25" i="1"/>
  <c r="F26" i="1"/>
  <c r="G25" i="1"/>
  <c r="G26" i="1"/>
  <c r="H25" i="1"/>
  <c r="H26" i="1"/>
  <c r="I25" i="1"/>
  <c r="I26" i="1"/>
  <c r="J25" i="1"/>
  <c r="J26" i="1"/>
  <c r="K25" i="1"/>
  <c r="K26" i="1"/>
  <c r="L25" i="1"/>
  <c r="L26" i="1"/>
  <c r="M25" i="1"/>
  <c r="M26" i="1"/>
  <c r="N25" i="1"/>
  <c r="N26" i="1"/>
  <c r="C25" i="1"/>
  <c r="C26" i="1"/>
  <c r="D25" i="6"/>
  <c r="D26" i="6"/>
  <c r="E25" i="6"/>
  <c r="E26" i="6"/>
  <c r="F25" i="6"/>
  <c r="F26" i="6"/>
  <c r="G25" i="6"/>
  <c r="G26" i="6"/>
  <c r="H25" i="6"/>
  <c r="H26" i="6"/>
  <c r="I25" i="6"/>
  <c r="I26" i="6"/>
  <c r="J25" i="6"/>
  <c r="J26" i="6"/>
  <c r="K25" i="6"/>
  <c r="K26" i="6"/>
  <c r="L25" i="6"/>
  <c r="L26" i="6"/>
  <c r="M25" i="6"/>
  <c r="M26" i="6"/>
  <c r="N25" i="6"/>
  <c r="N26" i="6"/>
  <c r="C25" i="6"/>
  <c r="C26" i="6"/>
</calcChain>
</file>

<file path=xl/sharedStrings.xml><?xml version="1.0" encoding="utf-8"?>
<sst xmlns="http://schemas.openxmlformats.org/spreadsheetml/2006/main" count="306" uniqueCount="74">
  <si>
    <t>Age</t>
  </si>
  <si>
    <t>Participant</t>
  </si>
  <si>
    <t>RLG</t>
  </si>
  <si>
    <t>RLUG</t>
  </si>
  <si>
    <t>R+O</t>
  </si>
  <si>
    <t>R-O</t>
  </si>
  <si>
    <t>Juano</t>
  </si>
  <si>
    <t>Avsit</t>
  </si>
  <si>
    <t>Blinkitoo</t>
  </si>
  <si>
    <t>ach09</t>
  </si>
  <si>
    <t>Marco</t>
  </si>
  <si>
    <t>Joel Gallardo</t>
  </si>
  <si>
    <t>Andy</t>
  </si>
  <si>
    <t>Aline</t>
  </si>
  <si>
    <t>Sandra</t>
  </si>
  <si>
    <t>cinthia</t>
  </si>
  <si>
    <t>Marcela</t>
  </si>
  <si>
    <t>Perla</t>
  </si>
  <si>
    <t>Tomas</t>
  </si>
  <si>
    <t>Lover Boy</t>
  </si>
  <si>
    <t>Priscilla</t>
  </si>
  <si>
    <t>lnajera</t>
  </si>
  <si>
    <t>Arely</t>
  </si>
  <si>
    <t>Robert</t>
  </si>
  <si>
    <t>julu61</t>
  </si>
  <si>
    <t>dazch</t>
  </si>
  <si>
    <t>jn416</t>
  </si>
  <si>
    <t>Mean</t>
  </si>
  <si>
    <t>A</t>
  </si>
  <si>
    <t>R</t>
  </si>
  <si>
    <t>NT</t>
  </si>
  <si>
    <t>R+OC</t>
  </si>
  <si>
    <t>R+OP</t>
  </si>
  <si>
    <t>R-SC</t>
  </si>
  <si>
    <t>R-OP</t>
  </si>
  <si>
    <t>RLGC</t>
  </si>
  <si>
    <t>RLGP</t>
  </si>
  <si>
    <t>RULGC</t>
  </si>
  <si>
    <t>RULGP</t>
  </si>
  <si>
    <t>C= Category</t>
  </si>
  <si>
    <t>P= Percentage</t>
  </si>
  <si>
    <t>GJT= Grammatical Judgment Task</t>
  </si>
  <si>
    <t>R+O=  Object Resumptive pronoun sentences</t>
  </si>
  <si>
    <t>A = Accepted</t>
  </si>
  <si>
    <t>R= Rejected</t>
  </si>
  <si>
    <t>NT= No Tendency</t>
  </si>
  <si>
    <t>No. of Sentence in GJT</t>
  </si>
  <si>
    <t xml:space="preserve">R-O=  Sentences with Removed Object Resumptive pronoun </t>
  </si>
  <si>
    <t>RLG= Grammatical Relative Pronoun Sentences</t>
  </si>
  <si>
    <t>RLUG= Ungrammatical Relative Pronoun Sentences</t>
  </si>
  <si>
    <t>Average</t>
  </si>
  <si>
    <t xml:space="preserve">St. Dev. </t>
  </si>
  <si>
    <t>IL2Aer1</t>
  </si>
  <si>
    <t>IL2Aer2</t>
  </si>
  <si>
    <t>IL2Aer3</t>
  </si>
  <si>
    <t>IL2Aer4</t>
  </si>
  <si>
    <t>IL2Aer5</t>
  </si>
  <si>
    <t>IL2Aer6</t>
  </si>
  <si>
    <t>IL2Aer7</t>
  </si>
  <si>
    <t>IL2Aer8</t>
  </si>
  <si>
    <t>IL2Aer9</t>
  </si>
  <si>
    <t>IL2Aer10</t>
  </si>
  <si>
    <t>IL2Aer11</t>
  </si>
  <si>
    <t>IL2Aer12</t>
  </si>
  <si>
    <t>IL2Aer13</t>
  </si>
  <si>
    <t>IL2Aer14</t>
  </si>
  <si>
    <t>IL2Aer15</t>
  </si>
  <si>
    <t>IL2Aer16</t>
  </si>
  <si>
    <t>IL2Aer17</t>
  </si>
  <si>
    <t>IL2Aer18</t>
  </si>
  <si>
    <t>IL2Aer19</t>
  </si>
  <si>
    <t>IL2Aer20</t>
  </si>
  <si>
    <t>IL2Aer21</t>
  </si>
  <si>
    <t>IL2Aer22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</si>
</sst>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8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1" fillId="0" borderId="0" xfId="0" applyFont="1" applyAlignment="1">
      <alignment horizontal="center"/>
    </xf>
    <xf numFmtId="0" fontId="0" fillId="4" borderId="2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1" fillId="0" borderId="0" xfId="0" applyFont="1"/>
    <xf numFmtId="0" fontId="1" fillId="6" borderId="3" xfId="0" applyFont="1" applyFill="1" applyBorder="1" applyAlignment="1">
      <alignment wrapText="1"/>
    </xf>
    <xf numFmtId="10" fontId="0" fillId="0" borderId="0" xfId="1" applyNumberFormat="1" applyFont="1"/>
    <xf numFmtId="0" fontId="1" fillId="8" borderId="0" xfId="0" applyFont="1" applyFill="1"/>
    <xf numFmtId="0" fontId="3" fillId="0" borderId="0" xfId="0" applyFont="1"/>
    <xf numFmtId="0" fontId="1" fillId="4" borderId="5" xfId="0" applyFont="1" applyFill="1" applyBorder="1"/>
    <xf numFmtId="0" fontId="1" fillId="9" borderId="5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workbookViewId="0">
      <selection activeCell="A2" sqref="A2:A23"/>
    </sheetView>
  </sheetViews>
  <sheetFormatPr baseColWidth="10" defaultColWidth="8.83203125" defaultRowHeight="15" x14ac:dyDescent="0.2"/>
  <cols>
    <col min="1" max="1" width="12.1640625" customWidth="1"/>
  </cols>
  <sheetData>
    <row r="1" spans="1:11" s="9" customFormat="1" x14ac:dyDescent="0.2">
      <c r="A1" s="9" t="s">
        <v>1</v>
      </c>
      <c r="B1" s="9" t="s">
        <v>31</v>
      </c>
      <c r="C1" s="9" t="s">
        <v>32</v>
      </c>
      <c r="D1" s="9" t="s">
        <v>33</v>
      </c>
      <c r="E1" s="9" t="s">
        <v>34</v>
      </c>
      <c r="F1" s="9" t="s">
        <v>35</v>
      </c>
      <c r="G1" s="9" t="s">
        <v>36</v>
      </c>
      <c r="H1" s="9" t="s">
        <v>37</v>
      </c>
      <c r="I1" s="9" t="s">
        <v>38</v>
      </c>
    </row>
    <row r="2" spans="1:11" x14ac:dyDescent="0.2">
      <c r="A2" s="2" t="s">
        <v>52</v>
      </c>
      <c r="B2" s="9">
        <v>3.5</v>
      </c>
      <c r="C2" s="11">
        <v>0.83333333333333337</v>
      </c>
      <c r="D2" s="9">
        <v>4</v>
      </c>
      <c r="E2" s="11">
        <v>1</v>
      </c>
      <c r="F2" s="9" t="s">
        <v>30</v>
      </c>
      <c r="G2" s="11">
        <v>0.5</v>
      </c>
      <c r="H2" s="9" t="s">
        <v>28</v>
      </c>
      <c r="I2" s="11">
        <v>0.58333333333333337</v>
      </c>
    </row>
    <row r="3" spans="1:11" x14ac:dyDescent="0.2">
      <c r="A3" s="2" t="s">
        <v>53</v>
      </c>
      <c r="B3" s="9">
        <v>3.5</v>
      </c>
      <c r="C3" s="11">
        <v>0.83333333333333337</v>
      </c>
      <c r="D3" s="9">
        <v>3.5</v>
      </c>
      <c r="E3" s="11">
        <v>0.83333333333333337</v>
      </c>
      <c r="F3" s="9" t="s">
        <v>28</v>
      </c>
      <c r="G3" s="11">
        <v>0.75</v>
      </c>
      <c r="H3" s="9" t="s">
        <v>28</v>
      </c>
      <c r="I3" s="11">
        <v>0.58333333333333337</v>
      </c>
      <c r="K3" s="9" t="s">
        <v>39</v>
      </c>
    </row>
    <row r="4" spans="1:11" x14ac:dyDescent="0.2">
      <c r="A4" s="2" t="s">
        <v>54</v>
      </c>
      <c r="B4" s="9">
        <v>4</v>
      </c>
      <c r="C4" s="11">
        <v>1</v>
      </c>
      <c r="D4" s="9">
        <v>4</v>
      </c>
      <c r="E4" s="11">
        <v>1</v>
      </c>
      <c r="F4" s="9" t="s">
        <v>29</v>
      </c>
      <c r="G4" s="11">
        <v>0.33333333333333331</v>
      </c>
      <c r="H4" s="9" t="s">
        <v>28</v>
      </c>
      <c r="I4" s="11">
        <v>0.58333333333333337</v>
      </c>
      <c r="K4" s="9" t="s">
        <v>40</v>
      </c>
    </row>
    <row r="5" spans="1:11" x14ac:dyDescent="0.2">
      <c r="A5" s="2" t="s">
        <v>55</v>
      </c>
      <c r="B5" s="9">
        <v>2</v>
      </c>
      <c r="C5" s="11">
        <v>0.33333333333333331</v>
      </c>
      <c r="D5" s="9">
        <v>3</v>
      </c>
      <c r="E5" s="11">
        <v>0.66666666666666663</v>
      </c>
      <c r="F5" s="9" t="s">
        <v>29</v>
      </c>
      <c r="G5" s="11">
        <v>0.33333333333333331</v>
      </c>
      <c r="H5" s="9" t="s">
        <v>28</v>
      </c>
      <c r="I5" s="11">
        <v>0.58333333333333337</v>
      </c>
    </row>
    <row r="6" spans="1:11" x14ac:dyDescent="0.2">
      <c r="A6" s="2" t="s">
        <v>56</v>
      </c>
      <c r="B6" s="9">
        <v>2.5</v>
      </c>
      <c r="C6" s="11">
        <v>0.5</v>
      </c>
      <c r="D6" s="9">
        <v>3</v>
      </c>
      <c r="E6" s="11">
        <v>0.66666666666666663</v>
      </c>
      <c r="F6" s="9" t="s">
        <v>28</v>
      </c>
      <c r="G6" s="11">
        <v>0.75</v>
      </c>
      <c r="H6" s="9" t="s">
        <v>28</v>
      </c>
      <c r="I6" s="11">
        <v>0.58333333333333337</v>
      </c>
    </row>
    <row r="7" spans="1:11" x14ac:dyDescent="0.2">
      <c r="A7" s="2" t="s">
        <v>57</v>
      </c>
      <c r="B7" s="9">
        <v>4</v>
      </c>
      <c r="C7" s="11">
        <v>1</v>
      </c>
      <c r="D7" s="9">
        <v>4</v>
      </c>
      <c r="E7" s="11">
        <v>1</v>
      </c>
      <c r="F7" s="9" t="s">
        <v>28</v>
      </c>
      <c r="G7" s="11">
        <v>1</v>
      </c>
      <c r="H7" s="9" t="s">
        <v>28</v>
      </c>
      <c r="I7" s="11">
        <v>0.91666666666666663</v>
      </c>
    </row>
    <row r="8" spans="1:11" x14ac:dyDescent="0.2">
      <c r="A8" s="2" t="s">
        <v>58</v>
      </c>
      <c r="B8" s="9">
        <v>4</v>
      </c>
      <c r="C8" s="11">
        <v>1</v>
      </c>
      <c r="D8" s="9">
        <v>4</v>
      </c>
      <c r="E8" s="11">
        <v>1</v>
      </c>
      <c r="F8" s="9" t="s">
        <v>28</v>
      </c>
      <c r="G8" s="11">
        <v>0.91666666666666663</v>
      </c>
      <c r="H8" s="9" t="s">
        <v>28</v>
      </c>
      <c r="I8" s="11">
        <v>1</v>
      </c>
    </row>
    <row r="9" spans="1:11" x14ac:dyDescent="0.2">
      <c r="A9" s="2" t="s">
        <v>59</v>
      </c>
      <c r="B9" s="9">
        <v>3.5</v>
      </c>
      <c r="C9" s="11">
        <v>0.83333333333333337</v>
      </c>
      <c r="D9" s="9">
        <v>3</v>
      </c>
      <c r="E9" s="11">
        <v>0.66666666666666663</v>
      </c>
      <c r="F9" s="9" t="s">
        <v>28</v>
      </c>
      <c r="G9" s="11">
        <v>0.75</v>
      </c>
      <c r="H9" s="9" t="s">
        <v>28</v>
      </c>
      <c r="I9" s="11">
        <v>0.66666666666666663</v>
      </c>
    </row>
    <row r="10" spans="1:11" x14ac:dyDescent="0.2">
      <c r="A10" s="2" t="s">
        <v>60</v>
      </c>
      <c r="B10" s="9">
        <v>3</v>
      </c>
      <c r="C10" s="11">
        <v>0.66666666666666663</v>
      </c>
      <c r="D10" s="9">
        <v>2</v>
      </c>
      <c r="E10" s="11">
        <v>0.33333333333333331</v>
      </c>
      <c r="F10" s="9" t="s">
        <v>28</v>
      </c>
      <c r="G10" s="11">
        <v>0.66666666666666663</v>
      </c>
      <c r="H10" s="9" t="s">
        <v>28</v>
      </c>
      <c r="I10" s="11">
        <v>0.75</v>
      </c>
    </row>
    <row r="11" spans="1:11" x14ac:dyDescent="0.2">
      <c r="A11" s="2" t="s">
        <v>61</v>
      </c>
      <c r="B11" s="9">
        <v>2</v>
      </c>
      <c r="C11" s="11">
        <v>0.33333333333333331</v>
      </c>
      <c r="D11" s="9">
        <v>2.5</v>
      </c>
      <c r="E11" s="11">
        <v>0.5</v>
      </c>
      <c r="F11" s="9" t="s">
        <v>28</v>
      </c>
      <c r="G11" s="11">
        <v>0.75</v>
      </c>
      <c r="H11" s="9" t="s">
        <v>28</v>
      </c>
      <c r="I11" s="11">
        <v>0.58333333333333337</v>
      </c>
    </row>
    <row r="12" spans="1:11" x14ac:dyDescent="0.2">
      <c r="A12" s="2" t="s">
        <v>62</v>
      </c>
      <c r="B12" s="9">
        <v>2.5</v>
      </c>
      <c r="C12" s="11">
        <v>0.5</v>
      </c>
      <c r="D12" s="9">
        <v>3</v>
      </c>
      <c r="E12" s="11">
        <v>0.66666666666666663</v>
      </c>
      <c r="F12" s="9" t="s">
        <v>28</v>
      </c>
      <c r="G12" s="11">
        <v>0.83333333333333337</v>
      </c>
      <c r="H12" s="9" t="s">
        <v>29</v>
      </c>
      <c r="I12" s="11">
        <v>0.41666666666666669</v>
      </c>
    </row>
    <row r="13" spans="1:11" x14ac:dyDescent="0.2">
      <c r="A13" s="2" t="s">
        <v>63</v>
      </c>
      <c r="B13" s="9">
        <v>2.5</v>
      </c>
      <c r="C13" s="11">
        <v>0.5</v>
      </c>
      <c r="D13" s="9">
        <v>2</v>
      </c>
      <c r="E13" s="11">
        <v>0.33333333333333331</v>
      </c>
      <c r="F13" s="9" t="s">
        <v>28</v>
      </c>
      <c r="G13" s="11">
        <v>0.66666666666666663</v>
      </c>
      <c r="H13" s="9" t="s">
        <v>30</v>
      </c>
      <c r="I13" s="11">
        <v>0.5</v>
      </c>
    </row>
    <row r="14" spans="1:11" x14ac:dyDescent="0.2">
      <c r="A14" s="2" t="s">
        <v>64</v>
      </c>
      <c r="B14" s="9">
        <v>1.5</v>
      </c>
      <c r="C14" s="11">
        <v>0.16666666666666666</v>
      </c>
      <c r="D14" s="9">
        <v>3</v>
      </c>
      <c r="E14" s="11">
        <v>0.66666666666666663</v>
      </c>
      <c r="F14" s="9" t="s">
        <v>30</v>
      </c>
      <c r="G14" s="11">
        <v>0.5</v>
      </c>
      <c r="H14" s="9" t="s">
        <v>28</v>
      </c>
      <c r="I14" s="11">
        <v>0.66666666666666663</v>
      </c>
    </row>
    <row r="15" spans="1:11" x14ac:dyDescent="0.2">
      <c r="A15" s="2" t="s">
        <v>65</v>
      </c>
      <c r="B15" s="9">
        <v>3</v>
      </c>
      <c r="C15" s="11">
        <v>0.66666666666666663</v>
      </c>
      <c r="D15" s="9">
        <v>3</v>
      </c>
      <c r="E15" s="11">
        <v>0.66666666666666663</v>
      </c>
      <c r="F15" s="9" t="s">
        <v>28</v>
      </c>
      <c r="G15" s="11">
        <v>0.83333333333333337</v>
      </c>
      <c r="H15" s="9" t="s">
        <v>28</v>
      </c>
      <c r="I15" s="11">
        <v>0.91666666666666663</v>
      </c>
    </row>
    <row r="16" spans="1:11" x14ac:dyDescent="0.2">
      <c r="A16" s="2" t="s">
        <v>66</v>
      </c>
      <c r="B16" s="9">
        <v>3.5</v>
      </c>
      <c r="C16" s="11">
        <v>0.83333333333333337</v>
      </c>
      <c r="D16" s="9">
        <v>3.5</v>
      </c>
      <c r="E16" s="11">
        <v>0.83333333333333337</v>
      </c>
      <c r="F16" s="9" t="s">
        <v>28</v>
      </c>
      <c r="G16" s="11">
        <v>0.91666666666666663</v>
      </c>
      <c r="H16" s="9" t="s">
        <v>28</v>
      </c>
      <c r="I16" s="11">
        <v>0.91666666666666663</v>
      </c>
    </row>
    <row r="17" spans="1:9" x14ac:dyDescent="0.2">
      <c r="A17" s="2" t="s">
        <v>67</v>
      </c>
      <c r="B17" s="9">
        <v>1</v>
      </c>
      <c r="C17" s="11">
        <v>0</v>
      </c>
      <c r="D17" s="9">
        <v>1.5</v>
      </c>
      <c r="E17" s="11">
        <v>0.16666666666666666</v>
      </c>
      <c r="F17" s="9" t="s">
        <v>29</v>
      </c>
      <c r="G17" s="11">
        <v>0.25</v>
      </c>
      <c r="H17" s="9" t="s">
        <v>29</v>
      </c>
      <c r="I17" s="11">
        <v>0.16666666666666666</v>
      </c>
    </row>
    <row r="18" spans="1:9" x14ac:dyDescent="0.2">
      <c r="A18" s="2" t="s">
        <v>68</v>
      </c>
      <c r="B18" s="9">
        <v>3</v>
      </c>
      <c r="C18" s="11">
        <v>0.66666666666666663</v>
      </c>
      <c r="D18" s="9">
        <v>3</v>
      </c>
      <c r="E18" s="11">
        <v>0.66666666666666663</v>
      </c>
      <c r="F18" s="9" t="s">
        <v>28</v>
      </c>
      <c r="G18" s="11">
        <v>0.66666666666666663</v>
      </c>
      <c r="H18" s="9" t="s">
        <v>28</v>
      </c>
      <c r="I18" s="11">
        <v>0.75</v>
      </c>
    </row>
    <row r="19" spans="1:9" x14ac:dyDescent="0.2">
      <c r="A19" s="2" t="s">
        <v>69</v>
      </c>
      <c r="B19" s="9">
        <v>3.5</v>
      </c>
      <c r="C19" s="11">
        <v>0.83333333333333337</v>
      </c>
      <c r="D19" s="9">
        <v>3</v>
      </c>
      <c r="E19" s="11">
        <v>0.66666666666666663</v>
      </c>
      <c r="F19" s="9" t="s">
        <v>29</v>
      </c>
      <c r="G19" s="11">
        <v>0.41666666666666669</v>
      </c>
      <c r="H19" s="9" t="s">
        <v>28</v>
      </c>
      <c r="I19" s="11">
        <v>0.75</v>
      </c>
    </row>
    <row r="20" spans="1:9" x14ac:dyDescent="0.2">
      <c r="A20" s="2" t="s">
        <v>70</v>
      </c>
      <c r="B20" s="9">
        <v>3</v>
      </c>
      <c r="C20" s="11">
        <v>0.66666666666666663</v>
      </c>
      <c r="D20" s="9">
        <v>2</v>
      </c>
      <c r="E20" s="11">
        <v>0.33333333333333331</v>
      </c>
      <c r="F20" s="9" t="s">
        <v>28</v>
      </c>
      <c r="G20" s="11">
        <v>1</v>
      </c>
      <c r="H20" s="9" t="s">
        <v>30</v>
      </c>
      <c r="I20" s="11">
        <v>0.5</v>
      </c>
    </row>
    <row r="21" spans="1:9" x14ac:dyDescent="0.2">
      <c r="A21" s="2" t="s">
        <v>71</v>
      </c>
      <c r="B21" s="9">
        <v>3</v>
      </c>
      <c r="C21" s="11">
        <v>0.66666666666666663</v>
      </c>
      <c r="D21" s="9">
        <v>2.5</v>
      </c>
      <c r="E21" s="11">
        <v>0.5</v>
      </c>
      <c r="F21" s="9" t="s">
        <v>28</v>
      </c>
      <c r="G21" s="11">
        <v>0.83333333333333337</v>
      </c>
      <c r="H21" s="9" t="s">
        <v>28</v>
      </c>
      <c r="I21" s="11">
        <v>0.58333333333333337</v>
      </c>
    </row>
    <row r="22" spans="1:9" x14ac:dyDescent="0.2">
      <c r="A22" s="2" t="s">
        <v>72</v>
      </c>
      <c r="B22" s="9">
        <v>3.5</v>
      </c>
      <c r="C22" s="11">
        <v>0.83333333333333337</v>
      </c>
      <c r="D22" s="9">
        <v>3.5</v>
      </c>
      <c r="E22" s="11">
        <v>0.83333333333333337</v>
      </c>
      <c r="F22" s="9" t="s">
        <v>29</v>
      </c>
      <c r="G22" s="11">
        <v>0.25</v>
      </c>
      <c r="H22" s="9" t="s">
        <v>28</v>
      </c>
      <c r="I22" s="11">
        <v>0.66666666666666663</v>
      </c>
    </row>
    <row r="23" spans="1:9" x14ac:dyDescent="0.2">
      <c r="A23" s="2" t="s">
        <v>73</v>
      </c>
      <c r="B23" s="9">
        <v>3</v>
      </c>
      <c r="C23" s="11">
        <v>0.66666666666666663</v>
      </c>
      <c r="D23" s="9">
        <v>1.5</v>
      </c>
      <c r="E23" s="11">
        <v>0.16666666666666666</v>
      </c>
      <c r="F23" s="9" t="s">
        <v>28</v>
      </c>
      <c r="G23" s="11">
        <v>0.75</v>
      </c>
      <c r="H23" s="9" t="s">
        <v>28</v>
      </c>
      <c r="I23" s="11">
        <v>0.66666666666666663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9"/>
  <sheetViews>
    <sheetView topLeftCell="B1" workbookViewId="0">
      <selection activeCell="B3" sqref="B3:B24"/>
    </sheetView>
  </sheetViews>
  <sheetFormatPr baseColWidth="10" defaultColWidth="8.83203125" defaultRowHeight="15" x14ac:dyDescent="0.2"/>
  <cols>
    <col min="1" max="1" width="8.83203125" style="1"/>
    <col min="2" max="2" width="14.83203125" style="2" customWidth="1"/>
    <col min="9" max="9" width="8.83203125" style="9"/>
  </cols>
  <sheetData>
    <row r="1" spans="1:12" x14ac:dyDescent="0.2">
      <c r="A1" s="16" t="s">
        <v>46</v>
      </c>
      <c r="B1" s="17"/>
      <c r="C1" s="3">
        <v>26</v>
      </c>
      <c r="D1" s="3">
        <v>29</v>
      </c>
      <c r="E1" s="3">
        <v>31</v>
      </c>
      <c r="F1" s="3">
        <v>32</v>
      </c>
      <c r="G1" s="3">
        <v>34</v>
      </c>
      <c r="H1" s="3">
        <v>38</v>
      </c>
      <c r="I1" s="3"/>
      <c r="L1" s="9" t="s">
        <v>41</v>
      </c>
    </row>
    <row r="2" spans="1:12" ht="16" x14ac:dyDescent="0.2">
      <c r="A2" s="1" t="s">
        <v>0</v>
      </c>
      <c r="B2" s="2" t="s">
        <v>1</v>
      </c>
      <c r="C2" s="7" t="s">
        <v>4</v>
      </c>
      <c r="D2" s="7" t="s">
        <v>4</v>
      </c>
      <c r="E2" s="7" t="s">
        <v>4</v>
      </c>
      <c r="F2" s="7" t="s">
        <v>4</v>
      </c>
      <c r="G2" s="7" t="s">
        <v>4</v>
      </c>
      <c r="H2" s="7" t="s">
        <v>4</v>
      </c>
      <c r="I2" s="10" t="s">
        <v>27</v>
      </c>
      <c r="L2" s="12" t="s">
        <v>42</v>
      </c>
    </row>
    <row r="3" spans="1:12" x14ac:dyDescent="0.2">
      <c r="A3" s="1">
        <v>14</v>
      </c>
      <c r="B3" s="2" t="s">
        <v>52</v>
      </c>
      <c r="C3">
        <v>1</v>
      </c>
      <c r="D3">
        <v>4</v>
      </c>
      <c r="E3">
        <v>4</v>
      </c>
      <c r="F3">
        <v>4</v>
      </c>
      <c r="G3">
        <v>4</v>
      </c>
      <c r="H3">
        <v>4</v>
      </c>
      <c r="I3" s="9">
        <f>AVERAGE(C3:H3)</f>
        <v>3.5</v>
      </c>
      <c r="J3" s="11">
        <v>0.83333333333333337</v>
      </c>
    </row>
    <row r="4" spans="1:12" x14ac:dyDescent="0.2">
      <c r="A4" s="1">
        <v>18</v>
      </c>
      <c r="B4" s="2" t="s">
        <v>53</v>
      </c>
      <c r="C4">
        <v>4</v>
      </c>
      <c r="D4">
        <v>4</v>
      </c>
      <c r="E4">
        <v>1</v>
      </c>
      <c r="F4">
        <v>4</v>
      </c>
      <c r="G4">
        <v>4</v>
      </c>
      <c r="H4">
        <v>4</v>
      </c>
      <c r="I4" s="9">
        <f t="shared" ref="I4:I24" si="0">AVERAGE(C4:H4)</f>
        <v>3.5</v>
      </c>
      <c r="J4" s="11">
        <v>0.83333333333333337</v>
      </c>
      <c r="L4" s="9" t="s">
        <v>43</v>
      </c>
    </row>
    <row r="5" spans="1:12" x14ac:dyDescent="0.2">
      <c r="A5" s="1">
        <v>11</v>
      </c>
      <c r="B5" s="2" t="s">
        <v>54</v>
      </c>
      <c r="C5">
        <v>4</v>
      </c>
      <c r="D5">
        <v>4</v>
      </c>
      <c r="E5">
        <v>4</v>
      </c>
      <c r="F5">
        <v>4</v>
      </c>
      <c r="G5">
        <v>4</v>
      </c>
      <c r="H5">
        <v>4</v>
      </c>
      <c r="I5" s="9">
        <f t="shared" si="0"/>
        <v>4</v>
      </c>
      <c r="J5" s="11">
        <v>1</v>
      </c>
      <c r="L5" s="9" t="s">
        <v>44</v>
      </c>
    </row>
    <row r="6" spans="1:12" x14ac:dyDescent="0.2">
      <c r="A6" s="1">
        <v>14</v>
      </c>
      <c r="B6" s="2" t="s">
        <v>55</v>
      </c>
      <c r="C6">
        <v>1</v>
      </c>
      <c r="D6">
        <v>1</v>
      </c>
      <c r="E6">
        <v>4</v>
      </c>
      <c r="F6">
        <v>1</v>
      </c>
      <c r="G6">
        <v>1</v>
      </c>
      <c r="H6">
        <v>4</v>
      </c>
      <c r="I6" s="9">
        <f t="shared" si="0"/>
        <v>2</v>
      </c>
      <c r="J6" s="11">
        <v>0.33333333333333331</v>
      </c>
      <c r="L6" s="9" t="s">
        <v>45</v>
      </c>
    </row>
    <row r="7" spans="1:12" x14ac:dyDescent="0.2">
      <c r="A7" s="1">
        <v>14</v>
      </c>
      <c r="B7" s="2" t="s">
        <v>56</v>
      </c>
      <c r="C7">
        <v>4</v>
      </c>
      <c r="D7">
        <v>1</v>
      </c>
      <c r="E7">
        <v>1</v>
      </c>
      <c r="F7">
        <v>1</v>
      </c>
      <c r="G7">
        <v>4</v>
      </c>
      <c r="H7">
        <v>4</v>
      </c>
      <c r="I7" s="9">
        <f t="shared" si="0"/>
        <v>2.5</v>
      </c>
      <c r="J7" s="11">
        <v>0.5</v>
      </c>
    </row>
    <row r="8" spans="1:12" x14ac:dyDescent="0.2">
      <c r="A8" s="1">
        <v>14</v>
      </c>
      <c r="B8" s="2" t="s">
        <v>57</v>
      </c>
      <c r="C8">
        <v>4</v>
      </c>
      <c r="D8">
        <v>4</v>
      </c>
      <c r="E8">
        <v>4</v>
      </c>
      <c r="F8">
        <v>4</v>
      </c>
      <c r="G8">
        <v>4</v>
      </c>
      <c r="H8">
        <v>4</v>
      </c>
      <c r="I8" s="9">
        <f t="shared" si="0"/>
        <v>4</v>
      </c>
      <c r="J8" s="11">
        <v>1</v>
      </c>
    </row>
    <row r="9" spans="1:12" x14ac:dyDescent="0.2">
      <c r="A9" s="1">
        <v>11</v>
      </c>
      <c r="B9" s="2" t="s">
        <v>58</v>
      </c>
      <c r="C9">
        <v>4</v>
      </c>
      <c r="D9">
        <v>4</v>
      </c>
      <c r="E9">
        <v>4</v>
      </c>
      <c r="F9">
        <v>4</v>
      </c>
      <c r="G9">
        <v>4</v>
      </c>
      <c r="H9">
        <v>4</v>
      </c>
      <c r="I9" s="9">
        <f t="shared" si="0"/>
        <v>4</v>
      </c>
      <c r="J9" s="11">
        <v>1</v>
      </c>
    </row>
    <row r="10" spans="1:12" x14ac:dyDescent="0.2">
      <c r="A10" s="1">
        <v>14</v>
      </c>
      <c r="B10" s="2" t="s">
        <v>59</v>
      </c>
      <c r="C10">
        <v>4</v>
      </c>
      <c r="D10">
        <v>4</v>
      </c>
      <c r="E10">
        <v>1</v>
      </c>
      <c r="F10">
        <v>4</v>
      </c>
      <c r="G10">
        <v>4</v>
      </c>
      <c r="H10">
        <v>4</v>
      </c>
      <c r="I10" s="9">
        <f t="shared" si="0"/>
        <v>3.5</v>
      </c>
      <c r="J10" s="11">
        <v>0.83333333333333337</v>
      </c>
    </row>
    <row r="11" spans="1:12" x14ac:dyDescent="0.2">
      <c r="A11" s="1">
        <v>10</v>
      </c>
      <c r="B11" s="2" t="s">
        <v>60</v>
      </c>
      <c r="C11">
        <v>4</v>
      </c>
      <c r="D11">
        <v>4</v>
      </c>
      <c r="E11">
        <v>4</v>
      </c>
      <c r="F11">
        <v>1</v>
      </c>
      <c r="G11">
        <v>1</v>
      </c>
      <c r="H11">
        <v>4</v>
      </c>
      <c r="I11" s="9">
        <f t="shared" si="0"/>
        <v>3</v>
      </c>
      <c r="J11" s="11">
        <v>0.66666666666666663</v>
      </c>
    </row>
    <row r="12" spans="1:12" x14ac:dyDescent="0.2">
      <c r="A12" s="1">
        <v>14</v>
      </c>
      <c r="B12" s="2" t="s">
        <v>61</v>
      </c>
      <c r="C12">
        <v>1</v>
      </c>
      <c r="D12">
        <v>4</v>
      </c>
      <c r="E12">
        <v>1</v>
      </c>
      <c r="F12">
        <v>1</v>
      </c>
      <c r="G12">
        <v>4</v>
      </c>
      <c r="H12">
        <v>1</v>
      </c>
      <c r="I12" s="9">
        <f t="shared" si="0"/>
        <v>2</v>
      </c>
      <c r="J12" s="11">
        <v>0.33333333333333331</v>
      </c>
    </row>
    <row r="13" spans="1:12" x14ac:dyDescent="0.2">
      <c r="A13" s="1">
        <v>11</v>
      </c>
      <c r="B13" s="2" t="s">
        <v>62</v>
      </c>
      <c r="C13">
        <v>1</v>
      </c>
      <c r="D13">
        <v>4</v>
      </c>
      <c r="E13">
        <v>4</v>
      </c>
      <c r="F13">
        <v>1</v>
      </c>
      <c r="G13">
        <v>1</v>
      </c>
      <c r="H13">
        <v>4</v>
      </c>
      <c r="I13" s="9">
        <f t="shared" si="0"/>
        <v>2.5</v>
      </c>
      <c r="J13" s="11">
        <v>0.5</v>
      </c>
    </row>
    <row r="14" spans="1:12" x14ac:dyDescent="0.2">
      <c r="A14" s="1">
        <v>10</v>
      </c>
      <c r="B14" s="2" t="s">
        <v>63</v>
      </c>
      <c r="C14">
        <v>4</v>
      </c>
      <c r="D14">
        <v>1</v>
      </c>
      <c r="E14">
        <v>1</v>
      </c>
      <c r="F14">
        <v>4</v>
      </c>
      <c r="G14">
        <v>1</v>
      </c>
      <c r="H14">
        <v>4</v>
      </c>
      <c r="I14" s="9">
        <f t="shared" si="0"/>
        <v>2.5</v>
      </c>
      <c r="J14" s="11">
        <v>0.5</v>
      </c>
    </row>
    <row r="15" spans="1:12" x14ac:dyDescent="0.2">
      <c r="A15" s="1">
        <v>10</v>
      </c>
      <c r="B15" s="2" t="s">
        <v>64</v>
      </c>
      <c r="C15">
        <v>1</v>
      </c>
      <c r="D15">
        <v>1</v>
      </c>
      <c r="E15">
        <v>4</v>
      </c>
      <c r="F15">
        <v>1</v>
      </c>
      <c r="G15">
        <v>1</v>
      </c>
      <c r="H15">
        <v>1</v>
      </c>
      <c r="I15" s="9">
        <f t="shared" si="0"/>
        <v>1.5</v>
      </c>
      <c r="J15" s="11">
        <v>0.16666666666666666</v>
      </c>
    </row>
    <row r="16" spans="1:12" x14ac:dyDescent="0.2">
      <c r="A16" s="1">
        <v>10</v>
      </c>
      <c r="B16" s="2" t="s">
        <v>65</v>
      </c>
      <c r="C16">
        <v>1</v>
      </c>
      <c r="D16">
        <v>4</v>
      </c>
      <c r="E16">
        <v>4</v>
      </c>
      <c r="F16">
        <v>1</v>
      </c>
      <c r="G16">
        <v>4</v>
      </c>
      <c r="H16">
        <v>4</v>
      </c>
      <c r="I16" s="9">
        <f t="shared" si="0"/>
        <v>3</v>
      </c>
      <c r="J16" s="11">
        <v>0.66666666666666663</v>
      </c>
    </row>
    <row r="17" spans="1:10" x14ac:dyDescent="0.2">
      <c r="A17" s="1">
        <v>45</v>
      </c>
      <c r="B17" s="2" t="s">
        <v>66</v>
      </c>
      <c r="C17">
        <v>4</v>
      </c>
      <c r="D17">
        <v>4</v>
      </c>
      <c r="E17">
        <v>4</v>
      </c>
      <c r="F17">
        <v>1</v>
      </c>
      <c r="G17">
        <v>4</v>
      </c>
      <c r="H17">
        <v>4</v>
      </c>
      <c r="I17" s="9">
        <f t="shared" si="0"/>
        <v>3.5</v>
      </c>
      <c r="J17" s="11">
        <v>0.83333333333333337</v>
      </c>
    </row>
    <row r="18" spans="1:10" x14ac:dyDescent="0.2">
      <c r="A18" s="1">
        <v>14</v>
      </c>
      <c r="B18" s="2" t="s">
        <v>67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 s="9">
        <f t="shared" si="0"/>
        <v>1</v>
      </c>
      <c r="J18" s="11">
        <v>0</v>
      </c>
    </row>
    <row r="19" spans="1:10" x14ac:dyDescent="0.2">
      <c r="A19" s="1">
        <v>45</v>
      </c>
      <c r="B19" s="2" t="s">
        <v>68</v>
      </c>
      <c r="C19">
        <v>4</v>
      </c>
      <c r="D19">
        <v>1</v>
      </c>
      <c r="E19">
        <v>4</v>
      </c>
      <c r="F19">
        <v>1</v>
      </c>
      <c r="G19">
        <v>4</v>
      </c>
      <c r="H19">
        <v>4</v>
      </c>
      <c r="I19" s="9">
        <f t="shared" si="0"/>
        <v>3</v>
      </c>
      <c r="J19" s="11">
        <v>0.66666666666666663</v>
      </c>
    </row>
    <row r="20" spans="1:10" x14ac:dyDescent="0.2">
      <c r="A20" s="1">
        <v>11</v>
      </c>
      <c r="B20" s="2" t="s">
        <v>69</v>
      </c>
      <c r="C20">
        <v>4</v>
      </c>
      <c r="D20">
        <v>4</v>
      </c>
      <c r="E20">
        <v>4</v>
      </c>
      <c r="F20">
        <v>4</v>
      </c>
      <c r="G20">
        <v>1</v>
      </c>
      <c r="H20">
        <v>4</v>
      </c>
      <c r="I20" s="9">
        <f t="shared" si="0"/>
        <v>3.5</v>
      </c>
      <c r="J20" s="11">
        <v>0.83333333333333337</v>
      </c>
    </row>
    <row r="21" spans="1:10" x14ac:dyDescent="0.2">
      <c r="A21" s="1">
        <v>14</v>
      </c>
      <c r="B21" s="2" t="s">
        <v>70</v>
      </c>
      <c r="C21">
        <v>4</v>
      </c>
      <c r="D21">
        <v>4</v>
      </c>
      <c r="E21">
        <v>1</v>
      </c>
      <c r="F21">
        <v>1</v>
      </c>
      <c r="G21">
        <v>4</v>
      </c>
      <c r="H21">
        <v>4</v>
      </c>
      <c r="I21" s="9">
        <f t="shared" si="0"/>
        <v>3</v>
      </c>
      <c r="J21" s="11">
        <v>0.66666666666666663</v>
      </c>
    </row>
    <row r="22" spans="1:10" x14ac:dyDescent="0.2">
      <c r="A22" s="1">
        <v>10</v>
      </c>
      <c r="B22" s="2" t="s">
        <v>71</v>
      </c>
      <c r="C22">
        <v>4</v>
      </c>
      <c r="D22">
        <v>4</v>
      </c>
      <c r="E22">
        <v>1</v>
      </c>
      <c r="F22">
        <v>1</v>
      </c>
      <c r="G22">
        <v>4</v>
      </c>
      <c r="H22">
        <v>4</v>
      </c>
      <c r="I22" s="9">
        <f t="shared" si="0"/>
        <v>3</v>
      </c>
      <c r="J22" s="11">
        <v>0.66666666666666663</v>
      </c>
    </row>
    <row r="23" spans="1:10" x14ac:dyDescent="0.2">
      <c r="A23" s="1">
        <v>10</v>
      </c>
      <c r="B23" s="2" t="s">
        <v>72</v>
      </c>
      <c r="C23">
        <v>4</v>
      </c>
      <c r="D23">
        <v>4</v>
      </c>
      <c r="E23">
        <v>4</v>
      </c>
      <c r="F23">
        <v>1</v>
      </c>
      <c r="G23">
        <v>4</v>
      </c>
      <c r="H23">
        <v>4</v>
      </c>
      <c r="I23" s="9">
        <f t="shared" si="0"/>
        <v>3.5</v>
      </c>
      <c r="J23" s="11">
        <v>0.83333333333333337</v>
      </c>
    </row>
    <row r="24" spans="1:10" x14ac:dyDescent="0.2">
      <c r="A24" s="1">
        <v>14</v>
      </c>
      <c r="B24" s="2" t="s">
        <v>73</v>
      </c>
      <c r="C24">
        <v>4</v>
      </c>
      <c r="D24">
        <v>4</v>
      </c>
      <c r="E24">
        <v>4</v>
      </c>
      <c r="F24">
        <v>1</v>
      </c>
      <c r="G24">
        <v>1</v>
      </c>
      <c r="H24">
        <v>4</v>
      </c>
      <c r="I24" s="9">
        <f t="shared" si="0"/>
        <v>3</v>
      </c>
      <c r="J24" s="11">
        <v>0.66666666666666663</v>
      </c>
    </row>
    <row r="25" spans="1:10" x14ac:dyDescent="0.2">
      <c r="C25" s="9">
        <f>AVERAGE(C3:C24)</f>
        <v>3.0454545454545454</v>
      </c>
      <c r="D25">
        <f t="shared" ref="D25:H25" si="1">AVERAGE(D3:D24)</f>
        <v>3.1818181818181817</v>
      </c>
      <c r="E25">
        <f t="shared" si="1"/>
        <v>2.9090909090909092</v>
      </c>
      <c r="F25">
        <f t="shared" si="1"/>
        <v>2.0909090909090908</v>
      </c>
      <c r="G25">
        <f t="shared" si="1"/>
        <v>2.9090909090909092</v>
      </c>
      <c r="H25" s="9">
        <f t="shared" si="1"/>
        <v>3.5909090909090908</v>
      </c>
      <c r="J25" s="11"/>
    </row>
    <row r="26" spans="1:10" x14ac:dyDescent="0.2">
      <c r="C26" s="9">
        <f>STDEV(C3:C25)</f>
        <v>1.3973114680854</v>
      </c>
      <c r="D26">
        <f t="shared" ref="D26:H26" si="2">STDEV(D3:D25)</f>
        <v>1.3360853142453686</v>
      </c>
      <c r="E26">
        <f t="shared" si="2"/>
        <v>1.4431370787625044</v>
      </c>
      <c r="F26">
        <f t="shared" si="2"/>
        <v>1.4431370787625037</v>
      </c>
      <c r="G26">
        <f t="shared" si="2"/>
        <v>1.4431370787625044</v>
      </c>
      <c r="H26" s="9">
        <f t="shared" si="2"/>
        <v>1.0295228775369203</v>
      </c>
      <c r="J26" s="11"/>
    </row>
    <row r="27" spans="1:10" x14ac:dyDescent="0.2">
      <c r="J27" s="11"/>
    </row>
    <row r="28" spans="1:10" x14ac:dyDescent="0.2">
      <c r="J28" s="11"/>
    </row>
    <row r="29" spans="1:10" x14ac:dyDescent="0.2">
      <c r="J29" s="11"/>
    </row>
  </sheetData>
  <sortState xmlns:xlrd2="http://schemas.microsoft.com/office/spreadsheetml/2017/richdata2" ref="A3:I30">
    <sortCondition ref="I1"/>
  </sortState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6"/>
  <sheetViews>
    <sheetView workbookViewId="0">
      <selection activeCell="B3" sqref="B3:B24"/>
    </sheetView>
  </sheetViews>
  <sheetFormatPr baseColWidth="10" defaultColWidth="8.83203125" defaultRowHeight="15" x14ac:dyDescent="0.2"/>
  <cols>
    <col min="1" max="1" width="8.83203125" style="1"/>
    <col min="2" max="2" width="14.83203125" style="2" customWidth="1"/>
    <col min="9" max="9" width="8.83203125" style="9"/>
  </cols>
  <sheetData>
    <row r="1" spans="1:12" x14ac:dyDescent="0.2">
      <c r="A1" s="16" t="s">
        <v>46</v>
      </c>
      <c r="B1" s="17"/>
      <c r="C1" s="3">
        <v>22</v>
      </c>
      <c r="D1" s="3">
        <v>36</v>
      </c>
      <c r="E1" s="3">
        <v>39</v>
      </c>
      <c r="F1" s="3">
        <v>41</v>
      </c>
      <c r="G1" s="3">
        <v>44</v>
      </c>
      <c r="H1" s="3">
        <v>48</v>
      </c>
      <c r="I1" s="3"/>
      <c r="L1" s="9" t="s">
        <v>41</v>
      </c>
    </row>
    <row r="2" spans="1:12" ht="16" x14ac:dyDescent="0.2">
      <c r="A2" s="1" t="s">
        <v>0</v>
      </c>
      <c r="B2" s="2" t="s">
        <v>1</v>
      </c>
      <c r="C2" s="8" t="s">
        <v>5</v>
      </c>
      <c r="D2" s="8" t="s">
        <v>5</v>
      </c>
      <c r="E2" s="8" t="s">
        <v>5</v>
      </c>
      <c r="F2" s="8" t="s">
        <v>5</v>
      </c>
      <c r="G2" s="8" t="s">
        <v>5</v>
      </c>
      <c r="H2" s="8" t="s">
        <v>5</v>
      </c>
      <c r="I2" s="9" t="s">
        <v>27</v>
      </c>
      <c r="L2" s="12" t="s">
        <v>47</v>
      </c>
    </row>
    <row r="3" spans="1:12" x14ac:dyDescent="0.2">
      <c r="A3" s="1">
        <v>14</v>
      </c>
      <c r="B3" s="2" t="s">
        <v>52</v>
      </c>
      <c r="C3">
        <v>4</v>
      </c>
      <c r="D3">
        <v>4</v>
      </c>
      <c r="E3">
        <v>4</v>
      </c>
      <c r="F3">
        <v>4</v>
      </c>
      <c r="G3">
        <v>4</v>
      </c>
      <c r="H3">
        <v>4</v>
      </c>
      <c r="I3" s="9">
        <f>AVERAGE(C3:H3)</f>
        <v>4</v>
      </c>
      <c r="J3" s="11">
        <v>1</v>
      </c>
    </row>
    <row r="4" spans="1:12" x14ac:dyDescent="0.2">
      <c r="A4" s="1">
        <v>18</v>
      </c>
      <c r="B4" s="2" t="s">
        <v>53</v>
      </c>
      <c r="C4">
        <v>4</v>
      </c>
      <c r="D4">
        <v>4</v>
      </c>
      <c r="E4">
        <v>4</v>
      </c>
      <c r="F4">
        <v>1</v>
      </c>
      <c r="G4">
        <v>4</v>
      </c>
      <c r="H4">
        <v>4</v>
      </c>
      <c r="I4" s="9">
        <f t="shared" ref="I4:I24" si="0">AVERAGE(C4:H4)</f>
        <v>3.5</v>
      </c>
      <c r="J4" s="11">
        <v>0.83333333333333337</v>
      </c>
      <c r="L4" s="9" t="s">
        <v>43</v>
      </c>
    </row>
    <row r="5" spans="1:12" x14ac:dyDescent="0.2">
      <c r="A5" s="1">
        <v>11</v>
      </c>
      <c r="B5" s="2" t="s">
        <v>54</v>
      </c>
      <c r="C5">
        <v>4</v>
      </c>
      <c r="D5">
        <v>4</v>
      </c>
      <c r="E5">
        <v>4</v>
      </c>
      <c r="F5">
        <v>4</v>
      </c>
      <c r="G5">
        <v>4</v>
      </c>
      <c r="H5">
        <v>4</v>
      </c>
      <c r="I5" s="9">
        <f t="shared" si="0"/>
        <v>4</v>
      </c>
      <c r="J5" s="11">
        <v>1</v>
      </c>
      <c r="L5" s="9" t="s">
        <v>44</v>
      </c>
    </row>
    <row r="6" spans="1:12" x14ac:dyDescent="0.2">
      <c r="A6" s="1">
        <v>14</v>
      </c>
      <c r="B6" s="2" t="s">
        <v>55</v>
      </c>
      <c r="C6">
        <v>4</v>
      </c>
      <c r="D6">
        <v>4</v>
      </c>
      <c r="E6">
        <v>1</v>
      </c>
      <c r="F6">
        <v>4</v>
      </c>
      <c r="G6">
        <v>1</v>
      </c>
      <c r="H6">
        <v>4</v>
      </c>
      <c r="I6" s="9">
        <f t="shared" si="0"/>
        <v>3</v>
      </c>
      <c r="J6" s="11">
        <v>0.66666666666666663</v>
      </c>
      <c r="L6" s="9" t="s">
        <v>45</v>
      </c>
    </row>
    <row r="7" spans="1:12" x14ac:dyDescent="0.2">
      <c r="A7" s="1">
        <v>14</v>
      </c>
      <c r="B7" s="2" t="s">
        <v>56</v>
      </c>
      <c r="C7">
        <v>1</v>
      </c>
      <c r="D7">
        <v>4</v>
      </c>
      <c r="E7">
        <v>4</v>
      </c>
      <c r="F7">
        <v>1</v>
      </c>
      <c r="G7">
        <v>4</v>
      </c>
      <c r="H7">
        <v>4</v>
      </c>
      <c r="I7" s="9">
        <f t="shared" si="0"/>
        <v>3</v>
      </c>
      <c r="J7" s="11">
        <v>0.66666666666666663</v>
      </c>
    </row>
    <row r="8" spans="1:12" x14ac:dyDescent="0.2">
      <c r="A8" s="1">
        <v>14</v>
      </c>
      <c r="B8" s="2" t="s">
        <v>57</v>
      </c>
      <c r="C8">
        <v>4</v>
      </c>
      <c r="D8">
        <v>4</v>
      </c>
      <c r="E8">
        <v>4</v>
      </c>
      <c r="F8">
        <v>4</v>
      </c>
      <c r="G8">
        <v>4</v>
      </c>
      <c r="H8">
        <v>4</v>
      </c>
      <c r="I8" s="9">
        <f t="shared" si="0"/>
        <v>4</v>
      </c>
      <c r="J8" s="11">
        <v>1</v>
      </c>
    </row>
    <row r="9" spans="1:12" x14ac:dyDescent="0.2">
      <c r="A9" s="1">
        <v>11</v>
      </c>
      <c r="B9" s="2" t="s">
        <v>58</v>
      </c>
      <c r="C9">
        <v>4</v>
      </c>
      <c r="D9">
        <v>4</v>
      </c>
      <c r="E9">
        <v>4</v>
      </c>
      <c r="F9">
        <v>4</v>
      </c>
      <c r="G9">
        <v>4</v>
      </c>
      <c r="H9">
        <v>4</v>
      </c>
      <c r="I9" s="9">
        <f t="shared" si="0"/>
        <v>4</v>
      </c>
      <c r="J9" s="11">
        <v>1</v>
      </c>
    </row>
    <row r="10" spans="1:12" x14ac:dyDescent="0.2">
      <c r="A10" s="1">
        <v>14</v>
      </c>
      <c r="B10" s="2" t="s">
        <v>59</v>
      </c>
      <c r="C10">
        <v>1</v>
      </c>
      <c r="D10">
        <v>4</v>
      </c>
      <c r="E10">
        <v>4</v>
      </c>
      <c r="F10">
        <v>4</v>
      </c>
      <c r="G10">
        <v>1</v>
      </c>
      <c r="H10">
        <v>4</v>
      </c>
      <c r="I10" s="9">
        <f t="shared" si="0"/>
        <v>3</v>
      </c>
      <c r="J10" s="11">
        <v>0.66666666666666663</v>
      </c>
    </row>
    <row r="11" spans="1:12" x14ac:dyDescent="0.2">
      <c r="A11" s="1">
        <v>10</v>
      </c>
      <c r="B11" s="2" t="s">
        <v>60</v>
      </c>
      <c r="C11">
        <v>4</v>
      </c>
      <c r="D11">
        <v>1</v>
      </c>
      <c r="E11">
        <v>4</v>
      </c>
      <c r="F11">
        <v>1</v>
      </c>
      <c r="G11">
        <v>1</v>
      </c>
      <c r="H11">
        <v>1</v>
      </c>
      <c r="I11" s="9">
        <f t="shared" si="0"/>
        <v>2</v>
      </c>
      <c r="J11" s="11">
        <v>0.33333333333333331</v>
      </c>
    </row>
    <row r="12" spans="1:12" x14ac:dyDescent="0.2">
      <c r="A12" s="1">
        <v>14</v>
      </c>
      <c r="B12" s="2" t="s">
        <v>61</v>
      </c>
      <c r="C12">
        <v>1</v>
      </c>
      <c r="D12">
        <v>1</v>
      </c>
      <c r="E12">
        <v>4</v>
      </c>
      <c r="F12">
        <v>1</v>
      </c>
      <c r="G12">
        <v>4</v>
      </c>
      <c r="H12">
        <v>4</v>
      </c>
      <c r="I12" s="9">
        <f t="shared" si="0"/>
        <v>2.5</v>
      </c>
      <c r="J12" s="11">
        <v>0.5</v>
      </c>
    </row>
    <row r="13" spans="1:12" x14ac:dyDescent="0.2">
      <c r="A13" s="1">
        <v>11</v>
      </c>
      <c r="B13" s="2" t="s">
        <v>62</v>
      </c>
      <c r="C13">
        <v>4</v>
      </c>
      <c r="D13">
        <v>1</v>
      </c>
      <c r="E13">
        <v>4</v>
      </c>
      <c r="F13">
        <v>1</v>
      </c>
      <c r="G13">
        <v>4</v>
      </c>
      <c r="H13">
        <v>4</v>
      </c>
      <c r="I13" s="9">
        <f t="shared" si="0"/>
        <v>3</v>
      </c>
      <c r="J13" s="11">
        <v>0.66666666666666663</v>
      </c>
    </row>
    <row r="14" spans="1:12" x14ac:dyDescent="0.2">
      <c r="A14" s="1">
        <v>10</v>
      </c>
      <c r="B14" s="2" t="s">
        <v>63</v>
      </c>
      <c r="C14">
        <v>1</v>
      </c>
      <c r="D14">
        <v>1</v>
      </c>
      <c r="E14">
        <v>4</v>
      </c>
      <c r="F14">
        <v>1</v>
      </c>
      <c r="G14">
        <v>1</v>
      </c>
      <c r="H14">
        <v>4</v>
      </c>
      <c r="I14" s="9">
        <f t="shared" si="0"/>
        <v>2</v>
      </c>
      <c r="J14" s="11">
        <v>0.33333333333333331</v>
      </c>
    </row>
    <row r="15" spans="1:12" x14ac:dyDescent="0.2">
      <c r="A15" s="1">
        <v>10</v>
      </c>
      <c r="B15" s="2" t="s">
        <v>64</v>
      </c>
      <c r="C15">
        <v>1</v>
      </c>
      <c r="D15">
        <v>1</v>
      </c>
      <c r="E15">
        <v>4</v>
      </c>
      <c r="F15">
        <v>4</v>
      </c>
      <c r="G15">
        <v>4</v>
      </c>
      <c r="H15">
        <v>4</v>
      </c>
      <c r="I15" s="9">
        <f t="shared" si="0"/>
        <v>3</v>
      </c>
      <c r="J15" s="11">
        <v>0.66666666666666663</v>
      </c>
    </row>
    <row r="16" spans="1:12" x14ac:dyDescent="0.2">
      <c r="A16" s="1">
        <v>10</v>
      </c>
      <c r="B16" s="2" t="s">
        <v>65</v>
      </c>
      <c r="C16">
        <v>1</v>
      </c>
      <c r="D16">
        <v>4</v>
      </c>
      <c r="E16">
        <v>4</v>
      </c>
      <c r="F16">
        <v>1</v>
      </c>
      <c r="G16">
        <v>4</v>
      </c>
      <c r="H16">
        <v>4</v>
      </c>
      <c r="I16" s="9">
        <f t="shared" si="0"/>
        <v>3</v>
      </c>
      <c r="J16" s="11">
        <v>0.66666666666666663</v>
      </c>
    </row>
    <row r="17" spans="1:10" x14ac:dyDescent="0.2">
      <c r="A17" s="1">
        <v>45</v>
      </c>
      <c r="B17" s="2" t="s">
        <v>66</v>
      </c>
      <c r="C17">
        <v>1</v>
      </c>
      <c r="D17">
        <v>4</v>
      </c>
      <c r="E17">
        <v>4</v>
      </c>
      <c r="F17">
        <v>4</v>
      </c>
      <c r="G17">
        <v>4</v>
      </c>
      <c r="H17">
        <v>4</v>
      </c>
      <c r="I17" s="9">
        <f t="shared" si="0"/>
        <v>3.5</v>
      </c>
      <c r="J17" s="11">
        <v>0.83333333333333337</v>
      </c>
    </row>
    <row r="18" spans="1:10" x14ac:dyDescent="0.2">
      <c r="A18" s="1">
        <v>14</v>
      </c>
      <c r="B18" s="2" t="s">
        <v>67</v>
      </c>
      <c r="C18">
        <v>1</v>
      </c>
      <c r="D18">
        <v>1</v>
      </c>
      <c r="E18">
        <v>1</v>
      </c>
      <c r="F18">
        <v>1</v>
      </c>
      <c r="G18">
        <v>1</v>
      </c>
      <c r="H18">
        <v>4</v>
      </c>
      <c r="I18" s="9">
        <f t="shared" si="0"/>
        <v>1.5</v>
      </c>
      <c r="J18" s="11">
        <v>0.16666666666666666</v>
      </c>
    </row>
    <row r="19" spans="1:10" x14ac:dyDescent="0.2">
      <c r="A19" s="1">
        <v>45</v>
      </c>
      <c r="B19" s="2" t="s">
        <v>68</v>
      </c>
      <c r="C19">
        <v>4</v>
      </c>
      <c r="D19">
        <v>1</v>
      </c>
      <c r="E19">
        <v>4</v>
      </c>
      <c r="F19">
        <v>4</v>
      </c>
      <c r="G19">
        <v>1</v>
      </c>
      <c r="H19">
        <v>4</v>
      </c>
      <c r="I19" s="9">
        <f t="shared" si="0"/>
        <v>3</v>
      </c>
      <c r="J19" s="11">
        <v>0.66666666666666663</v>
      </c>
    </row>
    <row r="20" spans="1:10" x14ac:dyDescent="0.2">
      <c r="A20" s="1">
        <v>11</v>
      </c>
      <c r="B20" s="2" t="s">
        <v>69</v>
      </c>
      <c r="C20">
        <v>4</v>
      </c>
      <c r="D20">
        <v>4</v>
      </c>
      <c r="E20">
        <v>4</v>
      </c>
      <c r="F20">
        <v>4</v>
      </c>
      <c r="G20">
        <v>1</v>
      </c>
      <c r="H20">
        <v>1</v>
      </c>
      <c r="I20" s="9">
        <f t="shared" si="0"/>
        <v>3</v>
      </c>
      <c r="J20" s="11">
        <v>0.66666666666666663</v>
      </c>
    </row>
    <row r="21" spans="1:10" x14ac:dyDescent="0.2">
      <c r="A21" s="1">
        <v>14</v>
      </c>
      <c r="B21" s="2" t="s">
        <v>70</v>
      </c>
      <c r="C21">
        <v>4</v>
      </c>
      <c r="D21">
        <v>1</v>
      </c>
      <c r="E21">
        <v>1</v>
      </c>
      <c r="F21">
        <v>1</v>
      </c>
      <c r="G21">
        <v>1</v>
      </c>
      <c r="H21">
        <v>4</v>
      </c>
      <c r="I21" s="9">
        <f t="shared" si="0"/>
        <v>2</v>
      </c>
      <c r="J21" s="11">
        <v>0.33333333333333331</v>
      </c>
    </row>
    <row r="22" spans="1:10" x14ac:dyDescent="0.2">
      <c r="A22" s="1">
        <v>10</v>
      </c>
      <c r="B22" s="2" t="s">
        <v>71</v>
      </c>
      <c r="C22">
        <v>1</v>
      </c>
      <c r="D22">
        <v>4</v>
      </c>
      <c r="E22">
        <v>4</v>
      </c>
      <c r="F22">
        <v>1</v>
      </c>
      <c r="G22">
        <v>1</v>
      </c>
      <c r="H22">
        <v>4</v>
      </c>
      <c r="I22" s="9">
        <f t="shared" si="0"/>
        <v>2.5</v>
      </c>
      <c r="J22" s="11">
        <v>0.5</v>
      </c>
    </row>
    <row r="23" spans="1:10" x14ac:dyDescent="0.2">
      <c r="A23" s="1">
        <v>10</v>
      </c>
      <c r="B23" s="2" t="s">
        <v>72</v>
      </c>
      <c r="C23">
        <v>1</v>
      </c>
      <c r="D23">
        <v>4</v>
      </c>
      <c r="E23">
        <v>4</v>
      </c>
      <c r="F23">
        <v>4</v>
      </c>
      <c r="G23">
        <v>4</v>
      </c>
      <c r="H23">
        <v>4</v>
      </c>
      <c r="I23" s="9">
        <f t="shared" si="0"/>
        <v>3.5</v>
      </c>
      <c r="J23" s="11">
        <v>0.83333333333333337</v>
      </c>
    </row>
    <row r="24" spans="1:10" x14ac:dyDescent="0.2">
      <c r="A24" s="1">
        <v>14</v>
      </c>
      <c r="B24" s="2" t="s">
        <v>73</v>
      </c>
      <c r="C24">
        <v>1</v>
      </c>
      <c r="D24">
        <v>1</v>
      </c>
      <c r="E24">
        <v>1</v>
      </c>
      <c r="F24">
        <v>1</v>
      </c>
      <c r="G24">
        <v>1</v>
      </c>
      <c r="H24">
        <v>4</v>
      </c>
      <c r="I24" s="9">
        <f t="shared" si="0"/>
        <v>1.5</v>
      </c>
      <c r="J24" s="11">
        <v>0.16666666666666666</v>
      </c>
    </row>
    <row r="25" spans="1:10" x14ac:dyDescent="0.2">
      <c r="C25">
        <f>AVERAGE(C3:C24)</f>
        <v>2.5</v>
      </c>
      <c r="D25">
        <f t="shared" ref="D25:H25" si="1">AVERAGE(D3:D24)</f>
        <v>2.7727272727272729</v>
      </c>
      <c r="E25" s="9">
        <f t="shared" si="1"/>
        <v>3.4545454545454546</v>
      </c>
      <c r="F25">
        <f t="shared" si="1"/>
        <v>2.5</v>
      </c>
      <c r="G25">
        <f t="shared" si="1"/>
        <v>2.6363636363636362</v>
      </c>
      <c r="H25" s="9">
        <f t="shared" si="1"/>
        <v>3.7272727272727271</v>
      </c>
    </row>
    <row r="26" spans="1:10" x14ac:dyDescent="0.2">
      <c r="C26">
        <f>STDEV(C3:C25)</f>
        <v>1.5</v>
      </c>
      <c r="D26">
        <f t="shared" ref="D26:H26" si="2">STDEV(D3:D25)</f>
        <v>1.4749982490534503</v>
      </c>
      <c r="E26" s="9">
        <f t="shared" si="2"/>
        <v>1.1570838237598047</v>
      </c>
      <c r="F26">
        <f t="shared" si="2"/>
        <v>1.5</v>
      </c>
      <c r="G26">
        <f t="shared" si="2"/>
        <v>1.4937887931959075</v>
      </c>
      <c r="H26" s="9">
        <f t="shared" si="2"/>
        <v>0.86243936186410219</v>
      </c>
    </row>
  </sheetData>
  <sortState xmlns:xlrd2="http://schemas.microsoft.com/office/spreadsheetml/2017/richdata2" ref="A3:I30">
    <sortCondition ref="I1"/>
  </sortState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29"/>
  <sheetViews>
    <sheetView tabSelected="1" topLeftCell="B1" workbookViewId="0">
      <selection activeCell="B3" sqref="B3:B24"/>
    </sheetView>
  </sheetViews>
  <sheetFormatPr baseColWidth="10" defaultColWidth="8.83203125" defaultRowHeight="15" x14ac:dyDescent="0.2"/>
  <cols>
    <col min="1" max="1" width="8.83203125" style="1"/>
    <col min="2" max="2" width="14.83203125" style="2" customWidth="1"/>
    <col min="15" max="15" width="8.83203125" style="9"/>
  </cols>
  <sheetData>
    <row r="1" spans="1:18" x14ac:dyDescent="0.2">
      <c r="A1" s="16" t="s">
        <v>46</v>
      </c>
      <c r="B1" s="17"/>
      <c r="C1" s="3">
        <v>1</v>
      </c>
      <c r="D1" s="3">
        <v>2</v>
      </c>
      <c r="E1" s="3">
        <v>5</v>
      </c>
      <c r="F1" s="3">
        <v>7</v>
      </c>
      <c r="G1" s="3">
        <v>11</v>
      </c>
      <c r="H1" s="3">
        <v>19</v>
      </c>
      <c r="I1" s="3">
        <v>24</v>
      </c>
      <c r="J1" s="3">
        <v>28</v>
      </c>
      <c r="K1" s="3">
        <v>30</v>
      </c>
      <c r="L1" s="3">
        <v>40</v>
      </c>
      <c r="M1" s="3">
        <v>43</v>
      </c>
      <c r="N1" s="3">
        <v>47</v>
      </c>
      <c r="O1" s="3"/>
      <c r="R1" s="13" t="s">
        <v>41</v>
      </c>
    </row>
    <row r="2" spans="1:18" ht="16" x14ac:dyDescent="0.2">
      <c r="A2" s="1" t="s">
        <v>0</v>
      </c>
      <c r="B2" s="2" t="s">
        <v>1</v>
      </c>
      <c r="C2" s="4" t="s">
        <v>2</v>
      </c>
      <c r="D2" s="5" t="s">
        <v>2</v>
      </c>
      <c r="E2" s="5" t="s">
        <v>2</v>
      </c>
      <c r="F2" s="5" t="s">
        <v>2</v>
      </c>
      <c r="G2" s="5" t="s">
        <v>2</v>
      </c>
      <c r="H2" s="5" t="s">
        <v>2</v>
      </c>
      <c r="I2" s="5" t="s">
        <v>2</v>
      </c>
      <c r="J2" s="5" t="s">
        <v>2</v>
      </c>
      <c r="K2" s="5" t="s">
        <v>2</v>
      </c>
      <c r="L2" s="5" t="s">
        <v>2</v>
      </c>
      <c r="M2" s="5" t="s">
        <v>2</v>
      </c>
      <c r="N2" s="5" t="s">
        <v>2</v>
      </c>
      <c r="O2" s="9" t="s">
        <v>27</v>
      </c>
      <c r="R2" s="14" t="s">
        <v>48</v>
      </c>
    </row>
    <row r="3" spans="1:18" x14ac:dyDescent="0.2">
      <c r="A3" s="1">
        <v>14</v>
      </c>
      <c r="B3" s="2" t="s">
        <v>52</v>
      </c>
      <c r="C3">
        <v>1</v>
      </c>
      <c r="D3">
        <v>1</v>
      </c>
      <c r="E3">
        <v>4</v>
      </c>
      <c r="F3">
        <v>1</v>
      </c>
      <c r="G3">
        <v>1</v>
      </c>
      <c r="H3">
        <v>1</v>
      </c>
      <c r="I3">
        <v>4</v>
      </c>
      <c r="J3">
        <v>4</v>
      </c>
      <c r="K3">
        <v>4</v>
      </c>
      <c r="L3">
        <v>1</v>
      </c>
      <c r="M3">
        <v>4</v>
      </c>
      <c r="N3">
        <v>4</v>
      </c>
      <c r="O3" s="9" t="s">
        <v>30</v>
      </c>
      <c r="P3" s="11">
        <v>0.5</v>
      </c>
    </row>
    <row r="4" spans="1:18" x14ac:dyDescent="0.2">
      <c r="A4" s="1">
        <v>18</v>
      </c>
      <c r="B4" s="2" t="s">
        <v>53</v>
      </c>
      <c r="C4">
        <v>4</v>
      </c>
      <c r="D4">
        <v>4</v>
      </c>
      <c r="E4">
        <v>4</v>
      </c>
      <c r="F4">
        <v>1</v>
      </c>
      <c r="G4">
        <v>1</v>
      </c>
      <c r="H4">
        <v>4</v>
      </c>
      <c r="I4">
        <v>4</v>
      </c>
      <c r="J4">
        <v>4</v>
      </c>
      <c r="K4">
        <v>4</v>
      </c>
      <c r="L4">
        <v>4</v>
      </c>
      <c r="M4">
        <v>4</v>
      </c>
      <c r="N4">
        <v>1</v>
      </c>
      <c r="O4" s="9" t="s">
        <v>28</v>
      </c>
      <c r="P4" s="11">
        <v>0.75</v>
      </c>
      <c r="R4" s="9" t="s">
        <v>43</v>
      </c>
    </row>
    <row r="5" spans="1:18" x14ac:dyDescent="0.2">
      <c r="A5" s="1">
        <v>11</v>
      </c>
      <c r="B5" s="2" t="s">
        <v>54</v>
      </c>
      <c r="C5">
        <v>1</v>
      </c>
      <c r="D5">
        <v>1</v>
      </c>
      <c r="E5">
        <v>4</v>
      </c>
      <c r="F5">
        <v>1</v>
      </c>
      <c r="G5">
        <v>4</v>
      </c>
      <c r="H5">
        <v>1</v>
      </c>
      <c r="I5">
        <v>4</v>
      </c>
      <c r="J5">
        <v>4</v>
      </c>
      <c r="K5">
        <v>1</v>
      </c>
      <c r="L5">
        <v>1</v>
      </c>
      <c r="M5">
        <v>1</v>
      </c>
      <c r="N5">
        <v>1</v>
      </c>
      <c r="O5" s="9" t="s">
        <v>29</v>
      </c>
      <c r="P5" s="11">
        <v>0.33333333333333331</v>
      </c>
      <c r="R5" s="9" t="s">
        <v>44</v>
      </c>
    </row>
    <row r="6" spans="1:18" x14ac:dyDescent="0.2">
      <c r="A6" s="1">
        <v>14</v>
      </c>
      <c r="B6" s="2" t="s">
        <v>55</v>
      </c>
      <c r="C6">
        <v>1</v>
      </c>
      <c r="D6">
        <v>1</v>
      </c>
      <c r="E6">
        <v>4</v>
      </c>
      <c r="F6">
        <v>1</v>
      </c>
      <c r="G6">
        <v>4</v>
      </c>
      <c r="H6">
        <v>1</v>
      </c>
      <c r="I6">
        <v>1</v>
      </c>
      <c r="J6">
        <v>1</v>
      </c>
      <c r="K6">
        <v>1</v>
      </c>
      <c r="L6">
        <v>4</v>
      </c>
      <c r="M6">
        <v>1</v>
      </c>
      <c r="N6">
        <v>4</v>
      </c>
      <c r="O6" s="9" t="s">
        <v>29</v>
      </c>
      <c r="P6" s="11">
        <v>0.33333333333333331</v>
      </c>
      <c r="R6" s="9" t="s">
        <v>45</v>
      </c>
    </row>
    <row r="7" spans="1:18" x14ac:dyDescent="0.2">
      <c r="A7" s="1">
        <v>14</v>
      </c>
      <c r="B7" s="2" t="s">
        <v>56</v>
      </c>
      <c r="C7">
        <v>1</v>
      </c>
      <c r="D7">
        <v>4</v>
      </c>
      <c r="E7">
        <v>4</v>
      </c>
      <c r="F7">
        <v>1</v>
      </c>
      <c r="G7">
        <v>4</v>
      </c>
      <c r="H7">
        <v>4</v>
      </c>
      <c r="I7">
        <v>4</v>
      </c>
      <c r="J7">
        <v>4</v>
      </c>
      <c r="K7">
        <v>4</v>
      </c>
      <c r="L7">
        <v>4</v>
      </c>
      <c r="M7">
        <v>1</v>
      </c>
      <c r="N7">
        <v>4</v>
      </c>
      <c r="O7" s="9" t="s">
        <v>28</v>
      </c>
      <c r="P7" s="11">
        <v>0.75</v>
      </c>
    </row>
    <row r="8" spans="1:18" x14ac:dyDescent="0.2">
      <c r="A8" s="1">
        <v>14</v>
      </c>
      <c r="B8" s="2" t="s">
        <v>57</v>
      </c>
      <c r="C8">
        <v>4</v>
      </c>
      <c r="D8">
        <v>4</v>
      </c>
      <c r="E8">
        <v>4</v>
      </c>
      <c r="F8">
        <v>4</v>
      </c>
      <c r="G8">
        <v>4</v>
      </c>
      <c r="H8">
        <v>4</v>
      </c>
      <c r="I8">
        <v>4</v>
      </c>
      <c r="J8">
        <v>4</v>
      </c>
      <c r="K8">
        <v>4</v>
      </c>
      <c r="L8">
        <v>4</v>
      </c>
      <c r="M8">
        <v>4</v>
      </c>
      <c r="N8">
        <v>4</v>
      </c>
      <c r="O8" s="9" t="s">
        <v>28</v>
      </c>
      <c r="P8" s="11">
        <v>1</v>
      </c>
    </row>
    <row r="9" spans="1:18" x14ac:dyDescent="0.2">
      <c r="A9" s="1">
        <v>11</v>
      </c>
      <c r="B9" s="2" t="s">
        <v>58</v>
      </c>
      <c r="C9">
        <v>1</v>
      </c>
      <c r="D9">
        <v>4</v>
      </c>
      <c r="E9">
        <v>4</v>
      </c>
      <c r="F9">
        <v>4</v>
      </c>
      <c r="G9">
        <v>4</v>
      </c>
      <c r="H9">
        <v>4</v>
      </c>
      <c r="I9">
        <v>4</v>
      </c>
      <c r="J9">
        <v>4</v>
      </c>
      <c r="K9">
        <v>4</v>
      </c>
      <c r="L9">
        <v>4</v>
      </c>
      <c r="M9">
        <v>4</v>
      </c>
      <c r="N9">
        <v>4</v>
      </c>
      <c r="O9" s="9" t="s">
        <v>28</v>
      </c>
      <c r="P9" s="11">
        <v>0.91666666666666663</v>
      </c>
    </row>
    <row r="10" spans="1:18" x14ac:dyDescent="0.2">
      <c r="A10" s="1">
        <v>14</v>
      </c>
      <c r="B10" s="2" t="s">
        <v>59</v>
      </c>
      <c r="C10">
        <v>1</v>
      </c>
      <c r="D10">
        <v>1</v>
      </c>
      <c r="E10">
        <v>4</v>
      </c>
      <c r="F10">
        <v>4</v>
      </c>
      <c r="G10">
        <v>1</v>
      </c>
      <c r="H10">
        <v>4</v>
      </c>
      <c r="I10">
        <v>4</v>
      </c>
      <c r="J10">
        <v>4</v>
      </c>
      <c r="K10">
        <v>4</v>
      </c>
      <c r="L10">
        <v>4</v>
      </c>
      <c r="M10">
        <v>4</v>
      </c>
      <c r="N10">
        <v>4</v>
      </c>
      <c r="O10" s="9" t="s">
        <v>28</v>
      </c>
      <c r="P10" s="11">
        <v>0.75</v>
      </c>
    </row>
    <row r="11" spans="1:18" x14ac:dyDescent="0.2">
      <c r="A11" s="1">
        <v>10</v>
      </c>
      <c r="B11" s="2" t="s">
        <v>60</v>
      </c>
      <c r="C11">
        <v>4</v>
      </c>
      <c r="D11">
        <v>4</v>
      </c>
      <c r="E11">
        <v>4</v>
      </c>
      <c r="F11">
        <v>1</v>
      </c>
      <c r="G11">
        <v>4</v>
      </c>
      <c r="H11">
        <v>4</v>
      </c>
      <c r="I11">
        <v>1</v>
      </c>
      <c r="J11">
        <v>4</v>
      </c>
      <c r="K11">
        <v>1</v>
      </c>
      <c r="L11">
        <v>4</v>
      </c>
      <c r="M11">
        <v>1</v>
      </c>
      <c r="N11">
        <v>4</v>
      </c>
      <c r="O11" s="9" t="s">
        <v>28</v>
      </c>
      <c r="P11" s="11">
        <v>0.66666666666666663</v>
      </c>
    </row>
    <row r="12" spans="1:18" x14ac:dyDescent="0.2">
      <c r="A12" s="1">
        <v>14</v>
      </c>
      <c r="B12" s="2" t="s">
        <v>61</v>
      </c>
      <c r="C12">
        <v>1</v>
      </c>
      <c r="D12">
        <v>4</v>
      </c>
      <c r="E12">
        <v>4</v>
      </c>
      <c r="F12">
        <v>1</v>
      </c>
      <c r="G12">
        <v>1</v>
      </c>
      <c r="H12">
        <v>4</v>
      </c>
      <c r="I12">
        <v>4</v>
      </c>
      <c r="J12">
        <v>4</v>
      </c>
      <c r="K12">
        <v>4</v>
      </c>
      <c r="L12">
        <v>4</v>
      </c>
      <c r="M12">
        <v>4</v>
      </c>
      <c r="N12">
        <v>4</v>
      </c>
      <c r="O12" s="9" t="s">
        <v>28</v>
      </c>
      <c r="P12" s="11">
        <v>0.75</v>
      </c>
    </row>
    <row r="13" spans="1:18" x14ac:dyDescent="0.2">
      <c r="A13" s="1">
        <v>11</v>
      </c>
      <c r="B13" s="2" t="s">
        <v>62</v>
      </c>
      <c r="C13">
        <v>4</v>
      </c>
      <c r="D13">
        <v>1</v>
      </c>
      <c r="E13">
        <v>4</v>
      </c>
      <c r="F13">
        <v>4</v>
      </c>
      <c r="G13">
        <v>4</v>
      </c>
      <c r="H13">
        <v>4</v>
      </c>
      <c r="I13">
        <v>4</v>
      </c>
      <c r="J13">
        <v>4</v>
      </c>
      <c r="K13">
        <v>4</v>
      </c>
      <c r="L13">
        <v>1</v>
      </c>
      <c r="M13">
        <v>4</v>
      </c>
      <c r="N13">
        <v>4</v>
      </c>
      <c r="O13" s="9" t="s">
        <v>28</v>
      </c>
      <c r="P13" s="11">
        <v>0.83333333333333337</v>
      </c>
    </row>
    <row r="14" spans="1:18" x14ac:dyDescent="0.2">
      <c r="A14" s="1">
        <v>10</v>
      </c>
      <c r="B14" s="2" t="s">
        <v>63</v>
      </c>
      <c r="C14">
        <v>1</v>
      </c>
      <c r="D14">
        <v>4</v>
      </c>
      <c r="E14">
        <v>4</v>
      </c>
      <c r="F14">
        <v>1</v>
      </c>
      <c r="G14">
        <v>4</v>
      </c>
      <c r="H14">
        <v>4</v>
      </c>
      <c r="I14">
        <v>4</v>
      </c>
      <c r="J14">
        <v>4</v>
      </c>
      <c r="K14">
        <v>4</v>
      </c>
      <c r="L14">
        <v>1</v>
      </c>
      <c r="M14">
        <v>1</v>
      </c>
      <c r="N14">
        <v>4</v>
      </c>
      <c r="O14" s="9" t="s">
        <v>28</v>
      </c>
      <c r="P14" s="11">
        <v>0.66666666666666663</v>
      </c>
    </row>
    <row r="15" spans="1:18" x14ac:dyDescent="0.2">
      <c r="A15" s="1">
        <v>10</v>
      </c>
      <c r="B15" s="2" t="s">
        <v>64</v>
      </c>
      <c r="C15">
        <v>1</v>
      </c>
      <c r="D15">
        <v>1</v>
      </c>
      <c r="E15">
        <v>4</v>
      </c>
      <c r="F15">
        <v>4</v>
      </c>
      <c r="G15">
        <v>4</v>
      </c>
      <c r="H15">
        <v>1</v>
      </c>
      <c r="I15">
        <v>4</v>
      </c>
      <c r="J15">
        <v>1</v>
      </c>
      <c r="K15">
        <v>1</v>
      </c>
      <c r="L15">
        <v>1</v>
      </c>
      <c r="M15">
        <v>4</v>
      </c>
      <c r="N15">
        <v>4</v>
      </c>
      <c r="O15" s="9" t="s">
        <v>30</v>
      </c>
      <c r="P15" s="11">
        <v>0.5</v>
      </c>
    </row>
    <row r="16" spans="1:18" x14ac:dyDescent="0.2">
      <c r="A16" s="1">
        <v>10</v>
      </c>
      <c r="B16" s="2" t="s">
        <v>65</v>
      </c>
      <c r="C16">
        <v>1</v>
      </c>
      <c r="D16">
        <v>4</v>
      </c>
      <c r="E16">
        <v>4</v>
      </c>
      <c r="F16">
        <v>4</v>
      </c>
      <c r="G16">
        <v>4</v>
      </c>
      <c r="H16">
        <v>1</v>
      </c>
      <c r="I16">
        <v>4</v>
      </c>
      <c r="J16">
        <v>4</v>
      </c>
      <c r="K16">
        <v>4</v>
      </c>
      <c r="L16">
        <v>4</v>
      </c>
      <c r="M16">
        <v>4</v>
      </c>
      <c r="N16">
        <v>4</v>
      </c>
      <c r="O16" s="9" t="s">
        <v>28</v>
      </c>
      <c r="P16" s="11">
        <v>0.83333333333333337</v>
      </c>
    </row>
    <row r="17" spans="1:16" x14ac:dyDescent="0.2">
      <c r="A17" s="1">
        <v>45</v>
      </c>
      <c r="B17" s="2" t="s">
        <v>66</v>
      </c>
      <c r="C17">
        <v>4</v>
      </c>
      <c r="D17">
        <v>4</v>
      </c>
      <c r="E17">
        <v>4</v>
      </c>
      <c r="F17">
        <v>4</v>
      </c>
      <c r="G17">
        <v>4</v>
      </c>
      <c r="H17">
        <v>1</v>
      </c>
      <c r="I17">
        <v>4</v>
      </c>
      <c r="J17">
        <v>4</v>
      </c>
      <c r="K17">
        <v>4</v>
      </c>
      <c r="L17">
        <v>4</v>
      </c>
      <c r="M17">
        <v>4</v>
      </c>
      <c r="N17">
        <v>4</v>
      </c>
      <c r="O17" s="9" t="s">
        <v>28</v>
      </c>
      <c r="P17" s="11">
        <v>0.91666666666666663</v>
      </c>
    </row>
    <row r="18" spans="1:16" x14ac:dyDescent="0.2">
      <c r="A18" s="1">
        <v>14</v>
      </c>
      <c r="B18" s="2" t="s">
        <v>67</v>
      </c>
      <c r="C18">
        <v>1</v>
      </c>
      <c r="D18">
        <v>1</v>
      </c>
      <c r="E18">
        <v>1</v>
      </c>
      <c r="F18">
        <v>4</v>
      </c>
      <c r="G18">
        <v>1</v>
      </c>
      <c r="H18">
        <v>1</v>
      </c>
      <c r="I18">
        <v>1</v>
      </c>
      <c r="J18">
        <v>1</v>
      </c>
      <c r="K18">
        <v>1</v>
      </c>
      <c r="L18">
        <v>4</v>
      </c>
      <c r="M18">
        <v>4</v>
      </c>
      <c r="N18">
        <v>1</v>
      </c>
      <c r="O18" s="9" t="s">
        <v>29</v>
      </c>
      <c r="P18" s="11">
        <v>0.25</v>
      </c>
    </row>
    <row r="19" spans="1:16" x14ac:dyDescent="0.2">
      <c r="A19" s="1">
        <v>45</v>
      </c>
      <c r="B19" s="2" t="s">
        <v>68</v>
      </c>
      <c r="C19">
        <v>4</v>
      </c>
      <c r="D19">
        <v>1</v>
      </c>
      <c r="E19">
        <v>1</v>
      </c>
      <c r="F19">
        <v>4</v>
      </c>
      <c r="G19">
        <v>4</v>
      </c>
      <c r="H19">
        <v>4</v>
      </c>
      <c r="I19">
        <v>4</v>
      </c>
      <c r="J19">
        <v>1</v>
      </c>
      <c r="K19">
        <v>4</v>
      </c>
      <c r="L19">
        <v>4</v>
      </c>
      <c r="M19">
        <v>1</v>
      </c>
      <c r="N19">
        <v>4</v>
      </c>
      <c r="O19" s="9" t="s">
        <v>28</v>
      </c>
      <c r="P19" s="11">
        <v>0.66666666666666663</v>
      </c>
    </row>
    <row r="20" spans="1:16" x14ac:dyDescent="0.2">
      <c r="A20" s="1">
        <v>11</v>
      </c>
      <c r="B20" s="2" t="s">
        <v>69</v>
      </c>
      <c r="C20">
        <v>1</v>
      </c>
      <c r="D20">
        <v>4</v>
      </c>
      <c r="E20">
        <v>1</v>
      </c>
      <c r="F20">
        <v>1</v>
      </c>
      <c r="G20">
        <v>1</v>
      </c>
      <c r="H20">
        <v>1</v>
      </c>
      <c r="I20">
        <v>1</v>
      </c>
      <c r="J20">
        <v>4</v>
      </c>
      <c r="K20">
        <v>4</v>
      </c>
      <c r="L20">
        <v>4</v>
      </c>
      <c r="M20">
        <v>1</v>
      </c>
      <c r="N20">
        <v>4</v>
      </c>
      <c r="O20" s="9" t="s">
        <v>29</v>
      </c>
      <c r="P20" s="11">
        <v>0.41666666666666669</v>
      </c>
    </row>
    <row r="21" spans="1:16" x14ac:dyDescent="0.2">
      <c r="A21" s="1">
        <v>14</v>
      </c>
      <c r="B21" s="2" t="s">
        <v>70</v>
      </c>
      <c r="C21">
        <v>4</v>
      </c>
      <c r="D21">
        <v>4</v>
      </c>
      <c r="E21">
        <v>4</v>
      </c>
      <c r="F21">
        <v>4</v>
      </c>
      <c r="G21">
        <v>4</v>
      </c>
      <c r="H21">
        <v>4</v>
      </c>
      <c r="I21">
        <v>4</v>
      </c>
      <c r="J21">
        <v>4</v>
      </c>
      <c r="K21">
        <v>4</v>
      </c>
      <c r="L21">
        <v>4</v>
      </c>
      <c r="M21">
        <v>4</v>
      </c>
      <c r="N21">
        <v>4</v>
      </c>
      <c r="O21" s="9" t="s">
        <v>28</v>
      </c>
      <c r="P21" s="11">
        <v>1</v>
      </c>
    </row>
    <row r="22" spans="1:16" x14ac:dyDescent="0.2">
      <c r="A22" s="1">
        <v>10</v>
      </c>
      <c r="B22" s="2" t="s">
        <v>71</v>
      </c>
      <c r="C22">
        <v>1</v>
      </c>
      <c r="D22">
        <v>4</v>
      </c>
      <c r="E22">
        <v>4</v>
      </c>
      <c r="F22">
        <v>4</v>
      </c>
      <c r="G22">
        <v>4</v>
      </c>
      <c r="H22">
        <v>1</v>
      </c>
      <c r="I22">
        <v>4</v>
      </c>
      <c r="J22">
        <v>4</v>
      </c>
      <c r="K22">
        <v>4</v>
      </c>
      <c r="L22">
        <v>4</v>
      </c>
      <c r="M22">
        <v>4</v>
      </c>
      <c r="N22">
        <v>4</v>
      </c>
      <c r="O22" s="9" t="s">
        <v>28</v>
      </c>
      <c r="P22" s="11">
        <v>0.83333333333333337</v>
      </c>
    </row>
    <row r="23" spans="1:16" x14ac:dyDescent="0.2">
      <c r="A23" s="1">
        <v>10</v>
      </c>
      <c r="B23" s="2" t="s">
        <v>72</v>
      </c>
      <c r="C23">
        <v>4</v>
      </c>
      <c r="D23">
        <v>1</v>
      </c>
      <c r="E23">
        <v>1</v>
      </c>
      <c r="F23">
        <v>1</v>
      </c>
      <c r="G23">
        <v>1</v>
      </c>
      <c r="H23">
        <v>1</v>
      </c>
      <c r="I23">
        <v>4</v>
      </c>
      <c r="J23">
        <v>1</v>
      </c>
      <c r="K23">
        <v>1</v>
      </c>
      <c r="L23">
        <v>1</v>
      </c>
      <c r="M23">
        <v>4</v>
      </c>
      <c r="N23">
        <v>1</v>
      </c>
      <c r="O23" s="9" t="s">
        <v>29</v>
      </c>
      <c r="P23" s="11">
        <v>0.25</v>
      </c>
    </row>
    <row r="24" spans="1:16" x14ac:dyDescent="0.2">
      <c r="A24" s="1">
        <v>14</v>
      </c>
      <c r="B24" s="2" t="s">
        <v>73</v>
      </c>
      <c r="C24">
        <v>4</v>
      </c>
      <c r="D24">
        <v>1</v>
      </c>
      <c r="E24">
        <v>4</v>
      </c>
      <c r="F24">
        <v>4</v>
      </c>
      <c r="G24">
        <v>4</v>
      </c>
      <c r="H24">
        <v>1</v>
      </c>
      <c r="I24">
        <v>4</v>
      </c>
      <c r="J24">
        <v>4</v>
      </c>
      <c r="K24">
        <v>4</v>
      </c>
      <c r="L24">
        <v>4</v>
      </c>
      <c r="M24">
        <v>4</v>
      </c>
      <c r="N24">
        <v>1</v>
      </c>
      <c r="O24" s="9" t="s">
        <v>28</v>
      </c>
      <c r="P24" s="11">
        <v>0.75</v>
      </c>
    </row>
    <row r="25" spans="1:16" x14ac:dyDescent="0.2">
      <c r="B25" s="2" t="s">
        <v>50</v>
      </c>
      <c r="C25">
        <f>AVERAGE(C3:C24)</f>
        <v>2.2272727272727271</v>
      </c>
      <c r="D25">
        <f t="shared" ref="D25:N25" si="0">AVERAGE(D3:D24)</f>
        <v>2.6363636363636362</v>
      </c>
      <c r="E25" s="9">
        <f t="shared" si="0"/>
        <v>3.4545454545454546</v>
      </c>
      <c r="F25">
        <f t="shared" si="0"/>
        <v>2.6363636363636362</v>
      </c>
      <c r="G25" s="9">
        <f t="shared" si="0"/>
        <v>3.0454545454545454</v>
      </c>
      <c r="H25">
        <f t="shared" si="0"/>
        <v>2.5</v>
      </c>
      <c r="I25" s="9">
        <f t="shared" si="0"/>
        <v>3.4545454545454546</v>
      </c>
      <c r="J25" s="9">
        <f t="shared" si="0"/>
        <v>3.3181818181818183</v>
      </c>
      <c r="K25" s="9">
        <f t="shared" si="0"/>
        <v>3.1818181818181817</v>
      </c>
      <c r="L25" s="9">
        <f t="shared" si="0"/>
        <v>3.1818181818181817</v>
      </c>
      <c r="M25" s="9">
        <f t="shared" si="0"/>
        <v>3.0454545454545454</v>
      </c>
      <c r="N25" s="9">
        <f t="shared" si="0"/>
        <v>3.3181818181818183</v>
      </c>
      <c r="P25" s="11"/>
    </row>
    <row r="26" spans="1:16" x14ac:dyDescent="0.2">
      <c r="B26" s="2" t="s">
        <v>51</v>
      </c>
      <c r="C26">
        <f>STDEV(C3:C25)</f>
        <v>1.4749982490534499</v>
      </c>
      <c r="D26">
        <f t="shared" ref="D26:N26" si="1">STDEV(D3:D25)</f>
        <v>1.4937887931959075</v>
      </c>
      <c r="E26">
        <f t="shared" si="1"/>
        <v>1.1570838237598047</v>
      </c>
      <c r="F26">
        <f t="shared" si="1"/>
        <v>1.4937887931959075</v>
      </c>
      <c r="G26">
        <f t="shared" si="1"/>
        <v>1.3973114680854</v>
      </c>
      <c r="H26">
        <f t="shared" si="1"/>
        <v>1.5</v>
      </c>
      <c r="I26">
        <f t="shared" si="1"/>
        <v>1.1570838237598047</v>
      </c>
      <c r="J26">
        <f t="shared" si="1"/>
        <v>1.257210607812667</v>
      </c>
      <c r="K26">
        <f t="shared" si="1"/>
        <v>1.3360853142453686</v>
      </c>
      <c r="L26">
        <f t="shared" si="1"/>
        <v>1.3360853142453686</v>
      </c>
      <c r="M26">
        <f t="shared" si="1"/>
        <v>1.3973114680854</v>
      </c>
      <c r="N26">
        <f t="shared" si="1"/>
        <v>1.257210607812667</v>
      </c>
      <c r="P26" s="11"/>
    </row>
    <row r="27" spans="1:16" x14ac:dyDescent="0.2">
      <c r="P27" s="11"/>
    </row>
    <row r="28" spans="1:16" x14ac:dyDescent="0.2">
      <c r="P28" s="11"/>
    </row>
    <row r="29" spans="1:16" x14ac:dyDescent="0.2">
      <c r="P29" s="11"/>
    </row>
  </sheetData>
  <sortState xmlns:xlrd2="http://schemas.microsoft.com/office/spreadsheetml/2017/richdata2" ref="A3:O30">
    <sortCondition ref="O1"/>
  </sortState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6"/>
  <sheetViews>
    <sheetView topLeftCell="A2" workbookViewId="0">
      <selection activeCell="A3" sqref="A3:A24"/>
    </sheetView>
  </sheetViews>
  <sheetFormatPr baseColWidth="10" defaultColWidth="8.83203125" defaultRowHeight="15" x14ac:dyDescent="0.2"/>
  <cols>
    <col min="1" max="1" width="8.83203125" style="1"/>
    <col min="2" max="2" width="14.83203125" style="2" customWidth="1"/>
    <col min="15" max="15" width="8.83203125" style="9"/>
  </cols>
  <sheetData>
    <row r="1" spans="1:18" x14ac:dyDescent="0.2">
      <c r="A1" s="16" t="s">
        <v>46</v>
      </c>
      <c r="B1" s="17"/>
      <c r="C1" s="3">
        <v>4</v>
      </c>
      <c r="D1" s="3">
        <v>9</v>
      </c>
      <c r="E1" s="3">
        <v>14</v>
      </c>
      <c r="F1" s="3">
        <v>17</v>
      </c>
      <c r="G1" s="3">
        <v>21</v>
      </c>
      <c r="H1" s="3">
        <v>27</v>
      </c>
      <c r="I1" s="3">
        <v>33</v>
      </c>
      <c r="J1" s="3">
        <v>35</v>
      </c>
      <c r="K1" s="3">
        <v>37</v>
      </c>
      <c r="L1" s="3">
        <v>42</v>
      </c>
      <c r="M1" s="3">
        <v>45</v>
      </c>
      <c r="N1" s="3">
        <v>46</v>
      </c>
      <c r="O1" s="3"/>
      <c r="R1" s="13" t="s">
        <v>41</v>
      </c>
    </row>
    <row r="2" spans="1:18" ht="16" x14ac:dyDescent="0.2">
      <c r="A2" s="1" t="s">
        <v>0</v>
      </c>
      <c r="B2" s="2" t="s">
        <v>1</v>
      </c>
      <c r="C2" s="6" t="s">
        <v>3</v>
      </c>
      <c r="D2" s="6" t="s">
        <v>3</v>
      </c>
      <c r="E2" s="6" t="s">
        <v>3</v>
      </c>
      <c r="F2" s="6" t="s">
        <v>3</v>
      </c>
      <c r="G2" s="6" t="s">
        <v>3</v>
      </c>
      <c r="H2" s="6" t="s">
        <v>3</v>
      </c>
      <c r="I2" s="6" t="s">
        <v>3</v>
      </c>
      <c r="J2" s="6" t="s">
        <v>3</v>
      </c>
      <c r="K2" s="6" t="s">
        <v>3</v>
      </c>
      <c r="L2" s="6" t="s">
        <v>3</v>
      </c>
      <c r="M2" s="6" t="s">
        <v>3</v>
      </c>
      <c r="N2" s="6" t="s">
        <v>3</v>
      </c>
      <c r="O2" s="9" t="s">
        <v>27</v>
      </c>
      <c r="R2" s="15" t="s">
        <v>49</v>
      </c>
    </row>
    <row r="3" spans="1:18" x14ac:dyDescent="0.2">
      <c r="A3" s="2" t="s">
        <v>52</v>
      </c>
      <c r="B3" s="2" t="s">
        <v>6</v>
      </c>
      <c r="C3">
        <v>4</v>
      </c>
      <c r="D3">
        <v>4</v>
      </c>
      <c r="E3">
        <v>4</v>
      </c>
      <c r="F3">
        <v>4</v>
      </c>
      <c r="G3">
        <v>1</v>
      </c>
      <c r="H3">
        <v>4</v>
      </c>
      <c r="I3">
        <v>4</v>
      </c>
      <c r="J3">
        <v>1</v>
      </c>
      <c r="K3">
        <v>1</v>
      </c>
      <c r="L3">
        <v>1</v>
      </c>
      <c r="M3">
        <v>4</v>
      </c>
      <c r="N3">
        <v>1</v>
      </c>
      <c r="O3" s="9" t="s">
        <v>28</v>
      </c>
      <c r="P3" s="11">
        <v>0.58333333333333337</v>
      </c>
    </row>
    <row r="4" spans="1:18" x14ac:dyDescent="0.2">
      <c r="A4" s="2" t="s">
        <v>53</v>
      </c>
      <c r="B4" s="2" t="s">
        <v>11</v>
      </c>
      <c r="C4">
        <v>1</v>
      </c>
      <c r="D4">
        <v>4</v>
      </c>
      <c r="E4">
        <v>1</v>
      </c>
      <c r="F4">
        <v>4</v>
      </c>
      <c r="G4">
        <v>1</v>
      </c>
      <c r="H4">
        <v>4</v>
      </c>
      <c r="I4">
        <v>4</v>
      </c>
      <c r="J4">
        <v>1</v>
      </c>
      <c r="K4">
        <v>1</v>
      </c>
      <c r="L4">
        <v>4</v>
      </c>
      <c r="M4">
        <v>4</v>
      </c>
      <c r="N4">
        <v>4</v>
      </c>
      <c r="O4" s="9" t="s">
        <v>28</v>
      </c>
      <c r="P4" s="11">
        <v>0.58333333333333337</v>
      </c>
    </row>
    <row r="5" spans="1:18" x14ac:dyDescent="0.2">
      <c r="A5" s="2" t="s">
        <v>54</v>
      </c>
      <c r="B5" s="2" t="s">
        <v>22</v>
      </c>
      <c r="C5">
        <v>4</v>
      </c>
      <c r="D5">
        <v>4</v>
      </c>
      <c r="E5">
        <v>1</v>
      </c>
      <c r="F5">
        <v>1</v>
      </c>
      <c r="G5">
        <v>4</v>
      </c>
      <c r="H5">
        <v>4</v>
      </c>
      <c r="I5">
        <v>4</v>
      </c>
      <c r="J5">
        <v>1</v>
      </c>
      <c r="K5">
        <v>1</v>
      </c>
      <c r="L5">
        <v>4</v>
      </c>
      <c r="M5">
        <v>4</v>
      </c>
      <c r="N5">
        <v>1</v>
      </c>
      <c r="O5" s="9" t="s">
        <v>28</v>
      </c>
      <c r="P5" s="11">
        <v>0.58333333333333337</v>
      </c>
      <c r="R5" s="9" t="s">
        <v>43</v>
      </c>
    </row>
    <row r="6" spans="1:18" x14ac:dyDescent="0.2">
      <c r="A6" s="2" t="s">
        <v>55</v>
      </c>
      <c r="B6" s="2" t="s">
        <v>14</v>
      </c>
      <c r="C6">
        <v>4</v>
      </c>
      <c r="D6">
        <v>4</v>
      </c>
      <c r="E6">
        <v>1</v>
      </c>
      <c r="F6">
        <v>1</v>
      </c>
      <c r="G6">
        <v>4</v>
      </c>
      <c r="H6">
        <v>1</v>
      </c>
      <c r="I6">
        <v>4</v>
      </c>
      <c r="J6">
        <v>1</v>
      </c>
      <c r="K6">
        <v>4</v>
      </c>
      <c r="L6">
        <v>4</v>
      </c>
      <c r="M6">
        <v>4</v>
      </c>
      <c r="N6">
        <v>1</v>
      </c>
      <c r="O6" s="9" t="s">
        <v>28</v>
      </c>
      <c r="P6" s="11">
        <v>0.58333333333333337</v>
      </c>
      <c r="R6" s="9" t="s">
        <v>44</v>
      </c>
    </row>
    <row r="7" spans="1:18" x14ac:dyDescent="0.2">
      <c r="A7" s="2" t="s">
        <v>56</v>
      </c>
      <c r="B7" s="2" t="s">
        <v>26</v>
      </c>
      <c r="C7">
        <v>1</v>
      </c>
      <c r="D7">
        <v>4</v>
      </c>
      <c r="E7">
        <v>4</v>
      </c>
      <c r="F7">
        <v>4</v>
      </c>
      <c r="G7">
        <v>4</v>
      </c>
      <c r="H7">
        <v>1</v>
      </c>
      <c r="I7">
        <v>4</v>
      </c>
      <c r="J7">
        <v>4</v>
      </c>
      <c r="K7">
        <v>4</v>
      </c>
      <c r="L7">
        <v>1</v>
      </c>
      <c r="M7">
        <v>1</v>
      </c>
      <c r="N7">
        <v>1</v>
      </c>
      <c r="O7" s="9" t="s">
        <v>28</v>
      </c>
      <c r="P7" s="11">
        <v>0.58333333333333337</v>
      </c>
      <c r="R7" s="9" t="s">
        <v>45</v>
      </c>
    </row>
    <row r="8" spans="1:18" x14ac:dyDescent="0.2">
      <c r="A8" s="2" t="s">
        <v>57</v>
      </c>
      <c r="B8" s="2" t="s">
        <v>15</v>
      </c>
      <c r="C8">
        <v>4</v>
      </c>
      <c r="D8">
        <v>4</v>
      </c>
      <c r="E8">
        <v>4</v>
      </c>
      <c r="F8">
        <v>4</v>
      </c>
      <c r="G8">
        <v>4</v>
      </c>
      <c r="H8">
        <v>4</v>
      </c>
      <c r="I8">
        <v>4</v>
      </c>
      <c r="J8">
        <v>4</v>
      </c>
      <c r="K8">
        <v>1</v>
      </c>
      <c r="L8">
        <v>4</v>
      </c>
      <c r="M8">
        <v>4</v>
      </c>
      <c r="N8">
        <v>4</v>
      </c>
      <c r="O8" s="9" t="s">
        <v>28</v>
      </c>
      <c r="P8" s="11">
        <v>0.91666666666666663</v>
      </c>
    </row>
    <row r="9" spans="1:18" x14ac:dyDescent="0.2">
      <c r="A9" s="2" t="s">
        <v>58</v>
      </c>
      <c r="B9" s="2" t="s">
        <v>23</v>
      </c>
      <c r="C9">
        <v>4</v>
      </c>
      <c r="D9">
        <v>4</v>
      </c>
      <c r="E9">
        <v>4</v>
      </c>
      <c r="F9">
        <v>4</v>
      </c>
      <c r="G9">
        <v>4</v>
      </c>
      <c r="H9">
        <v>4</v>
      </c>
      <c r="I9">
        <v>4</v>
      </c>
      <c r="J9">
        <v>4</v>
      </c>
      <c r="K9">
        <v>4</v>
      </c>
      <c r="L9">
        <v>4</v>
      </c>
      <c r="M9">
        <v>4</v>
      </c>
      <c r="N9">
        <v>4</v>
      </c>
      <c r="O9" s="9" t="s">
        <v>28</v>
      </c>
      <c r="P9" s="11">
        <v>1</v>
      </c>
    </row>
    <row r="10" spans="1:18" x14ac:dyDescent="0.2">
      <c r="A10" s="2" t="s">
        <v>59</v>
      </c>
      <c r="B10" s="2" t="s">
        <v>13</v>
      </c>
      <c r="C10">
        <v>1</v>
      </c>
      <c r="D10">
        <v>4</v>
      </c>
      <c r="E10">
        <v>4</v>
      </c>
      <c r="F10">
        <v>4</v>
      </c>
      <c r="G10">
        <v>1</v>
      </c>
      <c r="H10">
        <v>1</v>
      </c>
      <c r="I10">
        <v>4</v>
      </c>
      <c r="J10">
        <v>4</v>
      </c>
      <c r="K10">
        <v>4</v>
      </c>
      <c r="L10">
        <v>4</v>
      </c>
      <c r="M10">
        <v>4</v>
      </c>
      <c r="N10">
        <v>1</v>
      </c>
      <c r="O10" s="9" t="s">
        <v>28</v>
      </c>
      <c r="P10" s="11">
        <v>0.66666666666666663</v>
      </c>
    </row>
    <row r="11" spans="1:18" x14ac:dyDescent="0.2">
      <c r="A11" s="2" t="s">
        <v>60</v>
      </c>
      <c r="B11" s="2" t="s">
        <v>18</v>
      </c>
      <c r="C11">
        <v>4</v>
      </c>
      <c r="D11">
        <v>4</v>
      </c>
      <c r="E11">
        <v>4</v>
      </c>
      <c r="F11">
        <v>4</v>
      </c>
      <c r="G11">
        <v>4</v>
      </c>
      <c r="H11">
        <v>1</v>
      </c>
      <c r="I11">
        <v>1</v>
      </c>
      <c r="J11">
        <v>4</v>
      </c>
      <c r="K11">
        <v>1</v>
      </c>
      <c r="L11">
        <v>4</v>
      </c>
      <c r="M11">
        <v>4</v>
      </c>
      <c r="N11">
        <v>4</v>
      </c>
      <c r="O11" s="9" t="s">
        <v>28</v>
      </c>
      <c r="P11" s="11">
        <v>0.75</v>
      </c>
    </row>
    <row r="12" spans="1:18" x14ac:dyDescent="0.2">
      <c r="A12" s="2" t="s">
        <v>61</v>
      </c>
      <c r="B12" s="2" t="s">
        <v>9</v>
      </c>
      <c r="C12">
        <v>4</v>
      </c>
      <c r="D12">
        <v>1</v>
      </c>
      <c r="E12">
        <v>1</v>
      </c>
      <c r="F12">
        <v>1</v>
      </c>
      <c r="G12">
        <v>4</v>
      </c>
      <c r="H12">
        <v>1</v>
      </c>
      <c r="I12">
        <v>4</v>
      </c>
      <c r="J12">
        <v>4</v>
      </c>
      <c r="K12">
        <v>4</v>
      </c>
      <c r="L12">
        <v>4</v>
      </c>
      <c r="M12">
        <v>4</v>
      </c>
      <c r="N12">
        <v>1</v>
      </c>
      <c r="O12" s="9" t="s">
        <v>28</v>
      </c>
      <c r="P12" s="11">
        <v>0.58333333333333337</v>
      </c>
    </row>
    <row r="13" spans="1:18" x14ac:dyDescent="0.2">
      <c r="A13" s="2" t="s">
        <v>62</v>
      </c>
      <c r="B13" s="2" t="s">
        <v>8</v>
      </c>
      <c r="C13">
        <v>4</v>
      </c>
      <c r="D13">
        <v>4</v>
      </c>
      <c r="E13">
        <v>1</v>
      </c>
      <c r="F13">
        <v>4</v>
      </c>
      <c r="G13">
        <v>4</v>
      </c>
      <c r="H13">
        <v>1</v>
      </c>
      <c r="I13">
        <v>1</v>
      </c>
      <c r="J13">
        <v>1</v>
      </c>
      <c r="K13">
        <v>1</v>
      </c>
      <c r="L13">
        <v>4</v>
      </c>
      <c r="M13">
        <v>1</v>
      </c>
      <c r="N13">
        <v>1</v>
      </c>
      <c r="O13" s="9" t="s">
        <v>29</v>
      </c>
      <c r="P13" s="11">
        <v>0.41666666666666669</v>
      </c>
    </row>
    <row r="14" spans="1:18" x14ac:dyDescent="0.2">
      <c r="A14" s="2" t="s">
        <v>63</v>
      </c>
      <c r="B14" s="2" t="s">
        <v>7</v>
      </c>
      <c r="C14">
        <v>1</v>
      </c>
      <c r="D14">
        <v>4</v>
      </c>
      <c r="E14">
        <v>4</v>
      </c>
      <c r="F14">
        <v>1</v>
      </c>
      <c r="G14">
        <v>4</v>
      </c>
      <c r="H14">
        <v>4</v>
      </c>
      <c r="I14">
        <v>1</v>
      </c>
      <c r="J14">
        <v>1</v>
      </c>
      <c r="K14">
        <v>4</v>
      </c>
      <c r="L14">
        <v>4</v>
      </c>
      <c r="M14">
        <v>1</v>
      </c>
      <c r="N14">
        <v>1</v>
      </c>
      <c r="O14" s="9" t="s">
        <v>30</v>
      </c>
      <c r="P14" s="11">
        <v>0.5</v>
      </c>
    </row>
    <row r="15" spans="1:18" x14ac:dyDescent="0.2">
      <c r="A15" s="2" t="s">
        <v>64</v>
      </c>
      <c r="B15" s="2" t="s">
        <v>24</v>
      </c>
      <c r="C15">
        <v>4</v>
      </c>
      <c r="D15">
        <v>1</v>
      </c>
      <c r="E15">
        <v>4</v>
      </c>
      <c r="F15">
        <v>1</v>
      </c>
      <c r="G15">
        <v>4</v>
      </c>
      <c r="H15">
        <v>4</v>
      </c>
      <c r="I15">
        <v>4</v>
      </c>
      <c r="J15">
        <v>1</v>
      </c>
      <c r="K15">
        <v>1</v>
      </c>
      <c r="L15">
        <v>4</v>
      </c>
      <c r="M15">
        <v>4</v>
      </c>
      <c r="N15">
        <v>4</v>
      </c>
      <c r="O15" s="9" t="s">
        <v>28</v>
      </c>
      <c r="P15" s="11">
        <v>0.66666666666666663</v>
      </c>
    </row>
    <row r="16" spans="1:18" x14ac:dyDescent="0.2">
      <c r="A16" s="2" t="s">
        <v>65</v>
      </c>
      <c r="B16" s="2" t="s">
        <v>16</v>
      </c>
      <c r="C16">
        <v>4</v>
      </c>
      <c r="D16">
        <v>4</v>
      </c>
      <c r="E16">
        <v>1</v>
      </c>
      <c r="F16">
        <v>4</v>
      </c>
      <c r="G16">
        <v>4</v>
      </c>
      <c r="H16">
        <v>4</v>
      </c>
      <c r="I16">
        <v>4</v>
      </c>
      <c r="J16">
        <v>4</v>
      </c>
      <c r="K16">
        <v>4</v>
      </c>
      <c r="L16">
        <v>4</v>
      </c>
      <c r="M16">
        <v>4</v>
      </c>
      <c r="N16">
        <v>4</v>
      </c>
      <c r="O16" s="9" t="s">
        <v>28</v>
      </c>
      <c r="P16" s="11">
        <v>0.91666666666666663</v>
      </c>
    </row>
    <row r="17" spans="1:16" x14ac:dyDescent="0.2">
      <c r="A17" s="2" t="s">
        <v>66</v>
      </c>
      <c r="B17" s="2">
        <v>6681</v>
      </c>
      <c r="C17">
        <v>4</v>
      </c>
      <c r="D17">
        <v>4</v>
      </c>
      <c r="E17">
        <v>4</v>
      </c>
      <c r="F17">
        <v>4</v>
      </c>
      <c r="G17">
        <v>4</v>
      </c>
      <c r="H17">
        <v>4</v>
      </c>
      <c r="I17">
        <v>4</v>
      </c>
      <c r="J17">
        <v>4</v>
      </c>
      <c r="K17">
        <v>4</v>
      </c>
      <c r="L17">
        <v>1</v>
      </c>
      <c r="M17">
        <v>4</v>
      </c>
      <c r="N17">
        <v>4</v>
      </c>
      <c r="O17" s="9" t="s">
        <v>28</v>
      </c>
      <c r="P17" s="11">
        <v>0.91666666666666663</v>
      </c>
    </row>
    <row r="18" spans="1:16" x14ac:dyDescent="0.2">
      <c r="A18" s="2" t="s">
        <v>67</v>
      </c>
      <c r="B18" s="2" t="s">
        <v>10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4</v>
      </c>
      <c r="J18">
        <v>1</v>
      </c>
      <c r="K18">
        <v>1</v>
      </c>
      <c r="L18">
        <v>4</v>
      </c>
      <c r="M18">
        <v>1</v>
      </c>
      <c r="N18">
        <v>1</v>
      </c>
      <c r="O18" s="9" t="s">
        <v>29</v>
      </c>
      <c r="P18" s="11">
        <v>0.16666666666666666</v>
      </c>
    </row>
    <row r="19" spans="1:16" x14ac:dyDescent="0.2">
      <c r="A19" s="2" t="s">
        <v>68</v>
      </c>
      <c r="B19" s="2" t="s">
        <v>25</v>
      </c>
      <c r="C19">
        <v>4</v>
      </c>
      <c r="D19">
        <v>4</v>
      </c>
      <c r="E19">
        <v>4</v>
      </c>
      <c r="F19">
        <v>4</v>
      </c>
      <c r="G19">
        <v>1</v>
      </c>
      <c r="H19">
        <v>4</v>
      </c>
      <c r="I19">
        <v>1</v>
      </c>
      <c r="J19">
        <v>4</v>
      </c>
      <c r="K19">
        <v>1</v>
      </c>
      <c r="L19">
        <v>4</v>
      </c>
      <c r="M19">
        <v>4</v>
      </c>
      <c r="N19">
        <v>4</v>
      </c>
      <c r="O19" s="9" t="s">
        <v>28</v>
      </c>
      <c r="P19" s="11">
        <v>0.75</v>
      </c>
    </row>
    <row r="20" spans="1:16" x14ac:dyDescent="0.2">
      <c r="A20" s="2" t="s">
        <v>69</v>
      </c>
      <c r="B20" s="2" t="s">
        <v>17</v>
      </c>
      <c r="C20">
        <v>4</v>
      </c>
      <c r="D20">
        <v>4</v>
      </c>
      <c r="E20">
        <v>4</v>
      </c>
      <c r="F20">
        <v>4</v>
      </c>
      <c r="G20">
        <v>4</v>
      </c>
      <c r="H20">
        <v>4</v>
      </c>
      <c r="I20">
        <v>4</v>
      </c>
      <c r="J20">
        <v>4</v>
      </c>
      <c r="K20">
        <v>4</v>
      </c>
      <c r="L20">
        <v>1</v>
      </c>
      <c r="M20">
        <v>1</v>
      </c>
      <c r="N20">
        <v>1</v>
      </c>
      <c r="O20" s="9" t="s">
        <v>28</v>
      </c>
      <c r="P20" s="11">
        <v>0.75</v>
      </c>
    </row>
    <row r="21" spans="1:16" x14ac:dyDescent="0.2">
      <c r="A21" s="2" t="s">
        <v>70</v>
      </c>
      <c r="B21" s="2" t="s">
        <v>19</v>
      </c>
      <c r="C21">
        <v>4</v>
      </c>
      <c r="D21">
        <v>4</v>
      </c>
      <c r="E21">
        <v>1</v>
      </c>
      <c r="F21">
        <v>4</v>
      </c>
      <c r="G21">
        <v>1</v>
      </c>
      <c r="H21">
        <v>4</v>
      </c>
      <c r="I21">
        <v>1</v>
      </c>
      <c r="J21">
        <v>1</v>
      </c>
      <c r="K21">
        <v>4</v>
      </c>
      <c r="L21">
        <v>1</v>
      </c>
      <c r="M21">
        <v>1</v>
      </c>
      <c r="N21">
        <v>4</v>
      </c>
      <c r="O21" s="9" t="s">
        <v>30</v>
      </c>
      <c r="P21" s="11">
        <v>0.5</v>
      </c>
    </row>
    <row r="22" spans="1:16" x14ac:dyDescent="0.2">
      <c r="A22" s="2" t="s">
        <v>71</v>
      </c>
      <c r="B22" s="2" t="s">
        <v>20</v>
      </c>
      <c r="C22">
        <v>4</v>
      </c>
      <c r="D22">
        <v>4</v>
      </c>
      <c r="E22">
        <v>1</v>
      </c>
      <c r="F22">
        <v>1</v>
      </c>
      <c r="G22">
        <v>4</v>
      </c>
      <c r="H22">
        <v>1</v>
      </c>
      <c r="I22">
        <v>4</v>
      </c>
      <c r="J22">
        <v>4</v>
      </c>
      <c r="K22">
        <v>4</v>
      </c>
      <c r="L22">
        <v>4</v>
      </c>
      <c r="M22">
        <v>1</v>
      </c>
      <c r="N22">
        <v>1</v>
      </c>
      <c r="O22" s="9" t="s">
        <v>28</v>
      </c>
      <c r="P22" s="11">
        <v>0.58333333333333337</v>
      </c>
    </row>
    <row r="23" spans="1:16" x14ac:dyDescent="0.2">
      <c r="A23" s="2" t="s">
        <v>72</v>
      </c>
      <c r="B23" s="2" t="s">
        <v>21</v>
      </c>
      <c r="C23">
        <v>4</v>
      </c>
      <c r="D23">
        <v>1</v>
      </c>
      <c r="E23">
        <v>4</v>
      </c>
      <c r="F23">
        <v>4</v>
      </c>
      <c r="G23">
        <v>4</v>
      </c>
      <c r="H23">
        <v>1</v>
      </c>
      <c r="I23">
        <v>4</v>
      </c>
      <c r="J23">
        <v>1</v>
      </c>
      <c r="K23">
        <v>4</v>
      </c>
      <c r="L23">
        <v>4</v>
      </c>
      <c r="M23">
        <v>4</v>
      </c>
      <c r="N23">
        <v>1</v>
      </c>
      <c r="O23" s="9" t="s">
        <v>28</v>
      </c>
      <c r="P23" s="11">
        <v>0.66666666666666663</v>
      </c>
    </row>
    <row r="24" spans="1:16" x14ac:dyDescent="0.2">
      <c r="A24" s="2" t="s">
        <v>73</v>
      </c>
      <c r="B24" s="2" t="s">
        <v>12</v>
      </c>
      <c r="C24">
        <v>4</v>
      </c>
      <c r="D24">
        <v>4</v>
      </c>
      <c r="E24">
        <v>4</v>
      </c>
      <c r="F24">
        <v>1</v>
      </c>
      <c r="G24">
        <v>4</v>
      </c>
      <c r="H24">
        <v>4</v>
      </c>
      <c r="I24">
        <v>4</v>
      </c>
      <c r="J24">
        <v>4</v>
      </c>
      <c r="K24">
        <v>4</v>
      </c>
      <c r="L24">
        <v>1</v>
      </c>
      <c r="M24">
        <v>1</v>
      </c>
      <c r="N24">
        <v>1</v>
      </c>
      <c r="O24" s="9" t="s">
        <v>28</v>
      </c>
      <c r="P24" s="11">
        <v>0.66666666666666663</v>
      </c>
    </row>
    <row r="25" spans="1:16" x14ac:dyDescent="0.2">
      <c r="B25" s="2" t="s">
        <v>50</v>
      </c>
      <c r="C25" s="9">
        <f>AVERAGE(C3:C24)</f>
        <v>3.3181818181818183</v>
      </c>
      <c r="D25" s="9">
        <f t="shared" ref="D25:N25" si="0">AVERAGE(D3:D24)</f>
        <v>3.4545454545454546</v>
      </c>
      <c r="E25">
        <f t="shared" si="0"/>
        <v>2.7727272727272729</v>
      </c>
      <c r="F25">
        <f t="shared" si="0"/>
        <v>2.9090909090909092</v>
      </c>
      <c r="G25">
        <f t="shared" si="0"/>
        <v>3.1818181818181817</v>
      </c>
      <c r="H25">
        <f t="shared" si="0"/>
        <v>2.7727272727272729</v>
      </c>
      <c r="I25" s="9">
        <f t="shared" si="0"/>
        <v>3.3181818181818183</v>
      </c>
      <c r="J25">
        <f t="shared" si="0"/>
        <v>2.6363636363636362</v>
      </c>
      <c r="K25">
        <f t="shared" si="0"/>
        <v>2.7727272727272729</v>
      </c>
      <c r="L25" s="9">
        <f t="shared" si="0"/>
        <v>3.1818181818181817</v>
      </c>
      <c r="M25">
        <f t="shared" si="0"/>
        <v>2.9090909090909092</v>
      </c>
      <c r="N25">
        <f t="shared" si="0"/>
        <v>2.2272727272727271</v>
      </c>
    </row>
    <row r="26" spans="1:16" x14ac:dyDescent="0.2">
      <c r="B26" s="2" t="s">
        <v>51</v>
      </c>
      <c r="C26">
        <f>STDEV(C3:C25)</f>
        <v>1.257210607812667</v>
      </c>
      <c r="D26">
        <f t="shared" ref="D26:N26" si="1">STDEV(D3:D25)</f>
        <v>1.1570838237598047</v>
      </c>
      <c r="E26">
        <f t="shared" si="1"/>
        <v>1.4749982490534503</v>
      </c>
      <c r="F26">
        <f t="shared" si="1"/>
        <v>1.4431370787625044</v>
      </c>
      <c r="G26">
        <f t="shared" si="1"/>
        <v>1.3360853142453686</v>
      </c>
      <c r="H26">
        <f t="shared" si="1"/>
        <v>1.4749982490534503</v>
      </c>
      <c r="I26">
        <f t="shared" si="1"/>
        <v>1.257210607812667</v>
      </c>
      <c r="J26">
        <f t="shared" si="1"/>
        <v>1.4937887931959075</v>
      </c>
      <c r="K26">
        <f t="shared" si="1"/>
        <v>1.4749982490534503</v>
      </c>
      <c r="L26">
        <f t="shared" si="1"/>
        <v>1.3360853142453686</v>
      </c>
      <c r="M26">
        <f t="shared" si="1"/>
        <v>1.4431370787625044</v>
      </c>
      <c r="N26">
        <f t="shared" si="1"/>
        <v>1.4749982490534499</v>
      </c>
    </row>
  </sheetData>
  <sortState xmlns:xlrd2="http://schemas.microsoft.com/office/spreadsheetml/2017/richdata2" ref="A3:O30">
    <sortCondition ref="O1"/>
  </sortState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Overall Results AEI English</vt:lpstr>
      <vt:lpstr>Object Resumptives</vt:lpstr>
      <vt:lpstr>Removed Object Resumptives</vt:lpstr>
      <vt:lpstr>Grammatical Relatives</vt:lpstr>
      <vt:lpstr>Ungrammatical Relatives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Microsoft Office User</cp:lastModifiedBy>
  <dcterms:created xsi:type="dcterms:W3CDTF">2017-06-15T19:49:35Z</dcterms:created>
  <dcterms:modified xsi:type="dcterms:W3CDTF">2020-10-02T00:26:04Z</dcterms:modified>
</cp:coreProperties>
</file>