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Writing\Journal\Journal about the fatigue test of layered architectures\Divide 2 to 3\Fatigue with thickness\Submit IJF\Revise\Submit\"/>
    </mc:Choice>
  </mc:AlternateContent>
  <xr:revisionPtr revIDLastSave="0" documentId="13_ncr:1_{E6A86465-6EF5-478C-BD3A-6E33576A6472}" xr6:coauthVersionLast="45" xr6:coauthVersionMax="45" xr10:uidLastSave="{00000000-0000-0000-0000-000000000000}"/>
  <bookViews>
    <workbookView xWindow="13545" yWindow="1020" windowWidth="16590" windowHeight="11145" xr2:uid="{00000000-000D-0000-FFFF-FFFF00000000}"/>
  </bookViews>
  <sheets>
    <sheet name="Fig4" sheetId="6" r:id="rId1"/>
    <sheet name="Fig6" sheetId="1" r:id="rId2"/>
    <sheet name="Fig7" sheetId="4" r:id="rId3"/>
    <sheet name="Fig8" sheetId="5" r:id="rId4"/>
    <sheet name="Fig11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5" l="1"/>
  <c r="F21" i="5" s="1"/>
  <c r="D20" i="5"/>
  <c r="F20" i="5" s="1"/>
  <c r="E20" i="5" l="1"/>
  <c r="E21" i="5"/>
</calcChain>
</file>

<file path=xl/sharedStrings.xml><?xml version="1.0" encoding="utf-8"?>
<sst xmlns="http://schemas.openxmlformats.org/spreadsheetml/2006/main" count="243" uniqueCount="69">
  <si>
    <t>Ra</t>
  </si>
  <si>
    <t>Tin-Top</t>
  </si>
  <si>
    <t>Er-</t>
    <phoneticPr fontId="1" type="noConversion"/>
  </si>
  <si>
    <t>Er+</t>
    <phoneticPr fontId="1" type="noConversion"/>
  </si>
  <si>
    <t>Figure6 (a)</t>
    <phoneticPr fontId="1" type="noConversion"/>
  </si>
  <si>
    <t>Unit: μm</t>
    <phoneticPr fontId="1" type="noConversion"/>
  </si>
  <si>
    <t>μm</t>
  </si>
  <si>
    <t>--</t>
  </si>
  <si>
    <t>Thickness of IML-Top layer</t>
  </si>
  <si>
    <t>IML-Top-Normal time (Average)</t>
  </si>
  <si>
    <t>IML-Top-Normal time</t>
  </si>
  <si>
    <t>Tin-Bottom-Normal time (Average)</t>
  </si>
  <si>
    <t>Tin-Bottom-Normal time</t>
  </si>
  <si>
    <t>IML-Top-Extended time</t>
  </si>
  <si>
    <t>Tin-Bottom-Extended time</t>
  </si>
  <si>
    <t>IML-Top's top surface</t>
  </si>
  <si>
    <t>IML-Top's bottom surface</t>
  </si>
  <si>
    <t>Figure4 (a)</t>
    <phoneticPr fontId="1" type="noConversion"/>
  </si>
  <si>
    <t>Figure4 (b)</t>
    <phoneticPr fontId="1" type="noConversion"/>
  </si>
  <si>
    <t>Ruk</t>
  </si>
  <si>
    <t>Rsk</t>
  </si>
  <si>
    <t>Figure4 (c)</t>
    <phoneticPr fontId="1" type="noConversion"/>
  </si>
  <si>
    <t>Thickness of Tin layer</t>
  </si>
  <si>
    <t>Grain size_L direction</t>
  </si>
  <si>
    <t>Tin-Bottom_2IML-X-S</t>
  </si>
  <si>
    <t>Tin-Bottom_2IML-X-M</t>
  </si>
  <si>
    <t>Tin-Bottom_2IML-X-L</t>
  </si>
  <si>
    <t>Tin-Top_2IML-X-S</t>
  </si>
  <si>
    <t>Tin-Top_2IML-X-M</t>
  </si>
  <si>
    <t>Tin-Top_2IML-X-L</t>
  </si>
  <si>
    <t>Average Size</t>
  </si>
  <si>
    <t>Figure6 (b)</t>
    <phoneticPr fontId="1" type="noConversion"/>
  </si>
  <si>
    <t>Type</t>
  </si>
  <si>
    <t>Top/
Bottom</t>
  </si>
  <si>
    <t>Thickness</t>
  </si>
  <si>
    <t>Grain size (µm)</t>
  </si>
  <si>
    <t>Area fraction for non-single grain</t>
  </si>
  <si>
    <t>Tin-Bottom</t>
  </si>
  <si>
    <t>2IML_C_S</t>
  </si>
  <si>
    <t>2IML_C_M</t>
  </si>
  <si>
    <t>2IML_C_L</t>
  </si>
  <si>
    <t>Figure7 (a)</t>
    <phoneticPr fontId="1" type="noConversion"/>
  </si>
  <si>
    <t>Pmax</t>
  </si>
  <si>
    <t>Total strain range</t>
  </si>
  <si>
    <t>2IML-B-S</t>
  </si>
  <si>
    <t>2IML-B-M</t>
  </si>
  <si>
    <t>2IML-B-L</t>
  </si>
  <si>
    <t>Number of cycles</t>
  </si>
  <si>
    <t>2IML-B-M [2]</t>
  </si>
  <si>
    <t>2IML-B-M (Trend line) [2]</t>
  </si>
  <si>
    <t>Percentage of surface cracks</t>
  </si>
  <si>
    <t>µm</t>
  </si>
  <si>
    <t>%</t>
  </si>
  <si>
    <t>Figure11</t>
    <phoneticPr fontId="1" type="noConversion"/>
  </si>
  <si>
    <t>Fatigue life (Cycles)</t>
  </si>
  <si>
    <t>Average</t>
  </si>
  <si>
    <t>Er-</t>
  </si>
  <si>
    <t>Er+</t>
  </si>
  <si>
    <t>Tickness of IML-Top layer (μm)</t>
    <phoneticPr fontId="1" type="noConversion"/>
  </si>
  <si>
    <t>Figure8 (a)</t>
    <phoneticPr fontId="1" type="noConversion"/>
  </si>
  <si>
    <t>Fig. 8(b)</t>
    <phoneticPr fontId="1" type="noConversion"/>
  </si>
  <si>
    <t>Tin-Bottom (Average)</t>
    <phoneticPr fontId="1" type="noConversion"/>
  </si>
  <si>
    <t>IML-Top (Average)</t>
    <phoneticPr fontId="1" type="noConversion"/>
  </si>
  <si>
    <t>Type of coating</t>
    <phoneticPr fontId="1" type="noConversion"/>
  </si>
  <si>
    <t>2IML-B-S</t>
    <phoneticPr fontId="1" type="noConversion"/>
  </si>
  <si>
    <t>2IML-B-M</t>
    <phoneticPr fontId="1" type="noConversion"/>
  </si>
  <si>
    <t>2IML-B-L</t>
    <phoneticPr fontId="1" type="noConversion"/>
  </si>
  <si>
    <t>Er</t>
    <phoneticPr fontId="1" type="noConversion"/>
  </si>
  <si>
    <t>2IML-A-M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</si>
</sst>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6" fontId="0" fillId="0" borderId="0" xfId="1" applyNumberFormat="1" applyFont="1" applyAlignment="1">
      <alignment horizontal="left"/>
    </xf>
    <xf numFmtId="176" fontId="0" fillId="0" borderId="5" xfId="1" applyNumberFormat="1" applyFont="1" applyBorder="1" applyAlignment="1">
      <alignment horizontal="left"/>
    </xf>
    <xf numFmtId="176" fontId="0" fillId="0" borderId="8" xfId="1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177" fontId="0" fillId="0" borderId="13" xfId="0" applyNumberFormat="1" applyBorder="1" applyAlignment="1">
      <alignment horizontal="left" vertical="center"/>
    </xf>
    <xf numFmtId="177" fontId="0" fillId="0" borderId="5" xfId="0" applyNumberFormat="1" applyBorder="1" applyAlignment="1">
      <alignment horizontal="left" vertical="center"/>
    </xf>
    <xf numFmtId="177" fontId="0" fillId="0" borderId="14" xfId="0" applyNumberFormat="1" applyBorder="1" applyAlignment="1">
      <alignment horizontal="left" vertical="center"/>
    </xf>
    <xf numFmtId="177" fontId="0" fillId="0" borderId="8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177" fontId="0" fillId="0" borderId="0" xfId="0" applyNumberFormat="1" applyBorder="1" applyAlignment="1">
      <alignment horizontal="left" vertical="center"/>
    </xf>
    <xf numFmtId="177" fontId="0" fillId="0" borderId="7" xfId="0" applyNumberForma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horizontal="left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4884-47E9-4AD1-AEB2-539788C7EF24}">
  <dimension ref="A1:AB29"/>
  <sheetViews>
    <sheetView tabSelected="1" topLeftCell="A31" workbookViewId="0">
      <selection activeCell="H16" sqref="H16"/>
    </sheetView>
  </sheetViews>
  <sheetFormatPr defaultRowHeight="14.25" x14ac:dyDescent="0.2"/>
  <cols>
    <col min="1" max="1" width="24.875" style="1" bestFit="1" customWidth="1"/>
    <col min="2" max="2" width="30.375" style="1" bestFit="1" customWidth="1"/>
    <col min="3" max="3" width="24.875" style="1" bestFit="1" customWidth="1"/>
    <col min="4" max="4" width="21.125" style="1" bestFit="1" customWidth="1"/>
    <col min="5" max="6" width="8.5" style="1" bestFit="1" customWidth="1"/>
    <col min="7" max="7" width="13.5" style="1" bestFit="1" customWidth="1"/>
    <col min="8" max="8" width="32.875" style="1" bestFit="1" customWidth="1"/>
    <col min="9" max="9" width="13.5" style="1" bestFit="1" customWidth="1"/>
    <col min="10" max="10" width="23.625" style="1" bestFit="1" customWidth="1"/>
    <col min="11" max="12" width="8.5" style="1" bestFit="1" customWidth="1"/>
    <col min="13" max="14" width="22.875" style="1" bestFit="1" customWidth="1"/>
    <col min="15" max="16" width="8.5" style="1" bestFit="1" customWidth="1"/>
    <col min="17" max="18" width="25.375" style="1" bestFit="1" customWidth="1"/>
    <col min="19" max="20" width="8.5" bestFit="1" customWidth="1"/>
    <col min="21" max="21" width="13.5" bestFit="1" customWidth="1"/>
    <col min="22" max="22" width="20.5" bestFit="1" customWidth="1"/>
    <col min="23" max="24" width="8.5" bestFit="1" customWidth="1"/>
    <col min="25" max="25" width="13.5" bestFit="1" customWidth="1"/>
    <col min="26" max="26" width="24.25" bestFit="1" customWidth="1"/>
    <col min="27" max="28" width="8.5" bestFit="1" customWidth="1"/>
  </cols>
  <sheetData>
    <row r="1" spans="1:28" s="4" customFormat="1" ht="15" thickBot="1" x14ac:dyDescent="0.25">
      <c r="A1" s="5" t="s">
        <v>17</v>
      </c>
      <c r="B1" s="5" t="s">
        <v>5</v>
      </c>
      <c r="C1" s="5"/>
      <c r="D1" s="5"/>
      <c r="E1" s="5"/>
      <c r="F1" s="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28" s="4" customFormat="1" ht="37.5" customHeight="1" x14ac:dyDescent="0.2">
      <c r="A2" s="8" t="s">
        <v>8</v>
      </c>
      <c r="B2" s="11" t="s">
        <v>0</v>
      </c>
      <c r="C2" s="9" t="s">
        <v>8</v>
      </c>
      <c r="D2" s="9" t="s">
        <v>0</v>
      </c>
      <c r="E2" s="9" t="s">
        <v>2</v>
      </c>
      <c r="F2" s="11" t="s">
        <v>3</v>
      </c>
      <c r="G2" s="27" t="s">
        <v>8</v>
      </c>
      <c r="H2" s="28" t="s">
        <v>0</v>
      </c>
      <c r="I2" s="10" t="s">
        <v>8</v>
      </c>
      <c r="J2" s="10" t="s">
        <v>0</v>
      </c>
      <c r="K2" s="9" t="s">
        <v>2</v>
      </c>
      <c r="L2" s="9" t="s">
        <v>3</v>
      </c>
      <c r="M2" s="27" t="s">
        <v>8</v>
      </c>
      <c r="N2" s="10" t="s">
        <v>0</v>
      </c>
      <c r="O2" s="9" t="s">
        <v>2</v>
      </c>
      <c r="P2" s="11" t="s">
        <v>3</v>
      </c>
      <c r="Q2" s="10" t="s">
        <v>8</v>
      </c>
      <c r="R2" s="10" t="s">
        <v>0</v>
      </c>
      <c r="S2" s="9" t="s">
        <v>2</v>
      </c>
      <c r="T2" s="9" t="s">
        <v>3</v>
      </c>
      <c r="U2" s="27" t="s">
        <v>8</v>
      </c>
      <c r="V2" s="10" t="s">
        <v>0</v>
      </c>
      <c r="W2" s="9" t="s">
        <v>2</v>
      </c>
      <c r="X2" s="11" t="s">
        <v>3</v>
      </c>
      <c r="Y2" s="10" t="s">
        <v>8</v>
      </c>
      <c r="Z2" s="10" t="s">
        <v>0</v>
      </c>
      <c r="AA2" s="9" t="s">
        <v>2</v>
      </c>
      <c r="AB2" s="11" t="s">
        <v>3</v>
      </c>
    </row>
    <row r="3" spans="1:28" s="6" customFormat="1" ht="15" thickBot="1" x14ac:dyDescent="0.25">
      <c r="A3" s="21"/>
      <c r="B3" s="23" t="s">
        <v>62</v>
      </c>
      <c r="C3" s="22"/>
      <c r="D3" s="22" t="s">
        <v>10</v>
      </c>
      <c r="E3" s="22"/>
      <c r="F3" s="23"/>
      <c r="G3" s="21"/>
      <c r="H3" s="23" t="s">
        <v>61</v>
      </c>
      <c r="I3" s="22"/>
      <c r="J3" s="22" t="s">
        <v>12</v>
      </c>
      <c r="K3" s="22"/>
      <c r="L3" s="22"/>
      <c r="M3" s="21" t="s">
        <v>13</v>
      </c>
      <c r="N3" s="22" t="s">
        <v>13</v>
      </c>
      <c r="O3" s="22"/>
      <c r="P3" s="23"/>
      <c r="Q3" s="22" t="s">
        <v>14</v>
      </c>
      <c r="R3" s="22" t="s">
        <v>14</v>
      </c>
      <c r="S3" s="22"/>
      <c r="T3" s="22"/>
      <c r="U3" s="21"/>
      <c r="V3" s="22" t="s">
        <v>15</v>
      </c>
      <c r="W3" s="22"/>
      <c r="X3" s="23"/>
      <c r="Y3" s="22"/>
      <c r="Z3" s="22" t="s">
        <v>16</v>
      </c>
      <c r="AA3" s="22"/>
      <c r="AB3" s="23"/>
    </row>
    <row r="4" spans="1:28" s="6" customFormat="1" x14ac:dyDescent="0.2">
      <c r="A4" s="8">
        <v>1</v>
      </c>
      <c r="B4" s="11">
        <v>0.67786000000000002</v>
      </c>
      <c r="C4" s="9">
        <v>1.9434100000000001</v>
      </c>
      <c r="D4" s="9">
        <v>0.59833999999999998</v>
      </c>
      <c r="E4" s="9">
        <v>7.9200000000000007E-2</v>
      </c>
      <c r="F4" s="11">
        <v>0.14049</v>
      </c>
      <c r="G4" s="8">
        <v>1</v>
      </c>
      <c r="H4" s="11">
        <v>0.62758000000000003</v>
      </c>
      <c r="I4" s="9">
        <v>1.9434100000000001</v>
      </c>
      <c r="J4" s="9">
        <v>0.54659000000000002</v>
      </c>
      <c r="K4" s="9">
        <v>8.7499999999999994E-2</v>
      </c>
      <c r="L4" s="9">
        <v>6.9739999999999996E-2</v>
      </c>
      <c r="M4" s="8">
        <v>4.7922599999999997</v>
      </c>
      <c r="N4" s="9">
        <v>0.69240999999999997</v>
      </c>
      <c r="O4" s="9">
        <v>0.14377999999999999</v>
      </c>
      <c r="P4" s="11">
        <v>0.13564999999999999</v>
      </c>
      <c r="Q4" s="9">
        <v>4.7922599999999997</v>
      </c>
      <c r="R4" s="9">
        <v>0.60704999999999998</v>
      </c>
      <c r="S4" s="9">
        <v>2.647E-2</v>
      </c>
      <c r="T4" s="9">
        <v>3.2419999999999997E-2</v>
      </c>
      <c r="U4" s="8">
        <v>3.81311</v>
      </c>
      <c r="V4" s="9">
        <v>0.94894000000000001</v>
      </c>
      <c r="W4" s="9">
        <v>0.15329999999999999</v>
      </c>
      <c r="X4" s="11">
        <v>0.12712999999999999</v>
      </c>
      <c r="Y4" s="9">
        <v>3.81311</v>
      </c>
      <c r="Z4" s="9">
        <v>1.1593800000000001</v>
      </c>
      <c r="AA4" s="9">
        <v>0.23644000000000001</v>
      </c>
      <c r="AB4" s="11">
        <v>0.18568000000000001</v>
      </c>
    </row>
    <row r="5" spans="1:28" s="6" customFormat="1" x14ac:dyDescent="0.2">
      <c r="A5" s="21">
        <v>4</v>
      </c>
      <c r="B5" s="23">
        <v>0.67786000000000002</v>
      </c>
      <c r="C5" s="22">
        <v>3.1082800000000002</v>
      </c>
      <c r="D5" s="22">
        <v>0.74282999999999999</v>
      </c>
      <c r="E5" s="22">
        <v>0.21523999999999999</v>
      </c>
      <c r="F5" s="23">
        <v>0.36337000000000003</v>
      </c>
      <c r="G5" s="21">
        <v>4</v>
      </c>
      <c r="H5" s="23">
        <v>0.62758000000000003</v>
      </c>
      <c r="I5" s="22">
        <v>3.1082800000000002</v>
      </c>
      <c r="J5" s="22">
        <v>0.72911000000000004</v>
      </c>
      <c r="K5" s="22">
        <v>0.16231999999999999</v>
      </c>
      <c r="L5" s="22">
        <v>0.20304</v>
      </c>
      <c r="M5" s="21"/>
      <c r="N5" s="22"/>
      <c r="O5" s="22"/>
      <c r="P5" s="23"/>
      <c r="Q5" s="22"/>
      <c r="R5" s="22"/>
      <c r="S5" s="22"/>
      <c r="T5" s="22"/>
      <c r="U5" s="21">
        <v>5.8084199999999999</v>
      </c>
      <c r="V5" s="22">
        <v>0.90405999999999997</v>
      </c>
      <c r="W5" s="22">
        <v>0.14179</v>
      </c>
      <c r="X5" s="23">
        <v>0.22234999999999999</v>
      </c>
      <c r="Y5" s="22">
        <v>5.8084199999999999</v>
      </c>
      <c r="Z5" s="22">
        <v>1.06515</v>
      </c>
      <c r="AA5" s="22">
        <v>5.9679999999999997E-2</v>
      </c>
      <c r="AB5" s="23">
        <v>0.15176000000000001</v>
      </c>
    </row>
    <row r="6" spans="1:28" s="6" customFormat="1" x14ac:dyDescent="0.2">
      <c r="A6" s="21">
        <v>5</v>
      </c>
      <c r="B6" s="23">
        <v>0.67786000000000002</v>
      </c>
      <c r="C6" s="22"/>
      <c r="D6" s="22"/>
      <c r="E6" s="22"/>
      <c r="F6" s="23"/>
      <c r="G6" s="21">
        <v>5</v>
      </c>
      <c r="H6" s="23">
        <v>0.62758000000000003</v>
      </c>
      <c r="I6" s="22"/>
      <c r="J6" s="22"/>
      <c r="K6" s="22"/>
      <c r="L6" s="22"/>
      <c r="M6" s="21"/>
      <c r="N6" s="22"/>
      <c r="O6" s="22"/>
      <c r="P6" s="23"/>
      <c r="Q6" s="22"/>
      <c r="R6" s="22"/>
      <c r="S6" s="22"/>
      <c r="T6" s="22"/>
      <c r="U6" s="21"/>
      <c r="V6" s="22"/>
      <c r="W6" s="22"/>
      <c r="X6" s="23"/>
      <c r="Y6" s="22"/>
      <c r="Z6" s="22"/>
      <c r="AA6" s="22"/>
      <c r="AB6" s="23"/>
    </row>
    <row r="7" spans="1:28" s="6" customFormat="1" ht="15" thickBot="1" x14ac:dyDescent="0.25">
      <c r="A7" s="24">
        <v>7</v>
      </c>
      <c r="B7" s="26">
        <v>0.67786000000000002</v>
      </c>
      <c r="C7" s="25"/>
      <c r="D7" s="25"/>
      <c r="E7" s="25"/>
      <c r="F7" s="26"/>
      <c r="G7" s="24">
        <v>7</v>
      </c>
      <c r="H7" s="26">
        <v>0.62758000000000003</v>
      </c>
      <c r="I7" s="25"/>
      <c r="J7" s="25"/>
      <c r="K7" s="25"/>
      <c r="L7" s="25"/>
      <c r="M7" s="24"/>
      <c r="N7" s="25"/>
      <c r="O7" s="25"/>
      <c r="P7" s="26"/>
      <c r="Q7" s="25"/>
      <c r="R7" s="25"/>
      <c r="S7" s="25"/>
      <c r="T7" s="25"/>
      <c r="U7" s="24"/>
      <c r="V7" s="25"/>
      <c r="W7" s="25"/>
      <c r="X7" s="26"/>
      <c r="Y7" s="25"/>
      <c r="Z7" s="25"/>
      <c r="AA7" s="25"/>
      <c r="AB7" s="26"/>
    </row>
    <row r="10" spans="1:28" ht="15" thickBot="1" x14ac:dyDescent="0.25">
      <c r="A10" s="5" t="s">
        <v>18</v>
      </c>
      <c r="B10" s="5" t="s">
        <v>5</v>
      </c>
    </row>
    <row r="11" spans="1:28" x14ac:dyDescent="0.2">
      <c r="A11" s="18" t="s">
        <v>8</v>
      </c>
      <c r="B11" s="20" t="s">
        <v>19</v>
      </c>
      <c r="C11" s="18" t="s">
        <v>8</v>
      </c>
      <c r="D11" s="19" t="s">
        <v>19</v>
      </c>
      <c r="E11" s="9" t="s">
        <v>2</v>
      </c>
      <c r="F11" s="11" t="s">
        <v>3</v>
      </c>
      <c r="G11" s="18" t="s">
        <v>8</v>
      </c>
      <c r="H11" s="20" t="s">
        <v>19</v>
      </c>
      <c r="I11" s="18" t="s">
        <v>8</v>
      </c>
      <c r="J11" s="19" t="s">
        <v>19</v>
      </c>
      <c r="K11" s="9" t="s">
        <v>2</v>
      </c>
      <c r="L11" s="11" t="s">
        <v>3</v>
      </c>
      <c r="M11" s="18" t="s">
        <v>8</v>
      </c>
      <c r="N11" s="19" t="s">
        <v>19</v>
      </c>
      <c r="O11" s="9" t="s">
        <v>2</v>
      </c>
      <c r="P11" s="11" t="s">
        <v>3</v>
      </c>
      <c r="Q11" s="18" t="s">
        <v>8</v>
      </c>
      <c r="R11" s="19" t="s">
        <v>19</v>
      </c>
      <c r="S11" s="9" t="s">
        <v>2</v>
      </c>
      <c r="T11" s="11" t="s">
        <v>3</v>
      </c>
    </row>
    <row r="12" spans="1:28" x14ac:dyDescent="0.2">
      <c r="A12" s="12" t="s">
        <v>6</v>
      </c>
      <c r="B12" s="14" t="s">
        <v>6</v>
      </c>
      <c r="C12" s="12" t="s">
        <v>6</v>
      </c>
      <c r="D12" s="13" t="s">
        <v>6</v>
      </c>
      <c r="E12" s="13"/>
      <c r="F12" s="14"/>
      <c r="G12" s="12" t="s">
        <v>6</v>
      </c>
      <c r="H12" s="14" t="s">
        <v>6</v>
      </c>
      <c r="I12" s="12" t="s">
        <v>6</v>
      </c>
      <c r="J12" s="13" t="s">
        <v>6</v>
      </c>
      <c r="K12" s="13"/>
      <c r="L12" s="14"/>
      <c r="M12" s="12" t="s">
        <v>6</v>
      </c>
      <c r="N12" s="13" t="s">
        <v>6</v>
      </c>
      <c r="O12" s="13"/>
      <c r="P12" s="14"/>
      <c r="Q12" s="12" t="s">
        <v>6</v>
      </c>
      <c r="R12" s="13" t="s">
        <v>6</v>
      </c>
      <c r="S12" s="30"/>
      <c r="T12" s="31"/>
    </row>
    <row r="13" spans="1:28" x14ac:dyDescent="0.2">
      <c r="A13" s="12"/>
      <c r="B13" s="14" t="s">
        <v>62</v>
      </c>
      <c r="C13" s="12"/>
      <c r="D13" s="13" t="s">
        <v>10</v>
      </c>
      <c r="E13" s="13"/>
      <c r="F13" s="14"/>
      <c r="G13" s="12"/>
      <c r="H13" s="14" t="s">
        <v>61</v>
      </c>
      <c r="I13" s="12"/>
      <c r="J13" s="13" t="s">
        <v>12</v>
      </c>
      <c r="K13" s="13"/>
      <c r="L13" s="14"/>
      <c r="M13" s="12" t="s">
        <v>13</v>
      </c>
      <c r="N13" s="13" t="s">
        <v>13</v>
      </c>
      <c r="O13" s="13"/>
      <c r="P13" s="14"/>
      <c r="Q13" s="12" t="s">
        <v>14</v>
      </c>
      <c r="R13" s="13" t="s">
        <v>14</v>
      </c>
      <c r="S13" s="30"/>
      <c r="T13" s="31"/>
    </row>
    <row r="14" spans="1:28" ht="15" thickBot="1" x14ac:dyDescent="0.25">
      <c r="A14" s="15"/>
      <c r="B14" s="17"/>
      <c r="C14" s="15"/>
      <c r="D14" s="16"/>
      <c r="E14" s="16"/>
      <c r="F14" s="17"/>
      <c r="G14" s="15"/>
      <c r="H14" s="17"/>
      <c r="I14" s="15"/>
      <c r="J14" s="16"/>
      <c r="K14" s="16"/>
      <c r="L14" s="17"/>
      <c r="M14" s="15"/>
      <c r="N14" s="16"/>
      <c r="O14" s="16"/>
      <c r="P14" s="17"/>
      <c r="Q14" s="15"/>
      <c r="R14" s="16"/>
      <c r="S14" s="32"/>
      <c r="T14" s="33"/>
    </row>
    <row r="15" spans="1:28" x14ac:dyDescent="0.2">
      <c r="A15" s="12">
        <v>1</v>
      </c>
      <c r="B15" s="14">
        <v>4.08</v>
      </c>
      <c r="C15" s="12">
        <v>1.9434100000000001</v>
      </c>
      <c r="D15" s="13">
        <v>3.1954799999999999</v>
      </c>
      <c r="E15" s="13">
        <v>0.34515000000000001</v>
      </c>
      <c r="F15" s="14">
        <v>0.29777999999999999</v>
      </c>
      <c r="G15" s="12">
        <v>1</v>
      </c>
      <c r="H15" s="14">
        <v>4.13</v>
      </c>
      <c r="I15" s="12">
        <v>1.9434100000000001</v>
      </c>
      <c r="J15" s="13">
        <v>4.6038100000000002</v>
      </c>
      <c r="K15" s="13">
        <v>1.05189</v>
      </c>
      <c r="L15" s="14">
        <v>0.70240000000000002</v>
      </c>
      <c r="M15" s="12">
        <v>4.7922599999999997</v>
      </c>
      <c r="N15" s="13">
        <v>6.00502</v>
      </c>
      <c r="O15" s="13">
        <v>1.1557900000000001</v>
      </c>
      <c r="P15" s="14">
        <v>1.29033</v>
      </c>
      <c r="Q15" s="12">
        <v>4.7922599999999997</v>
      </c>
      <c r="R15" s="13">
        <v>3.9304700000000001</v>
      </c>
      <c r="S15" s="30">
        <v>0.55788000000000004</v>
      </c>
      <c r="T15" s="31">
        <v>0.53647999999999996</v>
      </c>
    </row>
    <row r="16" spans="1:28" x14ac:dyDescent="0.2">
      <c r="A16" s="12">
        <v>4</v>
      </c>
      <c r="B16" s="14">
        <v>4.08</v>
      </c>
      <c r="C16" s="12">
        <v>3.1082800000000002</v>
      </c>
      <c r="D16" s="13">
        <v>3.03844</v>
      </c>
      <c r="E16" s="13">
        <v>0.53978999999999999</v>
      </c>
      <c r="F16" s="14">
        <v>0.50055000000000005</v>
      </c>
      <c r="G16" s="12">
        <v>4</v>
      </c>
      <c r="H16" s="14">
        <v>4.13</v>
      </c>
      <c r="I16" s="12">
        <v>3.1082800000000002</v>
      </c>
      <c r="J16" s="13">
        <v>3.8148200000000001</v>
      </c>
      <c r="K16" s="13">
        <v>0.99260000000000004</v>
      </c>
      <c r="L16" s="14">
        <v>0.74914999999999998</v>
      </c>
      <c r="M16" s="12"/>
      <c r="N16" s="13"/>
      <c r="O16" s="13"/>
      <c r="P16" s="14"/>
      <c r="Q16" s="12"/>
      <c r="R16" s="13"/>
      <c r="S16" s="30" t="s">
        <v>7</v>
      </c>
      <c r="T16" s="31" t="s">
        <v>7</v>
      </c>
    </row>
    <row r="17" spans="1:28" x14ac:dyDescent="0.2">
      <c r="A17" s="12">
        <v>5</v>
      </c>
      <c r="B17" s="14">
        <v>4.08</v>
      </c>
      <c r="C17" s="12"/>
      <c r="D17" s="13"/>
      <c r="E17" s="13"/>
      <c r="F17" s="14"/>
      <c r="G17" s="12">
        <v>5</v>
      </c>
      <c r="H17" s="14">
        <v>4.13</v>
      </c>
      <c r="I17" s="12"/>
      <c r="J17" s="13"/>
      <c r="K17" s="13"/>
      <c r="L17" s="14"/>
      <c r="M17" s="12"/>
      <c r="N17" s="13"/>
      <c r="O17" s="13"/>
      <c r="P17" s="14"/>
      <c r="Q17" s="12"/>
      <c r="R17" s="13"/>
      <c r="S17" s="30"/>
      <c r="T17" s="31"/>
    </row>
    <row r="18" spans="1:28" ht="15" thickBot="1" x14ac:dyDescent="0.25">
      <c r="A18" s="15">
        <v>6.5</v>
      </c>
      <c r="B18" s="17">
        <v>4.08</v>
      </c>
      <c r="C18" s="15"/>
      <c r="D18" s="16"/>
      <c r="E18" s="16"/>
      <c r="F18" s="17"/>
      <c r="G18" s="15">
        <v>6.5</v>
      </c>
      <c r="H18" s="17">
        <v>4.13</v>
      </c>
      <c r="I18" s="15"/>
      <c r="J18" s="16"/>
      <c r="K18" s="16"/>
      <c r="L18" s="17"/>
      <c r="M18" s="15"/>
      <c r="N18" s="16"/>
      <c r="O18" s="16"/>
      <c r="P18" s="17"/>
      <c r="Q18" s="15"/>
      <c r="R18" s="16"/>
      <c r="S18" s="32"/>
      <c r="T18" s="33"/>
    </row>
    <row r="22" spans="1:28" ht="15" thickBot="1" x14ac:dyDescent="0.25">
      <c r="A22" s="5" t="s">
        <v>21</v>
      </c>
      <c r="B22" s="5" t="s">
        <v>5</v>
      </c>
    </row>
    <row r="23" spans="1:28" x14ac:dyDescent="0.2">
      <c r="A23" s="18" t="s">
        <v>8</v>
      </c>
      <c r="B23" s="20" t="s">
        <v>20</v>
      </c>
      <c r="C23" s="18" t="s">
        <v>8</v>
      </c>
      <c r="D23" s="19" t="s">
        <v>20</v>
      </c>
      <c r="E23" s="9" t="s">
        <v>2</v>
      </c>
      <c r="F23" s="11" t="s">
        <v>3</v>
      </c>
      <c r="G23" s="18" t="s">
        <v>8</v>
      </c>
      <c r="H23" s="20" t="s">
        <v>20</v>
      </c>
      <c r="I23" s="18" t="s">
        <v>8</v>
      </c>
      <c r="J23" s="19" t="s">
        <v>20</v>
      </c>
      <c r="K23" s="9" t="s">
        <v>2</v>
      </c>
      <c r="L23" s="11" t="s">
        <v>3</v>
      </c>
      <c r="M23" s="18" t="s">
        <v>8</v>
      </c>
      <c r="N23" s="19" t="s">
        <v>20</v>
      </c>
      <c r="O23" s="9" t="s">
        <v>2</v>
      </c>
      <c r="P23" s="11" t="s">
        <v>3</v>
      </c>
      <c r="Q23" s="18" t="s">
        <v>8</v>
      </c>
      <c r="R23" s="19" t="s">
        <v>20</v>
      </c>
      <c r="S23" s="9" t="s">
        <v>2</v>
      </c>
      <c r="T23" s="11" t="s">
        <v>3</v>
      </c>
      <c r="U23" s="34" t="s">
        <v>8</v>
      </c>
      <c r="V23" s="29" t="s">
        <v>20</v>
      </c>
      <c r="W23" s="9" t="s">
        <v>2</v>
      </c>
      <c r="X23" s="11" t="s">
        <v>3</v>
      </c>
      <c r="Y23" s="34" t="s">
        <v>8</v>
      </c>
      <c r="Z23" s="29" t="s">
        <v>20</v>
      </c>
      <c r="AA23" s="9" t="s">
        <v>2</v>
      </c>
      <c r="AB23" s="11" t="s">
        <v>3</v>
      </c>
    </row>
    <row r="24" spans="1:28" x14ac:dyDescent="0.2">
      <c r="A24" s="12" t="s">
        <v>6</v>
      </c>
      <c r="B24" s="14" t="s">
        <v>6</v>
      </c>
      <c r="C24" s="12" t="s">
        <v>6</v>
      </c>
      <c r="D24" s="13" t="s">
        <v>6</v>
      </c>
      <c r="E24" s="13"/>
      <c r="F24" s="14"/>
      <c r="G24" s="12" t="s">
        <v>6</v>
      </c>
      <c r="H24" s="14" t="s">
        <v>6</v>
      </c>
      <c r="I24" s="12" t="s">
        <v>6</v>
      </c>
      <c r="J24" s="13" t="s">
        <v>6</v>
      </c>
      <c r="K24" s="13"/>
      <c r="L24" s="14"/>
      <c r="M24" s="12" t="s">
        <v>6</v>
      </c>
      <c r="N24" s="13" t="s">
        <v>6</v>
      </c>
      <c r="O24" s="13"/>
      <c r="P24" s="14"/>
      <c r="Q24" s="12" t="s">
        <v>6</v>
      </c>
      <c r="R24" s="13" t="s">
        <v>6</v>
      </c>
      <c r="S24" s="30"/>
      <c r="T24" s="31"/>
      <c r="U24" s="35" t="s">
        <v>6</v>
      </c>
      <c r="V24" s="30" t="s">
        <v>6</v>
      </c>
      <c r="W24" s="30"/>
      <c r="X24" s="31"/>
      <c r="Y24" s="35" t="s">
        <v>6</v>
      </c>
      <c r="Z24" s="30" t="s">
        <v>6</v>
      </c>
      <c r="AA24" s="30"/>
      <c r="AB24" s="31"/>
    </row>
    <row r="25" spans="1:28" ht="15" thickBot="1" x14ac:dyDescent="0.25">
      <c r="A25" s="15"/>
      <c r="B25" s="17" t="s">
        <v>9</v>
      </c>
      <c r="C25" s="15"/>
      <c r="D25" s="16" t="s">
        <v>10</v>
      </c>
      <c r="E25" s="16"/>
      <c r="F25" s="17"/>
      <c r="G25" s="15"/>
      <c r="H25" s="17" t="s">
        <v>11</v>
      </c>
      <c r="I25" s="15"/>
      <c r="J25" s="16" t="s">
        <v>12</v>
      </c>
      <c r="K25" s="16"/>
      <c r="L25" s="17"/>
      <c r="M25" s="15"/>
      <c r="N25" s="16" t="s">
        <v>13</v>
      </c>
      <c r="O25" s="16"/>
      <c r="P25" s="17"/>
      <c r="Q25" s="15"/>
      <c r="R25" s="16" t="s">
        <v>14</v>
      </c>
      <c r="S25" s="32"/>
      <c r="T25" s="33"/>
      <c r="U25" s="36"/>
      <c r="V25" s="32" t="s">
        <v>15</v>
      </c>
      <c r="W25" s="32"/>
      <c r="X25" s="33"/>
      <c r="Y25" s="36"/>
      <c r="Z25" s="32" t="s">
        <v>16</v>
      </c>
      <c r="AA25" s="32"/>
      <c r="AB25" s="33"/>
    </row>
    <row r="26" spans="1:28" x14ac:dyDescent="0.2">
      <c r="A26" s="12">
        <v>1</v>
      </c>
      <c r="B26" s="14">
        <v>-0.19195999999999999</v>
      </c>
      <c r="C26" s="12">
        <v>1.9434100000000001</v>
      </c>
      <c r="D26" s="13">
        <v>-0.22908999999999999</v>
      </c>
      <c r="E26" s="13">
        <v>0.20627000000000001</v>
      </c>
      <c r="F26" s="14">
        <v>0.41979</v>
      </c>
      <c r="G26" s="12">
        <v>1</v>
      </c>
      <c r="H26" s="14">
        <v>0.55671999999999999</v>
      </c>
      <c r="I26" s="12">
        <v>1.9434100000000001</v>
      </c>
      <c r="J26" s="13">
        <v>0.62953999999999999</v>
      </c>
      <c r="K26" s="13">
        <v>0.13250999999999999</v>
      </c>
      <c r="L26" s="14">
        <v>0.14888000000000001</v>
      </c>
      <c r="M26" s="12">
        <v>4.7922599999999997</v>
      </c>
      <c r="N26" s="13">
        <v>-1.20855</v>
      </c>
      <c r="O26" s="13">
        <v>0.29698999999999998</v>
      </c>
      <c r="P26" s="14">
        <v>0.36342000000000002</v>
      </c>
      <c r="Q26" s="12">
        <v>4.7922599999999997</v>
      </c>
      <c r="R26" s="13">
        <v>0.66142999999999996</v>
      </c>
      <c r="S26" s="30">
        <v>0.13933000000000001</v>
      </c>
      <c r="T26" s="31">
        <v>0.26843</v>
      </c>
      <c r="U26" s="35">
        <v>3.81311</v>
      </c>
      <c r="V26" s="30">
        <v>0.56645999999999996</v>
      </c>
      <c r="W26" s="30">
        <v>0.43752999999999997</v>
      </c>
      <c r="X26" s="31">
        <v>0.59450000000000003</v>
      </c>
      <c r="Y26" s="35">
        <v>3.81311</v>
      </c>
      <c r="Z26" s="30">
        <v>0.95798000000000005</v>
      </c>
      <c r="AA26" s="30">
        <v>0.27485999999999999</v>
      </c>
      <c r="AB26" s="31">
        <v>0.20888000000000001</v>
      </c>
    </row>
    <row r="27" spans="1:28" x14ac:dyDescent="0.2">
      <c r="A27" s="12">
        <v>4</v>
      </c>
      <c r="B27" s="14">
        <v>-0.19195999999999999</v>
      </c>
      <c r="C27" s="12">
        <v>3.1082800000000002</v>
      </c>
      <c r="D27" s="13">
        <v>-0.15483</v>
      </c>
      <c r="E27" s="13">
        <v>0.28244000000000002</v>
      </c>
      <c r="F27" s="14">
        <v>0.23685999999999999</v>
      </c>
      <c r="G27" s="12">
        <v>4</v>
      </c>
      <c r="H27" s="14">
        <v>0.55671999999999999</v>
      </c>
      <c r="I27" s="12">
        <v>3.1082800000000002</v>
      </c>
      <c r="J27" s="13">
        <v>0.4839</v>
      </c>
      <c r="K27" s="13">
        <v>0.35987000000000002</v>
      </c>
      <c r="L27" s="14">
        <v>0.21582000000000001</v>
      </c>
      <c r="M27" s="12"/>
      <c r="N27" s="13"/>
      <c r="O27" s="13"/>
      <c r="P27" s="14"/>
      <c r="Q27" s="12"/>
      <c r="R27" s="13"/>
      <c r="S27" s="30"/>
      <c r="T27" s="31"/>
      <c r="U27" s="35">
        <v>5.8084199999999999</v>
      </c>
      <c r="V27" s="30">
        <v>0.34015000000000001</v>
      </c>
      <c r="W27" s="30">
        <v>1.0690999999999999</v>
      </c>
      <c r="X27" s="31">
        <v>0.59284999999999999</v>
      </c>
      <c r="Y27" s="35">
        <v>5.8084199999999999</v>
      </c>
      <c r="Z27" s="30">
        <v>0.62007999999999996</v>
      </c>
      <c r="AA27" s="30">
        <v>0.63285000000000002</v>
      </c>
      <c r="AB27" s="31">
        <v>0.42776999999999998</v>
      </c>
    </row>
    <row r="28" spans="1:28" x14ac:dyDescent="0.2">
      <c r="A28" s="12">
        <v>5</v>
      </c>
      <c r="B28" s="14">
        <v>-0.19195999999999999</v>
      </c>
      <c r="C28" s="12"/>
      <c r="D28" s="13"/>
      <c r="E28" s="13"/>
      <c r="F28" s="14"/>
      <c r="G28" s="12">
        <v>5</v>
      </c>
      <c r="H28" s="14">
        <v>0.55671999999999999</v>
      </c>
      <c r="I28" s="12"/>
      <c r="J28" s="13"/>
      <c r="K28" s="13"/>
      <c r="L28" s="14"/>
      <c r="M28" s="12"/>
      <c r="N28" s="13"/>
      <c r="O28" s="13"/>
      <c r="P28" s="14"/>
      <c r="Q28" s="12"/>
      <c r="R28" s="13"/>
      <c r="S28" s="30"/>
      <c r="T28" s="31"/>
      <c r="U28" s="35"/>
      <c r="V28" s="30"/>
      <c r="W28" s="30"/>
      <c r="X28" s="31"/>
      <c r="Y28" s="35"/>
      <c r="Z28" s="30"/>
      <c r="AA28" s="30"/>
      <c r="AB28" s="31"/>
    </row>
    <row r="29" spans="1:28" ht="15" thickBot="1" x14ac:dyDescent="0.25">
      <c r="A29" s="15">
        <v>6.5</v>
      </c>
      <c r="B29" s="17">
        <v>-0.19195999999999999</v>
      </c>
      <c r="C29" s="15"/>
      <c r="D29" s="16"/>
      <c r="E29" s="16"/>
      <c r="F29" s="17"/>
      <c r="G29" s="15">
        <v>6.5</v>
      </c>
      <c r="H29" s="17">
        <v>0.55671999999999999</v>
      </c>
      <c r="I29" s="15"/>
      <c r="J29" s="16"/>
      <c r="K29" s="16"/>
      <c r="L29" s="17"/>
      <c r="M29" s="15"/>
      <c r="N29" s="16"/>
      <c r="O29" s="16"/>
      <c r="P29" s="17"/>
      <c r="Q29" s="15"/>
      <c r="R29" s="16"/>
      <c r="S29" s="32"/>
      <c r="T29" s="33"/>
      <c r="U29" s="36"/>
      <c r="V29" s="32"/>
      <c r="W29" s="32"/>
      <c r="X29" s="33"/>
      <c r="Y29" s="36"/>
      <c r="Z29" s="32"/>
      <c r="AA29" s="32"/>
      <c r="AB29" s="3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workbookViewId="0">
      <selection activeCell="A20" sqref="A20:F32"/>
    </sheetView>
  </sheetViews>
  <sheetFormatPr defaultRowHeight="14.25" x14ac:dyDescent="0.2"/>
  <cols>
    <col min="1" max="1" width="19.375" style="1" bestFit="1" customWidth="1"/>
    <col min="2" max="2" width="21" style="1" bestFit="1" customWidth="1"/>
    <col min="3" max="3" width="19.375" style="1" bestFit="1" customWidth="1"/>
    <col min="4" max="4" width="21.625" style="1" bestFit="1" customWidth="1"/>
    <col min="5" max="5" width="19.375" style="1" bestFit="1" customWidth="1"/>
    <col min="6" max="6" width="20.75" style="1" bestFit="1" customWidth="1"/>
    <col min="7" max="14" width="19.375" style="1" bestFit="1" customWidth="1"/>
    <col min="15" max="15" width="10.875" style="1" bestFit="1" customWidth="1"/>
    <col min="16" max="16" width="8.125" style="1" bestFit="1" customWidth="1"/>
    <col min="17" max="18" width="8.125" style="1" customWidth="1"/>
  </cols>
  <sheetData>
    <row r="1" spans="1:18" ht="15" thickBot="1" x14ac:dyDescent="0.25">
      <c r="A1" s="40" t="s">
        <v>4</v>
      </c>
      <c r="B1" s="41" t="s">
        <v>5</v>
      </c>
    </row>
    <row r="2" spans="1:18" ht="15" thickBot="1" x14ac:dyDescent="0.25">
      <c r="A2" s="50" t="s">
        <v>32</v>
      </c>
      <c r="B2" s="51" t="s">
        <v>33</v>
      </c>
      <c r="C2" s="51" t="s">
        <v>34</v>
      </c>
      <c r="D2" s="51" t="s">
        <v>35</v>
      </c>
      <c r="E2" s="52" t="s">
        <v>36</v>
      </c>
    </row>
    <row r="3" spans="1:18" x14ac:dyDescent="0.2">
      <c r="A3" s="12" t="s">
        <v>38</v>
      </c>
      <c r="B3" s="13" t="s">
        <v>1</v>
      </c>
      <c r="C3" s="13">
        <v>9.49</v>
      </c>
      <c r="D3" s="13">
        <v>6.3782051282051286</v>
      </c>
      <c r="E3" s="48">
        <v>0.16393054503127014</v>
      </c>
    </row>
    <row r="4" spans="1:18" x14ac:dyDescent="0.2">
      <c r="A4" s="12" t="s">
        <v>38</v>
      </c>
      <c r="B4" s="13" t="s">
        <v>37</v>
      </c>
      <c r="C4" s="13">
        <v>8.39</v>
      </c>
      <c r="D4" s="13">
        <v>6.7715419501133782</v>
      </c>
      <c r="E4" s="48">
        <v>9.8488734725531046E-2</v>
      </c>
    </row>
    <row r="5" spans="1:18" x14ac:dyDescent="0.2">
      <c r="A5" s="12" t="s">
        <v>39</v>
      </c>
      <c r="B5" s="13" t="s">
        <v>1</v>
      </c>
      <c r="C5" s="13">
        <v>8.57</v>
      </c>
      <c r="D5" s="13">
        <v>5.2038530465949817</v>
      </c>
      <c r="E5" s="48">
        <v>9.9744623116567052E-2</v>
      </c>
    </row>
    <row r="6" spans="1:18" x14ac:dyDescent="0.2">
      <c r="A6" s="12" t="s">
        <v>39</v>
      </c>
      <c r="B6" s="13" t="s">
        <v>37</v>
      </c>
      <c r="C6" s="13">
        <v>8.23</v>
      </c>
      <c r="D6" s="13">
        <v>5.9176587301587293</v>
      </c>
      <c r="E6" s="48">
        <v>7.4172272831869196E-2</v>
      </c>
    </row>
    <row r="7" spans="1:18" x14ac:dyDescent="0.2">
      <c r="A7" s="12" t="s">
        <v>40</v>
      </c>
      <c r="B7" s="13" t="s">
        <v>1</v>
      </c>
      <c r="C7" s="13">
        <v>7.21</v>
      </c>
      <c r="D7" s="13">
        <v>5.6992337164750957</v>
      </c>
      <c r="E7" s="48">
        <v>0.19519598256561796</v>
      </c>
      <c r="F7" s="13"/>
      <c r="G7" s="13"/>
      <c r="H7" s="13"/>
      <c r="I7" s="13"/>
      <c r="J7" s="13"/>
      <c r="K7" s="13"/>
      <c r="L7" s="13"/>
      <c r="M7" s="13"/>
      <c r="N7" s="13"/>
    </row>
    <row r="8" spans="1:18" ht="15" thickBot="1" x14ac:dyDescent="0.25">
      <c r="A8" s="15" t="s">
        <v>40</v>
      </c>
      <c r="B8" s="16" t="s">
        <v>37</v>
      </c>
      <c r="C8" s="16">
        <v>6.34</v>
      </c>
      <c r="D8" s="16">
        <v>5.7366071428571432</v>
      </c>
      <c r="E8" s="49">
        <v>2.1046747461858365E-2</v>
      </c>
      <c r="F8" s="13"/>
      <c r="G8" s="13"/>
      <c r="H8" s="13"/>
      <c r="I8" s="13"/>
      <c r="J8" s="13"/>
      <c r="K8" s="13"/>
      <c r="L8" s="13"/>
      <c r="M8" s="13"/>
      <c r="N8" s="13"/>
    </row>
    <row r="9" spans="1:18" x14ac:dyDescent="0.2">
      <c r="E9" s="47"/>
      <c r="F9" s="13"/>
      <c r="G9" s="13"/>
      <c r="H9" s="13"/>
      <c r="I9" s="13"/>
      <c r="J9" s="13"/>
      <c r="K9" s="13"/>
      <c r="L9" s="13"/>
      <c r="M9" s="13"/>
      <c r="N9" s="13"/>
    </row>
    <row r="10" spans="1:18" s="3" customFormat="1" ht="15" thickBot="1" x14ac:dyDescent="0.25">
      <c r="A10" s="40" t="s">
        <v>31</v>
      </c>
      <c r="B10" s="41" t="s">
        <v>5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2"/>
      <c r="Q10" s="2"/>
      <c r="R10" s="2"/>
    </row>
    <row r="11" spans="1:18" s="3" customFormat="1" x14ac:dyDescent="0.2">
      <c r="A11" s="37" t="s">
        <v>22</v>
      </c>
      <c r="B11" s="39" t="s">
        <v>23</v>
      </c>
      <c r="C11" s="37" t="s">
        <v>22</v>
      </c>
      <c r="D11" s="39" t="s">
        <v>23</v>
      </c>
      <c r="E11" s="37" t="s">
        <v>22</v>
      </c>
      <c r="F11" s="39" t="s">
        <v>23</v>
      </c>
      <c r="G11" s="37" t="s">
        <v>22</v>
      </c>
      <c r="H11" s="39" t="s">
        <v>23</v>
      </c>
      <c r="I11" s="37" t="s">
        <v>22</v>
      </c>
      <c r="J11" s="39" t="s">
        <v>23</v>
      </c>
      <c r="K11" s="37" t="s">
        <v>22</v>
      </c>
      <c r="L11" s="39" t="s">
        <v>23</v>
      </c>
      <c r="M11" s="37" t="s">
        <v>22</v>
      </c>
      <c r="N11" s="39" t="s">
        <v>23</v>
      </c>
      <c r="O11" s="2"/>
      <c r="P11" s="2"/>
      <c r="Q11" s="2"/>
      <c r="R11" s="2"/>
    </row>
    <row r="12" spans="1:18" s="4" customFormat="1" ht="27.6" customHeight="1" thickBot="1" x14ac:dyDescent="0.25">
      <c r="A12" s="45"/>
      <c r="B12" s="46" t="s">
        <v>24</v>
      </c>
      <c r="C12" s="45"/>
      <c r="D12" s="46" t="s">
        <v>25</v>
      </c>
      <c r="E12" s="45"/>
      <c r="F12" s="46" t="s">
        <v>26</v>
      </c>
      <c r="G12" s="45"/>
      <c r="H12" s="46" t="s">
        <v>27</v>
      </c>
      <c r="I12" s="45"/>
      <c r="J12" s="46" t="s">
        <v>28</v>
      </c>
      <c r="K12" s="45"/>
      <c r="L12" s="46" t="s">
        <v>29</v>
      </c>
      <c r="M12" s="45"/>
      <c r="N12" s="46" t="s">
        <v>30</v>
      </c>
    </row>
    <row r="13" spans="1:18" s="3" customFormat="1" x14ac:dyDescent="0.2">
      <c r="A13" s="40">
        <v>8.39</v>
      </c>
      <c r="B13" s="42">
        <v>6.7715399999999999</v>
      </c>
      <c r="C13" s="40">
        <v>5.34</v>
      </c>
      <c r="D13" s="42">
        <v>5.3802399999999997</v>
      </c>
      <c r="E13" s="40">
        <v>6.34</v>
      </c>
      <c r="F13" s="42">
        <v>5.7366099999999998</v>
      </c>
      <c r="G13" s="40">
        <v>9.49</v>
      </c>
      <c r="H13" s="42">
        <v>6.3782100000000002</v>
      </c>
      <c r="I13" s="40">
        <v>2.86</v>
      </c>
      <c r="J13" s="42">
        <v>5.6238200000000003</v>
      </c>
      <c r="K13" s="40">
        <v>7.21</v>
      </c>
      <c r="L13" s="42">
        <v>5.69923</v>
      </c>
      <c r="M13" s="40">
        <v>2</v>
      </c>
      <c r="N13" s="42">
        <v>5.77</v>
      </c>
    </row>
    <row r="14" spans="1:18" s="3" customFormat="1" x14ac:dyDescent="0.2">
      <c r="A14" s="40" t="s">
        <v>7</v>
      </c>
      <c r="B14" s="42" t="s">
        <v>7</v>
      </c>
      <c r="C14" s="40">
        <v>8.23</v>
      </c>
      <c r="D14" s="42">
        <v>5.9176599999999997</v>
      </c>
      <c r="E14" s="40" t="s">
        <v>7</v>
      </c>
      <c r="F14" s="42" t="s">
        <v>7</v>
      </c>
      <c r="G14" s="40"/>
      <c r="H14" s="42"/>
      <c r="I14" s="40">
        <v>5.2</v>
      </c>
      <c r="J14" s="42">
        <v>5.71394</v>
      </c>
      <c r="K14" s="40"/>
      <c r="L14" s="42"/>
      <c r="M14" s="40">
        <v>8</v>
      </c>
      <c r="N14" s="42">
        <v>5.77</v>
      </c>
    </row>
    <row r="15" spans="1:18" s="3" customFormat="1" x14ac:dyDescent="0.2">
      <c r="A15" s="40" t="s">
        <v>7</v>
      </c>
      <c r="B15" s="42" t="s">
        <v>7</v>
      </c>
      <c r="C15" s="40">
        <v>10.49</v>
      </c>
      <c r="D15" s="42">
        <v>5.7407399999999997</v>
      </c>
      <c r="E15" s="40" t="s">
        <v>7</v>
      </c>
      <c r="F15" s="42" t="s">
        <v>7</v>
      </c>
      <c r="G15" s="40"/>
      <c r="H15" s="42"/>
      <c r="I15" s="40">
        <v>8.57</v>
      </c>
      <c r="J15" s="42">
        <v>5.2038500000000001</v>
      </c>
      <c r="K15" s="40"/>
      <c r="L15" s="42"/>
      <c r="M15" s="40">
        <v>14</v>
      </c>
      <c r="N15" s="42">
        <v>5.77</v>
      </c>
    </row>
    <row r="16" spans="1:18" s="3" customFormat="1" ht="15" thickBot="1" x14ac:dyDescent="0.25">
      <c r="A16" s="43" t="s">
        <v>7</v>
      </c>
      <c r="B16" s="44" t="s">
        <v>7</v>
      </c>
      <c r="C16" s="43">
        <v>13.87</v>
      </c>
      <c r="D16" s="44">
        <v>5.7231800000000002</v>
      </c>
      <c r="E16" s="43" t="s">
        <v>7</v>
      </c>
      <c r="F16" s="44" t="s">
        <v>7</v>
      </c>
      <c r="G16" s="43"/>
      <c r="H16" s="44"/>
      <c r="I16" s="43">
        <v>10.39</v>
      </c>
      <c r="J16" s="44">
        <v>5.3415299999999997</v>
      </c>
      <c r="K16" s="43"/>
      <c r="L16" s="44"/>
      <c r="M16" s="43">
        <v>20</v>
      </c>
      <c r="N16" s="44">
        <v>5.77</v>
      </c>
    </row>
    <row r="17" spans="1:18" s="3" customForma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8" s="3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8" x14ac:dyDescent="0.2">
      <c r="O19"/>
      <c r="P19"/>
      <c r="Q19"/>
      <c r="R19"/>
    </row>
    <row r="20" spans="1:18" x14ac:dyDescent="0.2">
      <c r="O20"/>
      <c r="P20"/>
      <c r="Q20"/>
      <c r="R20"/>
    </row>
    <row r="21" spans="1:18" x14ac:dyDescent="0.2">
      <c r="O21"/>
      <c r="P21"/>
      <c r="Q21"/>
      <c r="R21"/>
    </row>
    <row r="23" spans="1:18" x14ac:dyDescent="0.2">
      <c r="E23" s="47"/>
    </row>
    <row r="24" spans="1:18" x14ac:dyDescent="0.2">
      <c r="E24" s="47"/>
    </row>
    <row r="25" spans="1:18" x14ac:dyDescent="0.2">
      <c r="E25" s="47"/>
    </row>
    <row r="26" spans="1:18" x14ac:dyDescent="0.2">
      <c r="E26" s="47"/>
    </row>
    <row r="27" spans="1:18" x14ac:dyDescent="0.2">
      <c r="E27" s="47"/>
    </row>
    <row r="28" spans="1:18" x14ac:dyDescent="0.2">
      <c r="E28" s="47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3A69-E19B-41D5-8CB9-037B39136768}">
  <dimension ref="A1:R12"/>
  <sheetViews>
    <sheetView workbookViewId="0">
      <selection activeCell="A2" sqref="A2:F3"/>
    </sheetView>
  </sheetViews>
  <sheetFormatPr defaultRowHeight="14.25" x14ac:dyDescent="0.2"/>
  <cols>
    <col min="1" max="1" width="10" style="1" bestFit="1" customWidth="1"/>
    <col min="2" max="2" width="16.375" style="1" bestFit="1" customWidth="1"/>
    <col min="3" max="3" width="10.125" style="1" bestFit="1" customWidth="1"/>
    <col min="4" max="4" width="16.375" style="1" bestFit="1" customWidth="1"/>
    <col min="5" max="5" width="9.375" style="1" bestFit="1" customWidth="1"/>
    <col min="6" max="6" width="16.375" style="1" bestFit="1" customWidth="1"/>
    <col min="7" max="7" width="10.875" style="1" bestFit="1" customWidth="1"/>
    <col min="8" max="8" width="7.625" style="1" bestFit="1" customWidth="1"/>
    <col min="9" max="9" width="10.875" style="1" bestFit="1" customWidth="1"/>
    <col min="10" max="12" width="8.125" style="1" bestFit="1" customWidth="1"/>
    <col min="13" max="13" width="10.875" style="1" bestFit="1" customWidth="1"/>
    <col min="14" max="14" width="7.125" style="1" bestFit="1" customWidth="1"/>
    <col min="15" max="15" width="10.875" style="1" bestFit="1" customWidth="1"/>
    <col min="16" max="16" width="8.125" style="1" bestFit="1" customWidth="1"/>
    <col min="17" max="18" width="8.125" style="1" customWidth="1"/>
  </cols>
  <sheetData>
    <row r="1" spans="1:18" s="3" customFormat="1" ht="15" thickBot="1" x14ac:dyDescent="0.25">
      <c r="A1" s="2" t="s">
        <v>41</v>
      </c>
      <c r="B1" s="2" t="s">
        <v>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3" customFormat="1" x14ac:dyDescent="0.2">
      <c r="A2" s="37" t="s">
        <v>42</v>
      </c>
      <c r="B2" s="39" t="s">
        <v>43</v>
      </c>
      <c r="C2" s="38" t="s">
        <v>42</v>
      </c>
      <c r="D2" s="38" t="s">
        <v>43</v>
      </c>
      <c r="E2" s="37" t="s">
        <v>42</v>
      </c>
      <c r="F2" s="39" t="s">
        <v>43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4" customFormat="1" ht="15" thickBot="1" x14ac:dyDescent="0.25">
      <c r="A3" s="45" t="s">
        <v>44</v>
      </c>
      <c r="B3" s="46" t="s">
        <v>44</v>
      </c>
      <c r="C3" s="53" t="s">
        <v>45</v>
      </c>
      <c r="D3" s="53" t="s">
        <v>45</v>
      </c>
      <c r="E3" s="45" t="s">
        <v>46</v>
      </c>
      <c r="F3" s="46" t="s">
        <v>46</v>
      </c>
    </row>
    <row r="4" spans="1:18" s="3" customFormat="1" x14ac:dyDescent="0.2">
      <c r="A4" s="40">
        <v>155</v>
      </c>
      <c r="B4" s="42">
        <v>2.15E-3</v>
      </c>
      <c r="C4" s="41">
        <v>155</v>
      </c>
      <c r="D4" s="41">
        <v>2.15E-3</v>
      </c>
      <c r="E4" s="40">
        <v>155</v>
      </c>
      <c r="F4" s="42">
        <v>2.0100000000000001E-3</v>
      </c>
    </row>
    <row r="5" spans="1:18" s="3" customFormat="1" x14ac:dyDescent="0.2">
      <c r="A5" s="40">
        <v>160</v>
      </c>
      <c r="B5" s="42">
        <v>2.2200000000000002E-3</v>
      </c>
      <c r="C5" s="41">
        <v>160</v>
      </c>
      <c r="D5" s="41">
        <v>2.2000000000000001E-3</v>
      </c>
      <c r="E5" s="40">
        <v>160</v>
      </c>
      <c r="F5" s="42">
        <v>2.0899999999999998E-3</v>
      </c>
    </row>
    <row r="6" spans="1:18" s="3" customFormat="1" x14ac:dyDescent="0.2">
      <c r="A6" s="40">
        <v>165</v>
      </c>
      <c r="B6" s="42">
        <v>2.3E-3</v>
      </c>
      <c r="C6" s="41">
        <v>165</v>
      </c>
      <c r="D6" s="41">
        <v>2.2899999999999999E-3</v>
      </c>
      <c r="E6" s="40">
        <v>165</v>
      </c>
      <c r="F6" s="42">
        <v>2.14E-3</v>
      </c>
    </row>
    <row r="7" spans="1:18" s="3" customFormat="1" x14ac:dyDescent="0.2">
      <c r="A7" s="40">
        <v>170</v>
      </c>
      <c r="B7" s="42">
        <v>2.3700000000000001E-3</v>
      </c>
      <c r="C7" s="41">
        <v>170</v>
      </c>
      <c r="D7" s="41">
        <v>2.3800000000000002E-3</v>
      </c>
      <c r="E7" s="40">
        <v>170</v>
      </c>
      <c r="F7" s="42">
        <v>2.2200000000000002E-3</v>
      </c>
    </row>
    <row r="8" spans="1:18" s="3" customFormat="1" x14ac:dyDescent="0.2">
      <c r="A8" s="40">
        <v>175</v>
      </c>
      <c r="B8" s="42">
        <v>2.4499999999999999E-3</v>
      </c>
      <c r="C8" s="41">
        <v>175</v>
      </c>
      <c r="D8" s="41">
        <v>2.4499999999999999E-3</v>
      </c>
      <c r="E8" s="40">
        <v>175</v>
      </c>
      <c r="F8" s="42">
        <v>2.2699999999999999E-3</v>
      </c>
    </row>
    <row r="9" spans="1:18" s="3" customFormat="1" x14ac:dyDescent="0.2">
      <c r="A9" s="40">
        <v>180</v>
      </c>
      <c r="B9" s="42">
        <v>2.5200000000000001E-3</v>
      </c>
      <c r="C9" s="41">
        <v>180</v>
      </c>
      <c r="D9" s="41">
        <v>2.5899999999999999E-3</v>
      </c>
      <c r="E9" s="40">
        <v>180</v>
      </c>
      <c r="F9" s="42">
        <v>2.3600000000000001E-3</v>
      </c>
    </row>
    <row r="10" spans="1:18" x14ac:dyDescent="0.2">
      <c r="A10" s="12">
        <v>185</v>
      </c>
      <c r="B10" s="14">
        <v>2.5899999999999999E-3</v>
      </c>
      <c r="C10" s="13">
        <v>185</v>
      </c>
      <c r="D10" s="13">
        <v>2.5999999999999999E-3</v>
      </c>
      <c r="E10" s="12">
        <v>185</v>
      </c>
      <c r="F10" s="14">
        <v>2.4499999999999999E-3</v>
      </c>
      <c r="G10"/>
      <c r="H10"/>
      <c r="I10"/>
      <c r="J10"/>
      <c r="K10"/>
      <c r="L10"/>
      <c r="M10"/>
      <c r="N10"/>
      <c r="O10"/>
      <c r="P10"/>
      <c r="Q10"/>
      <c r="R10"/>
    </row>
    <row r="11" spans="1:18" x14ac:dyDescent="0.2">
      <c r="A11" s="12">
        <v>190</v>
      </c>
      <c r="B11" s="14">
        <v>2.6900000000000001E-3</v>
      </c>
      <c r="C11" s="13">
        <v>190</v>
      </c>
      <c r="D11" s="13">
        <v>2.6900000000000001E-3</v>
      </c>
      <c r="E11" s="12">
        <v>190</v>
      </c>
      <c r="F11" s="14">
        <v>2.5000000000000001E-3</v>
      </c>
      <c r="G11"/>
      <c r="H11"/>
      <c r="I11"/>
      <c r="J11"/>
      <c r="K11"/>
      <c r="L11"/>
      <c r="M11"/>
      <c r="N11"/>
      <c r="O11"/>
      <c r="P11"/>
      <c r="Q11"/>
      <c r="R11"/>
    </row>
    <row r="12" spans="1:18" ht="15" thickBot="1" x14ac:dyDescent="0.25">
      <c r="A12" s="15">
        <v>195</v>
      </c>
      <c r="B12" s="17">
        <v>2.7699999999999999E-3</v>
      </c>
      <c r="C12" s="16">
        <v>195</v>
      </c>
      <c r="D12" s="16">
        <v>2.82E-3</v>
      </c>
      <c r="E12" s="15">
        <v>195</v>
      </c>
      <c r="F12" s="17">
        <v>2.5699999999999998E-3</v>
      </c>
      <c r="G12"/>
      <c r="H12"/>
      <c r="I12"/>
      <c r="J12"/>
      <c r="K12"/>
      <c r="L12"/>
      <c r="M12"/>
      <c r="N12"/>
      <c r="O12"/>
      <c r="P12"/>
      <c r="Q12"/>
      <c r="R1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C21A4-631C-4CA3-AECB-1DF584B394FE}">
  <dimension ref="A1:R23"/>
  <sheetViews>
    <sheetView workbookViewId="0">
      <selection activeCell="E25" sqref="E25"/>
    </sheetView>
  </sheetViews>
  <sheetFormatPr defaultRowHeight="14.25" x14ac:dyDescent="0.2"/>
  <cols>
    <col min="1" max="1" width="16.25" style="1" bestFit="1" customWidth="1"/>
    <col min="2" max="2" width="16.375" style="1" bestFit="1" customWidth="1"/>
    <col min="3" max="3" width="16.25" style="1" bestFit="1" customWidth="1"/>
    <col min="4" max="4" width="16.375" style="1" bestFit="1" customWidth="1"/>
    <col min="5" max="5" width="16.25" style="1" bestFit="1" customWidth="1"/>
    <col min="6" max="6" width="16.375" style="1" bestFit="1" customWidth="1"/>
    <col min="7" max="8" width="23.5" style="1" bestFit="1" customWidth="1"/>
    <col min="9" max="10" width="8.125" style="1" bestFit="1" customWidth="1"/>
    <col min="11" max="11" width="10.875" style="1" bestFit="1" customWidth="1"/>
    <col min="12" max="12" width="7.125" style="1" bestFit="1" customWidth="1"/>
    <col min="13" max="13" width="10.875" style="1" bestFit="1" customWidth="1"/>
    <col min="14" max="14" width="8.125" style="1" bestFit="1" customWidth="1"/>
    <col min="15" max="16" width="8.125" style="1" customWidth="1"/>
  </cols>
  <sheetData>
    <row r="1" spans="1:16" s="3" customFormat="1" ht="15" thickBot="1" x14ac:dyDescent="0.25">
      <c r="A1" s="1" t="s">
        <v>59</v>
      </c>
      <c r="B1" s="1" t="s">
        <v>5</v>
      </c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</row>
    <row r="2" spans="1:16" s="3" customFormat="1" x14ac:dyDescent="0.2">
      <c r="A2" s="18" t="s">
        <v>47</v>
      </c>
      <c r="B2" s="19" t="s">
        <v>43</v>
      </c>
      <c r="C2" s="18" t="s">
        <v>47</v>
      </c>
      <c r="D2" s="20" t="s">
        <v>43</v>
      </c>
      <c r="E2" s="19" t="s">
        <v>47</v>
      </c>
      <c r="F2" s="19" t="s">
        <v>43</v>
      </c>
      <c r="G2" s="19" t="s">
        <v>47</v>
      </c>
      <c r="H2" s="20" t="s">
        <v>43</v>
      </c>
    </row>
    <row r="3" spans="1:16" s="3" customFormat="1" ht="15" thickBot="1" x14ac:dyDescent="0.25">
      <c r="A3" s="15" t="s">
        <v>44</v>
      </c>
      <c r="B3" s="16" t="s">
        <v>44</v>
      </c>
      <c r="C3" s="15" t="s">
        <v>48</v>
      </c>
      <c r="D3" s="17" t="s">
        <v>48</v>
      </c>
      <c r="E3" s="16" t="s">
        <v>46</v>
      </c>
      <c r="F3" s="16" t="s">
        <v>46</v>
      </c>
      <c r="G3" s="16" t="s">
        <v>49</v>
      </c>
      <c r="H3" s="17" t="s">
        <v>49</v>
      </c>
    </row>
    <row r="4" spans="1:16" s="3" customFormat="1" x14ac:dyDescent="0.2">
      <c r="A4" s="12">
        <v>558551</v>
      </c>
      <c r="B4" s="13">
        <v>2.3E-3</v>
      </c>
      <c r="C4" s="12">
        <v>395190</v>
      </c>
      <c r="D4" s="13">
        <v>2.3E-3</v>
      </c>
      <c r="E4" s="18">
        <v>220422</v>
      </c>
      <c r="F4" s="20">
        <v>2.3E-3</v>
      </c>
      <c r="G4" s="13">
        <v>376414</v>
      </c>
      <c r="H4" s="14">
        <v>2.3E-3</v>
      </c>
    </row>
    <row r="5" spans="1:16" s="3" customFormat="1" x14ac:dyDescent="0.2">
      <c r="A5" s="12">
        <v>618491</v>
      </c>
      <c r="B5" s="13">
        <v>2.3E-3</v>
      </c>
      <c r="C5" s="12">
        <v>363829</v>
      </c>
      <c r="D5" s="13">
        <v>2.3E-3</v>
      </c>
      <c r="E5" s="12">
        <v>178478</v>
      </c>
      <c r="F5" s="14">
        <v>2.3E-3</v>
      </c>
      <c r="G5" s="13">
        <v>200512</v>
      </c>
      <c r="H5" s="14">
        <v>2.5200000000000001E-3</v>
      </c>
    </row>
    <row r="6" spans="1:16" s="3" customFormat="1" x14ac:dyDescent="0.2">
      <c r="A6" s="12">
        <v>565614</v>
      </c>
      <c r="B6" s="13">
        <v>2.3E-3</v>
      </c>
      <c r="C6" s="12">
        <v>378237</v>
      </c>
      <c r="D6" s="13">
        <v>2.3E-3</v>
      </c>
      <c r="E6" s="12">
        <v>162668</v>
      </c>
      <c r="F6" s="14">
        <v>2.3E-3</v>
      </c>
      <c r="G6" s="13">
        <v>131560</v>
      </c>
      <c r="H6" s="14">
        <v>2.6900000000000001E-3</v>
      </c>
    </row>
    <row r="7" spans="1:16" x14ac:dyDescent="0.2">
      <c r="A7" s="12"/>
      <c r="B7" s="13"/>
      <c r="C7" s="12">
        <v>368400</v>
      </c>
      <c r="D7" s="13">
        <v>2.3E-3</v>
      </c>
      <c r="E7" s="12"/>
      <c r="F7" s="14"/>
      <c r="G7" s="13"/>
      <c r="H7" s="14"/>
      <c r="I7"/>
      <c r="J7"/>
      <c r="K7"/>
      <c r="L7"/>
      <c r="M7"/>
      <c r="N7"/>
      <c r="O7"/>
      <c r="P7"/>
    </row>
    <row r="8" spans="1:16" x14ac:dyDescent="0.2">
      <c r="A8" s="12"/>
      <c r="B8" s="13"/>
      <c r="C8" s="12">
        <v>178482</v>
      </c>
      <c r="D8" s="13">
        <v>2.5200000000000001E-3</v>
      </c>
      <c r="E8" s="12"/>
      <c r="F8" s="14"/>
      <c r="G8" s="13"/>
      <c r="H8" s="14"/>
      <c r="I8"/>
      <c r="J8"/>
      <c r="K8"/>
      <c r="L8"/>
      <c r="M8"/>
      <c r="N8"/>
      <c r="O8"/>
      <c r="P8"/>
    </row>
    <row r="9" spans="1:16" x14ac:dyDescent="0.2">
      <c r="A9" s="12"/>
      <c r="B9" s="13"/>
      <c r="C9" s="12">
        <v>229943</v>
      </c>
      <c r="D9" s="13">
        <v>2.5200000000000001E-3</v>
      </c>
      <c r="E9" s="12"/>
      <c r="F9" s="14"/>
      <c r="G9" s="13"/>
      <c r="H9" s="14"/>
      <c r="I9"/>
      <c r="J9"/>
      <c r="K9"/>
      <c r="L9"/>
      <c r="M9"/>
      <c r="N9"/>
      <c r="O9"/>
      <c r="P9"/>
    </row>
    <row r="10" spans="1:16" x14ac:dyDescent="0.2">
      <c r="A10" s="12"/>
      <c r="B10" s="13"/>
      <c r="C10" s="12">
        <v>193112</v>
      </c>
      <c r="D10" s="13">
        <v>2.5200000000000001E-3</v>
      </c>
      <c r="E10" s="12"/>
      <c r="F10" s="14"/>
      <c r="G10" s="13"/>
      <c r="H10" s="14"/>
    </row>
    <row r="11" spans="1:16" x14ac:dyDescent="0.2">
      <c r="A11" s="12"/>
      <c r="B11" s="13"/>
      <c r="C11" s="12">
        <v>131966</v>
      </c>
      <c r="D11" s="13">
        <v>2.6900000000000001E-3</v>
      </c>
      <c r="E11" s="12"/>
      <c r="F11" s="14"/>
      <c r="G11" s="13"/>
      <c r="H11" s="14"/>
    </row>
    <row r="12" spans="1:16" x14ac:dyDescent="0.2">
      <c r="A12" s="12"/>
      <c r="B12" s="13"/>
      <c r="C12" s="12">
        <v>126147</v>
      </c>
      <c r="D12" s="13">
        <v>2.6900000000000001E-3</v>
      </c>
      <c r="E12" s="12"/>
      <c r="F12" s="14"/>
      <c r="G12" s="13"/>
      <c r="H12" s="14"/>
    </row>
    <row r="13" spans="1:16" ht="15" thickBot="1" x14ac:dyDescent="0.25">
      <c r="A13" s="15"/>
      <c r="B13" s="16"/>
      <c r="C13" s="15">
        <v>136568</v>
      </c>
      <c r="D13" s="16">
        <v>2.6900000000000001E-3</v>
      </c>
      <c r="E13" s="15"/>
      <c r="F13" s="17"/>
      <c r="G13" s="16"/>
      <c r="H13" s="17"/>
    </row>
    <row r="17" spans="1:18" ht="15" thickBot="1" x14ac:dyDescent="0.25">
      <c r="A17" s="1" t="s">
        <v>60</v>
      </c>
    </row>
    <row r="18" spans="1:18" x14ac:dyDescent="0.2">
      <c r="A18" s="67" t="s">
        <v>63</v>
      </c>
      <c r="B18" s="68" t="s">
        <v>58</v>
      </c>
      <c r="C18" s="68"/>
      <c r="D18" s="68" t="s">
        <v>54</v>
      </c>
      <c r="E18" s="68"/>
      <c r="F18" s="69"/>
      <c r="Q18" s="1"/>
      <c r="R18" s="1"/>
    </row>
    <row r="19" spans="1:18" ht="15" thickBot="1" x14ac:dyDescent="0.25">
      <c r="A19" s="70"/>
      <c r="B19" s="71" t="s">
        <v>55</v>
      </c>
      <c r="C19" s="72" t="s">
        <v>67</v>
      </c>
      <c r="D19" s="54" t="s">
        <v>55</v>
      </c>
      <c r="E19" s="54" t="s">
        <v>56</v>
      </c>
      <c r="F19" s="73" t="s">
        <v>57</v>
      </c>
      <c r="Q19" s="1"/>
      <c r="R19" s="1"/>
    </row>
    <row r="20" spans="1:18" x14ac:dyDescent="0.2">
      <c r="A20" s="59" t="s">
        <v>64</v>
      </c>
      <c r="B20" s="63">
        <v>1.94</v>
      </c>
      <c r="C20" s="65">
        <v>0.35</v>
      </c>
      <c r="D20" s="61">
        <f>AVERAGE(A4:A6)</f>
        <v>580885.33333333337</v>
      </c>
      <c r="E20" s="55">
        <f>A4-D20</f>
        <v>-22334.333333333372</v>
      </c>
      <c r="F20" s="56">
        <f>A5-D20</f>
        <v>37605.666666666628</v>
      </c>
      <c r="Q20" s="1"/>
      <c r="R20" s="1"/>
    </row>
    <row r="21" spans="1:18" x14ac:dyDescent="0.2">
      <c r="A21" s="59" t="s">
        <v>65</v>
      </c>
      <c r="B21" s="63">
        <v>3.11</v>
      </c>
      <c r="C21" s="65">
        <v>0.52</v>
      </c>
      <c r="D21" s="61">
        <f>AVERAGE(C4:C7)</f>
        <v>376414</v>
      </c>
      <c r="E21" s="55">
        <f>C5-D21</f>
        <v>-12585</v>
      </c>
      <c r="F21" s="56">
        <f>C4-D21</f>
        <v>18776</v>
      </c>
      <c r="Q21" s="1"/>
      <c r="R21" s="1"/>
    </row>
    <row r="22" spans="1:18" x14ac:dyDescent="0.2">
      <c r="A22" s="59" t="s">
        <v>66</v>
      </c>
      <c r="B22" s="63">
        <v>4.79</v>
      </c>
      <c r="C22" s="65">
        <v>0.79</v>
      </c>
      <c r="D22" s="61">
        <v>187189.33333333334</v>
      </c>
      <c r="E22" s="55">
        <v>-24521.333333333343</v>
      </c>
      <c r="F22" s="56">
        <v>33232.666666666657</v>
      </c>
      <c r="Q22" s="1"/>
      <c r="R22" s="1"/>
    </row>
    <row r="23" spans="1:18" ht="15" thickBot="1" x14ac:dyDescent="0.25">
      <c r="A23" s="60" t="s">
        <v>68</v>
      </c>
      <c r="B23" s="64">
        <v>3.43</v>
      </c>
      <c r="C23" s="66">
        <v>0.52</v>
      </c>
      <c r="D23" s="62">
        <v>344178</v>
      </c>
      <c r="E23" s="57">
        <v>-26932</v>
      </c>
      <c r="F23" s="58">
        <v>18747</v>
      </c>
      <c r="Q23" s="1"/>
      <c r="R23" s="1"/>
    </row>
  </sheetData>
  <mergeCells count="3">
    <mergeCell ref="D18:F18"/>
    <mergeCell ref="A18:A19"/>
    <mergeCell ref="B18:C1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73C11-4774-4850-BCAE-DCFFD9C931BE}">
  <dimension ref="A1:R11"/>
  <sheetViews>
    <sheetView workbookViewId="0">
      <selection activeCell="A12" sqref="A12"/>
    </sheetView>
  </sheetViews>
  <sheetFormatPr defaultRowHeight="14.25" x14ac:dyDescent="0.2"/>
  <cols>
    <col min="1" max="1" width="24.875" style="1" bestFit="1" customWidth="1"/>
    <col min="2" max="2" width="26.25" style="1" bestFit="1" customWidth="1"/>
    <col min="3" max="3" width="10.875" style="1" bestFit="1" customWidth="1"/>
    <col min="4" max="4" width="8.125" style="1" bestFit="1" customWidth="1"/>
    <col min="5" max="5" width="9.375" style="1" bestFit="1" customWidth="1"/>
    <col min="6" max="6" width="12.375" style="1" bestFit="1" customWidth="1"/>
    <col min="7" max="7" width="10.875" style="1" bestFit="1" customWidth="1"/>
    <col min="8" max="8" width="7.625" style="1" bestFit="1" customWidth="1"/>
    <col min="9" max="9" width="10.875" style="1" bestFit="1" customWidth="1"/>
    <col min="10" max="12" width="8.125" style="1" bestFit="1" customWidth="1"/>
    <col min="13" max="13" width="10.875" style="1" bestFit="1" customWidth="1"/>
    <col min="14" max="14" width="7.125" style="1" bestFit="1" customWidth="1"/>
    <col min="15" max="15" width="10.875" style="1" bestFit="1" customWidth="1"/>
    <col min="16" max="16" width="8.125" style="1" bestFit="1" customWidth="1"/>
    <col min="17" max="18" width="8.125" style="1" customWidth="1"/>
  </cols>
  <sheetData>
    <row r="1" spans="1:18" s="3" customFormat="1" ht="15" thickBot="1" x14ac:dyDescent="0.25">
      <c r="A1" s="2" t="s">
        <v>53</v>
      </c>
      <c r="B1" s="2" t="s">
        <v>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4" customFormat="1" ht="27.6" customHeight="1" x14ac:dyDescent="0.2">
      <c r="A2" s="27" t="s">
        <v>8</v>
      </c>
      <c r="B2" s="28" t="s">
        <v>50</v>
      </c>
    </row>
    <row r="3" spans="1:18" s="3" customFormat="1" ht="15" thickBot="1" x14ac:dyDescent="0.25">
      <c r="A3" s="43" t="s">
        <v>51</v>
      </c>
      <c r="B3" s="44" t="s">
        <v>52</v>
      </c>
    </row>
    <row r="4" spans="1:18" s="3" customFormat="1" x14ac:dyDescent="0.2">
      <c r="A4" s="40">
        <v>1.9434100000000001</v>
      </c>
      <c r="B4" s="42">
        <v>0.91176000000000001</v>
      </c>
    </row>
    <row r="5" spans="1:18" s="3" customFormat="1" x14ac:dyDescent="0.2">
      <c r="A5" s="40">
        <v>3.1082800000000002</v>
      </c>
      <c r="B5" s="42">
        <v>0.74194000000000004</v>
      </c>
    </row>
    <row r="6" spans="1:18" s="3" customFormat="1" ht="15" thickBot="1" x14ac:dyDescent="0.25">
      <c r="A6" s="43">
        <v>4.7922599999999997</v>
      </c>
      <c r="B6" s="44">
        <v>0.62758999999999998</v>
      </c>
    </row>
    <row r="7" spans="1:18" s="3" customFormat="1" x14ac:dyDescent="0.2">
      <c r="A7" s="2"/>
      <c r="B7" s="2"/>
    </row>
    <row r="8" spans="1:18" s="3" customFormat="1" x14ac:dyDescent="0.2">
      <c r="A8" s="2"/>
      <c r="B8" s="2"/>
    </row>
    <row r="9" spans="1:18" x14ac:dyDescent="0.2"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8" x14ac:dyDescent="0.2"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x14ac:dyDescent="0.2"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Fig4</vt:lpstr>
      <vt:lpstr>Fig6</vt:lpstr>
      <vt:lpstr>Fig7</vt:lpstr>
      <vt:lpstr>Fig8</vt:lpstr>
      <vt:lpstr>Fig11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Songsong Lu</dc:creator>
  <cp:lastModifiedBy>Lu Songsong</cp:lastModifiedBy>
  <dcterms:created xsi:type="dcterms:W3CDTF">2015-06-05T18:19:34Z</dcterms:created>
  <dcterms:modified xsi:type="dcterms:W3CDTF">2021-01-15T15:18:50Z</dcterms:modified>
</cp:coreProperties>
</file>