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4"/>
  <workbookPr/>
  <xr:revisionPtr revIDLastSave="0" documentId="8_{D456FFE8-2B4F-4F31-B75D-5BBAC1A217A5}" xr6:coauthVersionLast="45" xr6:coauthVersionMax="45" xr10:uidLastSave="{00000000-0000-0000-0000-000000000000}"/>
  <bookViews>
    <workbookView xWindow="0" yWindow="0" windowWidth="20730" windowHeight="11760" xr2:uid="{00000000-000D-0000-FFFF-FFFF00000000}"/>
  </bookViews>
  <sheets>
    <sheet name="Heavy Chain quantification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1" l="1"/>
  <c r="H21" i="1"/>
  <c r="R14" i="1"/>
  <c r="M14" i="1"/>
  <c r="H14" i="1"/>
  <c r="R13" i="1"/>
  <c r="M13" i="1"/>
  <c r="H13" i="1"/>
  <c r="H11" i="1"/>
  <c r="H9" i="1"/>
  <c r="R8" i="1"/>
  <c r="M8" i="1"/>
  <c r="H8" i="1"/>
  <c r="R6" i="1"/>
  <c r="H5" i="1"/>
  <c r="R4" i="1"/>
  <c r="M4" i="1"/>
  <c r="H4" i="1"/>
  <c r="R3" i="1"/>
  <c r="H3" i="1"/>
</calcChain>
</file>

<file path=xl/sharedStrings.xml><?xml version="1.0" encoding="utf-8"?>
<sst xmlns="http://schemas.openxmlformats.org/spreadsheetml/2006/main" count="47" uniqueCount="43">
  <si>
    <t>Peptide intensity/Replicate</t>
  </si>
  <si>
    <t>Protein</t>
  </si>
  <si>
    <t># of Unique Peps</t>
  </si>
  <si>
    <t>Sequence of unique peptides</t>
  </si>
  <si>
    <t>Fibs 1</t>
  </si>
  <si>
    <t>Fibs 2</t>
  </si>
  <si>
    <t>Fibs 3</t>
  </si>
  <si>
    <t>Fibs 4</t>
  </si>
  <si>
    <t>Mean</t>
  </si>
  <si>
    <t>DFT1 1</t>
  </si>
  <si>
    <t>DFT1 2</t>
  </si>
  <si>
    <t>DFT1 3</t>
  </si>
  <si>
    <t>DFT1 4</t>
  </si>
  <si>
    <t>DFT2 1</t>
  </si>
  <si>
    <t>DFT2 2</t>
  </si>
  <si>
    <t>DFT2 3</t>
  </si>
  <si>
    <t>DFT2 4</t>
  </si>
  <si>
    <t>27/27-1</t>
  </si>
  <si>
    <t>VSLQNLR</t>
  </si>
  <si>
    <t>VKDVDPGYWEQETQIIK</t>
  </si>
  <si>
    <t>VKDVDPGYWEQETQIIKETAQISR</t>
  </si>
  <si>
    <t>74/88</t>
  </si>
  <si>
    <t>VSLQTLR</t>
  </si>
  <si>
    <t>GNAQIYR</t>
  </si>
  <si>
    <t>VQDVDPGYWEQQTQNSK</t>
  </si>
  <si>
    <t>49/82</t>
  </si>
  <si>
    <t>DVDPGYWEQQTQISK</t>
  </si>
  <si>
    <t>DVDPGYWEQQTQISKENAQIYR</t>
  </si>
  <si>
    <t>VKDVDPGYWEQQTQISK</t>
  </si>
  <si>
    <t>VKDVDPGYWEQQTQISKENAQIYR</t>
  </si>
  <si>
    <t>32(UD)</t>
  </si>
  <si>
    <t>AYLEETCVLWLK</t>
  </si>
  <si>
    <t>DKAYLEETCVLWLK</t>
  </si>
  <si>
    <t>LVGCEISPDLSFK</t>
  </si>
  <si>
    <t>UK</t>
  </si>
  <si>
    <t>FISVGYVDDQAFVR</t>
  </si>
  <si>
    <t>LVGCEVTYDWIFLR</t>
  </si>
  <si>
    <t>QKEYLEEK</t>
  </si>
  <si>
    <t>SNQNYWER</t>
  </si>
  <si>
    <t>SQDFYPAEISLTWLR</t>
  </si>
  <si>
    <t>WVAVEVTSGQEGNYICR</t>
  </si>
  <si>
    <t>YFQTSMSQPGLTKPR</t>
  </si>
  <si>
    <t>graphed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</si>
</sst>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1" fontId="0" fillId="0" borderId="1" xfId="0" applyNumberFormat="1" applyFill="1" applyBorder="1"/>
    <xf numFmtId="11" fontId="0" fillId="2" borderId="1" xfId="0" applyNumberFormat="1" applyFill="1" applyBorder="1"/>
    <xf numFmtId="11" fontId="0" fillId="0" borderId="1" xfId="0" applyNumberFormat="1" applyBorder="1"/>
    <xf numFmtId="0" fontId="0" fillId="0" borderId="3" xfId="0" applyFont="1" applyFill="1" applyBorder="1" applyAlignment="1">
      <alignment horizontal="left"/>
    </xf>
    <xf numFmtId="11" fontId="0" fillId="3" borderId="1" xfId="0" applyNumberFormat="1" applyFill="1" applyBorder="1"/>
    <xf numFmtId="11" fontId="4" fillId="3" borderId="1" xfId="0" applyNumberFormat="1" applyFont="1" applyFill="1" applyBorder="1"/>
    <xf numFmtId="0" fontId="0" fillId="3" borderId="1" xfId="0" applyFill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C1" workbookViewId="0">
      <selection activeCell="G24" sqref="G24"/>
    </sheetView>
  </sheetViews>
  <sheetFormatPr defaultRowHeight="15"/>
  <cols>
    <col min="2" max="2" width="18.5703125" customWidth="1"/>
    <col min="3" max="3" width="31.140625" customWidth="1"/>
    <col min="8" max="8" width="9.5703125" customWidth="1"/>
    <col min="13" max="13" width="9.5703125" customWidth="1"/>
  </cols>
  <sheetData>
    <row r="1" spans="1:18" s="7" customFormat="1">
      <c r="D1" s="15" t="s">
        <v>0</v>
      </c>
      <c r="E1" s="15"/>
      <c r="F1" s="15"/>
      <c r="G1" s="15"/>
      <c r="I1" s="15" t="s">
        <v>0</v>
      </c>
      <c r="J1" s="15"/>
      <c r="K1" s="15"/>
      <c r="L1" s="15"/>
      <c r="N1" s="15" t="s">
        <v>0</v>
      </c>
      <c r="O1" s="15"/>
      <c r="P1" s="15"/>
      <c r="Q1" s="15"/>
    </row>
    <row r="2" spans="1:18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2" t="s">
        <v>8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8</v>
      </c>
    </row>
    <row r="3" spans="1:18">
      <c r="A3" s="3" t="s">
        <v>17</v>
      </c>
      <c r="B3" s="3">
        <v>1</v>
      </c>
      <c r="C3" s="4" t="s">
        <v>18</v>
      </c>
      <c r="D3" s="9">
        <v>690580000</v>
      </c>
      <c r="E3" s="9">
        <v>704390000</v>
      </c>
      <c r="F3" s="9">
        <v>1211400000</v>
      </c>
      <c r="G3" s="9">
        <v>1550500000</v>
      </c>
      <c r="H3" s="12">
        <f>AVERAGE(D3:G3)</f>
        <v>1039217500</v>
      </c>
      <c r="I3" s="10"/>
      <c r="J3" s="8">
        <v>55316000</v>
      </c>
      <c r="K3" s="8"/>
      <c r="L3" s="8">
        <v>865330000</v>
      </c>
      <c r="M3" s="8"/>
      <c r="N3" s="9">
        <v>2027700000</v>
      </c>
      <c r="O3" s="9">
        <v>2149500000</v>
      </c>
      <c r="P3" s="9">
        <v>1302400000</v>
      </c>
      <c r="Q3" s="9">
        <v>4721300000</v>
      </c>
      <c r="R3" s="12">
        <f>AVERAGE(N3:Q3)</f>
        <v>2550225000</v>
      </c>
    </row>
    <row r="4" spans="1:18">
      <c r="A4" s="3">
        <v>35</v>
      </c>
      <c r="B4" s="3">
        <v>2</v>
      </c>
      <c r="C4" s="4" t="s">
        <v>19</v>
      </c>
      <c r="D4" s="9">
        <v>2330900000</v>
      </c>
      <c r="E4" s="9">
        <v>2935500000</v>
      </c>
      <c r="F4" s="9">
        <v>3412300000</v>
      </c>
      <c r="G4" s="9">
        <v>1178100000</v>
      </c>
      <c r="H4" s="12">
        <f>AVERAGE(D4:G4)</f>
        <v>2464200000</v>
      </c>
      <c r="I4" s="9">
        <v>270070000</v>
      </c>
      <c r="J4" s="9">
        <v>370670000</v>
      </c>
      <c r="K4" s="9">
        <v>1314000000</v>
      </c>
      <c r="L4" s="9">
        <v>1119500000</v>
      </c>
      <c r="M4" s="12">
        <f>AVERAGE(I4:L4)</f>
        <v>768560000</v>
      </c>
      <c r="N4" s="9">
        <v>1594600000</v>
      </c>
      <c r="O4" s="9">
        <v>1781800000</v>
      </c>
      <c r="P4" s="9">
        <v>1675900000</v>
      </c>
      <c r="Q4" s="9">
        <v>451170000</v>
      </c>
      <c r="R4" s="12">
        <f>AVERAGE(N4:Q4)</f>
        <v>1375867500</v>
      </c>
    </row>
    <row r="5" spans="1:18">
      <c r="A5" s="3"/>
      <c r="B5" s="3"/>
      <c r="C5" s="4" t="s">
        <v>20</v>
      </c>
      <c r="D5" s="9">
        <v>94612000</v>
      </c>
      <c r="E5" s="9">
        <v>77677000</v>
      </c>
      <c r="F5" s="9">
        <v>170650000</v>
      </c>
      <c r="G5" s="10"/>
      <c r="H5" s="13">
        <f>AVERAGE(D5:F5)</f>
        <v>114313000</v>
      </c>
      <c r="I5" s="10"/>
      <c r="J5" s="10"/>
      <c r="K5" s="10"/>
      <c r="L5" s="8">
        <v>20918000</v>
      </c>
      <c r="M5" s="8"/>
      <c r="N5" s="10"/>
      <c r="O5" s="10"/>
      <c r="P5" s="10"/>
      <c r="Q5" s="8">
        <v>1193800000</v>
      </c>
      <c r="R5" s="10"/>
    </row>
    <row r="6" spans="1:18">
      <c r="A6" s="3" t="s">
        <v>21</v>
      </c>
      <c r="B6" s="3">
        <v>1</v>
      </c>
      <c r="C6" s="4" t="s">
        <v>22</v>
      </c>
      <c r="D6" s="10"/>
      <c r="E6" s="10"/>
      <c r="F6" s="10"/>
      <c r="G6" s="10"/>
      <c r="H6" s="8"/>
      <c r="I6" s="10"/>
      <c r="J6" s="10"/>
      <c r="K6" s="10"/>
      <c r="L6" s="10"/>
      <c r="M6" s="8"/>
      <c r="N6" s="9">
        <v>260860000</v>
      </c>
      <c r="O6" s="9">
        <v>260210000</v>
      </c>
      <c r="P6" s="9">
        <v>159950000</v>
      </c>
      <c r="Q6" s="9">
        <v>409440000</v>
      </c>
      <c r="R6" s="12">
        <f>AVERAGE(N6:Q6)</f>
        <v>272615000</v>
      </c>
    </row>
    <row r="7" spans="1:18">
      <c r="A7" s="3">
        <v>90</v>
      </c>
      <c r="B7" s="3">
        <v>2</v>
      </c>
      <c r="C7" s="4" t="s">
        <v>23</v>
      </c>
      <c r="D7" s="8">
        <v>128340000</v>
      </c>
      <c r="E7" s="10"/>
      <c r="F7" s="10"/>
      <c r="G7" s="10"/>
      <c r="H7" s="8"/>
      <c r="I7" s="8">
        <v>15988000</v>
      </c>
      <c r="J7" s="8">
        <v>4904900</v>
      </c>
      <c r="K7" s="10"/>
      <c r="L7" s="10"/>
      <c r="M7" s="8"/>
      <c r="N7" s="10"/>
      <c r="O7" s="8">
        <v>26934000</v>
      </c>
      <c r="P7" s="8">
        <v>12747000</v>
      </c>
      <c r="Q7" s="10"/>
      <c r="R7" s="10"/>
    </row>
    <row r="8" spans="1:18">
      <c r="A8" s="3"/>
      <c r="B8" s="3"/>
      <c r="C8" s="4" t="s">
        <v>24</v>
      </c>
      <c r="D8" s="9">
        <v>326810000</v>
      </c>
      <c r="E8" s="9">
        <v>414840000</v>
      </c>
      <c r="F8" s="9">
        <v>716030000</v>
      </c>
      <c r="G8" s="9">
        <v>367940000</v>
      </c>
      <c r="H8" s="12">
        <f>AVERAGE(D8:G8)</f>
        <v>456405000</v>
      </c>
      <c r="I8" s="10"/>
      <c r="J8" s="9">
        <v>33256000</v>
      </c>
      <c r="K8" s="9">
        <v>127520000</v>
      </c>
      <c r="L8" s="9">
        <v>214330000</v>
      </c>
      <c r="M8" s="13">
        <f>AVERAGE(J8:L8)</f>
        <v>125035333.33333333</v>
      </c>
      <c r="N8" s="9">
        <v>50136000</v>
      </c>
      <c r="O8" s="9">
        <v>68378000</v>
      </c>
      <c r="P8" s="10"/>
      <c r="Q8" s="9">
        <v>31147000</v>
      </c>
      <c r="R8" s="13">
        <f>AVERAGE(N8:O8,Q8)</f>
        <v>49887000</v>
      </c>
    </row>
    <row r="9" spans="1:18">
      <c r="A9" s="3" t="s">
        <v>25</v>
      </c>
      <c r="B9" s="3">
        <v>4</v>
      </c>
      <c r="C9" s="4" t="s">
        <v>26</v>
      </c>
      <c r="D9" s="9">
        <v>534970000</v>
      </c>
      <c r="E9" s="9">
        <v>657820000</v>
      </c>
      <c r="F9" s="9">
        <v>861450000</v>
      </c>
      <c r="G9" s="9">
        <v>641690000</v>
      </c>
      <c r="H9" s="12">
        <f>AVERAGE(D9:G9)</f>
        <v>673982500</v>
      </c>
      <c r="I9" s="10"/>
      <c r="J9" s="10"/>
      <c r="K9" s="10"/>
      <c r="L9" s="8">
        <v>20255000</v>
      </c>
      <c r="M9" s="8"/>
      <c r="N9" s="10"/>
      <c r="O9" s="10"/>
      <c r="P9" s="10"/>
      <c r="Q9" s="10"/>
      <c r="R9" s="10"/>
    </row>
    <row r="10" spans="1:18">
      <c r="A10" s="3"/>
      <c r="B10" s="3"/>
      <c r="C10" s="4" t="s">
        <v>27</v>
      </c>
      <c r="D10" s="10"/>
      <c r="E10" s="10"/>
      <c r="F10" s="8">
        <v>23925000</v>
      </c>
      <c r="G10" s="10"/>
      <c r="H10" s="8"/>
      <c r="I10" s="10"/>
      <c r="J10" s="10"/>
      <c r="K10" s="10"/>
      <c r="L10" s="10"/>
      <c r="M10" s="8"/>
      <c r="N10" s="10"/>
      <c r="O10" s="10"/>
      <c r="P10" s="10"/>
      <c r="Q10" s="10"/>
      <c r="R10" s="10"/>
    </row>
    <row r="11" spans="1:18">
      <c r="A11" s="3"/>
      <c r="B11" s="3"/>
      <c r="C11" s="4" t="s">
        <v>28</v>
      </c>
      <c r="D11" s="9">
        <v>1976500000</v>
      </c>
      <c r="E11" s="9">
        <v>2264500000</v>
      </c>
      <c r="F11" s="9">
        <v>3015900000</v>
      </c>
      <c r="G11" s="9">
        <v>846370000</v>
      </c>
      <c r="H11" s="12">
        <f>AVERAGE(D11:G11)</f>
        <v>2025817500</v>
      </c>
      <c r="I11" s="10"/>
      <c r="J11" s="10"/>
      <c r="K11" s="10"/>
      <c r="L11" s="8">
        <v>17760000</v>
      </c>
      <c r="M11" s="8"/>
      <c r="N11" s="8">
        <v>23941000</v>
      </c>
      <c r="O11" s="10"/>
      <c r="P11" s="10"/>
      <c r="Q11" s="10"/>
      <c r="R11" s="10"/>
    </row>
    <row r="12" spans="1:18">
      <c r="A12" s="3"/>
      <c r="B12" s="3"/>
      <c r="C12" s="4" t="s">
        <v>29</v>
      </c>
      <c r="D12" s="10"/>
      <c r="E12" s="8">
        <v>47999000</v>
      </c>
      <c r="F12" s="10"/>
      <c r="G12" s="10"/>
      <c r="H12" s="8"/>
      <c r="I12" s="10"/>
      <c r="J12" s="10"/>
      <c r="K12" s="10"/>
      <c r="L12" s="10"/>
      <c r="M12" s="8"/>
      <c r="N12" s="10"/>
      <c r="O12" s="10"/>
      <c r="P12" s="10"/>
      <c r="Q12" s="10"/>
      <c r="R12" s="10"/>
    </row>
    <row r="13" spans="1:18">
      <c r="A13" s="3" t="s">
        <v>30</v>
      </c>
      <c r="B13" s="3">
        <v>3</v>
      </c>
      <c r="C13" s="4" t="s">
        <v>31</v>
      </c>
      <c r="D13" s="9">
        <v>2450100000</v>
      </c>
      <c r="E13" s="9">
        <v>2282600000</v>
      </c>
      <c r="F13" s="9">
        <v>3145100000</v>
      </c>
      <c r="G13" s="9">
        <v>3471600000</v>
      </c>
      <c r="H13" s="12">
        <f>AVERAGE(D13:G13)</f>
        <v>2837350000</v>
      </c>
      <c r="I13" s="9">
        <v>177320000</v>
      </c>
      <c r="J13" s="9">
        <v>365010000</v>
      </c>
      <c r="K13" s="9">
        <v>582900000</v>
      </c>
      <c r="L13" s="9">
        <v>732140000</v>
      </c>
      <c r="M13" s="12">
        <f>AVERAGE(I13:L13)</f>
        <v>464342500</v>
      </c>
      <c r="N13" s="9">
        <v>1213200000</v>
      </c>
      <c r="O13" s="9">
        <v>1522500000</v>
      </c>
      <c r="P13" s="9">
        <v>1410100000</v>
      </c>
      <c r="Q13" s="9">
        <v>116500000</v>
      </c>
      <c r="R13" s="12">
        <f>AVERAGE(N13:Q13)</f>
        <v>1065575000</v>
      </c>
    </row>
    <row r="14" spans="1:18">
      <c r="A14" s="3"/>
      <c r="B14" s="3"/>
      <c r="C14" s="4" t="s">
        <v>32</v>
      </c>
      <c r="D14" s="9">
        <v>1920400000</v>
      </c>
      <c r="E14" s="9">
        <v>2597600000</v>
      </c>
      <c r="F14" s="9">
        <v>3120900000</v>
      </c>
      <c r="G14" s="9">
        <v>1150600000</v>
      </c>
      <c r="H14" s="12">
        <f>AVERAGE(D14:G14)</f>
        <v>2197375000</v>
      </c>
      <c r="I14" s="9">
        <v>136050000</v>
      </c>
      <c r="J14" s="9">
        <v>249390000</v>
      </c>
      <c r="K14" s="9">
        <v>482130000</v>
      </c>
      <c r="L14" s="9">
        <v>316090000</v>
      </c>
      <c r="M14" s="12">
        <f>AVERAGE(I14:L14)</f>
        <v>295915000</v>
      </c>
      <c r="N14" s="9">
        <v>1481500000</v>
      </c>
      <c r="O14" s="9">
        <v>1361400000</v>
      </c>
      <c r="P14" s="9">
        <v>1333100000</v>
      </c>
      <c r="Q14" s="9">
        <v>188230000</v>
      </c>
      <c r="R14" s="12">
        <f>AVERAGE(N14:Q14)</f>
        <v>1091057500</v>
      </c>
    </row>
    <row r="15" spans="1:18">
      <c r="A15" s="3"/>
      <c r="B15" s="3"/>
      <c r="C15" s="4" t="s">
        <v>33</v>
      </c>
      <c r="D15" s="10"/>
      <c r="E15" s="10"/>
      <c r="F15" s="10"/>
      <c r="G15" s="10"/>
      <c r="H15" s="8"/>
      <c r="I15" s="10"/>
      <c r="J15" s="10"/>
      <c r="K15" s="8">
        <v>13925000</v>
      </c>
      <c r="L15" s="10"/>
      <c r="M15" s="8"/>
      <c r="N15" s="10"/>
      <c r="O15" s="10"/>
      <c r="P15" s="10"/>
      <c r="Q15" s="10"/>
      <c r="R15" s="10"/>
    </row>
    <row r="16" spans="1:18">
      <c r="A16" s="3" t="s">
        <v>34</v>
      </c>
      <c r="B16" s="3">
        <v>7</v>
      </c>
      <c r="C16" s="4" t="s">
        <v>35</v>
      </c>
      <c r="D16" s="10"/>
      <c r="E16" s="10"/>
      <c r="F16" s="10"/>
      <c r="G16" s="10"/>
      <c r="H16" s="8"/>
      <c r="I16" s="10"/>
      <c r="J16" s="10"/>
      <c r="K16" s="10"/>
      <c r="L16" s="10"/>
      <c r="M16" s="8"/>
      <c r="N16" s="10"/>
      <c r="O16" s="10"/>
      <c r="P16" s="10"/>
      <c r="Q16" s="10"/>
      <c r="R16" s="10"/>
    </row>
    <row r="17" spans="1:19">
      <c r="A17" s="3"/>
      <c r="B17" s="3"/>
      <c r="C17" s="4" t="s">
        <v>36</v>
      </c>
      <c r="D17" s="10"/>
      <c r="E17" s="10"/>
      <c r="F17" s="10"/>
      <c r="G17" s="10"/>
      <c r="H17" s="8"/>
      <c r="I17" s="10"/>
      <c r="J17" s="10"/>
      <c r="K17" s="10"/>
      <c r="L17" s="8">
        <v>2951800</v>
      </c>
      <c r="M17" s="8"/>
      <c r="N17" s="10"/>
      <c r="O17" s="10"/>
      <c r="P17" s="10"/>
      <c r="Q17" s="10"/>
      <c r="R17" s="10"/>
    </row>
    <row r="18" spans="1:19">
      <c r="A18" s="3"/>
      <c r="B18" s="3"/>
      <c r="C18" s="4" t="s">
        <v>37</v>
      </c>
      <c r="D18" s="10"/>
      <c r="E18" s="10"/>
      <c r="F18" s="10"/>
      <c r="G18" s="8">
        <v>9332400</v>
      </c>
      <c r="H18" s="8"/>
      <c r="I18" s="10"/>
      <c r="J18" s="10"/>
      <c r="K18" s="10"/>
      <c r="L18" s="10"/>
      <c r="M18" s="8"/>
      <c r="N18" s="10"/>
      <c r="O18" s="10"/>
      <c r="P18" s="10"/>
      <c r="Q18" s="10"/>
      <c r="R18" s="10"/>
    </row>
    <row r="19" spans="1:19">
      <c r="A19" s="3"/>
      <c r="B19" s="3"/>
      <c r="C19" s="4" t="s">
        <v>38</v>
      </c>
      <c r="D19" s="10"/>
      <c r="E19" s="10"/>
      <c r="F19" s="10"/>
      <c r="G19" s="8">
        <v>32761000</v>
      </c>
      <c r="H19" s="8"/>
      <c r="I19" s="10"/>
      <c r="J19" s="10"/>
      <c r="K19" s="10"/>
      <c r="L19" s="10"/>
      <c r="M19" s="8"/>
      <c r="N19" s="10"/>
      <c r="O19" s="10"/>
      <c r="P19" s="10"/>
      <c r="Q19" s="10"/>
      <c r="R19" s="10"/>
    </row>
    <row r="20" spans="1:19">
      <c r="A20" s="3"/>
      <c r="B20" s="3"/>
      <c r="C20" s="4" t="s">
        <v>39</v>
      </c>
      <c r="D20" s="10"/>
      <c r="E20" s="10"/>
      <c r="F20" s="8">
        <v>23900000</v>
      </c>
      <c r="G20" s="8">
        <v>47274000</v>
      </c>
      <c r="H20" s="8"/>
      <c r="I20" s="10"/>
      <c r="J20" s="10"/>
      <c r="K20" s="10"/>
      <c r="L20" s="10"/>
      <c r="M20" s="8"/>
      <c r="N20" s="10"/>
      <c r="O20" s="10"/>
      <c r="P20" s="10"/>
      <c r="Q20" s="10"/>
      <c r="R20" s="10"/>
    </row>
    <row r="21" spans="1:19">
      <c r="A21" s="3"/>
      <c r="B21" s="3"/>
      <c r="C21" s="4" t="s">
        <v>40</v>
      </c>
      <c r="D21" s="9">
        <v>15872000</v>
      </c>
      <c r="E21" s="9">
        <v>25828000</v>
      </c>
      <c r="F21" s="8"/>
      <c r="G21" s="9">
        <v>23003000</v>
      </c>
      <c r="H21" s="13">
        <f>AVERAGE(D21:E21,G21)</f>
        <v>21567666.666666668</v>
      </c>
      <c r="I21" s="10"/>
      <c r="J21" s="10"/>
      <c r="K21" s="10"/>
      <c r="L21" s="10"/>
      <c r="M21" s="8"/>
      <c r="N21" s="10"/>
      <c r="O21" s="10"/>
      <c r="P21" s="10"/>
      <c r="Q21" s="10"/>
      <c r="R21" s="10"/>
    </row>
    <row r="22" spans="1:19">
      <c r="A22" s="3"/>
      <c r="B22" s="3"/>
      <c r="C22" s="4" t="s">
        <v>41</v>
      </c>
      <c r="D22" s="9">
        <v>26034000</v>
      </c>
      <c r="E22" s="9">
        <v>16583000</v>
      </c>
      <c r="F22" s="9">
        <v>16245000</v>
      </c>
      <c r="G22" s="9">
        <v>28349000</v>
      </c>
      <c r="H22" s="12">
        <f>AVERAGE(D22:G22)</f>
        <v>21802750</v>
      </c>
      <c r="I22" s="10"/>
      <c r="J22" s="10"/>
      <c r="K22" s="10"/>
      <c r="L22" s="10"/>
      <c r="M22" s="8"/>
      <c r="N22" s="10"/>
      <c r="O22" s="10"/>
      <c r="P22" s="10"/>
      <c r="Q22" s="10"/>
      <c r="R22" s="10"/>
    </row>
    <row r="24" spans="1:19">
      <c r="D24" s="14"/>
      <c r="E24" s="11" t="s">
        <v>42</v>
      </c>
    </row>
    <row r="25" spans="1:19">
      <c r="F25" s="6"/>
      <c r="G25" s="6"/>
      <c r="H25" s="6"/>
      <c r="I25" s="6"/>
      <c r="J25" s="6"/>
      <c r="K25" s="6"/>
      <c r="M25" s="6"/>
      <c r="N25" s="6"/>
      <c r="O25" s="6"/>
      <c r="P25" s="6"/>
      <c r="Q25" s="6"/>
      <c r="S25" s="6"/>
    </row>
    <row r="26" spans="1:19">
      <c r="F26" s="5"/>
      <c r="G26" s="5"/>
      <c r="H26" s="5"/>
      <c r="I26" s="5"/>
      <c r="J26" s="5"/>
      <c r="K26" s="5"/>
      <c r="N26" s="5"/>
      <c r="O26" s="5"/>
      <c r="P26" s="5"/>
      <c r="Q26" s="5"/>
    </row>
    <row r="27" spans="1:19">
      <c r="F27" s="5"/>
      <c r="G27" s="5"/>
      <c r="H27" s="5"/>
      <c r="I27" s="5"/>
      <c r="J27" s="5"/>
      <c r="K27" s="5"/>
      <c r="N27" s="5"/>
      <c r="O27" s="5"/>
      <c r="P27" s="5"/>
      <c r="Q27" s="5"/>
    </row>
    <row r="28" spans="1:19">
      <c r="F28" s="5"/>
      <c r="G28" s="5"/>
      <c r="H28" s="5"/>
      <c r="I28" s="5"/>
      <c r="J28" s="5"/>
      <c r="K28" s="5"/>
      <c r="N28" s="5"/>
      <c r="O28" s="5"/>
      <c r="P28" s="5"/>
      <c r="Q28" s="5"/>
    </row>
    <row r="29" spans="1:19">
      <c r="F29" s="5"/>
      <c r="G29" s="5"/>
      <c r="H29" s="5"/>
      <c r="I29" s="5"/>
      <c r="J29" s="5"/>
      <c r="K29" s="5"/>
      <c r="N29" s="5"/>
      <c r="O29" s="5"/>
      <c r="P29" s="5"/>
      <c r="Q29" s="5"/>
    </row>
    <row r="30" spans="1:19">
      <c r="F30" s="5"/>
      <c r="G30" s="5"/>
      <c r="H30" s="5"/>
      <c r="I30" s="5"/>
      <c r="J30" s="5"/>
      <c r="K30" s="5"/>
      <c r="N30" s="5"/>
      <c r="O30" s="5"/>
      <c r="P30" s="5"/>
      <c r="Q30" s="5"/>
    </row>
  </sheetData>
  <mergeCells count="3">
    <mergeCell ref="D1:G1"/>
    <mergeCell ref="N1:Q1"/>
    <mergeCell ref="I1:L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Gastaldello A.</dc:creator>
  <cp:keywords/>
  <dc:description/>
  <cp:lastModifiedBy>pipermint80@gmail.com</cp:lastModifiedBy>
  <cp:revision/>
  <dcterms:created xsi:type="dcterms:W3CDTF">2020-02-14T15:55:14Z</dcterms:created>
  <dcterms:modified xsi:type="dcterms:W3CDTF">2020-07-15T21:45:06Z</dcterms:modified>
  <cp:category/>
  <cp:contentStatus/>
</cp:coreProperties>
</file>