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21600" windowHeight="10890" activeTab="2"/>
  </bookViews>
  <sheets>
    <sheet name="Data" sheetId="1" r:id="rId1"/>
    <sheet name="Scores" sheetId="2" r:id="rId2"/>
    <sheet name="for publiatio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11" i="2"/>
  <c r="P26" i="2"/>
  <c r="Q26" i="2"/>
  <c r="R26" i="2"/>
  <c r="O26" i="2"/>
  <c r="P25" i="2"/>
  <c r="Q25" i="2"/>
  <c r="R25" i="2"/>
  <c r="O25" i="2"/>
  <c r="J26" i="2"/>
  <c r="K26" i="2"/>
  <c r="L26" i="2"/>
  <c r="I26" i="2"/>
  <c r="J25" i="2"/>
  <c r="K25" i="2"/>
  <c r="L25" i="2"/>
  <c r="I25" i="2"/>
  <c r="D26" i="2"/>
  <c r="E26" i="2"/>
  <c r="F26" i="2"/>
  <c r="C26" i="2"/>
  <c r="D25" i="2"/>
  <c r="E25" i="2"/>
  <c r="F25" i="2"/>
  <c r="C25" i="2"/>
  <c r="P11" i="2"/>
  <c r="P12" i="2"/>
  <c r="Q12" i="2"/>
  <c r="R12" i="2"/>
  <c r="Q11" i="2"/>
  <c r="R11" i="2"/>
  <c r="D12" i="2"/>
  <c r="E12" i="2"/>
  <c r="F12" i="2"/>
  <c r="I12" i="2"/>
  <c r="J12" i="2"/>
  <c r="K12" i="2"/>
  <c r="L12" i="2"/>
  <c r="D11" i="2"/>
  <c r="E11" i="2"/>
  <c r="F11" i="2"/>
  <c r="I11" i="2"/>
  <c r="J11" i="2"/>
  <c r="K11" i="2"/>
  <c r="L11" i="2"/>
  <c r="C12" i="2"/>
  <c r="C11" i="2"/>
</calcChain>
</file>

<file path=xl/sharedStrings.xml><?xml version="1.0" encoding="utf-8"?>
<sst xmlns="http://schemas.openxmlformats.org/spreadsheetml/2006/main" count="222" uniqueCount="72">
  <si>
    <t>Slide #</t>
  </si>
  <si>
    <t xml:space="preserve"> # melanized nodules (grade)</t>
  </si>
  <si>
    <t>Adipose body necrosis grade</t>
  </si>
  <si>
    <t>Haemocyte reaction grade</t>
  </si>
  <si>
    <t>Total score</t>
  </si>
  <si>
    <t>2h control 1</t>
  </si>
  <si>
    <t>0 (0)</t>
  </si>
  <si>
    <t>2h control 2</t>
  </si>
  <si>
    <t>2h control 3</t>
  </si>
  <si>
    <t>2h control 4</t>
  </si>
  <si>
    <t>7 (1)</t>
  </si>
  <si>
    <t>2h control 5</t>
  </si>
  <si>
    <t>2 (1)</t>
  </si>
  <si>
    <t>2h control 6</t>
  </si>
  <si>
    <t>2h control 7</t>
  </si>
  <si>
    <t>16h control 1</t>
  </si>
  <si>
    <t>4 (1)</t>
  </si>
  <si>
    <t>16h control 2</t>
  </si>
  <si>
    <t>16h control 3</t>
  </si>
  <si>
    <t>16h control 4</t>
  </si>
  <si>
    <t>16h control 5</t>
  </si>
  <si>
    <t>16h control 6</t>
  </si>
  <si>
    <t>16h control 7</t>
  </si>
  <si>
    <t>24h control 1</t>
  </si>
  <si>
    <t>1 (1)</t>
  </si>
  <si>
    <t>24h control 2</t>
  </si>
  <si>
    <t>24h control 3</t>
  </si>
  <si>
    <t>24h control 4</t>
  </si>
  <si>
    <t>24h control 5</t>
  </si>
  <si>
    <t>3 (1)</t>
  </si>
  <si>
    <t>24h control 6</t>
  </si>
  <si>
    <t>2h infected 1</t>
  </si>
  <si>
    <t>11 (2)</t>
  </si>
  <si>
    <t>2h infected 2</t>
  </si>
  <si>
    <t>8 (2)</t>
  </si>
  <si>
    <t>2h infected 3</t>
  </si>
  <si>
    <t>2h infected 4</t>
  </si>
  <si>
    <t>2h infected 5</t>
  </si>
  <si>
    <t>5 (1)</t>
  </si>
  <si>
    <t>2h infected 6</t>
  </si>
  <si>
    <t>2h infected 7</t>
  </si>
  <si>
    <t>9 (2)</t>
  </si>
  <si>
    <t>2h infected 8</t>
  </si>
  <si>
    <t>16h infected 1</t>
  </si>
  <si>
    <t>16h infected 2</t>
  </si>
  <si>
    <t>16h infected 3</t>
  </si>
  <si>
    <t>16h infected 4</t>
  </si>
  <si>
    <t>21 (3)</t>
  </si>
  <si>
    <t>16h infected 5</t>
  </si>
  <si>
    <t>16h infected 6</t>
  </si>
  <si>
    <t>13 (2)</t>
  </si>
  <si>
    <t>16h infected 7</t>
  </si>
  <si>
    <t>24h infected 1</t>
  </si>
  <si>
    <t>24 (3)</t>
  </si>
  <si>
    <t>24h infected 2</t>
  </si>
  <si>
    <t>18 (3)</t>
  </si>
  <si>
    <t>24h infected 3</t>
  </si>
  <si>
    <t>31 (3)</t>
  </si>
  <si>
    <t>24h infected 4</t>
  </si>
  <si>
    <t>24h infected 5</t>
  </si>
  <si>
    <t>15 (3)</t>
  </si>
  <si>
    <t>24h infected 6</t>
  </si>
  <si>
    <t>24h infected 7</t>
  </si>
  <si>
    <t>24h infected 8</t>
  </si>
  <si>
    <t>24h infected 9</t>
  </si>
  <si>
    <t>12 (2)</t>
  </si>
  <si>
    <t>mean</t>
  </si>
  <si>
    <t>sd</t>
  </si>
  <si>
    <t>uninfected</t>
  </si>
  <si>
    <t xml:space="preserve">mean </t>
  </si>
  <si>
    <t>infected</t>
  </si>
  <si>
    <t>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</si>
</sst>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melanized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publiation'!$D$6:$G$6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0.4879500364742666</c:v>
                  </c:pt>
                  <c:pt idx="2">
                    <c:v>0.37796447300922725</c:v>
                  </c:pt>
                  <c:pt idx="3">
                    <c:v>1.1690451944500122</c:v>
                  </c:pt>
                </c:numCache>
              </c:numRef>
            </c:plus>
            <c:minus>
              <c:numRef>
                <c:f>'for publiation'!$D$6:$G$6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0.4879500364742666</c:v>
                  </c:pt>
                  <c:pt idx="2">
                    <c:v>0.37796447300922725</c:v>
                  </c:pt>
                  <c:pt idx="3">
                    <c:v>1.1690451944500122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'for publiation'!$D$4:$G$4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publiation'!$D$5:$G$5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0.2857142857142857</c:v>
                </c:pt>
                <c:pt idx="2">
                  <c:v>0.14285714285714285</c:v>
                </c:pt>
                <c:pt idx="3">
                  <c:v>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A-43FC-83A1-CCAC1ED4DF12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publiation'!$D$8:$G$8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0.70710678118654757</c:v>
                  </c:pt>
                  <c:pt idx="2">
                    <c:v>0.69006555934235425</c:v>
                  </c:pt>
                  <c:pt idx="3">
                    <c:v>0.44095855184409866</c:v>
                  </c:pt>
                </c:numCache>
              </c:numRef>
            </c:plus>
            <c:minus>
              <c:numRef>
                <c:f>'for publiation'!$D$8:$G$8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0.70710678118654757</c:v>
                  </c:pt>
                  <c:pt idx="2">
                    <c:v>0.69006555934235425</c:v>
                  </c:pt>
                  <c:pt idx="3">
                    <c:v>0.44095855184409866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'for publiation'!$D$4:$G$4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publiation'!$D$7:$G$7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1.25</c:v>
                </c:pt>
                <c:pt idx="2">
                  <c:v>1.8571428571428572</c:v>
                </c:pt>
                <c:pt idx="3">
                  <c:v>2.7777777777777777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A-43FC-83A1-CCAC1ED4D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340536"/>
        <c:axId val="399343160"/>
      </c:lineChart>
      <c:dateAx>
        <c:axId val="399340536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43160"/>
        <c:crosses val="autoZero"/>
        <c:auto val="0"/>
        <c:lblOffset val="100"/>
        <c:baseTimeUnit val="days"/>
        <c:majorUnit val="2"/>
        <c:majorTimeUnit val="days"/>
      </c:dateAx>
      <c:valAx>
        <c:axId val="399343160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40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adipose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publiation'!$D$13:$G$13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0.37796447300922725</c:v>
                  </c:pt>
                  <c:pt idx="2">
                    <c:v>0.95118973121134187</c:v>
                  </c:pt>
                  <c:pt idx="3">
                    <c:v>0.83666002653407556</c:v>
                  </c:pt>
                </c:numCache>
              </c:numRef>
            </c:plus>
            <c:minus>
              <c:numRef>
                <c:f>'for publiation'!$D$13:$G$13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0.37796447300922725</c:v>
                  </c:pt>
                  <c:pt idx="2">
                    <c:v>0.95118973121134187</c:v>
                  </c:pt>
                  <c:pt idx="3">
                    <c:v>0.83666002653407556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publiation'!$D$11:$G$11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publiation'!$D$12:$G$12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0.14285714285714285</c:v>
                </c:pt>
                <c:pt idx="2">
                  <c:v>0.7142857142857143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5-4ECF-BEC9-756DAFC8316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publiation'!$D$15:$G$15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0.51754916950676566</c:v>
                  </c:pt>
                  <c:pt idx="2">
                    <c:v>0.7867957924694432</c:v>
                  </c:pt>
                  <c:pt idx="3">
                    <c:v>0.88191710368819687</c:v>
                  </c:pt>
                </c:numCache>
              </c:numRef>
            </c:plus>
            <c:minus>
              <c:numRef>
                <c:f>'for publiation'!$D$15:$G$15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0.51754916950676566</c:v>
                  </c:pt>
                  <c:pt idx="2">
                    <c:v>0.7867957924694432</c:v>
                  </c:pt>
                  <c:pt idx="3">
                    <c:v>0.88191710368819687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publiation'!$D$11:$G$11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publiation'!$D$14:$G$14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0.375</c:v>
                </c:pt>
                <c:pt idx="2">
                  <c:v>0.42857142857142855</c:v>
                </c:pt>
                <c:pt idx="3">
                  <c:v>0.55555555555555558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5-4ECF-BEC9-756DAFC83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30208"/>
        <c:axId val="399523976"/>
      </c:lineChart>
      <c:dateAx>
        <c:axId val="39953020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23976"/>
        <c:crosses val="autoZero"/>
        <c:auto val="0"/>
        <c:lblOffset val="100"/>
        <c:baseTimeUnit val="days"/>
        <c:majorUnit val="2"/>
        <c:majorTimeUnit val="days"/>
      </c:dateAx>
      <c:valAx>
        <c:axId val="399523976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53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haemocyte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publiation'!$D$20:$G$20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0.37796447300922725</c:v>
                  </c:pt>
                  <c:pt idx="3">
                    <c:v>0.81649658092772603</c:v>
                  </c:pt>
                </c:numCache>
              </c:numRef>
            </c:plus>
            <c:minus>
              <c:numRef>
                <c:f>'for publiation'!$D$20:$G$20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0.37796447300922725</c:v>
                  </c:pt>
                  <c:pt idx="3">
                    <c:v>0.81649658092772603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publiation'!$D$18:$G$18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publiation'!$D$19:$G$19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</c:v>
                </c:pt>
                <c:pt idx="2">
                  <c:v>0.14285714285714285</c:v>
                </c:pt>
                <c:pt idx="3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D-4D76-BF28-8A9EC96CE75D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publiation'!$D$22:$G$22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1.0690449676496976</c:v>
                  </c:pt>
                  <c:pt idx="2">
                    <c:v>1</c:v>
                  </c:pt>
                  <c:pt idx="3">
                    <c:v>0.44095855184409866</c:v>
                  </c:pt>
                </c:numCache>
              </c:numRef>
            </c:plus>
            <c:minus>
              <c:numRef>
                <c:f>'for publiation'!$D$22:$G$22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1.0690449676496976</c:v>
                  </c:pt>
                  <c:pt idx="2">
                    <c:v>1</c:v>
                  </c:pt>
                  <c:pt idx="3">
                    <c:v>0.44095855184409866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publiation'!$D$18:$G$18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publiation'!$D$21:$G$21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1.5</c:v>
                </c:pt>
                <c:pt idx="2">
                  <c:v>2</c:v>
                </c:pt>
                <c:pt idx="3">
                  <c:v>2.7777777777777777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D-4D76-BF28-8A9EC96CE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646976"/>
        <c:axId val="503649272"/>
      </c:lineChart>
      <c:dateAx>
        <c:axId val="503646976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49272"/>
        <c:crosses val="autoZero"/>
        <c:auto val="0"/>
        <c:lblOffset val="100"/>
        <c:baseTimeUnit val="days"/>
        <c:majorUnit val="2"/>
        <c:majorTimeUnit val="days"/>
      </c:dateAx>
      <c:valAx>
        <c:axId val="50364927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4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publiation'!$D$27:$G$27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0.7867957924694432</c:v>
                  </c:pt>
                  <c:pt idx="2">
                    <c:v>1.5275252316519468</c:v>
                  </c:pt>
                  <c:pt idx="3">
                    <c:v>1.2110601416389968</c:v>
                  </c:pt>
                </c:numCache>
              </c:numRef>
            </c:plus>
            <c:minus>
              <c:numRef>
                <c:f>'for publiation'!$D$27:$G$27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0.7867957924694432</c:v>
                  </c:pt>
                  <c:pt idx="2">
                    <c:v>1.5275252316519468</c:v>
                  </c:pt>
                  <c:pt idx="3">
                    <c:v>1.2110601416389968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publiation'!$D$25:$G$25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publiation'!$D$26:$G$26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0.42857142857142855</c:v>
                </c:pt>
                <c:pt idx="2">
                  <c:v>1</c:v>
                </c:pt>
                <c:pt idx="3">
                  <c:v>1.3333333333333333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D-45F9-976E-1AA5AED6DB6C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'for publiation'!$D$29:$G$29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1.3562026818605375</c:v>
                  </c:pt>
                  <c:pt idx="2">
                    <c:v>0.48795003647426449</c:v>
                  </c:pt>
                  <c:pt idx="3">
                    <c:v>1.1666666666666681</c:v>
                  </c:pt>
                </c:numCache>
              </c:numRef>
            </c:plus>
            <c:minus>
              <c:numRef>
                <c:f>'for publiation'!$D$29:$G$29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1.3562026818605375</c:v>
                  </c:pt>
                  <c:pt idx="2">
                    <c:v>0.48795003647426449</c:v>
                  </c:pt>
                  <c:pt idx="3">
                    <c:v>1.1666666666666681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'for publiation'!$D$25:$G$25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16</c:v>
                </c:pt>
                <c:pt idx="3">
                  <c:v>24</c:v>
                </c:pt>
              </c:numCache>
            </c:numRef>
          </c:cat>
          <c:val>
            <c:numRef>
              <c:f>'for publiation'!$D$28:$G$28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3.125</c:v>
                </c:pt>
                <c:pt idx="2">
                  <c:v>4.2857142857142856</c:v>
                </c:pt>
                <c:pt idx="3">
                  <c:v>6.1111111111111107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D-45F9-976E-1AA5AED6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958352"/>
        <c:axId val="396956712"/>
      </c:lineChart>
      <c:dateAx>
        <c:axId val="396958352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56712"/>
        <c:crosses val="autoZero"/>
        <c:auto val="0"/>
        <c:lblOffset val="100"/>
        <c:baseTimeUnit val="days"/>
        <c:majorUnit val="2"/>
        <c:majorTimeUnit val="days"/>
      </c:dateAx>
      <c:valAx>
        <c:axId val="396956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5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133350</xdr:rowOff>
    </xdr:from>
    <xdr:to>
      <xdr:col>16</xdr:col>
      <xdr:colOff>316575</xdr:colOff>
      <xdr:row>15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16</xdr:row>
      <xdr:rowOff>95250</xdr:rowOff>
    </xdr:from>
    <xdr:to>
      <xdr:col>16</xdr:col>
      <xdr:colOff>419100</xdr:colOff>
      <xdr:row>30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32</xdr:row>
      <xdr:rowOff>85725</xdr:rowOff>
    </xdr:from>
    <xdr:to>
      <xdr:col>16</xdr:col>
      <xdr:colOff>400050</xdr:colOff>
      <xdr:row>46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31</xdr:row>
      <xdr:rowOff>114300</xdr:rowOff>
    </xdr:from>
    <xdr:to>
      <xdr:col>8</xdr:col>
      <xdr:colOff>95250</xdr:colOff>
      <xdr:row>46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topLeftCell="A42" workbookViewId="0">
      <selection activeCell="B2" sqref="B2:F46"/>
    </sheetView>
  </sheetViews>
  <sheetFormatPr defaultRowHeight="15" x14ac:dyDescent="0.25"/>
  <sheetData>
    <row r="1" spans="2:6" ht="15.75" thickBot="1" x14ac:dyDescent="0.3"/>
    <row r="2" spans="2:6" ht="75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ht="30.75" thickBot="1" x14ac:dyDescent="0.3">
      <c r="B3" s="3" t="s">
        <v>5</v>
      </c>
      <c r="C3" s="4" t="s">
        <v>6</v>
      </c>
      <c r="D3" s="4">
        <v>0</v>
      </c>
      <c r="E3" s="4">
        <v>0</v>
      </c>
      <c r="F3" s="4">
        <v>0</v>
      </c>
    </row>
    <row r="4" spans="2:6" ht="30.75" thickBot="1" x14ac:dyDescent="0.3">
      <c r="B4" s="3" t="s">
        <v>7</v>
      </c>
      <c r="C4" s="4" t="s">
        <v>6</v>
      </c>
      <c r="D4" s="4">
        <v>0</v>
      </c>
      <c r="E4" s="4">
        <v>0</v>
      </c>
      <c r="F4" s="4">
        <v>0</v>
      </c>
    </row>
    <row r="5" spans="2:6" ht="30.75" thickBot="1" x14ac:dyDescent="0.3">
      <c r="B5" s="3" t="s">
        <v>8</v>
      </c>
      <c r="C5" s="4" t="s">
        <v>6</v>
      </c>
      <c r="D5" s="4">
        <v>0</v>
      </c>
      <c r="E5" s="4">
        <v>0</v>
      </c>
      <c r="F5" s="4">
        <v>0</v>
      </c>
    </row>
    <row r="6" spans="2:6" ht="30.75" thickBot="1" x14ac:dyDescent="0.3">
      <c r="B6" s="3" t="s">
        <v>9</v>
      </c>
      <c r="C6" s="4" t="s">
        <v>10</v>
      </c>
      <c r="D6" s="4">
        <v>0</v>
      </c>
      <c r="E6" s="4">
        <v>0</v>
      </c>
      <c r="F6" s="4">
        <v>1</v>
      </c>
    </row>
    <row r="7" spans="2:6" ht="30.75" thickBot="1" x14ac:dyDescent="0.3">
      <c r="B7" s="3" t="s">
        <v>11</v>
      </c>
      <c r="C7" s="4" t="s">
        <v>12</v>
      </c>
      <c r="D7" s="4">
        <v>1</v>
      </c>
      <c r="E7" s="4">
        <v>0</v>
      </c>
      <c r="F7" s="4">
        <v>2</v>
      </c>
    </row>
    <row r="8" spans="2:6" ht="30.75" thickBot="1" x14ac:dyDescent="0.3">
      <c r="B8" s="3" t="s">
        <v>13</v>
      </c>
      <c r="C8" s="4" t="s">
        <v>6</v>
      </c>
      <c r="D8" s="4">
        <v>0</v>
      </c>
      <c r="E8" s="4">
        <v>0</v>
      </c>
      <c r="F8" s="4">
        <v>0</v>
      </c>
    </row>
    <row r="9" spans="2:6" ht="30.75" thickBot="1" x14ac:dyDescent="0.3">
      <c r="B9" s="3" t="s">
        <v>14</v>
      </c>
      <c r="C9" s="4" t="s">
        <v>6</v>
      </c>
      <c r="D9" s="4">
        <v>0</v>
      </c>
      <c r="E9" s="4">
        <v>0</v>
      </c>
      <c r="F9" s="4">
        <v>0</v>
      </c>
    </row>
    <row r="10" spans="2:6" ht="30.75" thickBot="1" x14ac:dyDescent="0.3">
      <c r="B10" s="5" t="s">
        <v>15</v>
      </c>
      <c r="C10" s="6" t="s">
        <v>16</v>
      </c>
      <c r="D10" s="6">
        <v>2</v>
      </c>
      <c r="E10" s="6">
        <v>1</v>
      </c>
      <c r="F10" s="6">
        <v>4</v>
      </c>
    </row>
    <row r="11" spans="2:6" ht="30.75" thickBot="1" x14ac:dyDescent="0.3">
      <c r="B11" s="5" t="s">
        <v>17</v>
      </c>
      <c r="C11" s="6" t="s">
        <v>6</v>
      </c>
      <c r="D11" s="6">
        <v>1</v>
      </c>
      <c r="E11" s="6">
        <v>0</v>
      </c>
      <c r="F11" s="6">
        <v>1</v>
      </c>
    </row>
    <row r="12" spans="2:6" ht="30.75" thickBot="1" x14ac:dyDescent="0.3">
      <c r="B12" s="5" t="s">
        <v>18</v>
      </c>
      <c r="C12" s="6" t="s">
        <v>6</v>
      </c>
      <c r="D12" s="6">
        <v>2</v>
      </c>
      <c r="E12" s="6">
        <v>0</v>
      </c>
      <c r="F12" s="6">
        <v>2</v>
      </c>
    </row>
    <row r="13" spans="2:6" ht="30.75" thickBot="1" x14ac:dyDescent="0.3">
      <c r="B13" s="5" t="s">
        <v>19</v>
      </c>
      <c r="C13" s="6" t="s">
        <v>6</v>
      </c>
      <c r="D13" s="6">
        <v>0</v>
      </c>
      <c r="E13" s="6">
        <v>0</v>
      </c>
      <c r="F13" s="6">
        <v>0</v>
      </c>
    </row>
    <row r="14" spans="2:6" ht="30.75" thickBot="1" x14ac:dyDescent="0.3">
      <c r="B14" s="5" t="s">
        <v>20</v>
      </c>
      <c r="C14" s="6" t="s">
        <v>6</v>
      </c>
      <c r="D14" s="6">
        <v>0</v>
      </c>
      <c r="E14" s="6">
        <v>0</v>
      </c>
      <c r="F14" s="6">
        <v>0</v>
      </c>
    </row>
    <row r="15" spans="2:6" ht="30.75" thickBot="1" x14ac:dyDescent="0.3">
      <c r="B15" s="5" t="s">
        <v>21</v>
      </c>
      <c r="C15" s="6" t="s">
        <v>6</v>
      </c>
      <c r="D15" s="6">
        <v>0</v>
      </c>
      <c r="E15" s="6">
        <v>0</v>
      </c>
      <c r="F15" s="6">
        <v>0</v>
      </c>
    </row>
    <row r="16" spans="2:6" ht="30.75" thickBot="1" x14ac:dyDescent="0.3">
      <c r="B16" s="5" t="s">
        <v>22</v>
      </c>
      <c r="C16" s="6" t="s">
        <v>6</v>
      </c>
      <c r="D16" s="6">
        <v>0</v>
      </c>
      <c r="E16" s="6">
        <v>0</v>
      </c>
      <c r="F16" s="6">
        <v>0</v>
      </c>
    </row>
    <row r="17" spans="2:6" ht="30.75" thickBot="1" x14ac:dyDescent="0.3">
      <c r="B17" s="3" t="s">
        <v>23</v>
      </c>
      <c r="C17" s="4" t="s">
        <v>24</v>
      </c>
      <c r="D17" s="4">
        <v>0</v>
      </c>
      <c r="E17" s="4">
        <v>0</v>
      </c>
      <c r="F17" s="4">
        <v>1</v>
      </c>
    </row>
    <row r="18" spans="2:6" ht="30.75" thickBot="1" x14ac:dyDescent="0.3">
      <c r="B18" s="3" t="s">
        <v>25</v>
      </c>
      <c r="C18" s="4" t="s">
        <v>10</v>
      </c>
      <c r="D18" s="4">
        <v>2</v>
      </c>
      <c r="E18" s="4">
        <v>0</v>
      </c>
      <c r="F18" s="4">
        <v>3</v>
      </c>
    </row>
    <row r="19" spans="2:6" ht="30.75" thickBot="1" x14ac:dyDescent="0.3">
      <c r="B19" s="3" t="s">
        <v>26</v>
      </c>
      <c r="C19" s="4" t="s">
        <v>6</v>
      </c>
      <c r="D19" s="4">
        <v>0</v>
      </c>
      <c r="E19" s="4">
        <v>0</v>
      </c>
      <c r="F19" s="4">
        <v>0</v>
      </c>
    </row>
    <row r="20" spans="2:6" ht="30.75" thickBot="1" x14ac:dyDescent="0.3">
      <c r="B20" s="3" t="s">
        <v>27</v>
      </c>
      <c r="C20" s="4" t="s">
        <v>6</v>
      </c>
      <c r="D20" s="4">
        <v>0</v>
      </c>
      <c r="E20" s="4">
        <v>2</v>
      </c>
      <c r="F20" s="4">
        <v>2</v>
      </c>
    </row>
    <row r="21" spans="2:6" ht="30.75" thickBot="1" x14ac:dyDescent="0.3">
      <c r="B21" s="3" t="s">
        <v>28</v>
      </c>
      <c r="C21" s="4" t="s">
        <v>29</v>
      </c>
      <c r="D21" s="4">
        <v>1</v>
      </c>
      <c r="E21" s="4">
        <v>0</v>
      </c>
      <c r="F21" s="4">
        <v>2</v>
      </c>
    </row>
    <row r="22" spans="2:6" ht="30.75" thickBot="1" x14ac:dyDescent="0.3">
      <c r="B22" s="3" t="s">
        <v>30</v>
      </c>
      <c r="C22" s="4" t="s">
        <v>6</v>
      </c>
      <c r="D22" s="4">
        <v>0</v>
      </c>
      <c r="E22" s="4">
        <v>0</v>
      </c>
      <c r="F22" s="4">
        <v>0</v>
      </c>
    </row>
    <row r="23" spans="2:6" ht="45.75" thickBot="1" x14ac:dyDescent="0.3">
      <c r="B23" s="5" t="s">
        <v>31</v>
      </c>
      <c r="C23" s="6" t="s">
        <v>32</v>
      </c>
      <c r="D23" s="6">
        <v>0</v>
      </c>
      <c r="E23" s="6">
        <v>2</v>
      </c>
      <c r="F23" s="6">
        <v>4</v>
      </c>
    </row>
    <row r="24" spans="2:6" ht="45.75" thickBot="1" x14ac:dyDescent="0.3">
      <c r="B24" s="5" t="s">
        <v>33</v>
      </c>
      <c r="C24" s="6" t="s">
        <v>34</v>
      </c>
      <c r="D24" s="6">
        <v>0</v>
      </c>
      <c r="E24" s="6">
        <v>2</v>
      </c>
      <c r="F24" s="6">
        <v>4</v>
      </c>
    </row>
    <row r="25" spans="2:6" ht="45.75" thickBot="1" x14ac:dyDescent="0.3">
      <c r="B25" s="5" t="s">
        <v>35</v>
      </c>
      <c r="C25" s="6" t="s">
        <v>10</v>
      </c>
      <c r="D25" s="6">
        <v>0</v>
      </c>
      <c r="E25" s="6">
        <v>0</v>
      </c>
      <c r="F25" s="6">
        <v>1</v>
      </c>
    </row>
    <row r="26" spans="2:6" ht="45.75" thickBot="1" x14ac:dyDescent="0.3">
      <c r="B26" s="5" t="s">
        <v>36</v>
      </c>
      <c r="C26" s="6" t="s">
        <v>16</v>
      </c>
      <c r="D26" s="6">
        <v>1</v>
      </c>
      <c r="E26" s="6">
        <v>3</v>
      </c>
      <c r="F26" s="6">
        <v>5</v>
      </c>
    </row>
    <row r="27" spans="2:6" ht="45.75" thickBot="1" x14ac:dyDescent="0.3">
      <c r="B27" s="5" t="s">
        <v>37</v>
      </c>
      <c r="C27" s="6" t="s">
        <v>38</v>
      </c>
      <c r="D27" s="6">
        <v>0</v>
      </c>
      <c r="E27" s="6">
        <v>1</v>
      </c>
      <c r="F27" s="6">
        <v>2</v>
      </c>
    </row>
    <row r="28" spans="2:6" ht="45.75" thickBot="1" x14ac:dyDescent="0.3">
      <c r="B28" s="5" t="s">
        <v>39</v>
      </c>
      <c r="C28" s="6" t="s">
        <v>6</v>
      </c>
      <c r="D28" s="6">
        <v>0</v>
      </c>
      <c r="E28" s="6">
        <v>2</v>
      </c>
      <c r="F28" s="6">
        <v>2</v>
      </c>
    </row>
    <row r="29" spans="2:6" ht="45.75" thickBot="1" x14ac:dyDescent="0.3">
      <c r="B29" s="5" t="s">
        <v>40</v>
      </c>
      <c r="C29" s="6" t="s">
        <v>41</v>
      </c>
      <c r="D29" s="6">
        <v>1</v>
      </c>
      <c r="E29" s="6">
        <v>0</v>
      </c>
      <c r="F29" s="6">
        <v>3</v>
      </c>
    </row>
    <row r="30" spans="2:6" ht="45.75" thickBot="1" x14ac:dyDescent="0.3">
      <c r="B30" s="5" t="s">
        <v>42</v>
      </c>
      <c r="C30" s="6" t="s">
        <v>10</v>
      </c>
      <c r="D30" s="6">
        <v>1</v>
      </c>
      <c r="E30" s="6">
        <v>2</v>
      </c>
      <c r="F30" s="6">
        <v>4</v>
      </c>
    </row>
    <row r="31" spans="2:6" ht="45.75" thickBot="1" x14ac:dyDescent="0.3">
      <c r="B31" s="3" t="s">
        <v>43</v>
      </c>
      <c r="C31" s="4" t="s">
        <v>41</v>
      </c>
      <c r="D31" s="4">
        <v>0</v>
      </c>
      <c r="E31" s="4">
        <v>2</v>
      </c>
      <c r="F31" s="4">
        <v>4</v>
      </c>
    </row>
    <row r="32" spans="2:6" ht="45.75" thickBot="1" x14ac:dyDescent="0.3">
      <c r="B32" s="3" t="s">
        <v>44</v>
      </c>
      <c r="C32" s="4" t="s">
        <v>32</v>
      </c>
      <c r="D32" s="4">
        <v>0</v>
      </c>
      <c r="E32" s="4">
        <v>2</v>
      </c>
      <c r="F32" s="4">
        <v>4</v>
      </c>
    </row>
    <row r="33" spans="2:6" ht="45.75" thickBot="1" x14ac:dyDescent="0.3">
      <c r="B33" s="3" t="s">
        <v>45</v>
      </c>
      <c r="C33" s="4" t="s">
        <v>34</v>
      </c>
      <c r="D33" s="4">
        <v>0</v>
      </c>
      <c r="E33" s="4">
        <v>3</v>
      </c>
      <c r="F33" s="4">
        <v>5</v>
      </c>
    </row>
    <row r="34" spans="2:6" ht="45.75" thickBot="1" x14ac:dyDescent="0.3">
      <c r="B34" s="3" t="s">
        <v>46</v>
      </c>
      <c r="C34" s="4" t="s">
        <v>47</v>
      </c>
      <c r="D34" s="4">
        <v>2</v>
      </c>
      <c r="E34" s="4">
        <v>0</v>
      </c>
      <c r="F34" s="4">
        <v>5</v>
      </c>
    </row>
    <row r="35" spans="2:6" ht="45.75" thickBot="1" x14ac:dyDescent="0.3">
      <c r="B35" s="3" t="s">
        <v>48</v>
      </c>
      <c r="C35" s="4" t="s">
        <v>10</v>
      </c>
      <c r="D35" s="4">
        <v>1</v>
      </c>
      <c r="E35" s="4">
        <v>2</v>
      </c>
      <c r="F35" s="4">
        <v>4</v>
      </c>
    </row>
    <row r="36" spans="2:6" ht="45.75" thickBot="1" x14ac:dyDescent="0.3">
      <c r="B36" s="3" t="s">
        <v>49</v>
      </c>
      <c r="C36" s="4" t="s">
        <v>50</v>
      </c>
      <c r="D36" s="4">
        <v>0</v>
      </c>
      <c r="E36" s="4">
        <v>2</v>
      </c>
      <c r="F36" s="4">
        <v>4</v>
      </c>
    </row>
    <row r="37" spans="2:6" ht="45.75" thickBot="1" x14ac:dyDescent="0.3">
      <c r="B37" s="3" t="s">
        <v>51</v>
      </c>
      <c r="C37" s="4" t="s">
        <v>16</v>
      </c>
      <c r="D37" s="4">
        <v>0</v>
      </c>
      <c r="E37" s="4">
        <v>3</v>
      </c>
      <c r="F37" s="4">
        <v>4</v>
      </c>
    </row>
    <row r="38" spans="2:6" ht="45.75" thickBot="1" x14ac:dyDescent="0.3">
      <c r="B38" s="5" t="s">
        <v>52</v>
      </c>
      <c r="C38" s="6" t="s">
        <v>53</v>
      </c>
      <c r="D38" s="6">
        <v>0</v>
      </c>
      <c r="E38" s="6">
        <v>3</v>
      </c>
      <c r="F38" s="6">
        <v>6</v>
      </c>
    </row>
    <row r="39" spans="2:6" ht="45.75" thickBot="1" x14ac:dyDescent="0.3">
      <c r="B39" s="5" t="s">
        <v>54</v>
      </c>
      <c r="C39" s="6" t="s">
        <v>55</v>
      </c>
      <c r="D39" s="6">
        <v>0</v>
      </c>
      <c r="E39" s="6">
        <v>3</v>
      </c>
      <c r="F39" s="6">
        <v>6</v>
      </c>
    </row>
    <row r="40" spans="2:6" ht="45.75" thickBot="1" x14ac:dyDescent="0.3">
      <c r="B40" s="5" t="s">
        <v>56</v>
      </c>
      <c r="C40" s="6" t="s">
        <v>57</v>
      </c>
      <c r="D40" s="6">
        <v>2</v>
      </c>
      <c r="E40" s="6">
        <v>3</v>
      </c>
      <c r="F40" s="6">
        <v>8</v>
      </c>
    </row>
    <row r="41" spans="2:6" ht="45.75" thickBot="1" x14ac:dyDescent="0.3">
      <c r="B41" s="5" t="s">
        <v>58</v>
      </c>
      <c r="C41" s="6" t="s">
        <v>47</v>
      </c>
      <c r="D41" s="6">
        <v>0</v>
      </c>
      <c r="E41" s="6">
        <v>2</v>
      </c>
      <c r="F41" s="6">
        <v>5</v>
      </c>
    </row>
    <row r="42" spans="2:6" ht="45.75" thickBot="1" x14ac:dyDescent="0.3">
      <c r="B42" s="5" t="s">
        <v>59</v>
      </c>
      <c r="C42" s="6" t="s">
        <v>60</v>
      </c>
      <c r="D42" s="6">
        <v>2</v>
      </c>
      <c r="E42" s="6">
        <v>3</v>
      </c>
      <c r="F42" s="6">
        <v>8</v>
      </c>
    </row>
    <row r="43" spans="2:6" ht="45.75" thickBot="1" x14ac:dyDescent="0.3">
      <c r="B43" s="5" t="s">
        <v>61</v>
      </c>
      <c r="C43" s="6" t="s">
        <v>50</v>
      </c>
      <c r="D43" s="6">
        <v>0</v>
      </c>
      <c r="E43" s="6">
        <v>3</v>
      </c>
      <c r="F43" s="6">
        <v>5</v>
      </c>
    </row>
    <row r="44" spans="2:6" ht="45.75" thickBot="1" x14ac:dyDescent="0.3">
      <c r="B44" s="5" t="s">
        <v>62</v>
      </c>
      <c r="C44" s="6" t="s">
        <v>47</v>
      </c>
      <c r="D44" s="6">
        <v>0</v>
      </c>
      <c r="E44" s="6">
        <v>2</v>
      </c>
      <c r="F44" s="6">
        <v>5</v>
      </c>
    </row>
    <row r="45" spans="2:6" ht="45.75" thickBot="1" x14ac:dyDescent="0.3">
      <c r="B45" s="5" t="s">
        <v>63</v>
      </c>
      <c r="C45" s="6" t="s">
        <v>47</v>
      </c>
      <c r="D45" s="6">
        <v>0</v>
      </c>
      <c r="E45" s="6">
        <v>3</v>
      </c>
      <c r="F45" s="6">
        <v>6</v>
      </c>
    </row>
    <row r="46" spans="2:6" ht="45.75" thickBot="1" x14ac:dyDescent="0.3">
      <c r="B46" s="5" t="s">
        <v>64</v>
      </c>
      <c r="C46" s="6" t="s">
        <v>65</v>
      </c>
      <c r="D46" s="6">
        <v>1</v>
      </c>
      <c r="E46" s="6">
        <v>3</v>
      </c>
      <c r="F46" s="6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6"/>
  <sheetViews>
    <sheetView topLeftCell="T1" workbookViewId="0">
      <selection activeCell="U2" sqref="U2:AK7"/>
    </sheetView>
  </sheetViews>
  <sheetFormatPr defaultRowHeight="15" x14ac:dyDescent="0.25"/>
  <cols>
    <col min="3" max="3" width="11.5703125" bestFit="1" customWidth="1"/>
    <col min="15" max="15" width="11.5703125" bestFit="1" customWidth="1"/>
    <col min="20" max="22" width="12.28515625" customWidth="1"/>
  </cols>
  <sheetData>
    <row r="1" spans="2:37" ht="15.75" thickBot="1" x14ac:dyDescent="0.3"/>
    <row r="2" spans="2:37" ht="75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H2" s="1" t="s">
        <v>0</v>
      </c>
      <c r="I2" s="2" t="s">
        <v>1</v>
      </c>
      <c r="J2" s="2" t="s">
        <v>2</v>
      </c>
      <c r="K2" s="2" t="s">
        <v>3</v>
      </c>
      <c r="L2" s="2" t="s">
        <v>4</v>
      </c>
      <c r="N2" s="1" t="s">
        <v>0</v>
      </c>
      <c r="O2" s="2" t="s">
        <v>1</v>
      </c>
      <c r="P2" s="2" t="s">
        <v>2</v>
      </c>
      <c r="Q2" s="2" t="s">
        <v>3</v>
      </c>
      <c r="R2" s="2" t="s">
        <v>4</v>
      </c>
      <c r="X2" s="2" t="s">
        <v>1</v>
      </c>
      <c r="Y2" s="2" t="s">
        <v>2</v>
      </c>
      <c r="Z2" s="2" t="s">
        <v>3</v>
      </c>
      <c r="AA2" s="2" t="s">
        <v>4</v>
      </c>
      <c r="AB2" s="2"/>
      <c r="AC2" s="2" t="s">
        <v>1</v>
      </c>
      <c r="AD2" s="2" t="s">
        <v>2</v>
      </c>
      <c r="AE2" s="2" t="s">
        <v>3</v>
      </c>
      <c r="AF2" s="2" t="s">
        <v>4</v>
      </c>
      <c r="AG2" s="2"/>
      <c r="AH2" s="2" t="s">
        <v>1</v>
      </c>
      <c r="AI2" s="2" t="s">
        <v>2</v>
      </c>
      <c r="AJ2" s="2" t="s">
        <v>3</v>
      </c>
      <c r="AK2" s="2" t="s">
        <v>4</v>
      </c>
    </row>
    <row r="3" spans="2:37" ht="30.75" thickBot="1" x14ac:dyDescent="0.3">
      <c r="B3" s="3" t="s">
        <v>5</v>
      </c>
      <c r="C3" s="4">
        <v>0</v>
      </c>
      <c r="D3" s="4">
        <v>0</v>
      </c>
      <c r="E3" s="4">
        <v>0</v>
      </c>
      <c r="F3" s="4">
        <v>0</v>
      </c>
      <c r="H3" s="5" t="s">
        <v>15</v>
      </c>
      <c r="I3" s="6">
        <v>1</v>
      </c>
      <c r="J3" s="6">
        <v>2</v>
      </c>
      <c r="K3" s="6">
        <v>1</v>
      </c>
      <c r="L3" s="6">
        <v>4</v>
      </c>
      <c r="N3" s="3" t="s">
        <v>23</v>
      </c>
      <c r="O3" s="4">
        <v>1</v>
      </c>
      <c r="P3" s="4">
        <v>0</v>
      </c>
      <c r="Q3" s="4">
        <v>0</v>
      </c>
      <c r="R3" s="4">
        <v>1</v>
      </c>
      <c r="V3" t="s">
        <v>71</v>
      </c>
      <c r="W3">
        <v>0</v>
      </c>
      <c r="X3">
        <v>2</v>
      </c>
      <c r="AC3">
        <v>16</v>
      </c>
      <c r="AH3">
        <v>24</v>
      </c>
    </row>
    <row r="4" spans="2:37" ht="30.75" thickBot="1" x14ac:dyDescent="0.3">
      <c r="B4" s="3" t="s">
        <v>7</v>
      </c>
      <c r="C4" s="4">
        <v>0</v>
      </c>
      <c r="D4" s="4">
        <v>0</v>
      </c>
      <c r="E4" s="4">
        <v>0</v>
      </c>
      <c r="F4" s="4">
        <v>0</v>
      </c>
      <c r="H4" s="5" t="s">
        <v>17</v>
      </c>
      <c r="I4" s="6">
        <v>0</v>
      </c>
      <c r="J4" s="6">
        <v>1</v>
      </c>
      <c r="K4" s="6">
        <v>0</v>
      </c>
      <c r="L4" s="6">
        <v>1</v>
      </c>
      <c r="N4" s="3" t="s">
        <v>25</v>
      </c>
      <c r="O4" s="4">
        <v>1</v>
      </c>
      <c r="P4" s="4">
        <v>2</v>
      </c>
      <c r="Q4" s="4">
        <v>0</v>
      </c>
      <c r="R4" s="4">
        <v>3</v>
      </c>
      <c r="U4" t="s">
        <v>68</v>
      </c>
      <c r="V4" t="s">
        <v>69</v>
      </c>
      <c r="W4">
        <v>0</v>
      </c>
      <c r="X4" s="15">
        <v>0.2857142857142857</v>
      </c>
      <c r="Y4" s="16">
        <v>0.14285714285714285</v>
      </c>
      <c r="Z4" s="17">
        <v>0</v>
      </c>
      <c r="AA4" s="18">
        <v>0.42857142857142855</v>
      </c>
      <c r="AB4" s="14"/>
      <c r="AC4" s="15">
        <v>0.14285714285714285</v>
      </c>
      <c r="AD4" s="16">
        <v>0.7142857142857143</v>
      </c>
      <c r="AE4" s="17">
        <v>0.14285714285714285</v>
      </c>
      <c r="AF4" s="18">
        <v>1</v>
      </c>
      <c r="AG4" s="14"/>
      <c r="AH4" s="15">
        <v>0.83333333333333337</v>
      </c>
      <c r="AI4" s="16">
        <v>0.5</v>
      </c>
      <c r="AJ4" s="17">
        <v>0.33333333333333331</v>
      </c>
      <c r="AK4" s="18">
        <v>1.3333333333333333</v>
      </c>
    </row>
    <row r="5" spans="2:37" ht="30.75" thickBot="1" x14ac:dyDescent="0.3">
      <c r="B5" s="3" t="s">
        <v>8</v>
      </c>
      <c r="C5" s="4">
        <v>0</v>
      </c>
      <c r="D5" s="4">
        <v>0</v>
      </c>
      <c r="E5" s="4">
        <v>0</v>
      </c>
      <c r="F5" s="4">
        <v>0</v>
      </c>
      <c r="H5" s="5" t="s">
        <v>18</v>
      </c>
      <c r="I5" s="6">
        <v>0</v>
      </c>
      <c r="J5" s="6">
        <v>2</v>
      </c>
      <c r="K5" s="6">
        <v>0</v>
      </c>
      <c r="L5" s="6">
        <v>2</v>
      </c>
      <c r="N5" s="3" t="s">
        <v>26</v>
      </c>
      <c r="O5" s="4">
        <v>0</v>
      </c>
      <c r="P5" s="4">
        <v>0</v>
      </c>
      <c r="Q5" s="4">
        <v>0</v>
      </c>
      <c r="R5" s="4">
        <v>0</v>
      </c>
      <c r="V5" t="s">
        <v>67</v>
      </c>
      <c r="W5">
        <v>0</v>
      </c>
      <c r="X5" s="15">
        <v>0.4879500364742666</v>
      </c>
      <c r="Y5" s="16">
        <v>0.37796447300922725</v>
      </c>
      <c r="Z5" s="17">
        <v>0</v>
      </c>
      <c r="AA5" s="18">
        <v>0.7867957924694432</v>
      </c>
      <c r="AB5" s="14"/>
      <c r="AC5" s="15">
        <v>0.37796447300922725</v>
      </c>
      <c r="AD5" s="16">
        <v>0.95118973121134187</v>
      </c>
      <c r="AE5" s="17">
        <v>0.37796447300922725</v>
      </c>
      <c r="AF5" s="18">
        <v>1.5275252316519468</v>
      </c>
      <c r="AG5" s="14"/>
      <c r="AH5" s="15">
        <v>1.1690451944500122</v>
      </c>
      <c r="AI5" s="16">
        <v>0.83666002653407556</v>
      </c>
      <c r="AJ5" s="17">
        <v>0.81649658092772603</v>
      </c>
      <c r="AK5" s="18">
        <v>1.2110601416389968</v>
      </c>
    </row>
    <row r="6" spans="2:37" ht="30.75" thickBot="1" x14ac:dyDescent="0.3">
      <c r="B6" s="3" t="s">
        <v>9</v>
      </c>
      <c r="C6" s="4">
        <v>1</v>
      </c>
      <c r="D6" s="4">
        <v>0</v>
      </c>
      <c r="E6" s="4">
        <v>0</v>
      </c>
      <c r="F6" s="4">
        <v>1</v>
      </c>
      <c r="H6" s="5" t="s">
        <v>19</v>
      </c>
      <c r="I6" s="6">
        <v>0</v>
      </c>
      <c r="J6" s="6">
        <v>0</v>
      </c>
      <c r="K6" s="6">
        <v>0</v>
      </c>
      <c r="L6" s="6">
        <v>0</v>
      </c>
      <c r="N6" s="3" t="s">
        <v>27</v>
      </c>
      <c r="O6" s="4">
        <v>0</v>
      </c>
      <c r="P6" s="4">
        <v>0</v>
      </c>
      <c r="Q6" s="4">
        <v>2</v>
      </c>
      <c r="R6" s="4">
        <v>2</v>
      </c>
      <c r="U6" t="s">
        <v>70</v>
      </c>
      <c r="V6" t="s">
        <v>69</v>
      </c>
      <c r="W6">
        <v>0</v>
      </c>
      <c r="X6" s="15">
        <v>1.25</v>
      </c>
      <c r="Y6" s="16">
        <v>0.375</v>
      </c>
      <c r="Z6" s="17">
        <v>1.5</v>
      </c>
      <c r="AA6" s="18">
        <v>3.125</v>
      </c>
      <c r="AB6" s="14"/>
      <c r="AC6" s="15">
        <v>1.8571428571428572</v>
      </c>
      <c r="AD6" s="16">
        <v>0.42857142857142855</v>
      </c>
      <c r="AE6" s="17">
        <v>2</v>
      </c>
      <c r="AF6" s="18">
        <v>4.2857142857142856</v>
      </c>
      <c r="AG6" s="14"/>
      <c r="AH6" s="15">
        <v>2.7777777777777777</v>
      </c>
      <c r="AI6" s="16">
        <v>0.55555555555555558</v>
      </c>
      <c r="AJ6" s="17">
        <v>2.7777777777777777</v>
      </c>
      <c r="AK6" s="18">
        <v>6.1111111111111107</v>
      </c>
    </row>
    <row r="7" spans="2:37" ht="30.75" thickBot="1" x14ac:dyDescent="0.3">
      <c r="B7" s="3" t="s">
        <v>11</v>
      </c>
      <c r="C7" s="4">
        <v>1</v>
      </c>
      <c r="D7" s="4">
        <v>1</v>
      </c>
      <c r="E7" s="4">
        <v>0</v>
      </c>
      <c r="F7" s="4">
        <v>2</v>
      </c>
      <c r="H7" s="5" t="s">
        <v>20</v>
      </c>
      <c r="I7" s="6">
        <v>0</v>
      </c>
      <c r="J7" s="6">
        <v>0</v>
      </c>
      <c r="K7" s="6">
        <v>0</v>
      </c>
      <c r="L7" s="6">
        <v>0</v>
      </c>
      <c r="N7" s="3" t="s">
        <v>28</v>
      </c>
      <c r="O7" s="4">
        <v>3</v>
      </c>
      <c r="P7" s="4">
        <v>1</v>
      </c>
      <c r="Q7" s="4">
        <v>0</v>
      </c>
      <c r="R7" s="4">
        <v>2</v>
      </c>
      <c r="V7" t="s">
        <v>67</v>
      </c>
      <c r="W7">
        <v>0</v>
      </c>
      <c r="X7" s="15">
        <v>0.70710678118654757</v>
      </c>
      <c r="Y7" s="16">
        <v>0.51754916950676566</v>
      </c>
      <c r="Z7" s="17">
        <v>1.0690449676496976</v>
      </c>
      <c r="AA7" s="18">
        <v>1.3562026818605375</v>
      </c>
      <c r="AB7" s="14"/>
      <c r="AC7" s="15">
        <v>0.69006555934235425</v>
      </c>
      <c r="AD7" s="16">
        <v>0.7867957924694432</v>
      </c>
      <c r="AE7" s="17">
        <v>1</v>
      </c>
      <c r="AF7" s="18">
        <v>0.48795003647426449</v>
      </c>
      <c r="AG7" s="14"/>
      <c r="AH7" s="15">
        <v>0.44095855184409866</v>
      </c>
      <c r="AI7" s="16">
        <v>0.88191710368819687</v>
      </c>
      <c r="AJ7" s="17">
        <v>0.44095855184409866</v>
      </c>
      <c r="AK7" s="18">
        <v>1.1666666666666681</v>
      </c>
    </row>
    <row r="8" spans="2:37" ht="30.75" thickBot="1" x14ac:dyDescent="0.3">
      <c r="B8" s="3" t="s">
        <v>13</v>
      </c>
      <c r="C8" s="4">
        <v>0</v>
      </c>
      <c r="D8" s="4">
        <v>0</v>
      </c>
      <c r="E8" s="4">
        <v>0</v>
      </c>
      <c r="F8" s="4">
        <v>0</v>
      </c>
      <c r="H8" s="5" t="s">
        <v>21</v>
      </c>
      <c r="I8" s="6">
        <v>0</v>
      </c>
      <c r="J8" s="6">
        <v>0</v>
      </c>
      <c r="K8" s="6">
        <v>0</v>
      </c>
      <c r="L8" s="6">
        <v>0</v>
      </c>
      <c r="N8" s="3" t="s">
        <v>30</v>
      </c>
      <c r="O8" s="4">
        <v>0</v>
      </c>
      <c r="P8" s="4">
        <v>0</v>
      </c>
      <c r="Q8" s="4">
        <v>0</v>
      </c>
      <c r="R8" s="4">
        <v>0</v>
      </c>
    </row>
    <row r="9" spans="2:37" ht="30.75" thickBot="1" x14ac:dyDescent="0.3">
      <c r="B9" s="3" t="s">
        <v>14</v>
      </c>
      <c r="C9" s="4">
        <v>0</v>
      </c>
      <c r="D9" s="4">
        <v>0</v>
      </c>
      <c r="E9" s="4">
        <v>0</v>
      </c>
      <c r="F9" s="4">
        <v>0</v>
      </c>
      <c r="H9" s="5" t="s">
        <v>22</v>
      </c>
      <c r="I9" s="6">
        <v>0</v>
      </c>
      <c r="J9" s="6">
        <v>0</v>
      </c>
      <c r="K9" s="6">
        <v>0</v>
      </c>
      <c r="L9" s="6">
        <v>0</v>
      </c>
    </row>
    <row r="10" spans="2:37" x14ac:dyDescent="0.25">
      <c r="B10" s="7"/>
      <c r="C10" s="8"/>
      <c r="D10" s="8"/>
      <c r="E10" s="8"/>
      <c r="F10" s="8"/>
      <c r="H10" s="10"/>
      <c r="I10" s="11"/>
      <c r="J10" s="11"/>
      <c r="K10" s="11"/>
      <c r="L10" s="11"/>
    </row>
    <row r="11" spans="2:37" x14ac:dyDescent="0.25">
      <c r="B11" s="7" t="s">
        <v>66</v>
      </c>
      <c r="C11" s="13">
        <f>AVERAGE(C3:C9)</f>
        <v>0.2857142857142857</v>
      </c>
      <c r="D11" s="13">
        <f t="shared" ref="D11:L11" si="0">AVERAGE(D3:D9)</f>
        <v>0.14285714285714285</v>
      </c>
      <c r="E11" s="13">
        <f t="shared" si="0"/>
        <v>0</v>
      </c>
      <c r="F11" s="13">
        <f t="shared" si="0"/>
        <v>0.42857142857142855</v>
      </c>
      <c r="G11" s="13"/>
      <c r="H11" s="13"/>
      <c r="I11" s="13">
        <f t="shared" si="0"/>
        <v>0.14285714285714285</v>
      </c>
      <c r="J11" s="13">
        <f t="shared" si="0"/>
        <v>0.7142857142857143</v>
      </c>
      <c r="K11" s="13">
        <f t="shared" si="0"/>
        <v>0.14285714285714285</v>
      </c>
      <c r="L11" s="13">
        <f t="shared" si="0"/>
        <v>1</v>
      </c>
      <c r="M11" s="13"/>
      <c r="N11" s="13"/>
      <c r="O11" s="13">
        <f>AVERAGE(O3:O8)</f>
        <v>0.83333333333333337</v>
      </c>
      <c r="P11" s="13">
        <f>AVERAGE(P3:P8)</f>
        <v>0.5</v>
      </c>
      <c r="Q11" s="13">
        <f t="shared" ref="Q11:R11" si="1">AVERAGE(Q3:Q8)</f>
        <v>0.33333333333333331</v>
      </c>
      <c r="R11" s="13">
        <f t="shared" si="1"/>
        <v>1.3333333333333333</v>
      </c>
    </row>
    <row r="12" spans="2:37" x14ac:dyDescent="0.25">
      <c r="B12" s="12" t="s">
        <v>67</v>
      </c>
      <c r="C12" s="14">
        <f>STDEV(C3:C9)</f>
        <v>0.4879500364742666</v>
      </c>
      <c r="D12" s="14">
        <f t="shared" ref="D12:L12" si="2">STDEV(D3:D9)</f>
        <v>0.37796447300922725</v>
      </c>
      <c r="E12" s="14">
        <f t="shared" si="2"/>
        <v>0</v>
      </c>
      <c r="F12" s="14">
        <f t="shared" si="2"/>
        <v>0.7867957924694432</v>
      </c>
      <c r="G12" s="14"/>
      <c r="H12" s="14"/>
      <c r="I12" s="14">
        <f t="shared" si="2"/>
        <v>0.37796447300922725</v>
      </c>
      <c r="J12" s="14">
        <f t="shared" si="2"/>
        <v>0.95118973121134187</v>
      </c>
      <c r="K12" s="14">
        <f t="shared" si="2"/>
        <v>0.37796447300922725</v>
      </c>
      <c r="L12" s="14">
        <f t="shared" si="2"/>
        <v>1.5275252316519468</v>
      </c>
      <c r="M12" s="14"/>
      <c r="N12" s="14"/>
      <c r="O12" s="14">
        <f>STDEV(O3:O8)</f>
        <v>1.1690451944500122</v>
      </c>
      <c r="P12" s="14">
        <f t="shared" ref="P12:R12" si="3">STDEV(P3:P8)</f>
        <v>0.83666002653407556</v>
      </c>
      <c r="Q12" s="14">
        <f t="shared" si="3"/>
        <v>0.81649658092772603</v>
      </c>
      <c r="R12" s="14">
        <f t="shared" si="3"/>
        <v>1.2110601416389968</v>
      </c>
    </row>
    <row r="13" spans="2:37" ht="15.75" thickBot="1" x14ac:dyDescent="0.3"/>
    <row r="14" spans="2:37" ht="75.75" thickBot="1" x14ac:dyDescent="0.3">
      <c r="B14" s="1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H14" s="1" t="s">
        <v>0</v>
      </c>
      <c r="I14" s="2" t="s">
        <v>1</v>
      </c>
      <c r="J14" s="2" t="s">
        <v>2</v>
      </c>
      <c r="K14" s="2" t="s">
        <v>3</v>
      </c>
      <c r="L14" s="2" t="s">
        <v>4</v>
      </c>
      <c r="N14" s="1" t="s">
        <v>0</v>
      </c>
      <c r="O14" s="2" t="s">
        <v>1</v>
      </c>
      <c r="P14" s="2" t="s">
        <v>2</v>
      </c>
      <c r="Q14" s="2" t="s">
        <v>3</v>
      </c>
      <c r="R14" s="2" t="s">
        <v>4</v>
      </c>
    </row>
    <row r="15" spans="2:37" ht="45.75" thickBot="1" x14ac:dyDescent="0.3">
      <c r="B15" s="5" t="s">
        <v>31</v>
      </c>
      <c r="C15" s="6">
        <v>2</v>
      </c>
      <c r="D15" s="6">
        <v>0</v>
      </c>
      <c r="E15" s="6">
        <v>2</v>
      </c>
      <c r="F15" s="6">
        <v>4</v>
      </c>
      <c r="H15" s="3" t="s">
        <v>43</v>
      </c>
      <c r="I15" s="4">
        <v>2</v>
      </c>
      <c r="J15" s="4">
        <v>0</v>
      </c>
      <c r="K15" s="4">
        <v>2</v>
      </c>
      <c r="L15" s="4">
        <v>4</v>
      </c>
      <c r="N15" s="5" t="s">
        <v>52</v>
      </c>
      <c r="O15" s="6">
        <v>3</v>
      </c>
      <c r="P15" s="6">
        <v>0</v>
      </c>
      <c r="Q15" s="6">
        <v>3</v>
      </c>
      <c r="R15" s="6">
        <v>6</v>
      </c>
    </row>
    <row r="16" spans="2:37" ht="45.75" thickBot="1" x14ac:dyDescent="0.3">
      <c r="B16" s="5" t="s">
        <v>33</v>
      </c>
      <c r="C16" s="6">
        <v>2</v>
      </c>
      <c r="D16" s="6">
        <v>0</v>
      </c>
      <c r="E16" s="6">
        <v>2</v>
      </c>
      <c r="F16" s="6">
        <v>4</v>
      </c>
      <c r="H16" s="3" t="s">
        <v>44</v>
      </c>
      <c r="I16" s="4">
        <v>2</v>
      </c>
      <c r="J16" s="4">
        <v>0</v>
      </c>
      <c r="K16" s="4">
        <v>2</v>
      </c>
      <c r="L16" s="4">
        <v>4</v>
      </c>
      <c r="N16" s="5" t="s">
        <v>54</v>
      </c>
      <c r="O16" s="6">
        <v>3</v>
      </c>
      <c r="P16" s="6">
        <v>0</v>
      </c>
      <c r="Q16" s="6">
        <v>3</v>
      </c>
      <c r="R16" s="6">
        <v>6</v>
      </c>
    </row>
    <row r="17" spans="2:18" ht="45.75" thickBot="1" x14ac:dyDescent="0.3">
      <c r="B17" s="5" t="s">
        <v>35</v>
      </c>
      <c r="C17" s="6">
        <v>1</v>
      </c>
      <c r="D17" s="6">
        <v>0</v>
      </c>
      <c r="E17" s="6">
        <v>0</v>
      </c>
      <c r="F17" s="6">
        <v>1</v>
      </c>
      <c r="H17" s="3" t="s">
        <v>45</v>
      </c>
      <c r="I17" s="4">
        <v>2</v>
      </c>
      <c r="J17" s="4">
        <v>0</v>
      </c>
      <c r="K17" s="4">
        <v>3</v>
      </c>
      <c r="L17" s="4">
        <v>5</v>
      </c>
      <c r="N17" s="5" t="s">
        <v>56</v>
      </c>
      <c r="O17" s="6">
        <v>3</v>
      </c>
      <c r="P17" s="6">
        <v>2</v>
      </c>
      <c r="Q17" s="6">
        <v>3</v>
      </c>
      <c r="R17" s="6">
        <v>8</v>
      </c>
    </row>
    <row r="18" spans="2:18" ht="45.75" thickBot="1" x14ac:dyDescent="0.3">
      <c r="B18" s="5" t="s">
        <v>36</v>
      </c>
      <c r="C18" s="6">
        <v>1</v>
      </c>
      <c r="D18" s="6">
        <v>1</v>
      </c>
      <c r="E18" s="6">
        <v>3</v>
      </c>
      <c r="F18" s="6">
        <v>5</v>
      </c>
      <c r="H18" s="3" t="s">
        <v>46</v>
      </c>
      <c r="I18" s="4">
        <v>3</v>
      </c>
      <c r="J18" s="4">
        <v>2</v>
      </c>
      <c r="K18" s="4">
        <v>0</v>
      </c>
      <c r="L18" s="4">
        <v>5</v>
      </c>
      <c r="N18" s="5" t="s">
        <v>58</v>
      </c>
      <c r="O18" s="6">
        <v>3</v>
      </c>
      <c r="P18" s="6">
        <v>0</v>
      </c>
      <c r="Q18" s="6">
        <v>2</v>
      </c>
      <c r="R18" s="6">
        <v>5</v>
      </c>
    </row>
    <row r="19" spans="2:18" ht="45.75" thickBot="1" x14ac:dyDescent="0.3">
      <c r="B19" s="5" t="s">
        <v>37</v>
      </c>
      <c r="C19" s="6">
        <v>1</v>
      </c>
      <c r="D19" s="6">
        <v>0</v>
      </c>
      <c r="E19" s="6">
        <v>1</v>
      </c>
      <c r="F19" s="6">
        <v>2</v>
      </c>
      <c r="H19" s="3" t="s">
        <v>48</v>
      </c>
      <c r="I19" s="4">
        <v>1</v>
      </c>
      <c r="J19" s="4">
        <v>1</v>
      </c>
      <c r="K19" s="4">
        <v>2</v>
      </c>
      <c r="L19" s="4">
        <v>4</v>
      </c>
      <c r="N19" s="5" t="s">
        <v>59</v>
      </c>
      <c r="O19" s="6">
        <v>3</v>
      </c>
      <c r="P19" s="6">
        <v>2</v>
      </c>
      <c r="Q19" s="6">
        <v>3</v>
      </c>
      <c r="R19" s="6">
        <v>8</v>
      </c>
    </row>
    <row r="20" spans="2:18" ht="45.75" thickBot="1" x14ac:dyDescent="0.3">
      <c r="B20" s="5" t="s">
        <v>39</v>
      </c>
      <c r="C20" s="6">
        <v>0</v>
      </c>
      <c r="D20" s="6">
        <v>0</v>
      </c>
      <c r="E20" s="6">
        <v>2</v>
      </c>
      <c r="F20" s="6">
        <v>2</v>
      </c>
      <c r="H20" s="3" t="s">
        <v>49</v>
      </c>
      <c r="I20" s="4">
        <v>2</v>
      </c>
      <c r="J20" s="4">
        <v>0</v>
      </c>
      <c r="K20" s="4">
        <v>2</v>
      </c>
      <c r="L20" s="4">
        <v>4</v>
      </c>
      <c r="N20" s="5" t="s">
        <v>61</v>
      </c>
      <c r="O20" s="6">
        <v>2</v>
      </c>
      <c r="P20" s="6">
        <v>0</v>
      </c>
      <c r="Q20" s="6">
        <v>3</v>
      </c>
      <c r="R20" s="6">
        <v>5</v>
      </c>
    </row>
    <row r="21" spans="2:18" ht="45.75" thickBot="1" x14ac:dyDescent="0.3">
      <c r="B21" s="5" t="s">
        <v>40</v>
      </c>
      <c r="C21" s="6">
        <v>2</v>
      </c>
      <c r="D21" s="6">
        <v>1</v>
      </c>
      <c r="E21" s="6">
        <v>0</v>
      </c>
      <c r="F21" s="6">
        <v>3</v>
      </c>
      <c r="H21" s="3" t="s">
        <v>51</v>
      </c>
      <c r="I21" s="4">
        <v>1</v>
      </c>
      <c r="J21" s="4">
        <v>0</v>
      </c>
      <c r="K21" s="4">
        <v>3</v>
      </c>
      <c r="L21" s="4">
        <v>4</v>
      </c>
      <c r="N21" s="5" t="s">
        <v>62</v>
      </c>
      <c r="O21" s="6">
        <v>3</v>
      </c>
      <c r="P21" s="6">
        <v>0</v>
      </c>
      <c r="Q21" s="6">
        <v>2</v>
      </c>
      <c r="R21" s="6">
        <v>5</v>
      </c>
    </row>
    <row r="22" spans="2:18" ht="45.75" thickBot="1" x14ac:dyDescent="0.3">
      <c r="B22" s="5" t="s">
        <v>42</v>
      </c>
      <c r="C22" s="6">
        <v>1</v>
      </c>
      <c r="D22" s="6">
        <v>1</v>
      </c>
      <c r="E22" s="6">
        <v>2</v>
      </c>
      <c r="F22" s="6">
        <v>4</v>
      </c>
      <c r="N22" s="5" t="s">
        <v>63</v>
      </c>
      <c r="O22" s="6">
        <v>3</v>
      </c>
      <c r="P22" s="6">
        <v>0</v>
      </c>
      <c r="Q22" s="6">
        <v>3</v>
      </c>
      <c r="R22" s="6">
        <v>6</v>
      </c>
    </row>
    <row r="23" spans="2:18" ht="45.75" thickBot="1" x14ac:dyDescent="0.3">
      <c r="N23" s="5" t="s">
        <v>64</v>
      </c>
      <c r="O23" s="6">
        <v>2</v>
      </c>
      <c r="P23" s="6">
        <v>1</v>
      </c>
      <c r="Q23" s="6">
        <v>3</v>
      </c>
      <c r="R23" s="6">
        <v>6</v>
      </c>
    </row>
    <row r="25" spans="2:18" x14ac:dyDescent="0.25">
      <c r="B25" s="9" t="s">
        <v>66</v>
      </c>
      <c r="C25" s="14">
        <f>AVERAGE(C15:C22)</f>
        <v>1.25</v>
      </c>
      <c r="D25" s="14">
        <f t="shared" ref="D25:F25" si="4">AVERAGE(D15:D22)</f>
        <v>0.375</v>
      </c>
      <c r="E25" s="14">
        <f t="shared" si="4"/>
        <v>1.5</v>
      </c>
      <c r="F25" s="14">
        <f t="shared" si="4"/>
        <v>3.125</v>
      </c>
      <c r="G25" s="14"/>
      <c r="H25" s="14"/>
      <c r="I25" s="14">
        <f>AVERAGE(I15:I21)</f>
        <v>1.8571428571428572</v>
      </c>
      <c r="J25" s="14">
        <f t="shared" ref="J25:L25" si="5">AVERAGE(J15:J21)</f>
        <v>0.42857142857142855</v>
      </c>
      <c r="K25" s="14">
        <f t="shared" si="5"/>
        <v>2</v>
      </c>
      <c r="L25" s="14">
        <f t="shared" si="5"/>
        <v>4.2857142857142856</v>
      </c>
      <c r="M25" s="14"/>
      <c r="N25" s="14"/>
      <c r="O25" s="14">
        <f>AVERAGE(O15:O23)</f>
        <v>2.7777777777777777</v>
      </c>
      <c r="P25" s="14">
        <f t="shared" ref="P25:R25" si="6">AVERAGE(P15:P23)</f>
        <v>0.55555555555555558</v>
      </c>
      <c r="Q25" s="14">
        <f t="shared" si="6"/>
        <v>2.7777777777777777</v>
      </c>
      <c r="R25" s="14">
        <f t="shared" si="6"/>
        <v>6.1111111111111107</v>
      </c>
    </row>
    <row r="26" spans="2:18" x14ac:dyDescent="0.25">
      <c r="B26" s="9" t="s">
        <v>67</v>
      </c>
      <c r="C26" s="14">
        <f>STDEV(C15:C22)</f>
        <v>0.70710678118654757</v>
      </c>
      <c r="D26" s="14">
        <f t="shared" ref="D26:F26" si="7">STDEV(D15:D22)</f>
        <v>0.51754916950676566</v>
      </c>
      <c r="E26" s="14">
        <f t="shared" si="7"/>
        <v>1.0690449676496976</v>
      </c>
      <c r="F26" s="14">
        <f t="shared" si="7"/>
        <v>1.3562026818605375</v>
      </c>
      <c r="G26" s="14"/>
      <c r="H26" s="14"/>
      <c r="I26" s="14">
        <f>STDEV(I15:I21)</f>
        <v>0.69006555934235425</v>
      </c>
      <c r="J26" s="14">
        <f t="shared" ref="J26:L26" si="8">STDEV(J15:J21)</f>
        <v>0.7867957924694432</v>
      </c>
      <c r="K26" s="14">
        <f t="shared" si="8"/>
        <v>1</v>
      </c>
      <c r="L26" s="14">
        <f t="shared" si="8"/>
        <v>0.48795003647426449</v>
      </c>
      <c r="M26" s="14"/>
      <c r="N26" s="14"/>
      <c r="O26" s="14">
        <f>STDEV(O15:O23)</f>
        <v>0.44095855184409866</v>
      </c>
      <c r="P26" s="14">
        <f>STDEV(P15:P23)</f>
        <v>0.88191710368819687</v>
      </c>
      <c r="Q26" s="14">
        <f t="shared" ref="Q26:R26" si="9">STDEV(Q15:Q23)</f>
        <v>0.44095855184409866</v>
      </c>
      <c r="R26" s="14">
        <f t="shared" si="9"/>
        <v>1.1666666666666681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tabSelected="1" workbookViewId="0">
      <selection activeCell="S28" sqref="S28"/>
    </sheetView>
  </sheetViews>
  <sheetFormatPr defaultRowHeight="15" x14ac:dyDescent="0.25"/>
  <cols>
    <col min="2" max="2" width="12.7109375" customWidth="1"/>
    <col min="5" max="5" width="9.140625" customWidth="1"/>
  </cols>
  <sheetData>
    <row r="3" spans="2:7" x14ac:dyDescent="0.25">
      <c r="E3" t="s">
        <v>1</v>
      </c>
    </row>
    <row r="4" spans="2:7" x14ac:dyDescent="0.25">
      <c r="C4" t="s">
        <v>71</v>
      </c>
      <c r="D4">
        <v>0</v>
      </c>
      <c r="E4">
        <v>2</v>
      </c>
      <c r="F4">
        <v>16</v>
      </c>
      <c r="G4">
        <v>24</v>
      </c>
    </row>
    <row r="5" spans="2:7" s="19" customFormat="1" x14ac:dyDescent="0.25">
      <c r="B5" s="19" t="s">
        <v>68</v>
      </c>
      <c r="C5" s="19" t="s">
        <v>69</v>
      </c>
      <c r="D5" s="19">
        <v>0</v>
      </c>
      <c r="E5" s="20">
        <v>0.2857142857142857</v>
      </c>
      <c r="F5" s="20">
        <v>0.14285714285714285</v>
      </c>
      <c r="G5" s="20">
        <v>0.83333333333333337</v>
      </c>
    </row>
    <row r="6" spans="2:7" x14ac:dyDescent="0.25">
      <c r="C6" t="s">
        <v>67</v>
      </c>
      <c r="D6">
        <v>0</v>
      </c>
      <c r="E6" s="14">
        <v>0.4879500364742666</v>
      </c>
      <c r="F6" s="14">
        <v>0.37796447300922725</v>
      </c>
      <c r="G6" s="14">
        <v>1.1690451944500122</v>
      </c>
    </row>
    <row r="7" spans="2:7" s="19" customFormat="1" x14ac:dyDescent="0.25">
      <c r="B7" s="19" t="s">
        <v>70</v>
      </c>
      <c r="C7" s="19" t="s">
        <v>69</v>
      </c>
      <c r="D7" s="19">
        <v>0</v>
      </c>
      <c r="E7" s="20">
        <v>1.25</v>
      </c>
      <c r="F7" s="20">
        <v>1.8571428571428572</v>
      </c>
      <c r="G7" s="20">
        <v>2.7777777777777777</v>
      </c>
    </row>
    <row r="8" spans="2:7" x14ac:dyDescent="0.25">
      <c r="C8" t="s">
        <v>67</v>
      </c>
      <c r="D8">
        <v>0</v>
      </c>
      <c r="E8" s="14">
        <v>0.70710678118654757</v>
      </c>
      <c r="F8" s="14">
        <v>0.69006555934235425</v>
      </c>
      <c r="G8" s="14">
        <v>0.44095855184409866</v>
      </c>
    </row>
    <row r="10" spans="2:7" x14ac:dyDescent="0.25">
      <c r="E10" t="s">
        <v>2</v>
      </c>
    </row>
    <row r="11" spans="2:7" x14ac:dyDescent="0.25">
      <c r="C11" t="s">
        <v>71</v>
      </c>
      <c r="D11">
        <v>0</v>
      </c>
      <c r="E11">
        <v>2</v>
      </c>
      <c r="F11">
        <v>16</v>
      </c>
      <c r="G11">
        <v>24</v>
      </c>
    </row>
    <row r="12" spans="2:7" s="19" customFormat="1" x14ac:dyDescent="0.25">
      <c r="B12" s="19" t="s">
        <v>68</v>
      </c>
      <c r="C12" s="19" t="s">
        <v>69</v>
      </c>
      <c r="D12" s="19">
        <v>0</v>
      </c>
      <c r="E12" s="20">
        <v>0.14285714285714285</v>
      </c>
      <c r="F12" s="20">
        <v>0.7142857142857143</v>
      </c>
      <c r="G12" s="20">
        <v>0.5</v>
      </c>
    </row>
    <row r="13" spans="2:7" x14ac:dyDescent="0.25">
      <c r="C13" t="s">
        <v>67</v>
      </c>
      <c r="D13">
        <v>0</v>
      </c>
      <c r="E13" s="14">
        <v>0.37796447300922725</v>
      </c>
      <c r="F13" s="14">
        <v>0.95118973121134187</v>
      </c>
      <c r="G13" s="14">
        <v>0.83666002653407556</v>
      </c>
    </row>
    <row r="14" spans="2:7" s="19" customFormat="1" x14ac:dyDescent="0.25">
      <c r="B14" s="19" t="s">
        <v>70</v>
      </c>
      <c r="C14" s="19" t="s">
        <v>69</v>
      </c>
      <c r="D14" s="19">
        <v>0</v>
      </c>
      <c r="E14" s="20">
        <v>0.375</v>
      </c>
      <c r="F14" s="20">
        <v>0.42857142857142855</v>
      </c>
      <c r="G14" s="20">
        <v>0.55555555555555558</v>
      </c>
    </row>
    <row r="15" spans="2:7" x14ac:dyDescent="0.25">
      <c r="C15" t="s">
        <v>67</v>
      </c>
      <c r="D15">
        <v>0</v>
      </c>
      <c r="E15" s="14">
        <v>0.51754916950676566</v>
      </c>
      <c r="F15" s="14">
        <v>0.7867957924694432</v>
      </c>
      <c r="G15" s="14">
        <v>0.88191710368819687</v>
      </c>
    </row>
    <row r="17" spans="2:7" x14ac:dyDescent="0.25">
      <c r="E17" t="s">
        <v>3</v>
      </c>
    </row>
    <row r="18" spans="2:7" x14ac:dyDescent="0.25">
      <c r="C18" t="s">
        <v>71</v>
      </c>
      <c r="D18">
        <v>0</v>
      </c>
      <c r="E18">
        <v>2</v>
      </c>
      <c r="F18">
        <v>16</v>
      </c>
      <c r="G18">
        <v>24</v>
      </c>
    </row>
    <row r="19" spans="2:7" s="19" customFormat="1" x14ac:dyDescent="0.25">
      <c r="B19" s="19" t="s">
        <v>68</v>
      </c>
      <c r="C19" s="19" t="s">
        <v>69</v>
      </c>
      <c r="D19" s="19">
        <v>0</v>
      </c>
      <c r="E19" s="20">
        <v>0</v>
      </c>
      <c r="F19" s="20">
        <v>0.14285714285714285</v>
      </c>
      <c r="G19" s="20">
        <v>0.33333333333333331</v>
      </c>
    </row>
    <row r="20" spans="2:7" x14ac:dyDescent="0.25">
      <c r="C20" t="s">
        <v>67</v>
      </c>
      <c r="D20">
        <v>0</v>
      </c>
      <c r="E20" s="14">
        <v>0</v>
      </c>
      <c r="F20" s="14">
        <v>0.37796447300922725</v>
      </c>
      <c r="G20" s="14">
        <v>0.81649658092772603</v>
      </c>
    </row>
    <row r="21" spans="2:7" s="19" customFormat="1" x14ac:dyDescent="0.25">
      <c r="B21" s="19" t="s">
        <v>70</v>
      </c>
      <c r="C21" s="19" t="s">
        <v>69</v>
      </c>
      <c r="D21" s="19">
        <v>0</v>
      </c>
      <c r="E21" s="20">
        <v>1.5</v>
      </c>
      <c r="F21" s="20">
        <v>2</v>
      </c>
      <c r="G21" s="20">
        <v>2.7777777777777777</v>
      </c>
    </row>
    <row r="22" spans="2:7" x14ac:dyDescent="0.25">
      <c r="C22" t="s">
        <v>67</v>
      </c>
      <c r="D22">
        <v>0</v>
      </c>
      <c r="E22" s="14">
        <v>1.0690449676496976</v>
      </c>
      <c r="F22" s="14">
        <v>1</v>
      </c>
      <c r="G22" s="14">
        <v>0.44095855184409866</v>
      </c>
    </row>
    <row r="24" spans="2:7" x14ac:dyDescent="0.25">
      <c r="E24" t="s">
        <v>4</v>
      </c>
    </row>
    <row r="25" spans="2:7" x14ac:dyDescent="0.25">
      <c r="C25" t="s">
        <v>71</v>
      </c>
      <c r="D25">
        <v>0</v>
      </c>
      <c r="E25">
        <v>2</v>
      </c>
      <c r="F25">
        <v>16</v>
      </c>
      <c r="G25">
        <v>24</v>
      </c>
    </row>
    <row r="26" spans="2:7" s="19" customFormat="1" x14ac:dyDescent="0.25">
      <c r="B26" s="19" t="s">
        <v>68</v>
      </c>
      <c r="C26" s="19" t="s">
        <v>69</v>
      </c>
      <c r="D26" s="19">
        <v>0</v>
      </c>
      <c r="E26" s="20">
        <v>0.42857142857142855</v>
      </c>
      <c r="F26" s="20">
        <v>1</v>
      </c>
      <c r="G26" s="20">
        <v>1.3333333333333333</v>
      </c>
    </row>
    <row r="27" spans="2:7" x14ac:dyDescent="0.25">
      <c r="C27" t="s">
        <v>67</v>
      </c>
      <c r="D27">
        <v>0</v>
      </c>
      <c r="E27" s="14">
        <v>0.7867957924694432</v>
      </c>
      <c r="F27" s="14">
        <v>1.5275252316519468</v>
      </c>
      <c r="G27" s="14">
        <v>1.2110601416389968</v>
      </c>
    </row>
    <row r="28" spans="2:7" s="19" customFormat="1" x14ac:dyDescent="0.25">
      <c r="B28" s="19" t="s">
        <v>70</v>
      </c>
      <c r="C28" s="19" t="s">
        <v>69</v>
      </c>
      <c r="D28" s="19">
        <v>0</v>
      </c>
      <c r="E28" s="20">
        <v>3.125</v>
      </c>
      <c r="F28" s="20">
        <v>4.2857142857142856</v>
      </c>
      <c r="G28" s="20">
        <v>6.1111111111111107</v>
      </c>
    </row>
    <row r="29" spans="2:7" x14ac:dyDescent="0.25">
      <c r="C29" t="s">
        <v>67</v>
      </c>
      <c r="D29">
        <v>0</v>
      </c>
      <c r="E29" s="14">
        <v>1.3562026818605375</v>
      </c>
      <c r="F29" s="14">
        <v>0.48795003647426449</v>
      </c>
      <c r="G29" s="14">
        <v>1.1666666666666681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683738-5F09-4D23-803D-E33A10657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7542DB-6B3D-40D6-B025-C856B63D8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48337-5B28-4B52-A961-C18BD1DE562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10d06e-14fe-4e47-95e9-3ede3ab98d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Scores</vt:lpstr>
      <vt:lpstr>for publiation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2020-11-04T08:58:00Z</dcterms:created>
  <dcterms:modified xsi:type="dcterms:W3CDTF">2021-05-06T07:48:11Z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