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ephen Barnes\Documents\University (2012-20)\PhD Thesis Write-Up\"/>
    </mc:Choice>
  </mc:AlternateContent>
  <xr:revisionPtr revIDLastSave="0" documentId="13_ncr:1_{48BD20F0-B2C4-44F9-AAB0-0D2F270D8E7B}" xr6:coauthVersionLast="46" xr6:coauthVersionMax="46" xr10:uidLastSave="{00000000-0000-0000-0000-000000000000}"/>
  <bookViews>
    <workbookView xWindow="-120" yWindow="-120" windowWidth="29040" windowHeight="15840" tabRatio="794" activeTab="12" xr2:uid="{00000000-000D-0000-FFFF-FFFF00000000}"/>
  </bookViews>
  <sheets>
    <sheet name="W1Q1" sheetId="1" r:id="rId1"/>
    <sheet name="W1Q2" sheetId="2" r:id="rId2"/>
    <sheet name="W1Q3" sheetId="3" r:id="rId3"/>
    <sheet name="W1Q4" sheetId="4" r:id="rId4"/>
    <sheet name="W2Q1" sheetId="5" r:id="rId5"/>
    <sheet name="W2Q2" sheetId="6" r:id="rId6"/>
    <sheet name="W2Q3" sheetId="7" r:id="rId7"/>
    <sheet name="W2Q4" sheetId="8" r:id="rId8"/>
    <sheet name="W3Q1" sheetId="9" r:id="rId9"/>
    <sheet name="W3Q2" sheetId="10" r:id="rId10"/>
    <sheet name="W3Q3" sheetId="11" r:id="rId11"/>
    <sheet name="W3Q4" sheetId="12" r:id="rId12"/>
    <sheet name="Q1C" sheetId="13" r:id="rId13"/>
    <sheet name="Q2C" sheetId="14" r:id="rId14"/>
    <sheet name="Q3C" sheetId="15" r:id="rId15"/>
    <sheet name="Q4C" sheetId="16" r:id="rId16"/>
    <sheet name="PQoverall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6" l="1"/>
  <c r="H11" i="16"/>
  <c r="H12" i="16"/>
  <c r="H13" i="16"/>
  <c r="H14" i="16"/>
  <c r="H15" i="16"/>
  <c r="H16" i="16"/>
  <c r="G8" i="16"/>
  <c r="H3" i="16"/>
  <c r="H4" i="16"/>
  <c r="H5" i="16"/>
  <c r="H6" i="16"/>
  <c r="H7" i="16"/>
  <c r="H8" i="16"/>
  <c r="G16" i="15"/>
  <c r="H11" i="15"/>
  <c r="H12" i="15"/>
  <c r="H13" i="15"/>
  <c r="H14" i="15"/>
  <c r="H15" i="15"/>
  <c r="H16" i="15"/>
  <c r="G8" i="15"/>
  <c r="H3" i="15"/>
  <c r="H4" i="15"/>
  <c r="H5" i="15"/>
  <c r="H6" i="15"/>
  <c r="H7" i="15"/>
  <c r="H8" i="15"/>
  <c r="P24" i="17"/>
  <c r="Q24" i="17"/>
  <c r="Q23" i="17"/>
  <c r="Q22" i="17"/>
  <c r="Q21" i="17"/>
  <c r="Q20" i="17"/>
  <c r="Q19" i="17"/>
  <c r="P16" i="17"/>
  <c r="Q16" i="17"/>
  <c r="Q15" i="17"/>
  <c r="Q14" i="17"/>
  <c r="Q13" i="17"/>
  <c r="Q12" i="17"/>
  <c r="Q11" i="17"/>
  <c r="P8" i="17"/>
  <c r="Q8" i="17"/>
  <c r="Q7" i="17"/>
  <c r="Q6" i="17"/>
  <c r="Q5" i="17"/>
  <c r="Q4" i="17"/>
  <c r="Q3" i="17"/>
  <c r="L32" i="17"/>
  <c r="M32" i="17"/>
  <c r="M31" i="17"/>
  <c r="M30" i="17"/>
  <c r="M29" i="17"/>
  <c r="M28" i="17"/>
  <c r="M27" i="17"/>
  <c r="L24" i="17"/>
  <c r="M24" i="17"/>
  <c r="M23" i="17"/>
  <c r="M22" i="17"/>
  <c r="M21" i="17"/>
  <c r="M20" i="17"/>
  <c r="M19" i="17"/>
  <c r="L16" i="17"/>
  <c r="M16" i="17"/>
  <c r="M15" i="17"/>
  <c r="M14" i="17"/>
  <c r="M13" i="17"/>
  <c r="M12" i="17"/>
  <c r="M11" i="17"/>
  <c r="L8" i="17"/>
  <c r="M8" i="17"/>
  <c r="M7" i="17"/>
  <c r="M6" i="17"/>
  <c r="M5" i="17"/>
  <c r="M4" i="17"/>
  <c r="M3" i="17"/>
  <c r="G16" i="14"/>
  <c r="H11" i="14"/>
  <c r="H12" i="14"/>
  <c r="H13" i="14"/>
  <c r="H14" i="14"/>
  <c r="H15" i="14"/>
  <c r="H16" i="14"/>
  <c r="G8" i="14"/>
  <c r="H3" i="14"/>
  <c r="H4" i="14"/>
  <c r="H5" i="14"/>
  <c r="H6" i="14"/>
  <c r="H7" i="14"/>
  <c r="H8" i="14"/>
  <c r="G16" i="13"/>
  <c r="H11" i="13"/>
  <c r="H12" i="13"/>
  <c r="H13" i="13"/>
  <c r="H14" i="13"/>
  <c r="H15" i="13"/>
  <c r="H16" i="13"/>
  <c r="G8" i="13"/>
  <c r="H3" i="13"/>
  <c r="H4" i="13"/>
  <c r="H5" i="13"/>
  <c r="H6" i="13"/>
  <c r="H7" i="13"/>
  <c r="H8" i="13"/>
</calcChain>
</file>

<file path=xl/sharedStrings.xml><?xml version="1.0" encoding="utf-8"?>
<sst xmlns="http://schemas.openxmlformats.org/spreadsheetml/2006/main" count="1695" uniqueCount="245">
  <si>
    <t>What will be the effect of adding water to the system on the position of equilibrium, under constant temperature and pressure?</t>
  </si>
  <si>
    <t>Identifier</t>
  </si>
  <si>
    <t>Response</t>
  </si>
  <si>
    <t>3B1415</t>
  </si>
  <si>
    <t>Increase H+(aq) concentration</t>
  </si>
  <si>
    <t>3B14C3</t>
  </si>
  <si>
    <t>Water decreases conc of all but ratio same so no change in Kc. H2O does contain H+ but too small to affect equilibrium</t>
  </si>
  <si>
    <t>3B145E</t>
  </si>
  <si>
    <t>H2O in such a large amount anyway, so no effect on position of equilibrium.</t>
  </si>
  <si>
    <t>3B1456</t>
  </si>
  <si>
    <t>Water is present as a solvent.</t>
  </si>
  <si>
    <t>-</t>
  </si>
  <si>
    <t>All species diluted</t>
  </si>
  <si>
    <t>3B14FD</t>
  </si>
  <si>
    <t>Prod^2 / React so increase in Kc</t>
  </si>
  <si>
    <t>3B1403</t>
  </si>
  <si>
    <t>A. [H+][CH3COO-]/[CH3COOH] all concentrations are lowered to reach same value of Kc [products] must reduce</t>
  </si>
  <si>
    <t>3B1545</t>
  </si>
  <si>
    <t>Water is deemed to be a constant.</t>
  </si>
  <si>
    <t>3B14BC</t>
  </si>
  <si>
    <t>3B1460</t>
  </si>
  <si>
    <t>Changes concentration of all by the same amount</t>
  </si>
  <si>
    <t>3B14CA</t>
  </si>
  <si>
    <t>The concentration of all species decreases. The Kc expression has concentration on the top, however, so Kc will decrease overall - shifts left.</t>
  </si>
  <si>
    <t>398D25</t>
  </si>
  <si>
    <t>Water will react with products removing it and shifting to left</t>
  </si>
  <si>
    <t>B - concentration of both reactants and products in a closed system are equally affected, so no net shift</t>
  </si>
  <si>
    <t>3B146E</t>
  </si>
  <si>
    <t>C. H2O acts as a base, concentration decreases, so equilibrium shifts right.</t>
  </si>
  <si>
    <t>3B1404</t>
  </si>
  <si>
    <t>Water + CH3COOH -&gt; shift to the right CH3COOH + H2O = H3O+ + CH3COO-</t>
  </si>
  <si>
    <t>What will be the effect of adding water to the system on the pH of the solution, under constant temperature and pressure?</t>
  </si>
  <si>
    <t>[H+] would lower so pH increases.</t>
  </si>
  <si>
    <t>H2O = base -&gt; H2O + H+ = H3O+; H+ decreases, so pH increases</t>
  </si>
  <si>
    <t>No change in [H+] so no change in pH</t>
  </si>
  <si>
    <t>pH will increase as H+ is diluted but adding H2O will also shift for more H+ so the dilution factor will be less</t>
  </si>
  <si>
    <t>Nothing as equilibrium will reestablish [H+]. Ratio of CH3COOH to CH3COO- will remain the same.</t>
  </si>
  <si>
    <t>No change as in aqueous solution.</t>
  </si>
  <si>
    <t>B - concentration is affected but this does not directly influence pH</t>
  </si>
  <si>
    <t>Lower conc of CH3COOH so lower conc H+</t>
  </si>
  <si>
    <t>Decreased [H+] and pH increases</t>
  </si>
  <si>
    <t>Dilution shifts equilibrium to right increasing [H+] BUT adding water reduces [H+] - which effect greater?</t>
  </si>
  <si>
    <t>B as if already dilute then wouldn't change</t>
  </si>
  <si>
    <t>Can (reacts) with all 3 species</t>
  </si>
  <si>
    <t>As pH is a log scale, the slight change due to added H+ too small to be observable (esp. as buffer) Again conc O, but not ratio</t>
  </si>
  <si>
    <t>What will be the effect of adding Ne (an inert gas), at constant temperature and pressure, on the equilibrium position?</t>
  </si>
  <si>
    <t>Adding more moles of gas to both sides equally so no change</t>
  </si>
  <si>
    <t>Adding Ne, pressure increases, so equilibrium shifts to fewer moles</t>
  </si>
  <si>
    <t>Forward rxn not affected, but reverse reaction slowed</t>
  </si>
  <si>
    <t>Increase Ne, equilibrium shifts left</t>
  </si>
  <si>
    <t>If pressue constant then moles of rest go down. Kp = p[Cl2]p[PCl3]/p[PCl5] -&gt; shifts to the right</t>
  </si>
  <si>
    <t>No reaction, will react with neither reactants or products</t>
  </si>
  <si>
    <t>A - Overall amount of gas has increased, so pressure in the system has increased. This favours side with less species</t>
  </si>
  <si>
    <t>Kp = p[Cl2]p[PCl3]/p[PCl5] Inert gas has no effect on pos of equilibrium</t>
  </si>
  <si>
    <t>B as equilibrium will be at constant T&amp;P then it should stay the same with inert Ne, which is not involved in reaction</t>
  </si>
  <si>
    <t>C. Dilute all equally. Kc remains constant.</t>
  </si>
  <si>
    <t>C. Kp = p[Cl2]p[PCl3]/p[PCl5] mole fraction changes (decreases)</t>
  </si>
  <si>
    <t>C. Shifts to right as partial pressures have now all decreased, so shifts to increase pressure</t>
  </si>
  <si>
    <t>Left higher (htd?) pressure</t>
  </si>
  <si>
    <t>Increase pressure. Favour reactants so shift to the left. A. I may have clicked C.</t>
  </si>
  <si>
    <t>Ammonia Q</t>
  </si>
  <si>
    <t>Partial pressure of everything drops, shifts right to restore Kp</t>
  </si>
  <si>
    <t>Move to right because collision between N2 &amp; H2 more likely so forward reaction speeds up until equilibrium reestablished</t>
  </si>
  <si>
    <t>Adding more moles of reactant so equilibrium shifts to right.</t>
  </si>
  <si>
    <t>Increase in N2, equilibrium left to right to maintain Kp</t>
  </si>
  <si>
    <t>C - Increase [N2] should boost forward rate provided [H2] not limiting factor</t>
  </si>
  <si>
    <t>Increase in N2, equilibrium shifts right</t>
  </si>
  <si>
    <t>N2 increases, equilibrium to right to restore Kp</t>
  </si>
  <si>
    <t>Adding more N2 shifts equilibrium to right</t>
  </si>
  <si>
    <t>N2 is in excess, so shift to the left</t>
  </si>
  <si>
    <t>Compensates by shifting right</t>
  </si>
  <si>
    <t>C - regardless of the initial position of the equilibrium, introducing more reactant will lead to a shift of equilibrium to the right to restore Kp</t>
  </si>
  <si>
    <t>Shifts to the right</t>
  </si>
  <si>
    <t>Inc number moles N2… 4 moles -&gt; 2 moles</t>
  </si>
  <si>
    <t>Position of equilibrium will shift right</t>
  </si>
  <si>
    <t>398D32</t>
  </si>
  <si>
    <t>[NH3]^2/[N2][H2]^2 = [g]^2/[g]^3 ; [NH3]^2/1.5 ; equilibrium divided by bigger number so smaller Kp, so shifts to left</t>
  </si>
  <si>
    <t>Yes you can PREDICT that it may shift to the right given the increase in N2</t>
  </si>
  <si>
    <t>Increase N2, more H2 will react. X will increase, equilibrium shifts right</t>
  </si>
  <si>
    <t>Kc = 2x/(1-x)(1-x)^3 ; Not sure how 2x/(1-x)^3 will change to keep Kc the same</t>
  </si>
  <si>
    <t>3B1432</t>
  </si>
  <si>
    <t>No way of telling because we do not know how many moles of NH3 at equilibrium.</t>
  </si>
  <si>
    <t>3B13FA</t>
  </si>
  <si>
    <t>C - (see PostIt for calculation).</t>
  </si>
  <si>
    <t>Shift left - although some N2 shifts right more NH3 -&gt; H2 to balance pressure</t>
  </si>
  <si>
    <t>Kc = 2x/(1-x)(1-3x)</t>
  </si>
  <si>
    <t>Diluting it and diluting it has no effect on Kc</t>
  </si>
  <si>
    <t>Constant P but Ne added therefore partial pressure of individual gases decreases proportionally. Kp = pCl2pPCl3/pPCl5</t>
  </si>
  <si>
    <t>Kp = pCl2pPCl3/pPCl5 ; Partial pressures don't change so Kp doesn't.</t>
  </si>
  <si>
    <t>B - Volume increases but Kc will not change as concentration changes do not affect Kc (only changes in T or P)</t>
  </si>
  <si>
    <t>Volume increases - but assuming pressure is constant, there should be no shift</t>
  </si>
  <si>
    <t>equal moles of gas on both sides.</t>
  </si>
  <si>
    <t>Kp = pCl2pPCl3/pPCl5 ; Kp is constant ; molPCl3 x P x molCl2 x P/molPCl5 xP ; increase in pressure as more moles</t>
  </si>
  <si>
    <t>Kp = pCl2pPCl3/pPCl5 on addition of Ne, Q &lt; Kp therefore position of equilibrium shifts to the right until Q = Kp</t>
  </si>
  <si>
    <t>Kp = pCl2pPCl3/pPCl5 ; P = mole fraction x t.p. ; No change P = no change in Kp</t>
  </si>
  <si>
    <t>changes partial pressures = have Kp = pCl2pPCl3/pPCl5 therefore top line reduces more therefore Kp reduces, therefore left.</t>
  </si>
  <si>
    <t>If previous answer correct and equilibrium moves right, then [H+] increases so pH decreases.</t>
  </si>
  <si>
    <t>Decreased concentration of H+</t>
  </si>
  <si>
    <t>[H+] decreases</t>
  </si>
  <si>
    <t>[H+] increases but not enough to compensate for lowered concentration</t>
  </si>
  <si>
    <t>A - [H+(aq)] will decrease as total volume increases, therefore pH increases</t>
  </si>
  <si>
    <t>pH = -log[H+] ; H2O + CH3COOH (pKa = 5) = H3O+ (pKa = 7) + CH3COO- ; equilibrium will shift to left so pH will decrease as less H+ present</t>
  </si>
  <si>
    <t>If water has no impact due to excess then in theory [H+] should stay the same?</t>
  </si>
  <si>
    <t>pH depends on concentration of H+ = mol/vol ; moles H+ constant ; vol increases, concentration decreases, therefore pH increases</t>
  </si>
  <si>
    <t>Ka is constant at constant T. If [CH3COOH] decreases then so must [H+] and [CH3COO-], therefore pH increases</t>
  </si>
  <si>
    <t>pH should increase because [H+] will decrease with dilution</t>
  </si>
  <si>
    <t>B - Kc is constant at a given T and P irrespective of concentration changes (H2O is a solvent here)</t>
  </si>
  <si>
    <t>Ka is constant does not depend on concentration</t>
  </si>
  <si>
    <t>Kc no change so to maintain Kc requires shift to the right</t>
  </si>
  <si>
    <t>Kc = [H+][CH3COO-]/[CH3COOH]. Kc is constant so if volume increases then more H+ ions, more dilute</t>
  </si>
  <si>
    <t>Soluble in water. Decreased concentration on left -&gt; shift to return equilibrium.</t>
  </si>
  <si>
    <t>Water in excess then can be incorporated in Ka, therefore no impact</t>
  </si>
  <si>
    <t>H2O + CH3COOH = H3O+ + CH3COO- ; no shift as H2O is not doing anything overall.</t>
  </si>
  <si>
    <t>All species in aquesous solution (large excess)</t>
  </si>
  <si>
    <t>Adding water will dilute reactants + products but not involved in reaction so should not affect position of equilibrium</t>
  </si>
  <si>
    <t>More -&gt; collisions as they are more N2 molecules</t>
  </si>
  <si>
    <t>Increased [N2] - increases frequency of collisions between N2 and H2, therefore rate of forward reaction increases, therefore shifts to the right</t>
  </si>
  <si>
    <t>Shift to right; Adding N2 increases frequency of N2/H2 collisions so forward rate increases but reverse rate is unaffected so there is a shift to the right.</t>
  </si>
  <si>
    <t>More N2 -&gt; C</t>
  </si>
  <si>
    <t>Add N2 - equilibrium shifts to the right to reduce N2. But N2 in 'excess'; will dilution affect as well? - Not significant</t>
  </si>
  <si>
    <t>3B1454</t>
  </si>
  <si>
    <t>To restore Kc (Kp) ratios must be retained.</t>
  </si>
  <si>
    <t>B</t>
  </si>
  <si>
    <t>Add more N2 -&gt; pressure not changed. But [N2] increases, therefore shifts right.</t>
  </si>
  <si>
    <t>C</t>
  </si>
  <si>
    <t>3B1421</t>
  </si>
  <si>
    <t>C - Shift to right - side with least products.</t>
  </si>
  <si>
    <t>C - Constant T and P - increasing [N2] shifts to the right</t>
  </si>
  <si>
    <t>C - Le Chatelier Rate of forward reaction increases more than reverse (pNH3)^2/pN2pH2</t>
  </si>
  <si>
    <t>Fewer moles of gas on left</t>
  </si>
  <si>
    <t>B - All gas concentration decreases so no change.</t>
  </si>
  <si>
    <t>A? Change in volume - PCl5 - less space / n.n.(?)</t>
  </si>
  <si>
    <t>You are adding a gas that is not taking part in the reaction. Molecules are further apart so may take longer for equilibrium to get established, but no change? (Haven't thought of this before.)</t>
  </si>
  <si>
    <t>A shift to the left - side with less molecules</t>
  </si>
  <si>
    <t>Pressure constant = dilute all gases. 2 substances on right top of Kc changes more so equilibrium to right</t>
  </si>
  <si>
    <t>No change in pressure, therefore equilibrium position doesn’t change.</t>
  </si>
  <si>
    <t>3B1516</t>
  </si>
  <si>
    <t>pV = nRT, p and T constant, n increases therefore V increases. As V increases, no. moles reactant and product gases all decrease. Kc doesn't change therefore no shift</t>
  </si>
  <si>
    <t>B NO SHIFT - No change in partial pressures</t>
  </si>
  <si>
    <t>B - no change in P, no shift in equilibrium</t>
  </si>
  <si>
    <t>E</t>
  </si>
  <si>
    <t>B - No doesn't change pressure or temp</t>
  </si>
  <si>
    <t>Decreases partial pressure PCl3, Cl2, therefore shifts to (right?) to restore Kp</t>
  </si>
  <si>
    <t>Same as the adding water problem - the Ne dilutes the other gases, and this has a squared effect in the product side.</t>
  </si>
  <si>
    <t>Add water -&gt; pH increases (MOST IMPORTANT); equilibria to the right pH decreases</t>
  </si>
  <si>
    <t>[H+] decreases pH increases</t>
  </si>
  <si>
    <t>Concentration of H+/dm^3 changes, less per dm^3, less acidic - A</t>
  </si>
  <si>
    <t>Adding H2O, decrease [H+], pH = -log[H+], therefore pH increases</t>
  </si>
  <si>
    <t>A - increases</t>
  </si>
  <si>
    <t>A - Ka = same, fewer H+ ions, H2O = H+ + OH-</t>
  </si>
  <si>
    <t>[H+] = sqrt(Ka[H+]) ; Adding water causes [HA] to decrease without affecting Ka, so [H+] decreases, so pH increases</t>
  </si>
  <si>
    <t>B - equilibrium shifts to right but volume increases, so [H+] remains the same</t>
  </si>
  <si>
    <t>[CH3COOH]/[H+][CH3COO-] ; all decrease, pH increase? A</t>
  </si>
  <si>
    <t>B - no change</t>
  </si>
  <si>
    <t>A -&gt; [H+] reduced therefore increase in pH</t>
  </si>
  <si>
    <t>A</t>
  </si>
  <si>
    <t>Slight increase in pH on all dilutio. Equilibrium shifts to right to mostly (compensate?)</t>
  </si>
  <si>
    <t>A - increase in pH as [H+] is decreasing and pH = -log[H+] so pH increases</t>
  </si>
  <si>
    <t xml:space="preserve">not involved directly - shift to the right </t>
  </si>
  <si>
    <t>Dilutes concentration equally, therefore no shift. [H+][CH3COO-]/[CH3COOH]</t>
  </si>
  <si>
    <t>H2O = H+ + OH- ; Water is in great excess as shown by (aq) so B</t>
  </si>
  <si>
    <t>Concentration of reactants products all influenced by the same amount?</t>
  </si>
  <si>
    <t>C - to keep same [H+]</t>
  </si>
  <si>
    <t>Interesting! Value of Kc is obviously unaffected. All concentrations are diluted. No shift.</t>
  </si>
  <si>
    <t>Adding water will change concentration of both sides - B</t>
  </si>
  <si>
    <t>C? - very hard to tell - H2O = H+ + OH-</t>
  </si>
  <si>
    <t>Kc decreases expression therefore needs to increase concentration on top to restore Kc</t>
  </si>
  <si>
    <t>All substances diluted; Kc = [H+][CH3COO-]/[CH3COOH] ; 2 terms on top of Kc so dilution products more significant</t>
  </si>
  <si>
    <t>Adding water will add H+ ions, although it won't be many. Equilibrium will shift to the left</t>
  </si>
  <si>
    <t>B - H2O is not a reactant</t>
  </si>
  <si>
    <t>Adding H2O decreases [CH3COOH] - Kc unchanged by concentration ; [H+] must also decrease therefore position shifts to the left</t>
  </si>
  <si>
    <t>Do we count with the dissociation of water? Does H-bonding have an effect on the dissociation of the acid?</t>
  </si>
  <si>
    <t>PRE</t>
  </si>
  <si>
    <t>POST</t>
  </si>
  <si>
    <t>D</t>
  </si>
  <si>
    <t>To reduce concentration of N2 to restore ratio to Kc. D - all will be diluted, as well as N2 increasing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</si>
  <si>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</si>
  <si>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</si>
  <si>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</si>
  <si>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</si>
  <si>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</si>
  <si>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</si>
  <si>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</si>
  <si>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</si>
  <si>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</si>
  <si>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</si>
  <si>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</si>
  <si>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</si>
  <si>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</si>
  <si>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</si>
  <si>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</si>
  <si>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</si>
  <si>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</si>
  <si>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</si>
  <si>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</si>
  <si>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</si>
  <si>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</si>
  <si>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</si>
  <si>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</si>
  <si>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</si>
  <si>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</si>
  <si>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</si>
  <si>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</si>
  <si>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</si>
  <si>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</si>
  <si>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</si>
  <si>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</si>
  <si>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</si>
  <si>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</si>
  <si>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</si>
  <si>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</si>
  <si>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</si>
  <si>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</si>
  <si>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</si>
  <si>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</si>
  <si>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</si>
  <si>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</si>
  <si>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</si>
  <si>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</si>
  <si>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</si>
  <si>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</si>
  <si>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</si>
  <si>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Freq</t>
  </si>
  <si>
    <t>TOTAL</t>
  </si>
  <si>
    <t>%</t>
  </si>
  <si>
    <t>Please rate your confidence in your subject knowledge of chemical equilibria.</t>
  </si>
  <si>
    <t>Please rate your confidence in teaching chemical equilibria at A-level.</t>
  </si>
  <si>
    <t>Please rate your confidence in your students’ ability to answer exam questions on chemical equilibria.</t>
  </si>
  <si>
    <t>Please rate your confidence in your students’ understanding of chemical equilibria.</t>
  </si>
  <si>
    <t>Device ID</t>
  </si>
  <si>
    <t>Q1</t>
  </si>
  <si>
    <t>Q2</t>
  </si>
  <si>
    <t>Q3</t>
  </si>
  <si>
    <t>Q4</t>
  </si>
  <si>
    <t>Q13</t>
  </si>
  <si>
    <t>Q14</t>
  </si>
  <si>
    <t>Q15</t>
  </si>
  <si>
    <t>Left Shift</t>
  </si>
  <si>
    <t>No Shift</t>
  </si>
  <si>
    <t>Right Shift</t>
  </si>
  <si>
    <t>Can't Tell</t>
  </si>
  <si>
    <t>Don't Know</t>
  </si>
  <si>
    <t>pH Increase</t>
  </si>
  <si>
    <t>No Change</t>
  </si>
  <si>
    <t>pH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</si>
</sst>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Pre-Discussion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strRef>
              <c:f>Q1C!$F$11:$F$15</c:f>
              <c:strCache>
                <c:ptCount val="5"/>
                <c:pt idx="0">
                  <c:v>Left Shift</c:v>
                </c:pt>
                <c:pt idx="1">
                  <c:v>No Shift</c:v>
                </c:pt>
                <c:pt idx="2">
                  <c:v>Right Shift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Q1C!$H$3:$H$7</c:f>
              <c:numCache>
                <c:formatCode>General</c:formatCode>
                <c:ptCount val="5"/>
                <c:pt idx="0">
                  <c:v>17.5</c:v>
                </c:pt>
                <c:pt idx="1">
                  <c:v>55.000000000000007</c:v>
                </c:pt>
                <c:pt idx="2">
                  <c:v>22.5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C-4E87-B7B8-4383310255E4}"/>
            </c:ext>
          </c:extLst>
        </c:ser>
        <c:ser>
          <c:idx val="1"/>
          <c:order val="1"/>
          <c:tx>
            <c:v>Post-Discussion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Q1C!$F$11:$F$15</c:f>
              <c:strCache>
                <c:ptCount val="5"/>
                <c:pt idx="0">
                  <c:v>Left Shift</c:v>
                </c:pt>
                <c:pt idx="1">
                  <c:v>No Shift</c:v>
                </c:pt>
                <c:pt idx="2">
                  <c:v>Right Shift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Q1C!$H$11:$H$15</c:f>
              <c:numCache>
                <c:formatCode>0.0</c:formatCode>
                <c:ptCount val="5"/>
                <c:pt idx="0">
                  <c:v>7.8947368421052628</c:v>
                </c:pt>
                <c:pt idx="1">
                  <c:v>26.315789473684209</c:v>
                </c:pt>
                <c:pt idx="2">
                  <c:v>60.526315789473685</c:v>
                </c:pt>
                <c:pt idx="3">
                  <c:v>2.6315789473684208</c:v>
                </c:pt>
                <c:pt idx="4">
                  <c:v>2.6315789473684208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C-4E87-B7B8-438331025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2121929384"/>
        <c:axId val="2121944472"/>
      </c:barChart>
      <c:catAx>
        <c:axId val="212192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1944472"/>
        <c:crosses val="autoZero"/>
        <c:auto val="1"/>
        <c:lblAlgn val="ctr"/>
        <c:lblOffset val="100"/>
        <c:noMultiLvlLbl val="0"/>
      </c:catAx>
      <c:valAx>
        <c:axId val="2121944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3.6249229715850699E-2"/>
              <c:y val="0.220554657155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1929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02763241551297"/>
          <c:y val="0.188652651623921"/>
          <c:w val="0.191905511811024"/>
          <c:h val="0.16933758520108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Pre-Discussion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strRef>
              <c:f>Q2C!$F$11:$F$15</c:f>
              <c:strCache>
                <c:ptCount val="5"/>
                <c:pt idx="0">
                  <c:v>pH Increase</c:v>
                </c:pt>
                <c:pt idx="1">
                  <c:v>No Change</c:v>
                </c:pt>
                <c:pt idx="2">
                  <c:v>pH Decrease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Q2C!$H$3:$H$7</c:f>
              <c:numCache>
                <c:formatCode>0.0</c:formatCode>
                <c:ptCount val="5"/>
                <c:pt idx="0">
                  <c:v>58.536585365853654</c:v>
                </c:pt>
                <c:pt idx="1">
                  <c:v>21.951219512195124</c:v>
                </c:pt>
                <c:pt idx="2">
                  <c:v>14.634146341463413</c:v>
                </c:pt>
                <c:pt idx="3">
                  <c:v>2.4390243902439024</c:v>
                </c:pt>
                <c:pt idx="4">
                  <c:v>2.4390243902439024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4-40F2-ACE8-F46410A06882}"/>
            </c:ext>
          </c:extLst>
        </c:ser>
        <c:ser>
          <c:idx val="1"/>
          <c:order val="1"/>
          <c:tx>
            <c:v>Post-Discussion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Q2C!$F$11:$F$15</c:f>
              <c:strCache>
                <c:ptCount val="5"/>
                <c:pt idx="0">
                  <c:v>pH Increase</c:v>
                </c:pt>
                <c:pt idx="1">
                  <c:v>No Change</c:v>
                </c:pt>
                <c:pt idx="2">
                  <c:v>pH Decrease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Q2C!$H$11:$H$15</c:f>
              <c:numCache>
                <c:formatCode>0.0</c:formatCode>
                <c:ptCount val="5"/>
                <c:pt idx="0">
                  <c:v>64.102564102564102</c:v>
                </c:pt>
                <c:pt idx="1">
                  <c:v>23.076923076923077</c:v>
                </c:pt>
                <c:pt idx="2">
                  <c:v>10.256410256410255</c:v>
                </c:pt>
                <c:pt idx="3">
                  <c:v>2.5641025641025639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4-40F2-ACE8-F46410A06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2119346792"/>
        <c:axId val="2119341320"/>
      </c:barChart>
      <c:catAx>
        <c:axId val="211934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9341320"/>
        <c:crosses val="autoZero"/>
        <c:auto val="1"/>
        <c:lblAlgn val="ctr"/>
        <c:lblOffset val="100"/>
        <c:noMultiLvlLbl val="0"/>
      </c:catAx>
      <c:valAx>
        <c:axId val="2119341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3.6249229715850699E-2"/>
              <c:y val="0.2205546571553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19346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99657651489195"/>
          <c:y val="0.19249142321701199"/>
          <c:w val="0.191905511811024"/>
          <c:h val="0.16933758520108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Pre-Discussion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strRef>
              <c:f>Q3C!$F$11:$F$15</c:f>
              <c:strCache>
                <c:ptCount val="5"/>
                <c:pt idx="0">
                  <c:v>Left Shift</c:v>
                </c:pt>
                <c:pt idx="1">
                  <c:v>No Shift</c:v>
                </c:pt>
                <c:pt idx="2">
                  <c:v>Right Shift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Q3C!$H$3:$H$7</c:f>
              <c:numCache>
                <c:formatCode>0.0</c:formatCode>
                <c:ptCount val="5"/>
                <c:pt idx="0">
                  <c:v>18.604651162790699</c:v>
                </c:pt>
                <c:pt idx="1">
                  <c:v>51.162790697674424</c:v>
                </c:pt>
                <c:pt idx="2">
                  <c:v>27.906976744186046</c:v>
                </c:pt>
                <c:pt idx="3">
                  <c:v>0</c:v>
                </c:pt>
                <c:pt idx="4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9-472D-A8C4-EB2492429296}"/>
            </c:ext>
          </c:extLst>
        </c:ser>
        <c:ser>
          <c:idx val="1"/>
          <c:order val="1"/>
          <c:tx>
            <c:v>Post-Discussion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Q3C!$F$11:$F$15</c:f>
              <c:strCache>
                <c:ptCount val="5"/>
                <c:pt idx="0">
                  <c:v>Left Shift</c:v>
                </c:pt>
                <c:pt idx="1">
                  <c:v>No Shift</c:v>
                </c:pt>
                <c:pt idx="2">
                  <c:v>Right Shift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Q3C!$H$11:$H$15</c:f>
              <c:numCache>
                <c:formatCode>0.0</c:formatCode>
                <c:ptCount val="5"/>
                <c:pt idx="0">
                  <c:v>7.6923076923076925</c:v>
                </c:pt>
                <c:pt idx="1">
                  <c:v>35.897435897435898</c:v>
                </c:pt>
                <c:pt idx="2">
                  <c:v>56.410256410256409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9-472D-A8C4-EB2492429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-2145980072"/>
        <c:axId val="-2145974616"/>
      </c:barChart>
      <c:catAx>
        <c:axId val="-2145980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5974616"/>
        <c:crosses val="autoZero"/>
        <c:auto val="1"/>
        <c:lblAlgn val="ctr"/>
        <c:lblOffset val="100"/>
        <c:noMultiLvlLbl val="0"/>
      </c:catAx>
      <c:valAx>
        <c:axId val="-2145974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3.6249229715850699E-2"/>
              <c:y val="0.2205546571553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5980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35291240798"/>
          <c:y val="0.196330194810102"/>
          <c:w val="0.191905511811024"/>
          <c:h val="0.22308038750434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Pre-Discussion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strRef>
              <c:f>Q4C!$F$11:$F$15</c:f>
              <c:strCache>
                <c:ptCount val="5"/>
                <c:pt idx="0">
                  <c:v>Left Shift</c:v>
                </c:pt>
                <c:pt idx="1">
                  <c:v>No Shift</c:v>
                </c:pt>
                <c:pt idx="2">
                  <c:v>Right Shift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Q4C!$H$3:$H$7</c:f>
              <c:numCache>
                <c:formatCode>0.0</c:formatCode>
                <c:ptCount val="5"/>
                <c:pt idx="0">
                  <c:v>11.627906976744185</c:v>
                </c:pt>
                <c:pt idx="1">
                  <c:v>6.9767441860465116</c:v>
                </c:pt>
                <c:pt idx="2">
                  <c:v>74.418604651162795</c:v>
                </c:pt>
                <c:pt idx="3">
                  <c:v>6.9767441860465116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4-4EED-A940-68149513265B}"/>
            </c:ext>
          </c:extLst>
        </c:ser>
        <c:ser>
          <c:idx val="1"/>
          <c:order val="1"/>
          <c:tx>
            <c:v>Post-Discussion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Q4C!$F$11:$F$15</c:f>
              <c:strCache>
                <c:ptCount val="5"/>
                <c:pt idx="0">
                  <c:v>Left Shift</c:v>
                </c:pt>
                <c:pt idx="1">
                  <c:v>No Shift</c:v>
                </c:pt>
                <c:pt idx="2">
                  <c:v>Right Shift</c:v>
                </c:pt>
                <c:pt idx="3">
                  <c:v>Can't Tell</c:v>
                </c:pt>
                <c:pt idx="4">
                  <c:v>Don't Know</c:v>
                </c:pt>
              </c:strCache>
            </c:strRef>
          </c:cat>
          <c:val>
            <c:numRef>
              <c:f>Q4C!$H$11:$H$15</c:f>
              <c:numCache>
                <c:formatCode>0.0</c:formatCode>
                <c:ptCount val="5"/>
                <c:pt idx="0">
                  <c:v>8.8235294117647065</c:v>
                </c:pt>
                <c:pt idx="1">
                  <c:v>8.8235294117647065</c:v>
                </c:pt>
                <c:pt idx="2">
                  <c:v>55.882352941176471</c:v>
                </c:pt>
                <c:pt idx="3">
                  <c:v>20.588235294117645</c:v>
                </c:pt>
                <c:pt idx="4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4-4EED-A940-68149513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-2146006920"/>
        <c:axId val="-2145995368"/>
      </c:barChart>
      <c:catAx>
        <c:axId val="-214600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5995368"/>
        <c:crosses val="autoZero"/>
        <c:auto val="1"/>
        <c:lblAlgn val="ctr"/>
        <c:lblOffset val="100"/>
        <c:noMultiLvlLbl val="0"/>
      </c:catAx>
      <c:valAx>
        <c:axId val="-2145995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3.6249229715850699E-2"/>
              <c:y val="0.2205546571553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6006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35291240798"/>
          <c:y val="0.154103707286109"/>
          <c:w val="0.191905511811024"/>
          <c:h val="0.184692671573442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Pre-Session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PQoverall!$M$3:$M$7</c:f>
              <c:numCache>
                <c:formatCode>0.0</c:formatCode>
                <c:ptCount val="5"/>
                <c:pt idx="0">
                  <c:v>14.285714285714285</c:v>
                </c:pt>
                <c:pt idx="1">
                  <c:v>47.619047619047613</c:v>
                </c:pt>
                <c:pt idx="2">
                  <c:v>33.333333333333329</c:v>
                </c:pt>
                <c:pt idx="3">
                  <c:v>2.3809523809523809</c:v>
                </c:pt>
                <c:pt idx="4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5-4316-8AC0-3FC1A60499F3}"/>
            </c:ext>
          </c:extLst>
        </c:ser>
        <c:ser>
          <c:idx val="1"/>
          <c:order val="1"/>
          <c:tx>
            <c:v>Post-Session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PQoverall!$Q$3:$Q$7</c:f>
              <c:numCache>
                <c:formatCode>0.0</c:formatCode>
                <c:ptCount val="5"/>
                <c:pt idx="0">
                  <c:v>9.0909090909090917</c:v>
                </c:pt>
                <c:pt idx="1">
                  <c:v>29.545454545454547</c:v>
                </c:pt>
                <c:pt idx="2">
                  <c:v>18.181818181818183</c:v>
                </c:pt>
                <c:pt idx="3">
                  <c:v>20.454545454545457</c:v>
                </c:pt>
                <c:pt idx="4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5-4316-8AC0-3FC1A6049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-2145907768"/>
        <c:axId val="-2145902056"/>
      </c:barChart>
      <c:catAx>
        <c:axId val="-214590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Confidence</a:t>
                </a:r>
                <a:r>
                  <a:rPr lang="en-US" baseline="0"/>
                  <a:t> Rating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5902056"/>
        <c:crosses val="autoZero"/>
        <c:auto val="1"/>
        <c:lblAlgn val="ctr"/>
        <c:lblOffset val="100"/>
        <c:noMultiLvlLbl val="0"/>
      </c:catAx>
      <c:valAx>
        <c:axId val="-2145902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1.38888888888889E-2"/>
              <c:y val="0.193683289588800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5907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35291240798"/>
          <c:y val="0.20784650958937201"/>
          <c:w val="0.191905511811024"/>
          <c:h val="0.16166010498687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Pre-Session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PQoverall!$M$11:$M$15</c:f>
              <c:numCache>
                <c:formatCode>0.0</c:formatCode>
                <c:ptCount val="5"/>
                <c:pt idx="0">
                  <c:v>22.5</c:v>
                </c:pt>
                <c:pt idx="1">
                  <c:v>52.5</c:v>
                </c:pt>
                <c:pt idx="2">
                  <c:v>20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3-4928-8D93-D447011C8DD4}"/>
            </c:ext>
          </c:extLst>
        </c:ser>
        <c:ser>
          <c:idx val="1"/>
          <c:order val="1"/>
          <c:tx>
            <c:v>Post-Session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PQoverall!$Q$11:$Q$15</c:f>
              <c:numCache>
                <c:formatCode>0.0</c:formatCode>
                <c:ptCount val="5"/>
                <c:pt idx="0">
                  <c:v>26.190476190476193</c:v>
                </c:pt>
                <c:pt idx="1">
                  <c:v>33.333333333333329</c:v>
                </c:pt>
                <c:pt idx="2">
                  <c:v>23.809523809523807</c:v>
                </c:pt>
                <c:pt idx="3">
                  <c:v>11.904761904761903</c:v>
                </c:pt>
                <c:pt idx="4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3-4928-8D93-D447011C8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-2145869384"/>
        <c:axId val="-2145863672"/>
      </c:barChart>
      <c:catAx>
        <c:axId val="-214586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Confidence</a:t>
                </a:r>
                <a:r>
                  <a:rPr lang="en-US" baseline="0"/>
                  <a:t> Rating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5863672"/>
        <c:crosses val="autoZero"/>
        <c:auto val="1"/>
        <c:lblAlgn val="ctr"/>
        <c:lblOffset val="100"/>
        <c:noMultiLvlLbl val="0"/>
      </c:catAx>
      <c:valAx>
        <c:axId val="-2145863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1.38888888888889E-2"/>
              <c:y val="0.193683289588800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5869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35291240798"/>
          <c:y val="0.230879139147914"/>
          <c:w val="0.191905511811024"/>
          <c:h val="0.16166010498687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Pre-Session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PQoverall!$M$19:$M$23</c:f>
              <c:numCache>
                <c:formatCode>0.0</c:formatCode>
                <c:ptCount val="5"/>
                <c:pt idx="0">
                  <c:v>0</c:v>
                </c:pt>
                <c:pt idx="1">
                  <c:v>13.953488372093023</c:v>
                </c:pt>
                <c:pt idx="2">
                  <c:v>46.511627906976742</c:v>
                </c:pt>
                <c:pt idx="3">
                  <c:v>34.883720930232556</c:v>
                </c:pt>
                <c:pt idx="4">
                  <c:v>4.6511627906976747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E-4C37-8D67-B843A1800F91}"/>
            </c:ext>
          </c:extLst>
        </c:ser>
        <c:ser>
          <c:idx val="1"/>
          <c:order val="1"/>
          <c:tx>
            <c:v>Post-Session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PQoverall!$Q$19:$Q$23</c:f>
              <c:numCache>
                <c:formatCode>0.0</c:formatCode>
                <c:ptCount val="5"/>
                <c:pt idx="0">
                  <c:v>0</c:v>
                </c:pt>
                <c:pt idx="1">
                  <c:v>21.052631578947366</c:v>
                </c:pt>
                <c:pt idx="2">
                  <c:v>42.105263157894733</c:v>
                </c:pt>
                <c:pt idx="3">
                  <c:v>13.157894736842104</c:v>
                </c:pt>
                <c:pt idx="4">
                  <c:v>23.684210526315788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E-4C37-8D67-B843A180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-2145832408"/>
        <c:axId val="-2145826680"/>
      </c:barChart>
      <c:catAx>
        <c:axId val="-2145832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Confidence</a:t>
                </a:r>
                <a:r>
                  <a:rPr lang="en-US" baseline="0"/>
                  <a:t> Rating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5826680"/>
        <c:crosses val="autoZero"/>
        <c:auto val="1"/>
        <c:lblAlgn val="ctr"/>
        <c:lblOffset val="100"/>
        <c:noMultiLvlLbl val="0"/>
      </c:catAx>
      <c:valAx>
        <c:axId val="-2145826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1.38888888888889E-2"/>
              <c:y val="0.193683289588800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5832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35291240798"/>
          <c:y val="0.20784650958937201"/>
          <c:w val="0.191905511811024"/>
          <c:h val="0.16166010498687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23600174978099"/>
          <c:y val="6.0185185185185203E-2"/>
          <c:w val="0.83863626421697302"/>
          <c:h val="0.76565179352580903"/>
        </c:manualLayout>
      </c:layout>
      <c:barChart>
        <c:barDir val="col"/>
        <c:grouping val="clustered"/>
        <c:varyColors val="0"/>
        <c:ser>
          <c:idx val="0"/>
          <c:order val="0"/>
          <c:tx>
            <c:v>Pre-Session</c:v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  <a:effectLst/>
          </c:spPr>
          <c:invertIfNegative val="0"/>
          <c:cat>
            <c:numRef>
              <c:f>PQoverall!$O$3:$O$7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PQoverall!$M$27:$M$31</c:f>
              <c:numCache>
                <c:formatCode>0.0</c:formatCode>
                <c:ptCount val="5"/>
                <c:pt idx="0">
                  <c:v>4.7619047619047619</c:v>
                </c:pt>
                <c:pt idx="1">
                  <c:v>42.857142857142854</c:v>
                </c:pt>
                <c:pt idx="2">
                  <c:v>47.619047619047613</c:v>
                </c:pt>
                <c:pt idx="3">
                  <c:v>2.3809523809523809</c:v>
                </c:pt>
                <c:pt idx="4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B-4F08-9CF2-3DFA92175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-2145800984"/>
        <c:axId val="-2145795192"/>
      </c:barChart>
      <c:catAx>
        <c:axId val="-214580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Confidence</a:t>
                </a:r>
                <a:r>
                  <a:rPr lang="en-US" baseline="0"/>
                  <a:t> Rating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5795192"/>
        <c:crosses val="autoZero"/>
        <c:auto val="1"/>
        <c:lblAlgn val="ctr"/>
        <c:lblOffset val="100"/>
        <c:noMultiLvlLbl val="0"/>
      </c:catAx>
      <c:valAx>
        <c:axId val="-2145795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Participants</a:t>
                </a:r>
              </a:p>
            </c:rich>
          </c:tx>
          <c:layout>
            <c:manualLayout>
              <c:xMode val="edge"/>
              <c:yMode val="edge"/>
              <c:x val="1.38888888888889E-2"/>
              <c:y val="0.193683289588800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5800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158750</xdr:colOff>
      <xdr:row>18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1</xdr:row>
      <xdr:rowOff>38100</xdr:rowOff>
    </xdr:from>
    <xdr:to>
      <xdr:col>15</xdr:col>
      <xdr:colOff>171450</xdr:colOff>
      <xdr:row>18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158750</xdr:colOff>
      <xdr:row>18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158750</xdr:colOff>
      <xdr:row>18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1</xdr:row>
      <xdr:rowOff>171450</xdr:rowOff>
    </xdr:from>
    <xdr:to>
      <xdr:col>24</xdr:col>
      <xdr:colOff>76200</xdr:colOff>
      <xdr:row>19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749300</xdr:colOff>
      <xdr:row>20</xdr:row>
      <xdr:rowOff>12700</xdr:rowOff>
    </xdr:from>
    <xdr:to>
      <xdr:col>24</xdr:col>
      <xdr:colOff>82550</xdr:colOff>
      <xdr:row>37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762000</xdr:colOff>
      <xdr:row>38</xdr:row>
      <xdr:rowOff>25400</xdr:rowOff>
    </xdr:from>
    <xdr:to>
      <xdr:col>24</xdr:col>
      <xdr:colOff>95250</xdr:colOff>
      <xdr:row>55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787400</xdr:colOff>
      <xdr:row>56</xdr:row>
      <xdr:rowOff>63500</xdr:rowOff>
    </xdr:from>
    <xdr:to>
      <xdr:col>24</xdr:col>
      <xdr:colOff>120650</xdr:colOff>
      <xdr:row>73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activeCell="A3" sqref="A3:D18"/>
    </sheetView>
  </sheetViews>
  <sheetFormatPr defaultColWidth="11" defaultRowHeight="15.75" x14ac:dyDescent="0.25"/>
  <cols>
    <col min="2" max="2" width="106.125" bestFit="1" customWidth="1"/>
    <col min="3" max="3" width="6.625" customWidth="1"/>
    <col min="4" max="4" width="9.125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19</v>
      </c>
      <c r="B3" t="s">
        <v>158</v>
      </c>
      <c r="C3" s="4" t="s">
        <v>11</v>
      </c>
      <c r="D3" s="4" t="s">
        <v>124</v>
      </c>
    </row>
    <row r="4" spans="1:4" x14ac:dyDescent="0.25">
      <c r="A4" t="s">
        <v>80</v>
      </c>
      <c r="B4" t="s">
        <v>159</v>
      </c>
      <c r="C4" s="4" t="s">
        <v>122</v>
      </c>
      <c r="D4" s="4" t="s">
        <v>122</v>
      </c>
    </row>
    <row r="5" spans="1:4" x14ac:dyDescent="0.25">
      <c r="A5" t="s">
        <v>24</v>
      </c>
      <c r="B5" t="s">
        <v>160</v>
      </c>
      <c r="C5" s="4" t="s">
        <v>122</v>
      </c>
      <c r="D5" s="4" t="s">
        <v>124</v>
      </c>
    </row>
    <row r="6" spans="1:4" x14ac:dyDescent="0.25">
      <c r="A6" t="s">
        <v>120</v>
      </c>
      <c r="B6" t="s">
        <v>161</v>
      </c>
      <c r="C6" s="4" t="s">
        <v>122</v>
      </c>
      <c r="D6" s="4" t="s">
        <v>174</v>
      </c>
    </row>
    <row r="7" spans="1:4" x14ac:dyDescent="0.25">
      <c r="A7" t="s">
        <v>125</v>
      </c>
      <c r="B7" t="s">
        <v>162</v>
      </c>
      <c r="C7" s="4" t="s">
        <v>11</v>
      </c>
      <c r="D7" s="4" t="s">
        <v>11</v>
      </c>
    </row>
    <row r="8" spans="1:4" x14ac:dyDescent="0.25">
      <c r="A8" t="s">
        <v>11</v>
      </c>
      <c r="B8" t="s">
        <v>163</v>
      </c>
      <c r="C8" s="4" t="s">
        <v>11</v>
      </c>
      <c r="D8" s="4" t="s">
        <v>11</v>
      </c>
    </row>
    <row r="9" spans="1:4" x14ac:dyDescent="0.25">
      <c r="A9" t="s">
        <v>22</v>
      </c>
      <c r="B9" t="s">
        <v>164</v>
      </c>
      <c r="C9" s="4" t="s">
        <v>122</v>
      </c>
      <c r="D9" s="4" t="s">
        <v>124</v>
      </c>
    </row>
    <row r="10" spans="1:4" x14ac:dyDescent="0.25">
      <c r="A10" t="s">
        <v>5</v>
      </c>
      <c r="B10" t="s">
        <v>165</v>
      </c>
      <c r="C10" s="4" t="s">
        <v>124</v>
      </c>
      <c r="D10" s="4" t="s">
        <v>124</v>
      </c>
    </row>
    <row r="11" spans="1:4" x14ac:dyDescent="0.25">
      <c r="A11" t="s">
        <v>20</v>
      </c>
      <c r="B11" t="s">
        <v>166</v>
      </c>
      <c r="C11" s="4" t="s">
        <v>124</v>
      </c>
      <c r="D11" s="4" t="s">
        <v>124</v>
      </c>
    </row>
    <row r="12" spans="1:4" x14ac:dyDescent="0.25">
      <c r="A12" t="s">
        <v>29</v>
      </c>
      <c r="B12" t="s">
        <v>167</v>
      </c>
      <c r="C12" s="4" t="s">
        <v>124</v>
      </c>
      <c r="D12" s="4" t="s">
        <v>124</v>
      </c>
    </row>
    <row r="13" spans="1:4" x14ac:dyDescent="0.25">
      <c r="A13" t="s">
        <v>27</v>
      </c>
      <c r="B13" t="s">
        <v>122</v>
      </c>
      <c r="C13" s="4" t="s">
        <v>122</v>
      </c>
      <c r="D13" s="4" t="s">
        <v>122</v>
      </c>
    </row>
    <row r="14" spans="1:4" x14ac:dyDescent="0.25">
      <c r="A14" t="s">
        <v>82</v>
      </c>
      <c r="B14" t="s">
        <v>168</v>
      </c>
      <c r="C14" s="4" t="s">
        <v>155</v>
      </c>
      <c r="D14" s="4" t="s">
        <v>155</v>
      </c>
    </row>
    <row r="15" spans="1:4" x14ac:dyDescent="0.25">
      <c r="A15" t="s">
        <v>7</v>
      </c>
      <c r="B15" t="s">
        <v>169</v>
      </c>
      <c r="C15" s="4" t="s">
        <v>122</v>
      </c>
      <c r="D15" s="4" t="s">
        <v>124</v>
      </c>
    </row>
    <row r="16" spans="1:4" x14ac:dyDescent="0.25">
      <c r="A16" t="s">
        <v>17</v>
      </c>
      <c r="B16" t="s">
        <v>170</v>
      </c>
      <c r="C16" s="4" t="s">
        <v>155</v>
      </c>
      <c r="D16" s="4" t="s">
        <v>124</v>
      </c>
    </row>
    <row r="17" spans="1:4" x14ac:dyDescent="0.25">
      <c r="A17" t="s">
        <v>3</v>
      </c>
      <c r="B17" t="s">
        <v>171</v>
      </c>
      <c r="C17" s="4" t="s">
        <v>140</v>
      </c>
      <c r="D17" s="4" t="s">
        <v>140</v>
      </c>
    </row>
    <row r="18" spans="1:4" x14ac:dyDescent="0.25">
      <c r="A18" t="s">
        <v>9</v>
      </c>
      <c r="B18" t="s">
        <v>11</v>
      </c>
      <c r="C18" s="4" t="s">
        <v>122</v>
      </c>
      <c r="D18" s="4" t="s">
        <v>124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102.125" bestFit="1" customWidth="1"/>
  </cols>
  <sheetData>
    <row r="1" spans="1:4" x14ac:dyDescent="0.25">
      <c r="A1" s="1" t="s">
        <v>31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11</v>
      </c>
      <c r="B3" t="s">
        <v>43</v>
      </c>
      <c r="C3" s="4" t="s">
        <v>11</v>
      </c>
      <c r="D3" s="4" t="s">
        <v>11</v>
      </c>
    </row>
    <row r="4" spans="1:4" x14ac:dyDescent="0.25">
      <c r="A4" t="s">
        <v>24</v>
      </c>
      <c r="B4" t="s">
        <v>38</v>
      </c>
      <c r="C4" s="4" t="s">
        <v>122</v>
      </c>
      <c r="D4" s="4" t="s">
        <v>122</v>
      </c>
    </row>
    <row r="5" spans="1:4" x14ac:dyDescent="0.25">
      <c r="A5" t="s">
        <v>15</v>
      </c>
      <c r="B5" t="s">
        <v>32</v>
      </c>
      <c r="C5" s="4" t="s">
        <v>155</v>
      </c>
      <c r="D5" s="4" t="s">
        <v>155</v>
      </c>
    </row>
    <row r="6" spans="1:4" x14ac:dyDescent="0.25">
      <c r="A6" t="s">
        <v>29</v>
      </c>
      <c r="B6" t="s">
        <v>35</v>
      </c>
      <c r="C6" s="4" t="s">
        <v>155</v>
      </c>
      <c r="D6" s="4" t="s">
        <v>155</v>
      </c>
    </row>
    <row r="7" spans="1:4" x14ac:dyDescent="0.25">
      <c r="A7" t="s">
        <v>3</v>
      </c>
      <c r="B7" t="s">
        <v>37</v>
      </c>
      <c r="C7" s="4" t="s">
        <v>122</v>
      </c>
      <c r="D7" s="4" t="s">
        <v>122</v>
      </c>
    </row>
    <row r="8" spans="1:4" x14ac:dyDescent="0.25">
      <c r="A8" t="s">
        <v>125</v>
      </c>
      <c r="B8" t="s">
        <v>11</v>
      </c>
      <c r="C8" s="4" t="s">
        <v>122</v>
      </c>
      <c r="D8" s="4" t="s">
        <v>122</v>
      </c>
    </row>
    <row r="9" spans="1:4" x14ac:dyDescent="0.25">
      <c r="A9" t="s">
        <v>9</v>
      </c>
      <c r="B9" t="s">
        <v>11</v>
      </c>
      <c r="C9" s="4" t="s">
        <v>155</v>
      </c>
      <c r="D9" s="4" t="s">
        <v>155</v>
      </c>
    </row>
    <row r="10" spans="1:4" x14ac:dyDescent="0.25">
      <c r="A10" t="s">
        <v>7</v>
      </c>
      <c r="B10" t="s">
        <v>42</v>
      </c>
      <c r="C10" s="4" t="s">
        <v>122</v>
      </c>
      <c r="D10" s="4" t="s">
        <v>122</v>
      </c>
    </row>
    <row r="11" spans="1:4" x14ac:dyDescent="0.25">
      <c r="A11" t="s">
        <v>20</v>
      </c>
      <c r="B11" t="s">
        <v>39</v>
      </c>
      <c r="C11" s="4" t="s">
        <v>155</v>
      </c>
      <c r="D11" s="4" t="s">
        <v>155</v>
      </c>
    </row>
    <row r="12" spans="1:4" x14ac:dyDescent="0.25">
      <c r="A12" t="s">
        <v>27</v>
      </c>
      <c r="B12" t="s">
        <v>33</v>
      </c>
      <c r="C12" s="4" t="s">
        <v>155</v>
      </c>
      <c r="D12" s="4" t="s">
        <v>155</v>
      </c>
    </row>
    <row r="13" spans="1:4" x14ac:dyDescent="0.25">
      <c r="A13" t="s">
        <v>19</v>
      </c>
      <c r="B13" t="s">
        <v>36</v>
      </c>
      <c r="C13" s="4" t="s">
        <v>122</v>
      </c>
      <c r="D13" s="4" t="s">
        <v>122</v>
      </c>
    </row>
    <row r="14" spans="1:4" x14ac:dyDescent="0.25">
      <c r="A14" t="s">
        <v>5</v>
      </c>
      <c r="B14" t="s">
        <v>44</v>
      </c>
      <c r="C14" s="4" t="s">
        <v>122</v>
      </c>
      <c r="D14" s="4" t="s">
        <v>122</v>
      </c>
    </row>
    <row r="15" spans="1:4" x14ac:dyDescent="0.25">
      <c r="A15" t="s">
        <v>22</v>
      </c>
      <c r="B15" t="s">
        <v>40</v>
      </c>
      <c r="C15" s="4" t="s">
        <v>155</v>
      </c>
      <c r="D15" s="4" t="s">
        <v>155</v>
      </c>
    </row>
    <row r="16" spans="1:4" x14ac:dyDescent="0.25">
      <c r="A16" t="s">
        <v>13</v>
      </c>
      <c r="B16" t="s">
        <v>41</v>
      </c>
      <c r="C16" s="4" t="s">
        <v>174</v>
      </c>
      <c r="D16" s="4" t="s">
        <v>155</v>
      </c>
    </row>
    <row r="17" spans="1:4" x14ac:dyDescent="0.25">
      <c r="A17" t="s">
        <v>17</v>
      </c>
      <c r="B17" t="s">
        <v>34</v>
      </c>
      <c r="C17" s="4" t="s">
        <v>122</v>
      </c>
      <c r="D17" s="4" t="s">
        <v>11</v>
      </c>
    </row>
  </sheetData>
  <sortState xmlns:xlrd2="http://schemas.microsoft.com/office/spreadsheetml/2017/richdata2" ref="A4:B15">
    <sortCondition ref="A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95.125" bestFit="1" customWidth="1"/>
  </cols>
  <sheetData>
    <row r="1" spans="1:4" x14ac:dyDescent="0.25">
      <c r="A1" s="1" t="s">
        <v>45</v>
      </c>
    </row>
    <row r="2" spans="1:4" x14ac:dyDescent="0.25">
      <c r="A2" s="1" t="s">
        <v>1</v>
      </c>
      <c r="B2" s="1" t="s">
        <v>2</v>
      </c>
      <c r="C2" s="1" t="s">
        <v>172</v>
      </c>
      <c r="D2" s="1" t="s">
        <v>173</v>
      </c>
    </row>
    <row r="3" spans="1:4" x14ac:dyDescent="0.25">
      <c r="A3" t="s">
        <v>11</v>
      </c>
      <c r="B3" t="s">
        <v>58</v>
      </c>
      <c r="C3" t="s">
        <v>11</v>
      </c>
      <c r="D3" t="s">
        <v>11</v>
      </c>
    </row>
    <row r="4" spans="1:4" x14ac:dyDescent="0.25">
      <c r="A4" t="s">
        <v>24</v>
      </c>
      <c r="B4" t="s">
        <v>52</v>
      </c>
      <c r="C4" t="s">
        <v>155</v>
      </c>
      <c r="D4" t="s">
        <v>124</v>
      </c>
    </row>
    <row r="5" spans="1:4" x14ac:dyDescent="0.25">
      <c r="A5" t="s">
        <v>15</v>
      </c>
      <c r="B5" t="s">
        <v>48</v>
      </c>
      <c r="C5" t="s">
        <v>124</v>
      </c>
      <c r="D5" t="s">
        <v>124</v>
      </c>
    </row>
    <row r="6" spans="1:4" x14ac:dyDescent="0.25">
      <c r="A6" t="s">
        <v>29</v>
      </c>
      <c r="B6" t="s">
        <v>47</v>
      </c>
      <c r="C6" t="s">
        <v>155</v>
      </c>
      <c r="D6" t="s">
        <v>155</v>
      </c>
    </row>
    <row r="7" spans="1:4" x14ac:dyDescent="0.25">
      <c r="A7" t="s">
        <v>3</v>
      </c>
      <c r="B7" t="s">
        <v>51</v>
      </c>
      <c r="C7" t="s">
        <v>122</v>
      </c>
      <c r="D7" t="s">
        <v>122</v>
      </c>
    </row>
    <row r="8" spans="1:4" x14ac:dyDescent="0.25">
      <c r="A8" t="s">
        <v>125</v>
      </c>
      <c r="B8" t="s">
        <v>11</v>
      </c>
      <c r="C8" t="s">
        <v>155</v>
      </c>
      <c r="D8" t="s">
        <v>124</v>
      </c>
    </row>
    <row r="9" spans="1:4" x14ac:dyDescent="0.25">
      <c r="A9" t="s">
        <v>9</v>
      </c>
      <c r="B9" t="s">
        <v>55</v>
      </c>
      <c r="C9" t="s">
        <v>124</v>
      </c>
      <c r="D9" t="s">
        <v>124</v>
      </c>
    </row>
    <row r="10" spans="1:4" x14ac:dyDescent="0.25">
      <c r="A10" t="s">
        <v>7</v>
      </c>
      <c r="B10" t="s">
        <v>54</v>
      </c>
      <c r="C10" t="s">
        <v>122</v>
      </c>
      <c r="D10" t="s">
        <v>11</v>
      </c>
    </row>
    <row r="11" spans="1:4" x14ac:dyDescent="0.25">
      <c r="A11" t="s">
        <v>20</v>
      </c>
      <c r="B11" t="s">
        <v>57</v>
      </c>
      <c r="C11" t="s">
        <v>124</v>
      </c>
      <c r="D11" t="s">
        <v>124</v>
      </c>
    </row>
    <row r="12" spans="1:4" x14ac:dyDescent="0.25">
      <c r="A12" t="s">
        <v>27</v>
      </c>
      <c r="B12" t="s">
        <v>49</v>
      </c>
      <c r="C12" t="s">
        <v>155</v>
      </c>
      <c r="D12" t="s">
        <v>155</v>
      </c>
    </row>
    <row r="13" spans="1:4" x14ac:dyDescent="0.25">
      <c r="A13" t="s">
        <v>19</v>
      </c>
      <c r="B13" t="s">
        <v>46</v>
      </c>
      <c r="C13" t="s">
        <v>122</v>
      </c>
      <c r="D13" t="s">
        <v>122</v>
      </c>
    </row>
    <row r="14" spans="1:4" x14ac:dyDescent="0.25">
      <c r="A14" t="s">
        <v>5</v>
      </c>
      <c r="B14" t="s">
        <v>50</v>
      </c>
      <c r="C14" t="s">
        <v>124</v>
      </c>
      <c r="D14" t="s">
        <v>155</v>
      </c>
    </row>
    <row r="15" spans="1:4" x14ac:dyDescent="0.25">
      <c r="A15" t="s">
        <v>22</v>
      </c>
      <c r="B15" t="s">
        <v>53</v>
      </c>
      <c r="C15" t="s">
        <v>122</v>
      </c>
      <c r="D15" t="s">
        <v>124</v>
      </c>
    </row>
    <row r="16" spans="1:4" x14ac:dyDescent="0.25">
      <c r="A16" t="s">
        <v>13</v>
      </c>
      <c r="B16" t="s">
        <v>56</v>
      </c>
      <c r="C16" t="s">
        <v>124</v>
      </c>
      <c r="D16" t="s">
        <v>124</v>
      </c>
    </row>
    <row r="17" spans="1:4" x14ac:dyDescent="0.25">
      <c r="A17" t="s">
        <v>17</v>
      </c>
      <c r="B17" t="s">
        <v>59</v>
      </c>
      <c r="C17" t="s">
        <v>155</v>
      </c>
      <c r="D17" t="s">
        <v>122</v>
      </c>
    </row>
  </sheetData>
  <sortState xmlns:xlrd2="http://schemas.microsoft.com/office/spreadsheetml/2017/richdata2" ref="A4:B16">
    <sortCondition ref="A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topLeftCell="A2" workbookViewId="0">
      <selection activeCell="A3" sqref="A3:D17"/>
    </sheetView>
  </sheetViews>
  <sheetFormatPr defaultColWidth="11" defaultRowHeight="15.75" x14ac:dyDescent="0.25"/>
  <cols>
    <col min="2" max="2" width="114.125" bestFit="1" customWidth="1"/>
  </cols>
  <sheetData>
    <row r="1" spans="1:4" x14ac:dyDescent="0.25">
      <c r="A1" s="1" t="s">
        <v>60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11</v>
      </c>
      <c r="B3" t="s">
        <v>70</v>
      </c>
      <c r="C3" s="4" t="s">
        <v>11</v>
      </c>
      <c r="D3" s="4" t="s">
        <v>11</v>
      </c>
    </row>
    <row r="4" spans="1:4" x14ac:dyDescent="0.25">
      <c r="A4" t="s">
        <v>24</v>
      </c>
      <c r="B4" t="s">
        <v>69</v>
      </c>
      <c r="C4" s="4" t="s">
        <v>155</v>
      </c>
      <c r="D4" s="4" t="s">
        <v>174</v>
      </c>
    </row>
    <row r="5" spans="1:4" x14ac:dyDescent="0.25">
      <c r="A5" t="s">
        <v>15</v>
      </c>
      <c r="B5" t="s">
        <v>62</v>
      </c>
      <c r="C5" s="4" t="s">
        <v>124</v>
      </c>
      <c r="D5" s="4" t="s">
        <v>124</v>
      </c>
    </row>
    <row r="6" spans="1:4" x14ac:dyDescent="0.25">
      <c r="A6" t="s">
        <v>29</v>
      </c>
      <c r="B6" t="s">
        <v>64</v>
      </c>
      <c r="C6" s="4" t="s">
        <v>124</v>
      </c>
      <c r="D6" s="4" t="s">
        <v>124</v>
      </c>
    </row>
    <row r="7" spans="1:4" x14ac:dyDescent="0.25">
      <c r="A7" t="s">
        <v>3</v>
      </c>
      <c r="B7" t="s">
        <v>73</v>
      </c>
      <c r="C7" s="4" t="s">
        <v>124</v>
      </c>
      <c r="D7" s="4" t="s">
        <v>124</v>
      </c>
    </row>
    <row r="8" spans="1:4" x14ac:dyDescent="0.25">
      <c r="A8" t="s">
        <v>125</v>
      </c>
      <c r="B8" t="s">
        <v>11</v>
      </c>
      <c r="C8" s="4" t="s">
        <v>124</v>
      </c>
      <c r="D8" s="4" t="s">
        <v>174</v>
      </c>
    </row>
    <row r="9" spans="1:4" x14ac:dyDescent="0.25">
      <c r="A9" t="s">
        <v>9</v>
      </c>
      <c r="B9" t="s">
        <v>175</v>
      </c>
      <c r="C9" s="4" t="s">
        <v>174</v>
      </c>
      <c r="D9" s="4" t="s">
        <v>11</v>
      </c>
    </row>
    <row r="10" spans="1:4" x14ac:dyDescent="0.25">
      <c r="A10" t="s">
        <v>7</v>
      </c>
      <c r="B10" t="s">
        <v>68</v>
      </c>
      <c r="C10" s="4" t="s">
        <v>124</v>
      </c>
      <c r="D10" s="4" t="s">
        <v>124</v>
      </c>
    </row>
    <row r="11" spans="1:4" x14ac:dyDescent="0.25">
      <c r="A11" t="s">
        <v>20</v>
      </c>
      <c r="B11" t="s">
        <v>61</v>
      </c>
      <c r="C11" s="4" t="s">
        <v>124</v>
      </c>
      <c r="D11" s="4" t="s">
        <v>124</v>
      </c>
    </row>
    <row r="12" spans="1:4" x14ac:dyDescent="0.25">
      <c r="A12" t="s">
        <v>27</v>
      </c>
      <c r="B12" t="s">
        <v>66</v>
      </c>
      <c r="C12" s="4" t="s">
        <v>124</v>
      </c>
      <c r="D12" s="4" t="s">
        <v>124</v>
      </c>
    </row>
    <row r="13" spans="1:4" x14ac:dyDescent="0.25">
      <c r="A13" t="s">
        <v>19</v>
      </c>
      <c r="B13" t="s">
        <v>63</v>
      </c>
      <c r="C13" s="4" t="s">
        <v>124</v>
      </c>
      <c r="D13" s="4" t="s">
        <v>122</v>
      </c>
    </row>
    <row r="14" spans="1:4" x14ac:dyDescent="0.25">
      <c r="A14" t="s">
        <v>5</v>
      </c>
      <c r="B14" t="s">
        <v>67</v>
      </c>
      <c r="C14" s="4" t="s">
        <v>124</v>
      </c>
      <c r="D14" s="4" t="s">
        <v>124</v>
      </c>
    </row>
    <row r="15" spans="1:4" x14ac:dyDescent="0.25">
      <c r="A15" t="s">
        <v>22</v>
      </c>
      <c r="B15" t="s">
        <v>71</v>
      </c>
      <c r="C15" s="4" t="s">
        <v>124</v>
      </c>
      <c r="D15" s="4" t="s">
        <v>124</v>
      </c>
    </row>
    <row r="16" spans="1:4" x14ac:dyDescent="0.25">
      <c r="A16" t="s">
        <v>13</v>
      </c>
      <c r="B16" t="s">
        <v>65</v>
      </c>
      <c r="C16" s="4" t="s">
        <v>124</v>
      </c>
      <c r="D16" s="4" t="s">
        <v>124</v>
      </c>
    </row>
    <row r="17" spans="1:4" x14ac:dyDescent="0.25">
      <c r="A17" t="s">
        <v>17</v>
      </c>
      <c r="B17" t="s">
        <v>72</v>
      </c>
      <c r="C17" s="4" t="s">
        <v>124</v>
      </c>
      <c r="D17" s="4" t="s">
        <v>174</v>
      </c>
    </row>
  </sheetData>
  <sortState xmlns:xlrd2="http://schemas.microsoft.com/office/spreadsheetml/2017/richdata2" ref="A3:B17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8"/>
  <sheetViews>
    <sheetView tabSelected="1" workbookViewId="0">
      <selection activeCell="H27" sqref="H27"/>
    </sheetView>
  </sheetViews>
  <sheetFormatPr defaultColWidth="11" defaultRowHeight="15.75" x14ac:dyDescent="0.25"/>
  <cols>
    <col min="2" max="2" width="106.1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  <c r="B2" s="1" t="s">
        <v>2</v>
      </c>
      <c r="C2" s="3" t="s">
        <v>172</v>
      </c>
      <c r="D2" s="3" t="s">
        <v>173</v>
      </c>
      <c r="F2" s="1" t="s">
        <v>172</v>
      </c>
      <c r="G2" s="1" t="s">
        <v>222</v>
      </c>
      <c r="H2" s="1" t="s">
        <v>224</v>
      </c>
    </row>
    <row r="3" spans="1:8" x14ac:dyDescent="0.25">
      <c r="A3" t="s">
        <v>176</v>
      </c>
      <c r="B3" t="s">
        <v>158</v>
      </c>
      <c r="C3" s="4" t="s">
        <v>11</v>
      </c>
      <c r="D3" s="4" t="s">
        <v>124</v>
      </c>
      <c r="F3" t="s">
        <v>237</v>
      </c>
      <c r="G3">
        <v>7</v>
      </c>
      <c r="H3">
        <f>G3/G8*100</f>
        <v>17.5</v>
      </c>
    </row>
    <row r="4" spans="1:8" x14ac:dyDescent="0.25">
      <c r="A4" t="s">
        <v>185</v>
      </c>
      <c r="B4" t="s">
        <v>167</v>
      </c>
      <c r="C4" s="4" t="s">
        <v>124</v>
      </c>
      <c r="D4" s="4" t="s">
        <v>124</v>
      </c>
      <c r="F4" t="s">
        <v>238</v>
      </c>
      <c r="G4">
        <v>22</v>
      </c>
      <c r="H4">
        <f>G4/G8*100</f>
        <v>55.000000000000007</v>
      </c>
    </row>
    <row r="5" spans="1:8" x14ac:dyDescent="0.25">
      <c r="A5" t="s">
        <v>186</v>
      </c>
      <c r="B5" t="s">
        <v>122</v>
      </c>
      <c r="C5" s="4" t="s">
        <v>122</v>
      </c>
      <c r="D5" s="4" t="s">
        <v>122</v>
      </c>
      <c r="F5" t="s">
        <v>239</v>
      </c>
      <c r="G5">
        <v>9</v>
      </c>
      <c r="H5">
        <f>G5/G8*100</f>
        <v>22.5</v>
      </c>
    </row>
    <row r="6" spans="1:8" x14ac:dyDescent="0.25">
      <c r="A6" t="s">
        <v>187</v>
      </c>
      <c r="B6" t="s">
        <v>168</v>
      </c>
      <c r="C6" s="4" t="s">
        <v>155</v>
      </c>
      <c r="D6" s="4" t="s">
        <v>155</v>
      </c>
      <c r="F6" t="s">
        <v>240</v>
      </c>
      <c r="G6">
        <v>0</v>
      </c>
      <c r="H6">
        <f>G6/G8*100</f>
        <v>0</v>
      </c>
    </row>
    <row r="7" spans="1:8" x14ac:dyDescent="0.25">
      <c r="A7" t="s">
        <v>188</v>
      </c>
      <c r="B7" t="s">
        <v>169</v>
      </c>
      <c r="C7" s="4" t="s">
        <v>122</v>
      </c>
      <c r="D7" s="4" t="s">
        <v>124</v>
      </c>
      <c r="F7" t="s">
        <v>241</v>
      </c>
      <c r="G7">
        <v>2</v>
      </c>
      <c r="H7">
        <f>G7/G8*100</f>
        <v>5</v>
      </c>
    </row>
    <row r="8" spans="1:8" x14ac:dyDescent="0.25">
      <c r="A8" t="s">
        <v>189</v>
      </c>
      <c r="B8" t="s">
        <v>170</v>
      </c>
      <c r="C8" s="4" t="s">
        <v>155</v>
      </c>
      <c r="D8" s="4" t="s">
        <v>124</v>
      </c>
      <c r="F8" s="1" t="s">
        <v>223</v>
      </c>
      <c r="G8" s="1">
        <f>SUM(G3:G7)</f>
        <v>40</v>
      </c>
      <c r="H8" s="1">
        <f>SUM(H3:H7)</f>
        <v>100</v>
      </c>
    </row>
    <row r="9" spans="1:8" x14ac:dyDescent="0.25">
      <c r="A9" t="s">
        <v>190</v>
      </c>
      <c r="B9" t="s">
        <v>171</v>
      </c>
      <c r="C9" s="4" t="s">
        <v>140</v>
      </c>
      <c r="D9" s="4" t="s">
        <v>140</v>
      </c>
    </row>
    <row r="10" spans="1:8" x14ac:dyDescent="0.25">
      <c r="A10" t="s">
        <v>191</v>
      </c>
      <c r="B10" t="s">
        <v>11</v>
      </c>
      <c r="C10" s="4" t="s">
        <v>122</v>
      </c>
      <c r="D10" s="4" t="s">
        <v>124</v>
      </c>
      <c r="F10" s="1" t="s">
        <v>173</v>
      </c>
      <c r="G10" s="1" t="s">
        <v>222</v>
      </c>
    </row>
    <row r="11" spans="1:8" x14ac:dyDescent="0.25">
      <c r="A11" t="s">
        <v>192</v>
      </c>
      <c r="B11" t="s">
        <v>107</v>
      </c>
      <c r="C11" s="4" t="s">
        <v>122</v>
      </c>
      <c r="D11" s="4" t="s">
        <v>122</v>
      </c>
      <c r="F11" t="s">
        <v>237</v>
      </c>
      <c r="G11">
        <v>3</v>
      </c>
      <c r="H11" s="5">
        <f>G11/G16*100</f>
        <v>7.8947368421052628</v>
      </c>
    </row>
    <row r="12" spans="1:8" x14ac:dyDescent="0.25">
      <c r="A12" t="s">
        <v>193</v>
      </c>
      <c r="B12" t="s">
        <v>112</v>
      </c>
      <c r="C12" s="4" t="s">
        <v>122</v>
      </c>
      <c r="D12" s="4" t="s">
        <v>122</v>
      </c>
      <c r="F12" t="s">
        <v>238</v>
      </c>
      <c r="G12">
        <v>10</v>
      </c>
      <c r="H12" s="5">
        <f>G12/G16*100</f>
        <v>26.315789473684209</v>
      </c>
    </row>
    <row r="13" spans="1:8" x14ac:dyDescent="0.25">
      <c r="A13" t="s">
        <v>194</v>
      </c>
      <c r="B13" t="s">
        <v>106</v>
      </c>
      <c r="C13" s="4" t="s">
        <v>122</v>
      </c>
      <c r="D13" s="4" t="s">
        <v>11</v>
      </c>
      <c r="F13" t="s">
        <v>239</v>
      </c>
      <c r="G13">
        <v>23</v>
      </c>
      <c r="H13" s="5">
        <f>G13/G16*100</f>
        <v>60.526315789473685</v>
      </c>
    </row>
    <row r="14" spans="1:8" x14ac:dyDescent="0.25">
      <c r="A14" t="s">
        <v>177</v>
      </c>
      <c r="B14" t="s">
        <v>159</v>
      </c>
      <c r="C14" s="4" t="s">
        <v>122</v>
      </c>
      <c r="D14" s="4" t="s">
        <v>122</v>
      </c>
      <c r="F14" t="s">
        <v>240</v>
      </c>
      <c r="G14">
        <v>1</v>
      </c>
      <c r="H14" s="5">
        <f>G14/G16*100</f>
        <v>2.6315789473684208</v>
      </c>
    </row>
    <row r="15" spans="1:8" x14ac:dyDescent="0.25">
      <c r="A15" t="s">
        <v>195</v>
      </c>
      <c r="B15" t="s">
        <v>11</v>
      </c>
      <c r="C15" s="4" t="s">
        <v>140</v>
      </c>
      <c r="D15" s="4" t="s">
        <v>11</v>
      </c>
      <c r="F15" t="s">
        <v>241</v>
      </c>
      <c r="G15">
        <v>1</v>
      </c>
      <c r="H15" s="5">
        <f>G15/G16*100</f>
        <v>2.6315789473684208</v>
      </c>
    </row>
    <row r="16" spans="1:8" x14ac:dyDescent="0.25">
      <c r="A16" t="s">
        <v>196</v>
      </c>
      <c r="B16" t="s">
        <v>109</v>
      </c>
      <c r="C16" s="4" t="s">
        <v>124</v>
      </c>
      <c r="D16" s="4" t="s">
        <v>124</v>
      </c>
      <c r="F16" s="1" t="s">
        <v>223</v>
      </c>
      <c r="G16" s="1">
        <f>SUM(G11:G15)</f>
        <v>38</v>
      </c>
      <c r="H16" s="1">
        <f>SUM(H11:H15)</f>
        <v>100</v>
      </c>
    </row>
    <row r="17" spans="1:4" x14ac:dyDescent="0.25">
      <c r="A17" t="s">
        <v>197</v>
      </c>
      <c r="B17" t="s">
        <v>11</v>
      </c>
      <c r="C17" s="4" t="s">
        <v>122</v>
      </c>
      <c r="D17" s="4" t="s">
        <v>124</v>
      </c>
    </row>
    <row r="18" spans="1:4" x14ac:dyDescent="0.25">
      <c r="A18" t="s">
        <v>198</v>
      </c>
      <c r="B18" t="s">
        <v>114</v>
      </c>
      <c r="C18" s="4" t="s">
        <v>122</v>
      </c>
      <c r="D18" s="4" t="s">
        <v>11</v>
      </c>
    </row>
    <row r="19" spans="1:4" x14ac:dyDescent="0.25">
      <c r="A19" t="s">
        <v>199</v>
      </c>
      <c r="B19" t="s">
        <v>11</v>
      </c>
      <c r="C19" s="4" t="s">
        <v>122</v>
      </c>
      <c r="D19" s="4" t="s">
        <v>124</v>
      </c>
    </row>
    <row r="20" spans="1:4" x14ac:dyDescent="0.25">
      <c r="A20" t="s">
        <v>200</v>
      </c>
      <c r="B20" t="s">
        <v>108</v>
      </c>
      <c r="C20" s="4" t="s">
        <v>124</v>
      </c>
      <c r="D20" s="4" t="s">
        <v>11</v>
      </c>
    </row>
    <row r="21" spans="1:4" x14ac:dyDescent="0.25">
      <c r="A21" t="s">
        <v>201</v>
      </c>
      <c r="B21" t="s">
        <v>111</v>
      </c>
      <c r="C21" s="4" t="s">
        <v>122</v>
      </c>
      <c r="D21" s="4" t="s">
        <v>122</v>
      </c>
    </row>
    <row r="22" spans="1:4" x14ac:dyDescent="0.25">
      <c r="A22" t="s">
        <v>202</v>
      </c>
      <c r="B22" t="s">
        <v>11</v>
      </c>
      <c r="C22" s="4" t="s">
        <v>11</v>
      </c>
      <c r="D22" s="4" t="s">
        <v>11</v>
      </c>
    </row>
    <row r="23" spans="1:4" x14ac:dyDescent="0.25">
      <c r="A23" t="s">
        <v>203</v>
      </c>
      <c r="B23" t="s">
        <v>11</v>
      </c>
      <c r="C23" s="4" t="s">
        <v>11</v>
      </c>
      <c r="D23" s="4" t="s">
        <v>124</v>
      </c>
    </row>
    <row r="24" spans="1:4" x14ac:dyDescent="0.25">
      <c r="A24" t="s">
        <v>204</v>
      </c>
      <c r="B24" t="s">
        <v>11</v>
      </c>
      <c r="C24" s="4" t="s">
        <v>124</v>
      </c>
      <c r="D24" s="4" t="s">
        <v>122</v>
      </c>
    </row>
    <row r="25" spans="1:4" x14ac:dyDescent="0.25">
      <c r="A25" t="s">
        <v>178</v>
      </c>
      <c r="B25" t="s">
        <v>160</v>
      </c>
      <c r="C25" s="4" t="s">
        <v>122</v>
      </c>
      <c r="D25" s="4" t="s">
        <v>124</v>
      </c>
    </row>
    <row r="26" spans="1:4" x14ac:dyDescent="0.25">
      <c r="A26" t="s">
        <v>205</v>
      </c>
      <c r="B26" t="s">
        <v>110</v>
      </c>
      <c r="C26" s="4" t="s">
        <v>155</v>
      </c>
      <c r="D26" s="4" t="s">
        <v>122</v>
      </c>
    </row>
    <row r="27" spans="1:4" x14ac:dyDescent="0.25">
      <c r="A27" t="s">
        <v>206</v>
      </c>
      <c r="B27" t="s">
        <v>113</v>
      </c>
      <c r="C27" s="4" t="s">
        <v>122</v>
      </c>
      <c r="D27" s="4" t="s">
        <v>122</v>
      </c>
    </row>
    <row r="28" spans="1:4" x14ac:dyDescent="0.25">
      <c r="A28" t="s">
        <v>207</v>
      </c>
      <c r="B28" t="s">
        <v>12</v>
      </c>
      <c r="C28" s="4" t="s">
        <v>11</v>
      </c>
      <c r="D28" s="4" t="s">
        <v>11</v>
      </c>
    </row>
    <row r="29" spans="1:4" x14ac:dyDescent="0.25">
      <c r="A29" t="s">
        <v>208</v>
      </c>
      <c r="B29" t="s">
        <v>26</v>
      </c>
      <c r="C29" s="4" t="s">
        <v>122</v>
      </c>
      <c r="D29" s="4" t="s">
        <v>124</v>
      </c>
    </row>
    <row r="30" spans="1:4" x14ac:dyDescent="0.25">
      <c r="A30" t="s">
        <v>209</v>
      </c>
      <c r="B30" t="s">
        <v>16</v>
      </c>
      <c r="C30" s="4" t="s">
        <v>155</v>
      </c>
      <c r="D30" s="4" t="s">
        <v>124</v>
      </c>
    </row>
    <row r="31" spans="1:4" x14ac:dyDescent="0.25">
      <c r="A31" t="s">
        <v>210</v>
      </c>
      <c r="B31" t="s">
        <v>30</v>
      </c>
      <c r="C31" s="4" t="s">
        <v>124</v>
      </c>
      <c r="D31" s="4" t="s">
        <v>124</v>
      </c>
    </row>
    <row r="32" spans="1:4" x14ac:dyDescent="0.25">
      <c r="A32" t="s">
        <v>211</v>
      </c>
      <c r="B32" t="s">
        <v>4</v>
      </c>
      <c r="C32" s="4" t="s">
        <v>155</v>
      </c>
      <c r="D32" s="4" t="s">
        <v>155</v>
      </c>
    </row>
    <row r="33" spans="1:4" x14ac:dyDescent="0.25">
      <c r="A33" t="s">
        <v>212</v>
      </c>
      <c r="B33" t="s">
        <v>11</v>
      </c>
      <c r="C33" s="4" t="s">
        <v>122</v>
      </c>
      <c r="D33" s="4" t="s">
        <v>124</v>
      </c>
    </row>
    <row r="34" spans="1:4" x14ac:dyDescent="0.25">
      <c r="A34" t="s">
        <v>213</v>
      </c>
      <c r="B34" t="s">
        <v>10</v>
      </c>
      <c r="C34" s="4" t="s">
        <v>122</v>
      </c>
      <c r="D34" s="4" t="s">
        <v>124</v>
      </c>
    </row>
    <row r="35" spans="1:4" x14ac:dyDescent="0.25">
      <c r="A35" t="s">
        <v>214</v>
      </c>
      <c r="B35" t="s">
        <v>8</v>
      </c>
      <c r="C35" s="4" t="s">
        <v>122</v>
      </c>
      <c r="D35" s="4" t="s">
        <v>122</v>
      </c>
    </row>
    <row r="36" spans="1:4" x14ac:dyDescent="0.25">
      <c r="A36" t="s">
        <v>179</v>
      </c>
      <c r="B36" t="s">
        <v>161</v>
      </c>
      <c r="C36" s="4" t="s">
        <v>122</v>
      </c>
      <c r="D36" s="4" t="s">
        <v>174</v>
      </c>
    </row>
    <row r="37" spans="1:4" x14ac:dyDescent="0.25">
      <c r="A37" t="s">
        <v>215</v>
      </c>
      <c r="B37" t="s">
        <v>21</v>
      </c>
      <c r="C37" s="4" t="s">
        <v>122</v>
      </c>
      <c r="D37" s="4" t="s">
        <v>124</v>
      </c>
    </row>
    <row r="38" spans="1:4" x14ac:dyDescent="0.25">
      <c r="A38" t="s">
        <v>216</v>
      </c>
      <c r="B38" t="s">
        <v>28</v>
      </c>
      <c r="C38" s="4" t="s">
        <v>124</v>
      </c>
      <c r="D38" s="4" t="s">
        <v>124</v>
      </c>
    </row>
    <row r="39" spans="1:4" x14ac:dyDescent="0.25">
      <c r="A39" t="s">
        <v>217</v>
      </c>
      <c r="B39" t="s">
        <v>25</v>
      </c>
      <c r="C39" s="4" t="s">
        <v>155</v>
      </c>
      <c r="D39" s="4" t="s">
        <v>124</v>
      </c>
    </row>
    <row r="40" spans="1:4" x14ac:dyDescent="0.25">
      <c r="A40" t="s">
        <v>218</v>
      </c>
      <c r="B40" t="s">
        <v>6</v>
      </c>
      <c r="C40" s="4" t="s">
        <v>122</v>
      </c>
      <c r="D40" s="4" t="s">
        <v>122</v>
      </c>
    </row>
    <row r="41" spans="1:4" x14ac:dyDescent="0.25">
      <c r="A41" t="s">
        <v>219</v>
      </c>
      <c r="B41" t="s">
        <v>23</v>
      </c>
      <c r="C41" s="4" t="s">
        <v>155</v>
      </c>
      <c r="D41" s="4" t="s">
        <v>155</v>
      </c>
    </row>
    <row r="42" spans="1:4" x14ac:dyDescent="0.25">
      <c r="A42" t="s">
        <v>220</v>
      </c>
      <c r="B42" t="s">
        <v>14</v>
      </c>
      <c r="C42" s="4" t="s">
        <v>124</v>
      </c>
      <c r="D42" s="4" t="s">
        <v>124</v>
      </c>
    </row>
    <row r="43" spans="1:4" x14ac:dyDescent="0.25">
      <c r="A43" t="s">
        <v>221</v>
      </c>
      <c r="B43" t="s">
        <v>18</v>
      </c>
      <c r="C43" s="4" t="s">
        <v>122</v>
      </c>
      <c r="D43" s="4" t="s">
        <v>124</v>
      </c>
    </row>
    <row r="44" spans="1:4" x14ac:dyDescent="0.25">
      <c r="A44" t="s">
        <v>180</v>
      </c>
      <c r="B44" t="s">
        <v>162</v>
      </c>
      <c r="C44" s="4" t="s">
        <v>11</v>
      </c>
      <c r="D44" s="4" t="s">
        <v>11</v>
      </c>
    </row>
    <row r="45" spans="1:4" x14ac:dyDescent="0.25">
      <c r="A45" t="s">
        <v>181</v>
      </c>
      <c r="B45" t="s">
        <v>163</v>
      </c>
      <c r="C45" s="4" t="s">
        <v>11</v>
      </c>
      <c r="D45" s="4" t="s">
        <v>11</v>
      </c>
    </row>
    <row r="46" spans="1:4" x14ac:dyDescent="0.25">
      <c r="A46" t="s">
        <v>182</v>
      </c>
      <c r="B46" t="s">
        <v>164</v>
      </c>
      <c r="C46" s="4" t="s">
        <v>122</v>
      </c>
      <c r="D46" s="4" t="s">
        <v>124</v>
      </c>
    </row>
    <row r="47" spans="1:4" x14ac:dyDescent="0.25">
      <c r="A47" t="s">
        <v>183</v>
      </c>
      <c r="B47" t="s">
        <v>165</v>
      </c>
      <c r="C47" s="4" t="s">
        <v>124</v>
      </c>
      <c r="D47" s="4" t="s">
        <v>124</v>
      </c>
    </row>
    <row r="48" spans="1:4" x14ac:dyDescent="0.25">
      <c r="A48" t="s">
        <v>184</v>
      </c>
      <c r="B48" t="s">
        <v>166</v>
      </c>
      <c r="C48" s="4" t="s">
        <v>124</v>
      </c>
      <c r="D48" s="4" t="s">
        <v>124</v>
      </c>
    </row>
  </sheetData>
  <sortState xmlns:xlrd2="http://schemas.microsoft.com/office/spreadsheetml/2017/richdata2" ref="A3:D48">
    <sortCondition ref="A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7"/>
  <sheetViews>
    <sheetView topLeftCell="A19" workbookViewId="0">
      <selection activeCell="B42" sqref="B42"/>
    </sheetView>
  </sheetViews>
  <sheetFormatPr defaultColWidth="11" defaultRowHeight="15.75" x14ac:dyDescent="0.25"/>
  <cols>
    <col min="2" max="2" width="94.5" bestFit="1" customWidth="1"/>
  </cols>
  <sheetData>
    <row r="1" spans="1:8" x14ac:dyDescent="0.25">
      <c r="A1" s="1" t="s">
        <v>31</v>
      </c>
    </row>
    <row r="2" spans="1:8" x14ac:dyDescent="0.25">
      <c r="A2" s="1" t="s">
        <v>1</v>
      </c>
      <c r="B2" s="1" t="s">
        <v>2</v>
      </c>
      <c r="C2" s="1" t="s">
        <v>172</v>
      </c>
      <c r="D2" s="1" t="s">
        <v>173</v>
      </c>
      <c r="F2" s="1" t="s">
        <v>172</v>
      </c>
      <c r="G2" s="1" t="s">
        <v>222</v>
      </c>
      <c r="H2" s="1" t="s">
        <v>224</v>
      </c>
    </row>
    <row r="3" spans="1:8" x14ac:dyDescent="0.25">
      <c r="A3" t="s">
        <v>176</v>
      </c>
      <c r="B3" t="s">
        <v>149</v>
      </c>
      <c r="C3" s="4" t="s">
        <v>155</v>
      </c>
      <c r="D3" s="4" t="s">
        <v>155</v>
      </c>
      <c r="F3" t="s">
        <v>242</v>
      </c>
      <c r="G3">
        <v>24</v>
      </c>
      <c r="H3" s="5">
        <f>G3/G8*100</f>
        <v>58.536585365853654</v>
      </c>
    </row>
    <row r="4" spans="1:8" x14ac:dyDescent="0.25">
      <c r="A4" t="s">
        <v>185</v>
      </c>
      <c r="B4" t="s">
        <v>151</v>
      </c>
      <c r="C4" s="4" t="s">
        <v>122</v>
      </c>
      <c r="D4" s="4" t="s">
        <v>122</v>
      </c>
      <c r="F4" t="s">
        <v>243</v>
      </c>
      <c r="G4">
        <v>9</v>
      </c>
      <c r="H4" s="5">
        <f>G4/G8*100</f>
        <v>21.951219512195124</v>
      </c>
    </row>
    <row r="5" spans="1:8" x14ac:dyDescent="0.25">
      <c r="A5" t="s">
        <v>186</v>
      </c>
      <c r="B5" t="s">
        <v>155</v>
      </c>
      <c r="C5" s="4" t="s">
        <v>155</v>
      </c>
      <c r="D5" s="4" t="s">
        <v>155</v>
      </c>
      <c r="F5" t="s">
        <v>244</v>
      </c>
      <c r="G5">
        <v>6</v>
      </c>
      <c r="H5" s="5">
        <f>G5/G8*100</f>
        <v>14.634146341463413</v>
      </c>
    </row>
    <row r="6" spans="1:8" x14ac:dyDescent="0.25">
      <c r="A6" t="s">
        <v>187</v>
      </c>
      <c r="B6" t="s">
        <v>156</v>
      </c>
      <c r="C6" s="4" t="s">
        <v>155</v>
      </c>
      <c r="D6" s="4" t="s">
        <v>155</v>
      </c>
      <c r="F6" t="s">
        <v>240</v>
      </c>
      <c r="G6">
        <v>1</v>
      </c>
      <c r="H6" s="5">
        <f>G6/G8*100</f>
        <v>2.4390243902439024</v>
      </c>
    </row>
    <row r="7" spans="1:8" x14ac:dyDescent="0.25">
      <c r="A7" t="s">
        <v>188</v>
      </c>
      <c r="B7" t="s">
        <v>152</v>
      </c>
      <c r="C7" s="4" t="s">
        <v>155</v>
      </c>
      <c r="D7" s="4" t="s">
        <v>155</v>
      </c>
      <c r="F7" t="s">
        <v>241</v>
      </c>
      <c r="G7">
        <v>1</v>
      </c>
      <c r="H7" s="5">
        <f>G7/G8*100</f>
        <v>2.4390243902439024</v>
      </c>
    </row>
    <row r="8" spans="1:8" x14ac:dyDescent="0.25">
      <c r="A8" t="s">
        <v>189</v>
      </c>
      <c r="B8" t="s">
        <v>11</v>
      </c>
      <c r="C8" s="4" t="s">
        <v>140</v>
      </c>
      <c r="D8" s="4" t="s">
        <v>155</v>
      </c>
      <c r="F8" s="1" t="s">
        <v>223</v>
      </c>
      <c r="G8" s="1">
        <f>SUM(G3:G7)</f>
        <v>41</v>
      </c>
      <c r="H8" s="1">
        <f>SUM(H3:H7)</f>
        <v>100</v>
      </c>
    </row>
    <row r="9" spans="1:8" x14ac:dyDescent="0.25">
      <c r="A9" t="s">
        <v>190</v>
      </c>
      <c r="B9" t="s">
        <v>147</v>
      </c>
      <c r="C9" s="4" t="s">
        <v>155</v>
      </c>
      <c r="D9" s="4" t="s">
        <v>174</v>
      </c>
    </row>
    <row r="10" spans="1:8" x14ac:dyDescent="0.25">
      <c r="A10" t="s">
        <v>191</v>
      </c>
      <c r="B10" t="s">
        <v>104</v>
      </c>
      <c r="C10" s="4" t="s">
        <v>155</v>
      </c>
      <c r="D10" s="4" t="s">
        <v>155</v>
      </c>
      <c r="F10" s="1" t="s">
        <v>173</v>
      </c>
      <c r="G10" s="1" t="s">
        <v>222</v>
      </c>
    </row>
    <row r="11" spans="1:8" x14ac:dyDescent="0.25">
      <c r="A11" t="s">
        <v>192</v>
      </c>
      <c r="B11" t="s">
        <v>101</v>
      </c>
      <c r="C11" s="4" t="s">
        <v>124</v>
      </c>
      <c r="D11" s="4" t="s">
        <v>124</v>
      </c>
      <c r="F11" t="s">
        <v>242</v>
      </c>
      <c r="G11">
        <v>25</v>
      </c>
      <c r="H11" s="5">
        <f>G11/G16*100</f>
        <v>64.102564102564102</v>
      </c>
    </row>
    <row r="12" spans="1:8" x14ac:dyDescent="0.25">
      <c r="A12" t="s">
        <v>193</v>
      </c>
      <c r="B12" t="s">
        <v>100</v>
      </c>
      <c r="C12" s="4" t="s">
        <v>155</v>
      </c>
      <c r="D12" s="4" t="s">
        <v>155</v>
      </c>
      <c r="F12" t="s">
        <v>243</v>
      </c>
      <c r="G12">
        <v>9</v>
      </c>
      <c r="H12" s="5">
        <f>G12/G16*100</f>
        <v>23.076923076923077</v>
      </c>
    </row>
    <row r="13" spans="1:8" x14ac:dyDescent="0.25">
      <c r="A13" t="s">
        <v>194</v>
      </c>
      <c r="B13" t="s">
        <v>98</v>
      </c>
      <c r="C13" s="4" t="s">
        <v>155</v>
      </c>
      <c r="D13" s="4" t="s">
        <v>155</v>
      </c>
      <c r="F13" t="s">
        <v>244</v>
      </c>
      <c r="G13">
        <v>4</v>
      </c>
      <c r="H13" s="5">
        <f>G13/G16*100</f>
        <v>10.256410256410255</v>
      </c>
    </row>
    <row r="14" spans="1:8" x14ac:dyDescent="0.25">
      <c r="A14" t="s">
        <v>177</v>
      </c>
      <c r="B14" t="s">
        <v>153</v>
      </c>
      <c r="C14" s="4" t="s">
        <v>124</v>
      </c>
      <c r="D14" s="4" t="s">
        <v>155</v>
      </c>
      <c r="F14" t="s">
        <v>240</v>
      </c>
      <c r="G14">
        <v>1</v>
      </c>
      <c r="H14" s="5">
        <f>G14/G16*100</f>
        <v>2.5641025641025639</v>
      </c>
    </row>
    <row r="15" spans="1:8" x14ac:dyDescent="0.25">
      <c r="A15" t="s">
        <v>195</v>
      </c>
      <c r="B15" t="s">
        <v>96</v>
      </c>
      <c r="C15" s="4" t="s">
        <v>124</v>
      </c>
      <c r="D15" s="4" t="s">
        <v>124</v>
      </c>
      <c r="F15" t="s">
        <v>241</v>
      </c>
      <c r="G15">
        <v>0</v>
      </c>
      <c r="H15" s="5">
        <f>G15/G16*100</f>
        <v>0</v>
      </c>
    </row>
    <row r="16" spans="1:8" x14ac:dyDescent="0.25">
      <c r="A16" t="s">
        <v>196</v>
      </c>
      <c r="B16" t="s">
        <v>11</v>
      </c>
      <c r="C16" s="4" t="s">
        <v>155</v>
      </c>
      <c r="D16" s="4" t="s">
        <v>155</v>
      </c>
      <c r="F16" s="1" t="s">
        <v>223</v>
      </c>
      <c r="G16" s="1">
        <f>SUM(G11:G15)</f>
        <v>39</v>
      </c>
      <c r="H16" s="1">
        <f>SUM(H11:H15)</f>
        <v>100</v>
      </c>
    </row>
    <row r="17" spans="1:4" x14ac:dyDescent="0.25">
      <c r="A17" t="s">
        <v>197</v>
      </c>
      <c r="B17" t="s">
        <v>105</v>
      </c>
      <c r="C17" s="4" t="s">
        <v>155</v>
      </c>
      <c r="D17" s="4" t="s">
        <v>11</v>
      </c>
    </row>
    <row r="18" spans="1:4" x14ac:dyDescent="0.25">
      <c r="A18" t="s">
        <v>198</v>
      </c>
      <c r="B18" t="s">
        <v>11</v>
      </c>
      <c r="C18" s="4" t="s">
        <v>124</v>
      </c>
      <c r="D18" s="4" t="s">
        <v>122</v>
      </c>
    </row>
    <row r="19" spans="1:4" x14ac:dyDescent="0.25">
      <c r="A19" t="s">
        <v>199</v>
      </c>
      <c r="B19" t="s">
        <v>99</v>
      </c>
      <c r="C19" s="4" t="s">
        <v>155</v>
      </c>
      <c r="D19" s="4" t="s">
        <v>155</v>
      </c>
    </row>
    <row r="20" spans="1:4" x14ac:dyDescent="0.25">
      <c r="A20" t="s">
        <v>200</v>
      </c>
      <c r="B20" t="s">
        <v>102</v>
      </c>
      <c r="C20" s="4" t="s">
        <v>122</v>
      </c>
      <c r="D20" s="4" t="s">
        <v>124</v>
      </c>
    </row>
    <row r="21" spans="1:4" x14ac:dyDescent="0.25">
      <c r="A21" t="s">
        <v>201</v>
      </c>
      <c r="B21" t="s">
        <v>11</v>
      </c>
      <c r="C21" s="4" t="s">
        <v>11</v>
      </c>
      <c r="D21" s="4" t="s">
        <v>11</v>
      </c>
    </row>
    <row r="22" spans="1:4" x14ac:dyDescent="0.25">
      <c r="A22" t="s">
        <v>202</v>
      </c>
      <c r="B22" t="s">
        <v>11</v>
      </c>
      <c r="C22" s="4" t="s">
        <v>11</v>
      </c>
      <c r="D22" s="4" t="s">
        <v>122</v>
      </c>
    </row>
    <row r="23" spans="1:4" x14ac:dyDescent="0.25">
      <c r="A23" t="s">
        <v>203</v>
      </c>
      <c r="B23" t="s">
        <v>11</v>
      </c>
      <c r="C23" s="4" t="s">
        <v>124</v>
      </c>
      <c r="D23" s="4" t="s">
        <v>155</v>
      </c>
    </row>
    <row r="24" spans="1:4" x14ac:dyDescent="0.25">
      <c r="A24" t="s">
        <v>204</v>
      </c>
      <c r="B24" t="s">
        <v>97</v>
      </c>
      <c r="C24" s="4" t="s">
        <v>124</v>
      </c>
      <c r="D24" s="4" t="s">
        <v>124</v>
      </c>
    </row>
    <row r="25" spans="1:4" x14ac:dyDescent="0.25">
      <c r="A25" t="s">
        <v>178</v>
      </c>
      <c r="B25" t="s">
        <v>144</v>
      </c>
      <c r="C25" s="4" t="s">
        <v>155</v>
      </c>
      <c r="D25" s="4" t="s">
        <v>155</v>
      </c>
    </row>
    <row r="26" spans="1:4" x14ac:dyDescent="0.25">
      <c r="A26" t="s">
        <v>205</v>
      </c>
      <c r="B26" t="s">
        <v>103</v>
      </c>
      <c r="C26" s="4" t="s">
        <v>155</v>
      </c>
      <c r="D26" s="4" t="s">
        <v>155</v>
      </c>
    </row>
    <row r="27" spans="1:4" x14ac:dyDescent="0.25">
      <c r="A27" t="s">
        <v>206</v>
      </c>
      <c r="B27" t="s">
        <v>43</v>
      </c>
      <c r="C27" s="4" t="s">
        <v>11</v>
      </c>
      <c r="D27" s="4" t="s">
        <v>11</v>
      </c>
    </row>
    <row r="28" spans="1:4" x14ac:dyDescent="0.25">
      <c r="A28" t="s">
        <v>207</v>
      </c>
      <c r="B28" t="s">
        <v>38</v>
      </c>
      <c r="C28" s="4" t="s">
        <v>122</v>
      </c>
      <c r="D28" s="4" t="s">
        <v>122</v>
      </c>
    </row>
    <row r="29" spans="1:4" x14ac:dyDescent="0.25">
      <c r="A29" t="s">
        <v>208</v>
      </c>
      <c r="B29" t="s">
        <v>32</v>
      </c>
      <c r="C29" s="4" t="s">
        <v>155</v>
      </c>
      <c r="D29" s="4" t="s">
        <v>155</v>
      </c>
    </row>
    <row r="30" spans="1:4" x14ac:dyDescent="0.25">
      <c r="A30" t="s">
        <v>209</v>
      </c>
      <c r="B30" t="s">
        <v>35</v>
      </c>
      <c r="C30" s="4" t="s">
        <v>155</v>
      </c>
      <c r="D30" s="4" t="s">
        <v>155</v>
      </c>
    </row>
    <row r="31" spans="1:4" x14ac:dyDescent="0.25">
      <c r="A31" t="s">
        <v>210</v>
      </c>
      <c r="B31" t="s">
        <v>37</v>
      </c>
      <c r="C31" s="4" t="s">
        <v>122</v>
      </c>
      <c r="D31" s="4" t="s">
        <v>122</v>
      </c>
    </row>
    <row r="32" spans="1:4" x14ac:dyDescent="0.25">
      <c r="A32" t="s">
        <v>211</v>
      </c>
      <c r="B32" t="s">
        <v>11</v>
      </c>
      <c r="C32" s="4" t="s">
        <v>122</v>
      </c>
      <c r="D32" s="4" t="s">
        <v>122</v>
      </c>
    </row>
    <row r="33" spans="1:4" x14ac:dyDescent="0.25">
      <c r="A33" t="s">
        <v>212</v>
      </c>
      <c r="B33" t="s">
        <v>11</v>
      </c>
      <c r="C33" s="4" t="s">
        <v>155</v>
      </c>
      <c r="D33" s="4" t="s">
        <v>155</v>
      </c>
    </row>
    <row r="34" spans="1:4" x14ac:dyDescent="0.25">
      <c r="A34" t="s">
        <v>213</v>
      </c>
      <c r="B34" t="s">
        <v>42</v>
      </c>
      <c r="C34" s="4" t="s">
        <v>122</v>
      </c>
      <c r="D34" s="4" t="s">
        <v>122</v>
      </c>
    </row>
    <row r="35" spans="1:4" x14ac:dyDescent="0.25">
      <c r="A35" t="s">
        <v>214</v>
      </c>
      <c r="B35" t="s">
        <v>39</v>
      </c>
      <c r="C35" s="4" t="s">
        <v>155</v>
      </c>
      <c r="D35" s="4" t="s">
        <v>155</v>
      </c>
    </row>
    <row r="36" spans="1:4" x14ac:dyDescent="0.25">
      <c r="A36" t="s">
        <v>179</v>
      </c>
      <c r="B36" t="s">
        <v>146</v>
      </c>
      <c r="C36" s="4" t="s">
        <v>155</v>
      </c>
      <c r="D36" s="4" t="s">
        <v>155</v>
      </c>
    </row>
    <row r="37" spans="1:4" x14ac:dyDescent="0.25">
      <c r="A37" t="s">
        <v>215</v>
      </c>
      <c r="B37" t="s">
        <v>33</v>
      </c>
      <c r="C37" s="4" t="s">
        <v>155</v>
      </c>
      <c r="D37" s="4" t="s">
        <v>155</v>
      </c>
    </row>
    <row r="38" spans="1:4" x14ac:dyDescent="0.25">
      <c r="A38" t="s">
        <v>216</v>
      </c>
      <c r="B38" t="s">
        <v>36</v>
      </c>
      <c r="C38" s="4" t="s">
        <v>122</v>
      </c>
      <c r="D38" s="4" t="s">
        <v>122</v>
      </c>
    </row>
    <row r="39" spans="1:4" x14ac:dyDescent="0.25">
      <c r="A39" t="s">
        <v>217</v>
      </c>
      <c r="B39" t="s">
        <v>44</v>
      </c>
      <c r="C39" s="4" t="s">
        <v>122</v>
      </c>
      <c r="D39" s="4" t="s">
        <v>122</v>
      </c>
    </row>
    <row r="40" spans="1:4" x14ac:dyDescent="0.25">
      <c r="A40" t="s">
        <v>218</v>
      </c>
      <c r="B40" t="s">
        <v>40</v>
      </c>
      <c r="C40" s="4" t="s">
        <v>155</v>
      </c>
      <c r="D40" s="4" t="s">
        <v>155</v>
      </c>
    </row>
    <row r="41" spans="1:4" x14ac:dyDescent="0.25">
      <c r="A41" t="s">
        <v>219</v>
      </c>
      <c r="B41" t="s">
        <v>41</v>
      </c>
      <c r="C41" s="4" t="s">
        <v>174</v>
      </c>
      <c r="D41" s="4" t="s">
        <v>155</v>
      </c>
    </row>
    <row r="42" spans="1:4" x14ac:dyDescent="0.25">
      <c r="A42" t="s">
        <v>220</v>
      </c>
      <c r="B42" t="s">
        <v>34</v>
      </c>
      <c r="C42" s="4" t="s">
        <v>122</v>
      </c>
      <c r="D42" s="4" t="s">
        <v>11</v>
      </c>
    </row>
    <row r="43" spans="1:4" x14ac:dyDescent="0.25">
      <c r="A43" t="s">
        <v>180</v>
      </c>
      <c r="B43" t="s">
        <v>148</v>
      </c>
      <c r="C43" s="4" t="s">
        <v>11</v>
      </c>
      <c r="D43" s="4" t="s">
        <v>11</v>
      </c>
    </row>
    <row r="44" spans="1:4" x14ac:dyDescent="0.25">
      <c r="A44" t="s">
        <v>181</v>
      </c>
      <c r="B44" t="s">
        <v>154</v>
      </c>
      <c r="C44" s="4" t="s">
        <v>155</v>
      </c>
      <c r="D44" s="4" t="s">
        <v>155</v>
      </c>
    </row>
    <row r="45" spans="1:4" x14ac:dyDescent="0.25">
      <c r="A45" t="s">
        <v>182</v>
      </c>
      <c r="B45" t="s">
        <v>145</v>
      </c>
      <c r="C45" s="4" t="s">
        <v>155</v>
      </c>
      <c r="D45" s="4" t="s">
        <v>11</v>
      </c>
    </row>
    <row r="46" spans="1:4" x14ac:dyDescent="0.25">
      <c r="A46" t="s">
        <v>183</v>
      </c>
      <c r="B46" t="s">
        <v>150</v>
      </c>
      <c r="C46" s="4" t="s">
        <v>155</v>
      </c>
      <c r="D46" s="4" t="s">
        <v>155</v>
      </c>
    </row>
    <row r="47" spans="1:4" x14ac:dyDescent="0.25">
      <c r="A47" t="s">
        <v>184</v>
      </c>
      <c r="B47" t="s">
        <v>157</v>
      </c>
      <c r="C47" s="4" t="s">
        <v>155</v>
      </c>
      <c r="D47" s="4" t="s">
        <v>155</v>
      </c>
    </row>
  </sheetData>
  <sortState xmlns:xlrd2="http://schemas.microsoft.com/office/spreadsheetml/2017/richdata2" ref="A3:D47">
    <sortCondition ref="A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workbookViewId="0">
      <selection activeCell="B15" sqref="B15"/>
    </sheetView>
  </sheetViews>
  <sheetFormatPr defaultColWidth="11" defaultRowHeight="15.75" x14ac:dyDescent="0.25"/>
  <cols>
    <col min="2" max="2" width="155.375" bestFit="1" customWidth="1"/>
  </cols>
  <sheetData>
    <row r="1" spans="1:8" x14ac:dyDescent="0.25">
      <c r="A1" s="1" t="s">
        <v>45</v>
      </c>
    </row>
    <row r="2" spans="1:8" x14ac:dyDescent="0.25">
      <c r="A2" s="1" t="s">
        <v>1</v>
      </c>
      <c r="B2" s="1" t="s">
        <v>2</v>
      </c>
      <c r="C2" s="1" t="s">
        <v>172</v>
      </c>
      <c r="D2" s="1" t="s">
        <v>173</v>
      </c>
      <c r="F2" s="1" t="s">
        <v>172</v>
      </c>
      <c r="G2" s="1" t="s">
        <v>222</v>
      </c>
      <c r="H2" s="6" t="s">
        <v>224</v>
      </c>
    </row>
    <row r="3" spans="1:8" x14ac:dyDescent="0.25">
      <c r="A3" t="s">
        <v>180</v>
      </c>
      <c r="B3" t="s">
        <v>133</v>
      </c>
      <c r="C3" s="4" t="s">
        <v>11</v>
      </c>
      <c r="D3" s="4" t="s">
        <v>11</v>
      </c>
      <c r="F3" t="s">
        <v>237</v>
      </c>
      <c r="G3">
        <v>8</v>
      </c>
      <c r="H3" s="5">
        <f>G3/G8*100</f>
        <v>18.604651162790699</v>
      </c>
    </row>
    <row r="4" spans="1:8" x14ac:dyDescent="0.25">
      <c r="A4" t="s">
        <v>206</v>
      </c>
      <c r="B4" t="s">
        <v>58</v>
      </c>
      <c r="C4" s="4" t="s">
        <v>11</v>
      </c>
      <c r="D4" s="4" t="s">
        <v>11</v>
      </c>
      <c r="F4" t="s">
        <v>238</v>
      </c>
      <c r="G4">
        <v>22</v>
      </c>
      <c r="H4" s="5">
        <f>G4/G8*100</f>
        <v>51.162790697674424</v>
      </c>
    </row>
    <row r="5" spans="1:8" x14ac:dyDescent="0.25">
      <c r="A5" t="s">
        <v>188</v>
      </c>
      <c r="B5" t="s">
        <v>131</v>
      </c>
      <c r="C5" s="4" t="s">
        <v>155</v>
      </c>
      <c r="D5" s="4" t="s">
        <v>11</v>
      </c>
      <c r="F5" t="s">
        <v>239</v>
      </c>
      <c r="G5">
        <v>12</v>
      </c>
      <c r="H5" s="5">
        <f>G5/G8*100</f>
        <v>27.906976744186046</v>
      </c>
    </row>
    <row r="6" spans="1:8" x14ac:dyDescent="0.25">
      <c r="A6" t="s">
        <v>209</v>
      </c>
      <c r="B6" t="s">
        <v>47</v>
      </c>
      <c r="C6" s="4" t="s">
        <v>155</v>
      </c>
      <c r="D6" s="4" t="s">
        <v>155</v>
      </c>
      <c r="F6" t="s">
        <v>240</v>
      </c>
      <c r="G6">
        <v>0</v>
      </c>
      <c r="H6" s="5">
        <f>G6/G8*100</f>
        <v>0</v>
      </c>
    </row>
    <row r="7" spans="1:8" x14ac:dyDescent="0.25">
      <c r="A7" t="s">
        <v>215</v>
      </c>
      <c r="B7" t="s">
        <v>49</v>
      </c>
      <c r="C7" s="4" t="s">
        <v>155</v>
      </c>
      <c r="D7" s="4" t="s">
        <v>155</v>
      </c>
      <c r="F7" t="s">
        <v>241</v>
      </c>
      <c r="G7">
        <v>1</v>
      </c>
      <c r="H7" s="5">
        <f>G7/G8*100</f>
        <v>2.3255813953488373</v>
      </c>
    </row>
    <row r="8" spans="1:8" x14ac:dyDescent="0.25">
      <c r="A8" t="s">
        <v>182</v>
      </c>
      <c r="B8" t="s">
        <v>129</v>
      </c>
      <c r="C8" s="4" t="s">
        <v>155</v>
      </c>
      <c r="D8" s="4" t="s">
        <v>122</v>
      </c>
      <c r="F8" s="1" t="s">
        <v>223</v>
      </c>
      <c r="G8" s="1">
        <f>SUM(G3:G7)</f>
        <v>43</v>
      </c>
      <c r="H8" s="1">
        <f>SUM(H3:H7)</f>
        <v>100.00000000000001</v>
      </c>
    </row>
    <row r="9" spans="1:8" x14ac:dyDescent="0.25">
      <c r="A9" t="s">
        <v>220</v>
      </c>
      <c r="B9" t="s">
        <v>59</v>
      </c>
      <c r="C9" s="4" t="s">
        <v>155</v>
      </c>
      <c r="D9" s="4" t="s">
        <v>122</v>
      </c>
    </row>
    <row r="10" spans="1:8" x14ac:dyDescent="0.25">
      <c r="A10" t="s">
        <v>198</v>
      </c>
      <c r="B10" t="s">
        <v>11</v>
      </c>
      <c r="C10" s="4" t="s">
        <v>155</v>
      </c>
      <c r="D10" s="4" t="s">
        <v>124</v>
      </c>
      <c r="F10" s="1" t="s">
        <v>173</v>
      </c>
      <c r="G10" s="1" t="s">
        <v>222</v>
      </c>
    </row>
    <row r="11" spans="1:8" x14ac:dyDescent="0.25">
      <c r="A11" t="s">
        <v>207</v>
      </c>
      <c r="B11" t="s">
        <v>52</v>
      </c>
      <c r="C11" s="4" t="s">
        <v>155</v>
      </c>
      <c r="D11" s="4" t="s">
        <v>124</v>
      </c>
      <c r="F11" t="s">
        <v>237</v>
      </c>
      <c r="G11">
        <v>3</v>
      </c>
      <c r="H11" s="5">
        <f>G11/G16*100</f>
        <v>7.6923076923076925</v>
      </c>
    </row>
    <row r="12" spans="1:8" x14ac:dyDescent="0.25">
      <c r="A12" t="s">
        <v>211</v>
      </c>
      <c r="B12" t="s">
        <v>11</v>
      </c>
      <c r="C12" s="4" t="s">
        <v>155</v>
      </c>
      <c r="D12" s="4" t="s">
        <v>124</v>
      </c>
      <c r="F12" t="s">
        <v>238</v>
      </c>
      <c r="G12">
        <v>14</v>
      </c>
      <c r="H12" s="5">
        <f>G12/G16*100</f>
        <v>35.897435897435898</v>
      </c>
    </row>
    <row r="13" spans="1:8" x14ac:dyDescent="0.25">
      <c r="A13" t="s">
        <v>179</v>
      </c>
      <c r="B13" t="s">
        <v>132</v>
      </c>
      <c r="C13" s="4" t="s">
        <v>122</v>
      </c>
      <c r="D13" s="4" t="s">
        <v>11</v>
      </c>
      <c r="F13" t="s">
        <v>239</v>
      </c>
      <c r="G13">
        <v>22</v>
      </c>
      <c r="H13" s="5">
        <f>G13/G16*100</f>
        <v>56.410256410256409</v>
      </c>
    </row>
    <row r="14" spans="1:8" x14ac:dyDescent="0.25">
      <c r="A14" t="s">
        <v>197</v>
      </c>
      <c r="B14" t="s">
        <v>90</v>
      </c>
      <c r="C14" s="4" t="s">
        <v>122</v>
      </c>
      <c r="D14" s="4" t="s">
        <v>11</v>
      </c>
      <c r="F14" t="s">
        <v>240</v>
      </c>
      <c r="G14">
        <v>0</v>
      </c>
      <c r="H14" s="5">
        <f>G14/G16*100</f>
        <v>0</v>
      </c>
    </row>
    <row r="15" spans="1:8" x14ac:dyDescent="0.25">
      <c r="A15" t="s">
        <v>213</v>
      </c>
      <c r="B15" t="s">
        <v>54</v>
      </c>
      <c r="C15" s="4" t="s">
        <v>122</v>
      </c>
      <c r="D15" s="4" t="s">
        <v>11</v>
      </c>
      <c r="F15" t="s">
        <v>241</v>
      </c>
      <c r="G15">
        <v>0</v>
      </c>
      <c r="H15" s="5">
        <f>G15/G16*100</f>
        <v>0</v>
      </c>
    </row>
    <row r="16" spans="1:8" x14ac:dyDescent="0.25">
      <c r="A16" t="s">
        <v>181</v>
      </c>
      <c r="B16" t="s">
        <v>135</v>
      </c>
      <c r="C16" s="4" t="s">
        <v>122</v>
      </c>
      <c r="D16" s="4" t="s">
        <v>122</v>
      </c>
      <c r="F16" s="1" t="s">
        <v>223</v>
      </c>
      <c r="G16" s="1">
        <f>SUM(G11:G15)</f>
        <v>39</v>
      </c>
      <c r="H16" s="1">
        <f>SUM(H11:H15)</f>
        <v>100</v>
      </c>
    </row>
    <row r="17" spans="1:4" x14ac:dyDescent="0.25">
      <c r="A17" t="s">
        <v>184</v>
      </c>
      <c r="B17" t="s">
        <v>139</v>
      </c>
      <c r="C17" s="4" t="s">
        <v>122</v>
      </c>
      <c r="D17" s="4" t="s">
        <v>122</v>
      </c>
    </row>
    <row r="18" spans="1:4" x14ac:dyDescent="0.25">
      <c r="A18" t="s">
        <v>186</v>
      </c>
      <c r="B18" t="s">
        <v>141</v>
      </c>
      <c r="C18" s="4" t="s">
        <v>122</v>
      </c>
      <c r="D18" s="4" t="s">
        <v>122</v>
      </c>
    </row>
    <row r="19" spans="1:4" x14ac:dyDescent="0.25">
      <c r="A19" t="s">
        <v>189</v>
      </c>
      <c r="B19" t="s">
        <v>11</v>
      </c>
      <c r="C19" s="4" t="s">
        <v>122</v>
      </c>
      <c r="D19" s="4" t="s">
        <v>122</v>
      </c>
    </row>
    <row r="20" spans="1:4" x14ac:dyDescent="0.25">
      <c r="A20" t="s">
        <v>191</v>
      </c>
      <c r="B20" t="s">
        <v>88</v>
      </c>
      <c r="C20" s="4" t="s">
        <v>122</v>
      </c>
      <c r="D20" s="4" t="s">
        <v>122</v>
      </c>
    </row>
    <row r="21" spans="1:4" x14ac:dyDescent="0.25">
      <c r="A21" t="s">
        <v>193</v>
      </c>
      <c r="B21" t="s">
        <v>89</v>
      </c>
      <c r="C21" s="4" t="s">
        <v>122</v>
      </c>
      <c r="D21" s="4" t="s">
        <v>122</v>
      </c>
    </row>
    <row r="22" spans="1:4" x14ac:dyDescent="0.25">
      <c r="A22" t="s">
        <v>199</v>
      </c>
      <c r="B22" t="s">
        <v>94</v>
      </c>
      <c r="C22" s="4" t="s">
        <v>122</v>
      </c>
      <c r="D22" s="4" t="s">
        <v>122</v>
      </c>
    </row>
    <row r="23" spans="1:4" x14ac:dyDescent="0.25">
      <c r="A23" t="s">
        <v>204</v>
      </c>
      <c r="B23" t="s">
        <v>91</v>
      </c>
      <c r="C23" s="4" t="s">
        <v>122</v>
      </c>
      <c r="D23" s="4" t="s">
        <v>122</v>
      </c>
    </row>
    <row r="24" spans="1:4" x14ac:dyDescent="0.25">
      <c r="A24" t="s">
        <v>205</v>
      </c>
      <c r="B24" t="s">
        <v>87</v>
      </c>
      <c r="C24" s="4" t="s">
        <v>122</v>
      </c>
      <c r="D24" s="4" t="s">
        <v>122</v>
      </c>
    </row>
    <row r="25" spans="1:4" x14ac:dyDescent="0.25">
      <c r="A25" t="s">
        <v>210</v>
      </c>
      <c r="B25" t="s">
        <v>51</v>
      </c>
      <c r="C25" s="4" t="s">
        <v>122</v>
      </c>
      <c r="D25" s="4" t="s">
        <v>122</v>
      </c>
    </row>
    <row r="26" spans="1:4" x14ac:dyDescent="0.25">
      <c r="A26" t="s">
        <v>216</v>
      </c>
      <c r="B26" t="s">
        <v>46</v>
      </c>
      <c r="C26" s="4" t="s">
        <v>122</v>
      </c>
      <c r="D26" s="4" t="s">
        <v>122</v>
      </c>
    </row>
    <row r="27" spans="1:4" x14ac:dyDescent="0.25">
      <c r="A27" t="s">
        <v>176</v>
      </c>
      <c r="B27" t="s">
        <v>130</v>
      </c>
      <c r="C27" s="4" t="s">
        <v>122</v>
      </c>
      <c r="D27" s="4" t="s">
        <v>124</v>
      </c>
    </row>
    <row r="28" spans="1:4" x14ac:dyDescent="0.25">
      <c r="A28" t="s">
        <v>187</v>
      </c>
      <c r="B28" t="s">
        <v>138</v>
      </c>
      <c r="C28" s="4" t="s">
        <v>122</v>
      </c>
      <c r="D28" s="4" t="s">
        <v>124</v>
      </c>
    </row>
    <row r="29" spans="1:4" x14ac:dyDescent="0.25">
      <c r="A29" t="s">
        <v>190</v>
      </c>
      <c r="B29" t="s">
        <v>137</v>
      </c>
      <c r="C29" s="4" t="s">
        <v>122</v>
      </c>
      <c r="D29" s="4" t="s">
        <v>124</v>
      </c>
    </row>
    <row r="30" spans="1:4" x14ac:dyDescent="0.25">
      <c r="A30" t="s">
        <v>192</v>
      </c>
      <c r="B30" t="s">
        <v>86</v>
      </c>
      <c r="C30" s="4" t="s">
        <v>122</v>
      </c>
      <c r="D30" s="4" t="s">
        <v>124</v>
      </c>
    </row>
    <row r="31" spans="1:4" x14ac:dyDescent="0.25">
      <c r="A31" t="s">
        <v>195</v>
      </c>
      <c r="B31" t="s">
        <v>92</v>
      </c>
      <c r="C31" s="4" t="s">
        <v>122</v>
      </c>
      <c r="D31" s="4" t="s">
        <v>124</v>
      </c>
    </row>
    <row r="32" spans="1:4" x14ac:dyDescent="0.25">
      <c r="A32" t="s">
        <v>201</v>
      </c>
      <c r="B32" t="s">
        <v>11</v>
      </c>
      <c r="C32" s="4" t="s">
        <v>122</v>
      </c>
      <c r="D32" s="4" t="s">
        <v>124</v>
      </c>
    </row>
    <row r="33" spans="1:4" x14ac:dyDescent="0.25">
      <c r="A33" t="s">
        <v>203</v>
      </c>
      <c r="B33" t="s">
        <v>11</v>
      </c>
      <c r="C33" s="4" t="s">
        <v>122</v>
      </c>
      <c r="D33" s="4" t="s">
        <v>124</v>
      </c>
    </row>
    <row r="34" spans="1:4" x14ac:dyDescent="0.25">
      <c r="A34" t="s">
        <v>218</v>
      </c>
      <c r="B34" t="s">
        <v>53</v>
      </c>
      <c r="C34" s="4" t="s">
        <v>122</v>
      </c>
      <c r="D34" s="4" t="s">
        <v>124</v>
      </c>
    </row>
    <row r="35" spans="1:4" x14ac:dyDescent="0.25">
      <c r="A35" t="s">
        <v>217</v>
      </c>
      <c r="B35" t="s">
        <v>50</v>
      </c>
      <c r="C35" s="4" t="s">
        <v>124</v>
      </c>
      <c r="D35" s="4" t="s">
        <v>155</v>
      </c>
    </row>
    <row r="36" spans="1:4" x14ac:dyDescent="0.25">
      <c r="A36" t="s">
        <v>200</v>
      </c>
      <c r="B36" t="s">
        <v>95</v>
      </c>
      <c r="C36" s="4" t="s">
        <v>124</v>
      </c>
      <c r="D36" s="4" t="s">
        <v>122</v>
      </c>
    </row>
    <row r="37" spans="1:4" x14ac:dyDescent="0.25">
      <c r="A37" t="s">
        <v>178</v>
      </c>
      <c r="B37" t="s">
        <v>134</v>
      </c>
      <c r="C37" s="4" t="s">
        <v>124</v>
      </c>
      <c r="D37" s="4" t="s">
        <v>124</v>
      </c>
    </row>
    <row r="38" spans="1:4" x14ac:dyDescent="0.25">
      <c r="A38" t="s">
        <v>183</v>
      </c>
      <c r="B38" t="s">
        <v>143</v>
      </c>
      <c r="C38" s="4" t="s">
        <v>124</v>
      </c>
      <c r="D38" s="4" t="s">
        <v>124</v>
      </c>
    </row>
    <row r="39" spans="1:4" x14ac:dyDescent="0.25">
      <c r="A39" t="s">
        <v>185</v>
      </c>
      <c r="B39" t="s">
        <v>142</v>
      </c>
      <c r="C39" s="4" t="s">
        <v>124</v>
      </c>
      <c r="D39" s="4" t="s">
        <v>124</v>
      </c>
    </row>
    <row r="40" spans="1:4" x14ac:dyDescent="0.25">
      <c r="A40" t="s">
        <v>194</v>
      </c>
      <c r="B40" t="s">
        <v>11</v>
      </c>
      <c r="C40" s="4" t="s">
        <v>124</v>
      </c>
      <c r="D40" s="4" t="s">
        <v>124</v>
      </c>
    </row>
    <row r="41" spans="1:4" x14ac:dyDescent="0.25">
      <c r="A41" t="s">
        <v>196</v>
      </c>
      <c r="B41" t="s">
        <v>11</v>
      </c>
      <c r="C41" s="4" t="s">
        <v>124</v>
      </c>
      <c r="D41" s="4" t="s">
        <v>124</v>
      </c>
    </row>
    <row r="42" spans="1:4" x14ac:dyDescent="0.25">
      <c r="A42" t="s">
        <v>202</v>
      </c>
      <c r="B42" t="s">
        <v>93</v>
      </c>
      <c r="C42" s="4" t="s">
        <v>124</v>
      </c>
      <c r="D42" s="4" t="s">
        <v>124</v>
      </c>
    </row>
    <row r="43" spans="1:4" x14ac:dyDescent="0.25">
      <c r="A43" t="s">
        <v>208</v>
      </c>
      <c r="B43" t="s">
        <v>48</v>
      </c>
      <c r="C43" s="4" t="s">
        <v>124</v>
      </c>
      <c r="D43" s="4" t="s">
        <v>124</v>
      </c>
    </row>
    <row r="44" spans="1:4" x14ac:dyDescent="0.25">
      <c r="A44" t="s">
        <v>212</v>
      </c>
      <c r="B44" t="s">
        <v>55</v>
      </c>
      <c r="C44" s="4" t="s">
        <v>124</v>
      </c>
      <c r="D44" s="4" t="s">
        <v>124</v>
      </c>
    </row>
    <row r="45" spans="1:4" x14ac:dyDescent="0.25">
      <c r="A45" t="s">
        <v>214</v>
      </c>
      <c r="B45" t="s">
        <v>57</v>
      </c>
      <c r="C45" s="4" t="s">
        <v>124</v>
      </c>
      <c r="D45" s="4" t="s">
        <v>124</v>
      </c>
    </row>
    <row r="46" spans="1:4" x14ac:dyDescent="0.25">
      <c r="A46" t="s">
        <v>219</v>
      </c>
      <c r="B46" t="s">
        <v>56</v>
      </c>
      <c r="C46" s="4" t="s">
        <v>124</v>
      </c>
      <c r="D46" s="4" t="s">
        <v>124</v>
      </c>
    </row>
    <row r="47" spans="1:4" x14ac:dyDescent="0.25">
      <c r="A47" t="s">
        <v>177</v>
      </c>
      <c r="B47" t="s">
        <v>140</v>
      </c>
      <c r="C47" s="4" t="s">
        <v>140</v>
      </c>
      <c r="D47" s="4" t="s">
        <v>124</v>
      </c>
    </row>
  </sheetData>
  <sortState xmlns:xlrd2="http://schemas.microsoft.com/office/spreadsheetml/2017/richdata2" ref="A3:D47">
    <sortCondition ref="C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7"/>
  <sheetViews>
    <sheetView workbookViewId="0">
      <selection activeCell="B57" sqref="B57"/>
    </sheetView>
  </sheetViews>
  <sheetFormatPr defaultColWidth="11" defaultRowHeight="15.75" x14ac:dyDescent="0.25"/>
  <cols>
    <col min="2" max="2" width="123.125" bestFit="1" customWidth="1"/>
  </cols>
  <sheetData>
    <row r="1" spans="1:8" x14ac:dyDescent="0.25">
      <c r="A1" s="1" t="s">
        <v>60</v>
      </c>
    </row>
    <row r="2" spans="1:8" x14ac:dyDescent="0.25">
      <c r="A2" s="1" t="s">
        <v>1</v>
      </c>
      <c r="B2" s="1" t="s">
        <v>2</v>
      </c>
      <c r="C2" s="1" t="s">
        <v>172</v>
      </c>
      <c r="D2" s="1" t="s">
        <v>173</v>
      </c>
      <c r="F2" s="1" t="s">
        <v>172</v>
      </c>
      <c r="G2" s="1" t="s">
        <v>222</v>
      </c>
      <c r="H2" s="6" t="s">
        <v>224</v>
      </c>
    </row>
    <row r="3" spans="1:8" x14ac:dyDescent="0.25">
      <c r="A3" t="s">
        <v>180</v>
      </c>
      <c r="B3" t="s">
        <v>126</v>
      </c>
      <c r="C3" s="4" t="s">
        <v>11</v>
      </c>
      <c r="D3" s="4" t="s">
        <v>11</v>
      </c>
      <c r="F3" t="s">
        <v>237</v>
      </c>
      <c r="G3">
        <v>5</v>
      </c>
      <c r="H3" s="5">
        <f>G3/G8*100</f>
        <v>11.627906976744185</v>
      </c>
    </row>
    <row r="4" spans="1:8" x14ac:dyDescent="0.25">
      <c r="A4" t="s">
        <v>206</v>
      </c>
      <c r="B4" t="s">
        <v>70</v>
      </c>
      <c r="C4" s="4" t="s">
        <v>11</v>
      </c>
      <c r="D4" s="4" t="s">
        <v>11</v>
      </c>
      <c r="F4" t="s">
        <v>238</v>
      </c>
      <c r="G4">
        <v>3</v>
      </c>
      <c r="H4" s="5">
        <f>G4/G8*100</f>
        <v>6.9767441860465116</v>
      </c>
    </row>
    <row r="5" spans="1:8" x14ac:dyDescent="0.25">
      <c r="A5" t="s">
        <v>192</v>
      </c>
      <c r="B5" t="s">
        <v>76</v>
      </c>
      <c r="C5" s="4" t="s">
        <v>155</v>
      </c>
      <c r="D5" s="4" t="s">
        <v>11</v>
      </c>
      <c r="F5" t="s">
        <v>239</v>
      </c>
      <c r="G5">
        <v>32</v>
      </c>
      <c r="H5" s="5">
        <f>G5/G8*100</f>
        <v>74.418604651162795</v>
      </c>
    </row>
    <row r="6" spans="1:8" x14ac:dyDescent="0.25">
      <c r="A6" t="s">
        <v>185</v>
      </c>
      <c r="B6" t="s">
        <v>11</v>
      </c>
      <c r="C6" s="4" t="s">
        <v>155</v>
      </c>
      <c r="D6" s="4" t="s">
        <v>155</v>
      </c>
      <c r="F6" t="s">
        <v>240</v>
      </c>
      <c r="G6">
        <v>3</v>
      </c>
      <c r="H6" s="5">
        <f>G6/G8*100</f>
        <v>6.9767441860465116</v>
      </c>
    </row>
    <row r="7" spans="1:8" x14ac:dyDescent="0.25">
      <c r="A7" t="s">
        <v>203</v>
      </c>
      <c r="B7" t="s">
        <v>11</v>
      </c>
      <c r="C7" s="4" t="s">
        <v>155</v>
      </c>
      <c r="D7" s="4" t="s">
        <v>122</v>
      </c>
      <c r="F7" t="s">
        <v>241</v>
      </c>
      <c r="G7">
        <v>0</v>
      </c>
      <c r="H7" s="5">
        <f>G7/G8*100</f>
        <v>0</v>
      </c>
    </row>
    <row r="8" spans="1:8" x14ac:dyDescent="0.25">
      <c r="A8" t="s">
        <v>204</v>
      </c>
      <c r="B8" t="s">
        <v>84</v>
      </c>
      <c r="C8" s="4" t="s">
        <v>155</v>
      </c>
      <c r="D8" s="4" t="s">
        <v>124</v>
      </c>
      <c r="F8" s="1" t="s">
        <v>223</v>
      </c>
      <c r="G8" s="1">
        <f>SUM(G3:G7)</f>
        <v>43</v>
      </c>
      <c r="H8" s="1">
        <f>SUM(H3:H7)</f>
        <v>100</v>
      </c>
    </row>
    <row r="9" spans="1:8" x14ac:dyDescent="0.25">
      <c r="A9" t="s">
        <v>207</v>
      </c>
      <c r="B9" t="s">
        <v>69</v>
      </c>
      <c r="C9" s="4" t="s">
        <v>155</v>
      </c>
      <c r="D9" s="4" t="s">
        <v>174</v>
      </c>
    </row>
    <row r="10" spans="1:8" x14ac:dyDescent="0.25">
      <c r="A10" t="s">
        <v>201</v>
      </c>
      <c r="B10" t="s">
        <v>11</v>
      </c>
      <c r="C10" s="4" t="s">
        <v>122</v>
      </c>
      <c r="D10" s="4" t="s">
        <v>11</v>
      </c>
      <c r="F10" s="1" t="s">
        <v>173</v>
      </c>
      <c r="G10" s="1" t="s">
        <v>222</v>
      </c>
      <c r="H10" s="1" t="s">
        <v>224</v>
      </c>
    </row>
    <row r="11" spans="1:8" x14ac:dyDescent="0.25">
      <c r="A11" t="s">
        <v>186</v>
      </c>
      <c r="B11" t="s">
        <v>122</v>
      </c>
      <c r="C11" s="4" t="s">
        <v>122</v>
      </c>
      <c r="D11" s="4" t="s">
        <v>122</v>
      </c>
      <c r="F11" t="s">
        <v>237</v>
      </c>
      <c r="G11">
        <v>3</v>
      </c>
      <c r="H11" s="5">
        <f>G11/G16*100</f>
        <v>8.8235294117647065</v>
      </c>
    </row>
    <row r="12" spans="1:8" x14ac:dyDescent="0.25">
      <c r="A12" t="s">
        <v>198</v>
      </c>
      <c r="B12" t="s">
        <v>11</v>
      </c>
      <c r="C12" s="4" t="s">
        <v>122</v>
      </c>
      <c r="D12" s="4" t="s">
        <v>174</v>
      </c>
      <c r="F12" t="s">
        <v>238</v>
      </c>
      <c r="G12">
        <v>3</v>
      </c>
      <c r="H12" s="5">
        <f>G12/G16*100</f>
        <v>8.8235294117647065</v>
      </c>
    </row>
    <row r="13" spans="1:8" x14ac:dyDescent="0.25">
      <c r="A13" t="s">
        <v>176</v>
      </c>
      <c r="B13" t="s">
        <v>115</v>
      </c>
      <c r="C13" s="4" t="s">
        <v>124</v>
      </c>
      <c r="D13" s="4" t="s">
        <v>11</v>
      </c>
      <c r="F13" t="s">
        <v>239</v>
      </c>
      <c r="G13">
        <v>19</v>
      </c>
      <c r="H13" s="5">
        <f>G13/G16*100</f>
        <v>55.882352941176471</v>
      </c>
    </row>
    <row r="14" spans="1:8" x14ac:dyDescent="0.25">
      <c r="A14" t="s">
        <v>183</v>
      </c>
      <c r="B14" t="s">
        <v>117</v>
      </c>
      <c r="C14" s="4" t="s">
        <v>124</v>
      </c>
      <c r="D14" s="4" t="s">
        <v>11</v>
      </c>
      <c r="F14" t="s">
        <v>240</v>
      </c>
      <c r="G14">
        <v>7</v>
      </c>
      <c r="H14" s="5">
        <f>G14/G16*100</f>
        <v>20.588235294117645</v>
      </c>
    </row>
    <row r="15" spans="1:8" x14ac:dyDescent="0.25">
      <c r="A15" t="s">
        <v>188</v>
      </c>
      <c r="B15" t="s">
        <v>118</v>
      </c>
      <c r="C15" s="4" t="s">
        <v>124</v>
      </c>
      <c r="D15" s="4" t="s">
        <v>11</v>
      </c>
      <c r="F15" t="s">
        <v>241</v>
      </c>
      <c r="G15">
        <v>2</v>
      </c>
      <c r="H15" s="5">
        <f>G15/G16*100</f>
        <v>5.8823529411764701</v>
      </c>
    </row>
    <row r="16" spans="1:8" x14ac:dyDescent="0.25">
      <c r="A16" t="s">
        <v>194</v>
      </c>
      <c r="B16" t="s">
        <v>11</v>
      </c>
      <c r="C16" s="4" t="s">
        <v>124</v>
      </c>
      <c r="D16" s="4" t="s">
        <v>11</v>
      </c>
      <c r="F16" s="1" t="s">
        <v>223</v>
      </c>
      <c r="G16" s="1">
        <f>SUM(G11:G15)</f>
        <v>34</v>
      </c>
      <c r="H16" s="1">
        <f>SUM(H11:H15)</f>
        <v>100</v>
      </c>
    </row>
    <row r="17" spans="1:4" x14ac:dyDescent="0.25">
      <c r="A17" t="s">
        <v>199</v>
      </c>
      <c r="B17" t="s">
        <v>85</v>
      </c>
      <c r="C17" s="4" t="s">
        <v>124</v>
      </c>
      <c r="D17" s="4" t="s">
        <v>11</v>
      </c>
    </row>
    <row r="18" spans="1:4" x14ac:dyDescent="0.25">
      <c r="A18" t="s">
        <v>177</v>
      </c>
      <c r="B18" t="s">
        <v>124</v>
      </c>
      <c r="C18" s="4" t="s">
        <v>124</v>
      </c>
      <c r="D18" s="4" t="s">
        <v>155</v>
      </c>
    </row>
    <row r="19" spans="1:4" x14ac:dyDescent="0.25">
      <c r="A19" t="s">
        <v>187</v>
      </c>
      <c r="B19" t="s">
        <v>128</v>
      </c>
      <c r="C19" s="4" t="s">
        <v>124</v>
      </c>
      <c r="D19" s="4" t="s">
        <v>155</v>
      </c>
    </row>
    <row r="20" spans="1:4" x14ac:dyDescent="0.25">
      <c r="A20" t="s">
        <v>216</v>
      </c>
      <c r="B20" t="s">
        <v>63</v>
      </c>
      <c r="C20" s="4" t="s">
        <v>124</v>
      </c>
      <c r="D20" s="4" t="s">
        <v>122</v>
      </c>
    </row>
    <row r="21" spans="1:4" x14ac:dyDescent="0.25">
      <c r="A21" t="s">
        <v>178</v>
      </c>
      <c r="B21" t="s">
        <v>119</v>
      </c>
      <c r="C21" s="4" t="s">
        <v>124</v>
      </c>
      <c r="D21" s="4" t="s">
        <v>124</v>
      </c>
    </row>
    <row r="22" spans="1:4" x14ac:dyDescent="0.25">
      <c r="A22" t="s">
        <v>181</v>
      </c>
      <c r="B22" t="s">
        <v>123</v>
      </c>
      <c r="C22" s="4" t="s">
        <v>124</v>
      </c>
      <c r="D22" s="4" t="s">
        <v>124</v>
      </c>
    </row>
    <row r="23" spans="1:4" x14ac:dyDescent="0.25">
      <c r="A23" t="s">
        <v>182</v>
      </c>
      <c r="B23" t="s">
        <v>121</v>
      </c>
      <c r="C23" s="4" t="s">
        <v>124</v>
      </c>
      <c r="D23" s="4" t="s">
        <v>124</v>
      </c>
    </row>
    <row r="24" spans="1:4" x14ac:dyDescent="0.25">
      <c r="A24" t="s">
        <v>184</v>
      </c>
      <c r="B24" t="s">
        <v>127</v>
      </c>
      <c r="C24" s="4" t="s">
        <v>124</v>
      </c>
      <c r="D24" s="4" t="s">
        <v>124</v>
      </c>
    </row>
    <row r="25" spans="1:4" x14ac:dyDescent="0.25">
      <c r="A25" t="s">
        <v>189</v>
      </c>
      <c r="B25" t="s">
        <v>11</v>
      </c>
      <c r="C25" s="4" t="s">
        <v>124</v>
      </c>
      <c r="D25" s="4" t="s">
        <v>124</v>
      </c>
    </row>
    <row r="26" spans="1:4" x14ac:dyDescent="0.25">
      <c r="A26" t="s">
        <v>190</v>
      </c>
      <c r="B26" t="s">
        <v>116</v>
      </c>
      <c r="C26" s="4" t="s">
        <v>124</v>
      </c>
      <c r="D26" s="4" t="s">
        <v>124</v>
      </c>
    </row>
    <row r="27" spans="1:4" x14ac:dyDescent="0.25">
      <c r="A27" t="s">
        <v>193</v>
      </c>
      <c r="B27" t="s">
        <v>83</v>
      </c>
      <c r="C27" s="4" t="s">
        <v>124</v>
      </c>
      <c r="D27" s="4" t="s">
        <v>124</v>
      </c>
    </row>
    <row r="28" spans="1:4" x14ac:dyDescent="0.25">
      <c r="A28" t="s">
        <v>196</v>
      </c>
      <c r="B28" t="s">
        <v>11</v>
      </c>
      <c r="C28" s="4" t="s">
        <v>124</v>
      </c>
      <c r="D28" s="4" t="s">
        <v>124</v>
      </c>
    </row>
    <row r="29" spans="1:4" x14ac:dyDescent="0.25">
      <c r="A29" t="s">
        <v>200</v>
      </c>
      <c r="B29" t="s">
        <v>77</v>
      </c>
      <c r="C29" s="4" t="s">
        <v>124</v>
      </c>
      <c r="D29" s="4" t="s">
        <v>124</v>
      </c>
    </row>
    <row r="30" spans="1:4" x14ac:dyDescent="0.25">
      <c r="A30" t="s">
        <v>208</v>
      </c>
      <c r="B30" t="s">
        <v>62</v>
      </c>
      <c r="C30" s="4" t="s">
        <v>124</v>
      </c>
      <c r="D30" s="4" t="s">
        <v>124</v>
      </c>
    </row>
    <row r="31" spans="1:4" x14ac:dyDescent="0.25">
      <c r="A31" t="s">
        <v>209</v>
      </c>
      <c r="B31" t="s">
        <v>64</v>
      </c>
      <c r="C31" s="4" t="s">
        <v>124</v>
      </c>
      <c r="D31" s="4" t="s">
        <v>124</v>
      </c>
    </row>
    <row r="32" spans="1:4" x14ac:dyDescent="0.25">
      <c r="A32" t="s">
        <v>210</v>
      </c>
      <c r="B32" t="s">
        <v>73</v>
      </c>
      <c r="C32" s="4" t="s">
        <v>124</v>
      </c>
      <c r="D32" s="4" t="s">
        <v>124</v>
      </c>
    </row>
    <row r="33" spans="1:4" x14ac:dyDescent="0.25">
      <c r="A33" t="s">
        <v>213</v>
      </c>
      <c r="B33" t="s">
        <v>68</v>
      </c>
      <c r="C33" s="4" t="s">
        <v>124</v>
      </c>
      <c r="D33" s="4" t="s">
        <v>124</v>
      </c>
    </row>
    <row r="34" spans="1:4" x14ac:dyDescent="0.25">
      <c r="A34" t="s">
        <v>214</v>
      </c>
      <c r="B34" t="s">
        <v>61</v>
      </c>
      <c r="C34" s="4" t="s">
        <v>124</v>
      </c>
      <c r="D34" s="4" t="s">
        <v>124</v>
      </c>
    </row>
    <row r="35" spans="1:4" x14ac:dyDescent="0.25">
      <c r="A35" t="s">
        <v>215</v>
      </c>
      <c r="B35" t="s">
        <v>66</v>
      </c>
      <c r="C35" s="4" t="s">
        <v>124</v>
      </c>
      <c r="D35" s="4" t="s">
        <v>124</v>
      </c>
    </row>
    <row r="36" spans="1:4" x14ac:dyDescent="0.25">
      <c r="A36" t="s">
        <v>217</v>
      </c>
      <c r="B36" t="s">
        <v>67</v>
      </c>
      <c r="C36" s="4" t="s">
        <v>124</v>
      </c>
      <c r="D36" s="4" t="s">
        <v>124</v>
      </c>
    </row>
    <row r="37" spans="1:4" x14ac:dyDescent="0.25">
      <c r="A37" t="s">
        <v>218</v>
      </c>
      <c r="B37" t="s">
        <v>71</v>
      </c>
      <c r="C37" s="4" t="s">
        <v>124</v>
      </c>
      <c r="D37" s="4" t="s">
        <v>124</v>
      </c>
    </row>
    <row r="38" spans="1:4" x14ac:dyDescent="0.25">
      <c r="A38" t="s">
        <v>219</v>
      </c>
      <c r="B38" t="s">
        <v>65</v>
      </c>
      <c r="C38" s="4" t="s">
        <v>124</v>
      </c>
      <c r="D38" s="4" t="s">
        <v>124</v>
      </c>
    </row>
    <row r="39" spans="1:4" x14ac:dyDescent="0.25">
      <c r="A39" t="s">
        <v>202</v>
      </c>
      <c r="B39" t="s">
        <v>74</v>
      </c>
      <c r="C39" s="4" t="s">
        <v>124</v>
      </c>
      <c r="D39" s="4" t="s">
        <v>174</v>
      </c>
    </row>
    <row r="40" spans="1:4" x14ac:dyDescent="0.25">
      <c r="A40" t="s">
        <v>205</v>
      </c>
      <c r="B40" t="s">
        <v>78</v>
      </c>
      <c r="C40" s="4" t="s">
        <v>124</v>
      </c>
      <c r="D40" s="4" t="s">
        <v>174</v>
      </c>
    </row>
    <row r="41" spans="1:4" x14ac:dyDescent="0.25">
      <c r="A41" t="s">
        <v>211</v>
      </c>
      <c r="B41" t="s">
        <v>11</v>
      </c>
      <c r="C41" s="4" t="s">
        <v>124</v>
      </c>
      <c r="D41" s="4" t="s">
        <v>174</v>
      </c>
    </row>
    <row r="42" spans="1:4" x14ac:dyDescent="0.25">
      <c r="A42" t="s">
        <v>220</v>
      </c>
      <c r="B42" t="s">
        <v>72</v>
      </c>
      <c r="C42" s="4" t="s">
        <v>124</v>
      </c>
      <c r="D42" s="4" t="s">
        <v>174</v>
      </c>
    </row>
    <row r="43" spans="1:4" x14ac:dyDescent="0.25">
      <c r="A43" t="s">
        <v>179</v>
      </c>
      <c r="B43" t="s">
        <v>11</v>
      </c>
      <c r="C43" s="4" t="s">
        <v>124</v>
      </c>
      <c r="D43" s="4" t="s">
        <v>140</v>
      </c>
    </row>
    <row r="44" spans="1:4" x14ac:dyDescent="0.25">
      <c r="A44" t="s">
        <v>191</v>
      </c>
      <c r="B44" t="s">
        <v>11</v>
      </c>
      <c r="C44" s="4" t="s">
        <v>124</v>
      </c>
      <c r="D44" s="4" t="s">
        <v>140</v>
      </c>
    </row>
    <row r="45" spans="1:4" x14ac:dyDescent="0.25">
      <c r="A45" t="s">
        <v>197</v>
      </c>
      <c r="B45" t="s">
        <v>81</v>
      </c>
      <c r="C45" s="4" t="s">
        <v>174</v>
      </c>
      <c r="D45" s="4" t="s">
        <v>11</v>
      </c>
    </row>
    <row r="46" spans="1:4" x14ac:dyDescent="0.25">
      <c r="A46" t="s">
        <v>212</v>
      </c>
      <c r="B46" t="s">
        <v>175</v>
      </c>
      <c r="C46" s="4" t="s">
        <v>174</v>
      </c>
      <c r="D46" s="4" t="s">
        <v>11</v>
      </c>
    </row>
    <row r="47" spans="1:4" x14ac:dyDescent="0.25">
      <c r="A47" t="s">
        <v>195</v>
      </c>
      <c r="B47" t="s">
        <v>79</v>
      </c>
      <c r="C47" s="4" t="s">
        <v>174</v>
      </c>
      <c r="D47" s="4" t="s">
        <v>174</v>
      </c>
    </row>
  </sheetData>
  <sortState xmlns:xlrd2="http://schemas.microsoft.com/office/spreadsheetml/2017/richdata2" ref="A3:D47">
    <sortCondition ref="C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5"/>
  <sheetViews>
    <sheetView topLeftCell="H1" workbookViewId="0">
      <selection activeCell="Q29" sqref="Q29"/>
    </sheetView>
  </sheetViews>
  <sheetFormatPr defaultColWidth="11" defaultRowHeight="15.75" x14ac:dyDescent="0.25"/>
  <cols>
    <col min="1" max="1" width="20.625" customWidth="1"/>
    <col min="2" max="2" width="10.875" customWidth="1"/>
    <col min="7" max="7" width="7.375" customWidth="1"/>
  </cols>
  <sheetData>
    <row r="1" spans="1:17" x14ac:dyDescent="0.25">
      <c r="A1" s="1" t="s">
        <v>229</v>
      </c>
      <c r="B1" s="1" t="s">
        <v>230</v>
      </c>
      <c r="C1" s="1" t="s">
        <v>231</v>
      </c>
      <c r="D1" s="1" t="s">
        <v>232</v>
      </c>
      <c r="E1" s="1" t="s">
        <v>233</v>
      </c>
      <c r="F1" s="1" t="s">
        <v>234</v>
      </c>
      <c r="G1" s="1" t="s">
        <v>235</v>
      </c>
      <c r="H1" s="1" t="s">
        <v>236</v>
      </c>
      <c r="K1" s="1" t="s">
        <v>172</v>
      </c>
      <c r="O1" s="1" t="s">
        <v>173</v>
      </c>
    </row>
    <row r="2" spans="1:17" x14ac:dyDescent="0.25">
      <c r="A2" t="s">
        <v>176</v>
      </c>
      <c r="B2" s="4">
        <v>2</v>
      </c>
      <c r="C2" s="4">
        <v>2</v>
      </c>
      <c r="D2" s="4">
        <v>5</v>
      </c>
      <c r="E2" s="4">
        <v>3</v>
      </c>
      <c r="F2" s="4">
        <v>2</v>
      </c>
      <c r="G2" s="4">
        <v>2</v>
      </c>
      <c r="H2" s="4" t="s">
        <v>11</v>
      </c>
      <c r="K2" s="6" t="s">
        <v>225</v>
      </c>
      <c r="L2" s="1" t="s">
        <v>222</v>
      </c>
      <c r="M2" s="1" t="s">
        <v>224</v>
      </c>
      <c r="O2" s="6" t="s">
        <v>225</v>
      </c>
      <c r="P2" s="1" t="s">
        <v>222</v>
      </c>
      <c r="Q2" s="1" t="s">
        <v>224</v>
      </c>
    </row>
    <row r="3" spans="1:17" x14ac:dyDescent="0.25">
      <c r="A3" t="s">
        <v>185</v>
      </c>
      <c r="B3" s="4">
        <v>2</v>
      </c>
      <c r="C3" s="4">
        <v>1</v>
      </c>
      <c r="D3" s="4">
        <v>2</v>
      </c>
      <c r="E3" s="4">
        <v>3</v>
      </c>
      <c r="F3" s="4">
        <v>2</v>
      </c>
      <c r="G3" s="4">
        <v>1</v>
      </c>
      <c r="H3" s="4">
        <v>2</v>
      </c>
      <c r="K3" s="2">
        <v>1</v>
      </c>
      <c r="L3">
        <v>6</v>
      </c>
      <c r="M3" s="5">
        <f>L3/L8*100</f>
        <v>14.285714285714285</v>
      </c>
      <c r="O3" s="2">
        <v>1</v>
      </c>
      <c r="P3">
        <v>4</v>
      </c>
      <c r="Q3" s="5">
        <f>P3/P8*100</f>
        <v>9.0909090909090917</v>
      </c>
    </row>
    <row r="4" spans="1:17" x14ac:dyDescent="0.25">
      <c r="A4" t="s">
        <v>186</v>
      </c>
      <c r="B4" s="4">
        <v>2</v>
      </c>
      <c r="C4" s="4">
        <v>1</v>
      </c>
      <c r="D4" s="4">
        <v>3</v>
      </c>
      <c r="E4" s="4">
        <v>4</v>
      </c>
      <c r="F4" s="4">
        <v>1</v>
      </c>
      <c r="G4" s="4">
        <v>1</v>
      </c>
      <c r="H4" s="4">
        <v>5</v>
      </c>
      <c r="K4" s="2">
        <v>2</v>
      </c>
      <c r="L4">
        <v>20</v>
      </c>
      <c r="M4" s="5">
        <f>L4/L8*100</f>
        <v>47.619047619047613</v>
      </c>
      <c r="O4" s="2">
        <v>2</v>
      </c>
      <c r="P4">
        <v>13</v>
      </c>
      <c r="Q4" s="5">
        <f>P4/P8*100</f>
        <v>29.545454545454547</v>
      </c>
    </row>
    <row r="5" spans="1:17" x14ac:dyDescent="0.25">
      <c r="A5" t="s">
        <v>187</v>
      </c>
      <c r="B5" s="4">
        <v>1</v>
      </c>
      <c r="C5" s="4">
        <v>1</v>
      </c>
      <c r="D5" s="4">
        <v>2</v>
      </c>
      <c r="E5" s="4">
        <v>3</v>
      </c>
      <c r="F5" s="4">
        <v>2</v>
      </c>
      <c r="G5" s="4">
        <v>1</v>
      </c>
      <c r="H5" s="4" t="s">
        <v>11</v>
      </c>
      <c r="K5" s="2">
        <v>3</v>
      </c>
      <c r="L5">
        <v>14</v>
      </c>
      <c r="M5" s="5">
        <f>L5/L8*100</f>
        <v>33.333333333333329</v>
      </c>
      <c r="O5" s="2">
        <v>3</v>
      </c>
      <c r="P5">
        <v>8</v>
      </c>
      <c r="Q5" s="5">
        <f>P5/P8*100</f>
        <v>18.181818181818183</v>
      </c>
    </row>
    <row r="6" spans="1:17" x14ac:dyDescent="0.25">
      <c r="A6" t="s">
        <v>188</v>
      </c>
      <c r="B6" s="4">
        <v>3</v>
      </c>
      <c r="C6" s="4">
        <v>3</v>
      </c>
      <c r="D6" s="4">
        <v>2</v>
      </c>
      <c r="E6" s="4">
        <v>3</v>
      </c>
      <c r="F6" s="4">
        <v>5</v>
      </c>
      <c r="G6" s="4">
        <v>5</v>
      </c>
      <c r="H6" s="4" t="s">
        <v>11</v>
      </c>
      <c r="K6" s="2">
        <v>4</v>
      </c>
      <c r="L6">
        <v>1</v>
      </c>
      <c r="M6" s="5">
        <f>L6/L8*100</f>
        <v>2.3809523809523809</v>
      </c>
      <c r="O6" s="2">
        <v>4</v>
      </c>
      <c r="P6">
        <v>9</v>
      </c>
      <c r="Q6" s="5">
        <f>P6/P8*100</f>
        <v>20.454545454545457</v>
      </c>
    </row>
    <row r="7" spans="1:17" x14ac:dyDescent="0.25">
      <c r="A7" t="s">
        <v>189</v>
      </c>
      <c r="B7" s="4">
        <v>3</v>
      </c>
      <c r="C7" s="4">
        <v>3</v>
      </c>
      <c r="D7" s="4">
        <v>3</v>
      </c>
      <c r="E7" s="4">
        <v>3</v>
      </c>
      <c r="F7" s="4">
        <v>4</v>
      </c>
      <c r="G7" s="4">
        <v>3</v>
      </c>
      <c r="H7" s="4">
        <v>3</v>
      </c>
      <c r="K7" s="2">
        <v>5</v>
      </c>
      <c r="L7">
        <v>1</v>
      </c>
      <c r="M7" s="5">
        <f>L7/L8*100</f>
        <v>2.3809523809523809</v>
      </c>
      <c r="O7" s="2">
        <v>5</v>
      </c>
      <c r="P7">
        <v>10</v>
      </c>
      <c r="Q7" s="5">
        <f>P7/P8*100</f>
        <v>22.727272727272727</v>
      </c>
    </row>
    <row r="8" spans="1:17" x14ac:dyDescent="0.25">
      <c r="A8" t="s">
        <v>190</v>
      </c>
      <c r="B8" s="4">
        <v>2</v>
      </c>
      <c r="C8" s="4">
        <v>2</v>
      </c>
      <c r="D8" s="4">
        <v>2</v>
      </c>
      <c r="E8" s="4">
        <v>3</v>
      </c>
      <c r="F8" s="4">
        <v>4</v>
      </c>
      <c r="G8" s="4">
        <v>2</v>
      </c>
      <c r="H8" s="4">
        <v>4</v>
      </c>
      <c r="K8" s="1" t="s">
        <v>223</v>
      </c>
      <c r="L8" s="1">
        <f>SUM(L3:L7)</f>
        <v>42</v>
      </c>
      <c r="M8" s="1">
        <f>L8/L8*100</f>
        <v>100</v>
      </c>
      <c r="O8" s="1" t="s">
        <v>223</v>
      </c>
      <c r="P8" s="1">
        <f>SUM(P3:P7)</f>
        <v>44</v>
      </c>
      <c r="Q8" s="1">
        <f>P8/P8*100</f>
        <v>100</v>
      </c>
    </row>
    <row r="9" spans="1:17" x14ac:dyDescent="0.25">
      <c r="A9" t="s">
        <v>191</v>
      </c>
      <c r="B9" s="4">
        <v>1</v>
      </c>
      <c r="C9" s="4">
        <v>1</v>
      </c>
      <c r="D9" s="4">
        <v>4</v>
      </c>
      <c r="E9" s="4">
        <v>4</v>
      </c>
      <c r="F9" s="4">
        <v>2</v>
      </c>
      <c r="G9" s="4">
        <v>2</v>
      </c>
      <c r="H9" s="4">
        <v>5</v>
      </c>
    </row>
    <row r="10" spans="1:17" x14ac:dyDescent="0.25">
      <c r="A10" t="s">
        <v>192</v>
      </c>
      <c r="B10" s="4">
        <v>3</v>
      </c>
      <c r="C10" s="4">
        <v>2</v>
      </c>
      <c r="D10" s="4">
        <v>3</v>
      </c>
      <c r="E10" s="4">
        <v>5</v>
      </c>
      <c r="F10" s="4">
        <v>5</v>
      </c>
      <c r="G10" s="4">
        <v>4</v>
      </c>
      <c r="H10" s="4">
        <v>4</v>
      </c>
      <c r="K10" s="6" t="s">
        <v>226</v>
      </c>
      <c r="L10" s="1" t="s">
        <v>222</v>
      </c>
      <c r="M10" s="1" t="s">
        <v>224</v>
      </c>
      <c r="O10" s="6" t="s">
        <v>226</v>
      </c>
      <c r="P10" s="1" t="s">
        <v>222</v>
      </c>
      <c r="Q10" s="1" t="s">
        <v>224</v>
      </c>
    </row>
    <row r="11" spans="1:17" x14ac:dyDescent="0.25">
      <c r="A11" t="s">
        <v>193</v>
      </c>
      <c r="B11" s="4">
        <v>1</v>
      </c>
      <c r="C11" s="4" t="s">
        <v>11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K11" s="2">
        <v>1</v>
      </c>
      <c r="L11">
        <v>9</v>
      </c>
      <c r="M11" s="5">
        <f>L11/L16*100</f>
        <v>22.5</v>
      </c>
      <c r="O11" s="2">
        <v>1</v>
      </c>
      <c r="P11">
        <v>11</v>
      </c>
      <c r="Q11" s="5">
        <f>P11/P16*100</f>
        <v>26.190476190476193</v>
      </c>
    </row>
    <row r="12" spans="1:17" x14ac:dyDescent="0.25">
      <c r="A12" t="s">
        <v>194</v>
      </c>
      <c r="B12" s="4">
        <v>3</v>
      </c>
      <c r="C12" s="4" t="s">
        <v>11</v>
      </c>
      <c r="D12" s="4">
        <v>3</v>
      </c>
      <c r="E12" s="4">
        <v>4</v>
      </c>
      <c r="F12" s="4">
        <v>2</v>
      </c>
      <c r="G12" s="4">
        <v>2</v>
      </c>
      <c r="H12" s="4">
        <v>3</v>
      </c>
      <c r="K12" s="2">
        <v>2</v>
      </c>
      <c r="L12">
        <v>21</v>
      </c>
      <c r="M12" s="5">
        <f>L12/L16*100</f>
        <v>52.5</v>
      </c>
      <c r="O12" s="2">
        <v>2</v>
      </c>
      <c r="P12">
        <v>14</v>
      </c>
      <c r="Q12" s="5">
        <f>P12/P16*100</f>
        <v>33.333333333333329</v>
      </c>
    </row>
    <row r="13" spans="1:17" x14ac:dyDescent="0.25">
      <c r="A13" t="s">
        <v>177</v>
      </c>
      <c r="B13" s="4">
        <v>2</v>
      </c>
      <c r="C13" s="4">
        <v>2</v>
      </c>
      <c r="D13" s="4" t="s">
        <v>11</v>
      </c>
      <c r="E13" s="4" t="s">
        <v>11</v>
      </c>
      <c r="F13" s="4">
        <v>4</v>
      </c>
      <c r="G13" s="4" t="s">
        <v>11</v>
      </c>
      <c r="H13" s="4" t="s">
        <v>11</v>
      </c>
      <c r="K13" s="2">
        <v>3</v>
      </c>
      <c r="L13">
        <v>8</v>
      </c>
      <c r="M13" s="5">
        <f>L13/L16*100</f>
        <v>20</v>
      </c>
      <c r="O13" s="2">
        <v>3</v>
      </c>
      <c r="P13">
        <v>10</v>
      </c>
      <c r="Q13" s="5">
        <f>P13/P16*100</f>
        <v>23.809523809523807</v>
      </c>
    </row>
    <row r="14" spans="1:17" x14ac:dyDescent="0.25">
      <c r="A14" t="s">
        <v>195</v>
      </c>
      <c r="B14" s="4">
        <v>2</v>
      </c>
      <c r="C14" s="4">
        <v>1</v>
      </c>
      <c r="D14" s="4">
        <v>3</v>
      </c>
      <c r="E14" s="4">
        <v>4</v>
      </c>
      <c r="F14" s="4">
        <v>2</v>
      </c>
      <c r="G14" s="4">
        <v>1</v>
      </c>
      <c r="H14" s="4">
        <v>5</v>
      </c>
      <c r="K14" s="2">
        <v>4</v>
      </c>
      <c r="L14">
        <v>2</v>
      </c>
      <c r="M14" s="5">
        <f>L14/L16*100</f>
        <v>5</v>
      </c>
      <c r="O14" s="2">
        <v>4</v>
      </c>
      <c r="P14">
        <v>5</v>
      </c>
      <c r="Q14" s="5">
        <f>P14/P16*100</f>
        <v>11.904761904761903</v>
      </c>
    </row>
    <row r="15" spans="1:17" x14ac:dyDescent="0.25">
      <c r="A15" t="s">
        <v>196</v>
      </c>
      <c r="B15" s="4">
        <v>3</v>
      </c>
      <c r="C15" s="4">
        <v>2</v>
      </c>
      <c r="D15" s="4">
        <v>3</v>
      </c>
      <c r="E15" s="4">
        <v>3</v>
      </c>
      <c r="F15" s="4">
        <v>4</v>
      </c>
      <c r="G15" s="4">
        <v>3</v>
      </c>
      <c r="H15" s="4">
        <v>3</v>
      </c>
      <c r="K15" s="2">
        <v>5</v>
      </c>
      <c r="L15">
        <v>0</v>
      </c>
      <c r="M15" s="5">
        <f>L15/L16*100</f>
        <v>0</v>
      </c>
      <c r="O15" s="2">
        <v>5</v>
      </c>
      <c r="P15">
        <v>2</v>
      </c>
      <c r="Q15" s="5">
        <f>P15/P16*100</f>
        <v>4.7619047619047619</v>
      </c>
    </row>
    <row r="16" spans="1:17" x14ac:dyDescent="0.25">
      <c r="A16" t="s">
        <v>197</v>
      </c>
      <c r="B16" s="4">
        <v>2</v>
      </c>
      <c r="C16" s="4">
        <v>3</v>
      </c>
      <c r="D16" s="4">
        <v>1</v>
      </c>
      <c r="E16" s="4">
        <v>2</v>
      </c>
      <c r="F16" s="4">
        <v>4</v>
      </c>
      <c r="G16" s="4">
        <v>2</v>
      </c>
      <c r="H16" s="4">
        <v>2</v>
      </c>
      <c r="K16" s="1" t="s">
        <v>223</v>
      </c>
      <c r="L16" s="1">
        <f>SUM(L11:L15)</f>
        <v>40</v>
      </c>
      <c r="M16" s="1">
        <f>L16/L16*100</f>
        <v>100</v>
      </c>
      <c r="O16" s="1" t="s">
        <v>223</v>
      </c>
      <c r="P16" s="1">
        <f>SUM(P11:P15)</f>
        <v>42</v>
      </c>
      <c r="Q16" s="1">
        <f>P16/P16*100</f>
        <v>100</v>
      </c>
    </row>
    <row r="17" spans="1:17" x14ac:dyDescent="0.25">
      <c r="A17" t="s">
        <v>198</v>
      </c>
      <c r="B17" s="4">
        <v>2</v>
      </c>
      <c r="C17" s="4">
        <v>1</v>
      </c>
      <c r="D17" s="4">
        <v>2</v>
      </c>
      <c r="E17" s="4">
        <v>4</v>
      </c>
      <c r="F17" s="4">
        <v>2</v>
      </c>
      <c r="G17" s="4">
        <v>1</v>
      </c>
      <c r="H17" s="4">
        <v>3</v>
      </c>
    </row>
    <row r="18" spans="1:17" x14ac:dyDescent="0.25">
      <c r="A18" t="s">
        <v>199</v>
      </c>
      <c r="B18" s="4">
        <v>2</v>
      </c>
      <c r="C18" s="4">
        <v>2</v>
      </c>
      <c r="D18" s="4">
        <v>2</v>
      </c>
      <c r="E18" s="4">
        <v>3</v>
      </c>
      <c r="F18" s="4">
        <v>3</v>
      </c>
      <c r="G18" s="4">
        <v>2</v>
      </c>
      <c r="H18" s="4">
        <v>3</v>
      </c>
      <c r="K18" s="6" t="s">
        <v>228</v>
      </c>
      <c r="L18" s="1" t="s">
        <v>222</v>
      </c>
      <c r="M18" s="1" t="s">
        <v>224</v>
      </c>
      <c r="O18" s="6" t="s">
        <v>228</v>
      </c>
      <c r="P18" s="1" t="s">
        <v>222</v>
      </c>
      <c r="Q18" s="1" t="s">
        <v>224</v>
      </c>
    </row>
    <row r="19" spans="1:17" x14ac:dyDescent="0.25">
      <c r="A19" t="s">
        <v>200</v>
      </c>
      <c r="B19" s="4">
        <v>3</v>
      </c>
      <c r="C19" s="4">
        <v>3</v>
      </c>
      <c r="D19" s="4">
        <v>2</v>
      </c>
      <c r="E19" s="4">
        <v>5</v>
      </c>
      <c r="F19" s="4">
        <v>1</v>
      </c>
      <c r="G19" s="4">
        <v>2</v>
      </c>
      <c r="H19" s="4">
        <v>5</v>
      </c>
      <c r="K19" s="2">
        <v>1</v>
      </c>
      <c r="L19">
        <v>0</v>
      </c>
      <c r="M19" s="5">
        <f>L19/L24*100</f>
        <v>0</v>
      </c>
      <c r="O19" s="2">
        <v>1</v>
      </c>
      <c r="P19">
        <v>0</v>
      </c>
      <c r="Q19" s="5">
        <f>P19/P24*100</f>
        <v>0</v>
      </c>
    </row>
    <row r="20" spans="1:17" x14ac:dyDescent="0.25">
      <c r="A20" t="s">
        <v>201</v>
      </c>
      <c r="B20" s="4">
        <v>2</v>
      </c>
      <c r="C20" s="4">
        <v>2</v>
      </c>
      <c r="D20" s="4">
        <v>3</v>
      </c>
      <c r="E20" s="4">
        <v>4</v>
      </c>
      <c r="F20" s="4">
        <v>5</v>
      </c>
      <c r="G20" s="4">
        <v>4</v>
      </c>
      <c r="H20" s="4">
        <v>5</v>
      </c>
      <c r="K20" s="2">
        <v>2</v>
      </c>
      <c r="L20">
        <v>6</v>
      </c>
      <c r="M20" s="5">
        <f>L20/L24*100</f>
        <v>13.953488372093023</v>
      </c>
      <c r="O20" s="2">
        <v>2</v>
      </c>
      <c r="P20">
        <v>8</v>
      </c>
      <c r="Q20" s="5">
        <f>P20/P24*100</f>
        <v>21.052631578947366</v>
      </c>
    </row>
    <row r="21" spans="1:17" x14ac:dyDescent="0.25">
      <c r="A21" t="s">
        <v>202</v>
      </c>
      <c r="B21" s="4">
        <v>2</v>
      </c>
      <c r="C21" s="4">
        <v>2</v>
      </c>
      <c r="D21" s="4">
        <v>3</v>
      </c>
      <c r="E21" s="4">
        <v>3</v>
      </c>
      <c r="F21" s="4">
        <v>2</v>
      </c>
      <c r="G21" s="4">
        <v>2</v>
      </c>
      <c r="H21" s="4">
        <v>3</v>
      </c>
      <c r="K21" s="2">
        <v>3</v>
      </c>
      <c r="L21">
        <v>20</v>
      </c>
      <c r="M21" s="5">
        <f>L21/L24*100</f>
        <v>46.511627906976742</v>
      </c>
      <c r="O21" s="2">
        <v>3</v>
      </c>
      <c r="P21">
        <v>16</v>
      </c>
      <c r="Q21" s="5">
        <f>P21/P24*100</f>
        <v>42.105263157894733</v>
      </c>
    </row>
    <row r="22" spans="1:17" x14ac:dyDescent="0.25">
      <c r="A22" t="s">
        <v>203</v>
      </c>
      <c r="B22" s="4">
        <v>5</v>
      </c>
      <c r="C22" s="4">
        <v>4</v>
      </c>
      <c r="D22" s="4">
        <v>2</v>
      </c>
      <c r="E22" s="4">
        <v>3</v>
      </c>
      <c r="F22" s="4">
        <v>5</v>
      </c>
      <c r="G22" s="4">
        <v>4</v>
      </c>
      <c r="H22" s="4">
        <v>3</v>
      </c>
      <c r="K22" s="2">
        <v>4</v>
      </c>
      <c r="L22">
        <v>15</v>
      </c>
      <c r="M22" s="5">
        <f>L22/L24*100</f>
        <v>34.883720930232556</v>
      </c>
      <c r="O22" s="2">
        <v>4</v>
      </c>
      <c r="P22">
        <v>5</v>
      </c>
      <c r="Q22" s="5">
        <f>P22/P24*100</f>
        <v>13.157894736842104</v>
      </c>
    </row>
    <row r="23" spans="1:17" x14ac:dyDescent="0.25">
      <c r="A23" t="s">
        <v>204</v>
      </c>
      <c r="B23" s="4">
        <v>3</v>
      </c>
      <c r="C23" s="4">
        <v>3</v>
      </c>
      <c r="D23" s="4">
        <v>2</v>
      </c>
      <c r="E23" s="4">
        <v>4</v>
      </c>
      <c r="F23" s="4">
        <v>5</v>
      </c>
      <c r="G23" s="4">
        <v>3</v>
      </c>
      <c r="H23" s="4">
        <v>5</v>
      </c>
      <c r="K23" s="2">
        <v>5</v>
      </c>
      <c r="L23">
        <v>2</v>
      </c>
      <c r="M23" s="5">
        <f>L23/L24*100</f>
        <v>4.6511627906976747</v>
      </c>
      <c r="O23" s="2">
        <v>5</v>
      </c>
      <c r="P23">
        <v>9</v>
      </c>
      <c r="Q23" s="5">
        <f>P23/P24*100</f>
        <v>23.684210526315788</v>
      </c>
    </row>
    <row r="24" spans="1:17" x14ac:dyDescent="0.25">
      <c r="A24" t="s">
        <v>178</v>
      </c>
      <c r="B24" s="4">
        <v>2</v>
      </c>
      <c r="C24" s="4">
        <v>2</v>
      </c>
      <c r="D24" s="4">
        <v>3</v>
      </c>
      <c r="E24" s="4">
        <v>3</v>
      </c>
      <c r="F24" s="4">
        <v>4</v>
      </c>
      <c r="G24" s="4">
        <v>1</v>
      </c>
      <c r="H24" s="4">
        <v>3</v>
      </c>
      <c r="K24" s="1" t="s">
        <v>223</v>
      </c>
      <c r="L24" s="1">
        <f>SUM(L19:L23)</f>
        <v>43</v>
      </c>
      <c r="M24" s="1">
        <f>L24/L24*100</f>
        <v>100</v>
      </c>
      <c r="O24" s="1" t="s">
        <v>223</v>
      </c>
      <c r="P24" s="1">
        <f>SUM(P19:P23)</f>
        <v>38</v>
      </c>
      <c r="Q24" s="1">
        <f>P24/P24*100</f>
        <v>100</v>
      </c>
    </row>
    <row r="25" spans="1:17" x14ac:dyDescent="0.25">
      <c r="A25" t="s">
        <v>205</v>
      </c>
      <c r="B25" s="4">
        <v>2</v>
      </c>
      <c r="C25" s="4">
        <v>2</v>
      </c>
      <c r="D25" s="4">
        <v>3</v>
      </c>
      <c r="E25" s="4">
        <v>3</v>
      </c>
      <c r="F25" s="4">
        <v>3</v>
      </c>
      <c r="G25" s="4">
        <v>3</v>
      </c>
      <c r="H25" s="4">
        <v>3</v>
      </c>
    </row>
    <row r="26" spans="1:17" x14ac:dyDescent="0.25">
      <c r="A26" t="s">
        <v>206</v>
      </c>
      <c r="B26" s="4">
        <v>4</v>
      </c>
      <c r="C26" s="4">
        <v>4</v>
      </c>
      <c r="D26" s="4">
        <v>3</v>
      </c>
      <c r="E26" s="4">
        <v>3</v>
      </c>
      <c r="F26" s="4">
        <v>3</v>
      </c>
      <c r="G26" s="4">
        <v>4</v>
      </c>
      <c r="H26" s="4">
        <v>3</v>
      </c>
      <c r="K26" s="6" t="s">
        <v>227</v>
      </c>
      <c r="L26" s="1" t="s">
        <v>222</v>
      </c>
      <c r="M26" s="1" t="s">
        <v>224</v>
      </c>
    </row>
    <row r="27" spans="1:17" x14ac:dyDescent="0.25">
      <c r="A27" t="s">
        <v>207</v>
      </c>
      <c r="B27" s="4">
        <v>3</v>
      </c>
      <c r="C27" s="4">
        <v>2</v>
      </c>
      <c r="D27" s="4">
        <v>2</v>
      </c>
      <c r="E27" s="4">
        <v>3</v>
      </c>
      <c r="F27" s="4">
        <v>3</v>
      </c>
      <c r="G27" s="4">
        <v>2</v>
      </c>
      <c r="H27" s="4">
        <v>4</v>
      </c>
      <c r="K27" s="2">
        <v>1</v>
      </c>
      <c r="L27">
        <v>2</v>
      </c>
      <c r="M27" s="5">
        <f>L27/L32*100</f>
        <v>4.7619047619047619</v>
      </c>
    </row>
    <row r="28" spans="1:17" x14ac:dyDescent="0.25">
      <c r="A28" t="s">
        <v>208</v>
      </c>
      <c r="B28" s="4">
        <v>2</v>
      </c>
      <c r="C28" s="4">
        <v>2</v>
      </c>
      <c r="D28" s="4">
        <v>3</v>
      </c>
      <c r="E28" s="4">
        <v>3</v>
      </c>
      <c r="F28" s="4">
        <v>1</v>
      </c>
      <c r="G28" s="4">
        <v>1</v>
      </c>
      <c r="H28" s="4">
        <v>3</v>
      </c>
      <c r="K28" s="2">
        <v>2</v>
      </c>
      <c r="L28">
        <v>18</v>
      </c>
      <c r="M28" s="5">
        <f>L28/L32*100</f>
        <v>42.857142857142854</v>
      </c>
    </row>
    <row r="29" spans="1:17" x14ac:dyDescent="0.25">
      <c r="A29" t="s">
        <v>209</v>
      </c>
      <c r="B29" s="4">
        <v>3</v>
      </c>
      <c r="C29" s="4">
        <v>3</v>
      </c>
      <c r="D29" s="4" t="s">
        <v>11</v>
      </c>
      <c r="E29" s="4">
        <v>4</v>
      </c>
      <c r="F29" s="4">
        <v>5</v>
      </c>
      <c r="G29" s="4">
        <v>4</v>
      </c>
      <c r="H29" s="4">
        <v>3</v>
      </c>
      <c r="K29" s="2">
        <v>3</v>
      </c>
      <c r="L29">
        <v>20</v>
      </c>
      <c r="M29" s="5">
        <f>L29/L32*100</f>
        <v>47.619047619047613</v>
      </c>
    </row>
    <row r="30" spans="1:17" x14ac:dyDescent="0.25">
      <c r="A30" t="s">
        <v>210</v>
      </c>
      <c r="B30" s="4">
        <v>3</v>
      </c>
      <c r="C30" s="4">
        <v>2</v>
      </c>
      <c r="D30" s="4">
        <v>3</v>
      </c>
      <c r="E30" s="4">
        <v>3</v>
      </c>
      <c r="F30" s="4">
        <v>1</v>
      </c>
      <c r="G30" s="4">
        <v>1</v>
      </c>
      <c r="H30" s="4">
        <v>4</v>
      </c>
      <c r="K30" s="2">
        <v>4</v>
      </c>
      <c r="L30">
        <v>1</v>
      </c>
      <c r="M30" s="5">
        <f>L30/L32*100</f>
        <v>2.3809523809523809</v>
      </c>
    </row>
    <row r="31" spans="1:17" x14ac:dyDescent="0.25">
      <c r="A31" t="s">
        <v>211</v>
      </c>
      <c r="B31" s="4">
        <v>2</v>
      </c>
      <c r="C31" s="4">
        <v>2</v>
      </c>
      <c r="D31" s="4">
        <v>3</v>
      </c>
      <c r="E31" s="4">
        <v>4</v>
      </c>
      <c r="F31" s="4">
        <v>2</v>
      </c>
      <c r="G31" s="4">
        <v>2</v>
      </c>
      <c r="H31" s="4" t="s">
        <v>11</v>
      </c>
      <c r="K31" s="2">
        <v>5</v>
      </c>
      <c r="L31">
        <v>1</v>
      </c>
      <c r="M31" s="5">
        <f>L31/L32*100</f>
        <v>2.3809523809523809</v>
      </c>
    </row>
    <row r="32" spans="1:17" x14ac:dyDescent="0.25">
      <c r="A32" t="s">
        <v>212</v>
      </c>
      <c r="B32" s="4">
        <v>2</v>
      </c>
      <c r="C32" s="4">
        <v>2</v>
      </c>
      <c r="D32" s="4">
        <v>2</v>
      </c>
      <c r="E32" s="4">
        <v>2</v>
      </c>
      <c r="F32" s="4">
        <v>3</v>
      </c>
      <c r="G32" s="4">
        <v>2</v>
      </c>
      <c r="H32" s="4">
        <v>2</v>
      </c>
      <c r="K32" s="1" t="s">
        <v>223</v>
      </c>
      <c r="L32" s="1">
        <f>SUM(L27:L31)</f>
        <v>42</v>
      </c>
      <c r="M32" s="1">
        <f>L32/L32*100</f>
        <v>100</v>
      </c>
    </row>
    <row r="33" spans="1:8" x14ac:dyDescent="0.25">
      <c r="A33" t="s">
        <v>213</v>
      </c>
      <c r="B33" s="4">
        <v>1</v>
      </c>
      <c r="C33" s="4">
        <v>1</v>
      </c>
      <c r="D33" s="4">
        <v>2</v>
      </c>
      <c r="E33" s="4">
        <v>2</v>
      </c>
      <c r="F33" s="4">
        <v>2</v>
      </c>
      <c r="G33" s="4">
        <v>1</v>
      </c>
      <c r="H33" s="4">
        <v>2</v>
      </c>
    </row>
    <row r="34" spans="1:8" x14ac:dyDescent="0.25">
      <c r="A34" t="s">
        <v>214</v>
      </c>
      <c r="B34" s="4">
        <v>3</v>
      </c>
      <c r="C34" s="4">
        <v>2</v>
      </c>
      <c r="D34" s="4">
        <v>1</v>
      </c>
      <c r="E34" s="4">
        <v>4</v>
      </c>
      <c r="F34" s="4">
        <v>5</v>
      </c>
      <c r="G34" s="4">
        <v>1</v>
      </c>
      <c r="H34" s="4">
        <v>2</v>
      </c>
    </row>
    <row r="35" spans="1:8" x14ac:dyDescent="0.25">
      <c r="A35" t="s">
        <v>179</v>
      </c>
      <c r="B35" s="4">
        <v>2</v>
      </c>
      <c r="C35" s="4">
        <v>2</v>
      </c>
      <c r="D35" s="4">
        <v>3</v>
      </c>
      <c r="E35" s="4">
        <v>4</v>
      </c>
      <c r="F35" s="4">
        <v>4</v>
      </c>
      <c r="G35" s="4">
        <v>3</v>
      </c>
      <c r="H35" s="4">
        <v>5</v>
      </c>
    </row>
    <row r="36" spans="1:8" x14ac:dyDescent="0.25">
      <c r="A36" t="s">
        <v>215</v>
      </c>
      <c r="B36" s="4">
        <v>3</v>
      </c>
      <c r="C36" s="4">
        <v>3</v>
      </c>
      <c r="D36" s="4">
        <v>2</v>
      </c>
      <c r="E36" s="4">
        <v>3</v>
      </c>
      <c r="F36" s="4">
        <v>5</v>
      </c>
      <c r="G36" s="4">
        <v>3</v>
      </c>
      <c r="H36" s="4">
        <v>2</v>
      </c>
    </row>
    <row r="37" spans="1:8" x14ac:dyDescent="0.25">
      <c r="A37" t="s">
        <v>216</v>
      </c>
      <c r="B37" s="4">
        <v>3</v>
      </c>
      <c r="C37" s="4">
        <v>1</v>
      </c>
      <c r="D37" s="4">
        <v>2</v>
      </c>
      <c r="E37" s="4">
        <v>4</v>
      </c>
      <c r="F37" s="4">
        <v>4</v>
      </c>
      <c r="G37" s="4">
        <v>2</v>
      </c>
      <c r="H37" s="4">
        <v>5</v>
      </c>
    </row>
    <row r="38" spans="1:8" x14ac:dyDescent="0.25">
      <c r="A38" t="s">
        <v>217</v>
      </c>
      <c r="B38" s="4">
        <v>2</v>
      </c>
      <c r="C38" s="4">
        <v>3</v>
      </c>
      <c r="D38" s="4">
        <v>3</v>
      </c>
      <c r="E38" s="4">
        <v>4</v>
      </c>
      <c r="F38" s="4">
        <v>2</v>
      </c>
      <c r="G38" s="4">
        <v>3</v>
      </c>
      <c r="H38" s="4">
        <v>3</v>
      </c>
    </row>
    <row r="39" spans="1:8" x14ac:dyDescent="0.25">
      <c r="A39" t="s">
        <v>218</v>
      </c>
      <c r="B39" s="4">
        <v>2</v>
      </c>
      <c r="C39" s="4">
        <v>2</v>
      </c>
      <c r="D39" s="4">
        <v>3</v>
      </c>
      <c r="E39" s="4">
        <v>4</v>
      </c>
      <c r="F39" s="4">
        <v>4</v>
      </c>
      <c r="G39" s="4">
        <v>2</v>
      </c>
      <c r="H39" s="4">
        <v>4</v>
      </c>
    </row>
    <row r="40" spans="1:8" x14ac:dyDescent="0.25">
      <c r="A40" t="s">
        <v>219</v>
      </c>
      <c r="B40" s="4" t="s">
        <v>11</v>
      </c>
      <c r="C40" s="4" t="s">
        <v>11</v>
      </c>
      <c r="D40" s="4">
        <v>3</v>
      </c>
      <c r="E40" s="4">
        <v>3</v>
      </c>
      <c r="F40" s="4">
        <v>2</v>
      </c>
      <c r="G40" s="4">
        <v>1</v>
      </c>
      <c r="H40" s="4">
        <v>2</v>
      </c>
    </row>
    <row r="41" spans="1:8" x14ac:dyDescent="0.25">
      <c r="A41" t="s">
        <v>180</v>
      </c>
      <c r="B41" s="4" t="s">
        <v>11</v>
      </c>
      <c r="C41" s="4" t="s">
        <v>11</v>
      </c>
      <c r="D41" s="4">
        <v>3</v>
      </c>
      <c r="E41" s="4">
        <v>3</v>
      </c>
      <c r="F41" s="4">
        <v>3</v>
      </c>
      <c r="G41" s="4" t="s">
        <v>11</v>
      </c>
      <c r="H41" s="4">
        <v>3</v>
      </c>
    </row>
    <row r="42" spans="1:8" x14ac:dyDescent="0.25">
      <c r="A42" t="s">
        <v>181</v>
      </c>
      <c r="B42" s="4">
        <v>1</v>
      </c>
      <c r="C42" s="4">
        <v>2</v>
      </c>
      <c r="D42" s="4">
        <v>2</v>
      </c>
      <c r="E42" s="4">
        <v>2</v>
      </c>
      <c r="F42" s="4">
        <v>3</v>
      </c>
      <c r="G42" s="4">
        <v>5</v>
      </c>
      <c r="H42" s="4">
        <v>5</v>
      </c>
    </row>
    <row r="43" spans="1:8" x14ac:dyDescent="0.25">
      <c r="A43" t="s">
        <v>182</v>
      </c>
      <c r="B43" s="4">
        <v>2</v>
      </c>
      <c r="C43" s="4">
        <v>2</v>
      </c>
      <c r="D43" s="4">
        <v>3</v>
      </c>
      <c r="E43" s="4">
        <v>3</v>
      </c>
      <c r="F43" s="4">
        <v>3</v>
      </c>
      <c r="G43" s="4">
        <v>3</v>
      </c>
      <c r="H43" s="4">
        <v>2</v>
      </c>
    </row>
    <row r="44" spans="1:8" x14ac:dyDescent="0.25">
      <c r="A44" t="s">
        <v>183</v>
      </c>
      <c r="B44" s="4">
        <v>1</v>
      </c>
      <c r="C44" s="4">
        <v>1</v>
      </c>
      <c r="D44" s="4">
        <v>2</v>
      </c>
      <c r="E44" s="4">
        <v>2</v>
      </c>
      <c r="F44" s="4">
        <v>5</v>
      </c>
      <c r="G44" s="4">
        <v>3</v>
      </c>
      <c r="H44" s="4" t="s">
        <v>11</v>
      </c>
    </row>
    <row r="45" spans="1:8" x14ac:dyDescent="0.25">
      <c r="A45" t="s">
        <v>184</v>
      </c>
      <c r="B45" s="4">
        <v>3</v>
      </c>
      <c r="C45" s="4">
        <v>2</v>
      </c>
      <c r="D45" s="4">
        <v>2</v>
      </c>
      <c r="E45" s="4">
        <v>4</v>
      </c>
      <c r="F45" s="4">
        <v>5</v>
      </c>
      <c r="G45" s="4">
        <v>3</v>
      </c>
      <c r="H45" s="4">
        <v>3</v>
      </c>
    </row>
  </sheetData>
  <sortState xmlns:xlrd2="http://schemas.microsoft.com/office/spreadsheetml/2017/richdata2" ref="A2:H45">
    <sortCondition ref="A2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B27" sqref="B27"/>
    </sheetView>
  </sheetViews>
  <sheetFormatPr defaultColWidth="11" defaultRowHeight="15.75" x14ac:dyDescent="0.25"/>
  <cols>
    <col min="2" max="2" width="94.5" bestFit="1" customWidth="1"/>
  </cols>
  <sheetData>
    <row r="1" spans="1:4" x14ac:dyDescent="0.25">
      <c r="A1" s="1" t="s">
        <v>31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24</v>
      </c>
      <c r="B3" t="s">
        <v>149</v>
      </c>
      <c r="C3" s="4" t="s">
        <v>155</v>
      </c>
      <c r="D3" s="4" t="s">
        <v>155</v>
      </c>
    </row>
    <row r="4" spans="1:4" x14ac:dyDescent="0.25">
      <c r="A4" t="s">
        <v>82</v>
      </c>
      <c r="B4" t="s">
        <v>153</v>
      </c>
      <c r="C4" s="4" t="s">
        <v>124</v>
      </c>
      <c r="D4" s="4" t="s">
        <v>155</v>
      </c>
    </row>
    <row r="5" spans="1:4" x14ac:dyDescent="0.25">
      <c r="A5" t="s">
        <v>29</v>
      </c>
      <c r="B5" t="s">
        <v>144</v>
      </c>
      <c r="C5" s="4" t="s">
        <v>155</v>
      </c>
      <c r="D5" s="4" t="s">
        <v>155</v>
      </c>
    </row>
    <row r="6" spans="1:4" x14ac:dyDescent="0.25">
      <c r="A6" t="s">
        <v>3</v>
      </c>
      <c r="B6" t="s">
        <v>146</v>
      </c>
      <c r="C6" s="4" t="s">
        <v>155</v>
      </c>
      <c r="D6" s="4" t="s">
        <v>155</v>
      </c>
    </row>
    <row r="7" spans="1:4" x14ac:dyDescent="0.25">
      <c r="A7" t="s">
        <v>125</v>
      </c>
      <c r="B7" t="s">
        <v>148</v>
      </c>
      <c r="C7" s="4" t="s">
        <v>11</v>
      </c>
      <c r="D7" s="4" t="s">
        <v>11</v>
      </c>
    </row>
    <row r="8" spans="1:4" x14ac:dyDescent="0.25">
      <c r="A8" t="s">
        <v>80</v>
      </c>
      <c r="B8" t="s">
        <v>154</v>
      </c>
      <c r="C8" s="4" t="s">
        <v>155</v>
      </c>
      <c r="D8" s="4" t="s">
        <v>155</v>
      </c>
    </row>
    <row r="9" spans="1:4" x14ac:dyDescent="0.25">
      <c r="A9" t="s">
        <v>120</v>
      </c>
      <c r="B9" t="s">
        <v>145</v>
      </c>
      <c r="C9" s="4" t="s">
        <v>155</v>
      </c>
      <c r="D9" s="4" t="s">
        <v>11</v>
      </c>
    </row>
    <row r="10" spans="1:4" x14ac:dyDescent="0.25">
      <c r="A10" t="s">
        <v>9</v>
      </c>
      <c r="B10" t="s">
        <v>150</v>
      </c>
      <c r="C10" s="4" t="s">
        <v>155</v>
      </c>
      <c r="D10" s="4" t="s">
        <v>155</v>
      </c>
    </row>
    <row r="11" spans="1:4" x14ac:dyDescent="0.25">
      <c r="A11" t="s">
        <v>7</v>
      </c>
      <c r="B11" t="s">
        <v>157</v>
      </c>
      <c r="C11" s="4" t="s">
        <v>155</v>
      </c>
      <c r="D11" s="4" t="s">
        <v>155</v>
      </c>
    </row>
    <row r="12" spans="1:4" x14ac:dyDescent="0.25">
      <c r="A12" t="s">
        <v>20</v>
      </c>
      <c r="B12" t="s">
        <v>151</v>
      </c>
      <c r="C12" s="4" t="s">
        <v>122</v>
      </c>
      <c r="D12" s="4" t="s">
        <v>122</v>
      </c>
    </row>
    <row r="13" spans="1:4" x14ac:dyDescent="0.25">
      <c r="A13" t="s">
        <v>27</v>
      </c>
      <c r="B13" t="s">
        <v>155</v>
      </c>
      <c r="C13" s="4" t="s">
        <v>155</v>
      </c>
      <c r="D13" s="4" t="s">
        <v>155</v>
      </c>
    </row>
    <row r="14" spans="1:4" x14ac:dyDescent="0.25">
      <c r="A14" t="s">
        <v>19</v>
      </c>
      <c r="B14" t="s">
        <v>156</v>
      </c>
      <c r="C14" s="4" t="s">
        <v>155</v>
      </c>
      <c r="D14" s="4" t="s">
        <v>155</v>
      </c>
    </row>
    <row r="15" spans="1:4" x14ac:dyDescent="0.25">
      <c r="A15" t="s">
        <v>5</v>
      </c>
      <c r="B15" t="s">
        <v>152</v>
      </c>
      <c r="C15" s="4" t="s">
        <v>155</v>
      </c>
      <c r="D15" s="4" t="s">
        <v>155</v>
      </c>
    </row>
    <row r="16" spans="1:4" x14ac:dyDescent="0.25">
      <c r="A16" t="s">
        <v>22</v>
      </c>
      <c r="C16" s="4" t="s">
        <v>140</v>
      </c>
      <c r="D16" s="4" t="s">
        <v>155</v>
      </c>
    </row>
    <row r="17" spans="1:4" x14ac:dyDescent="0.25">
      <c r="A17" t="s">
        <v>17</v>
      </c>
      <c r="B17" t="s">
        <v>147</v>
      </c>
      <c r="C17" s="4" t="s">
        <v>155</v>
      </c>
      <c r="D17" s="4" t="s">
        <v>174</v>
      </c>
    </row>
  </sheetData>
  <sortState xmlns:xlrd2="http://schemas.microsoft.com/office/spreadsheetml/2017/richdata2" ref="A3:B16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155.375" bestFit="1" customWidth="1"/>
  </cols>
  <sheetData>
    <row r="1" spans="1:4" x14ac:dyDescent="0.25">
      <c r="A1" s="1" t="s">
        <v>45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24</v>
      </c>
      <c r="B3" t="s">
        <v>130</v>
      </c>
      <c r="C3" s="4" t="s">
        <v>122</v>
      </c>
      <c r="D3" s="4" t="s">
        <v>124</v>
      </c>
    </row>
    <row r="4" spans="1:4" x14ac:dyDescent="0.25">
      <c r="A4" t="s">
        <v>82</v>
      </c>
      <c r="B4" t="s">
        <v>140</v>
      </c>
      <c r="C4" s="4" t="s">
        <v>140</v>
      </c>
      <c r="D4" s="4" t="s">
        <v>124</v>
      </c>
    </row>
    <row r="5" spans="1:4" x14ac:dyDescent="0.25">
      <c r="A5" t="s">
        <v>29</v>
      </c>
      <c r="B5" t="s">
        <v>134</v>
      </c>
      <c r="C5" s="4" t="s">
        <v>124</v>
      </c>
      <c r="D5" s="4" t="s">
        <v>124</v>
      </c>
    </row>
    <row r="6" spans="1:4" x14ac:dyDescent="0.25">
      <c r="A6" t="s">
        <v>3</v>
      </c>
      <c r="B6" t="s">
        <v>132</v>
      </c>
      <c r="C6" s="4" t="s">
        <v>122</v>
      </c>
      <c r="D6" s="4" t="s">
        <v>11</v>
      </c>
    </row>
    <row r="7" spans="1:4" x14ac:dyDescent="0.25">
      <c r="A7" t="s">
        <v>125</v>
      </c>
      <c r="B7" t="s">
        <v>133</v>
      </c>
      <c r="C7" s="4" t="s">
        <v>11</v>
      </c>
      <c r="D7" s="4" t="s">
        <v>11</v>
      </c>
    </row>
    <row r="8" spans="1:4" x14ac:dyDescent="0.25">
      <c r="A8" t="s">
        <v>80</v>
      </c>
      <c r="B8" t="s">
        <v>135</v>
      </c>
      <c r="C8" s="4" t="s">
        <v>122</v>
      </c>
      <c r="D8" s="4" t="s">
        <v>122</v>
      </c>
    </row>
    <row r="9" spans="1:4" x14ac:dyDescent="0.25">
      <c r="A9" t="s">
        <v>120</v>
      </c>
      <c r="B9" t="s">
        <v>129</v>
      </c>
      <c r="C9" s="4" t="s">
        <v>155</v>
      </c>
      <c r="D9" s="4" t="s">
        <v>122</v>
      </c>
    </row>
    <row r="10" spans="1:4" x14ac:dyDescent="0.25">
      <c r="A10" t="s">
        <v>9</v>
      </c>
      <c r="B10" t="s">
        <v>143</v>
      </c>
      <c r="C10" s="4" t="s">
        <v>124</v>
      </c>
      <c r="D10" s="4" t="s">
        <v>124</v>
      </c>
    </row>
    <row r="11" spans="1:4" x14ac:dyDescent="0.25">
      <c r="A11" t="s">
        <v>7</v>
      </c>
      <c r="B11" t="s">
        <v>139</v>
      </c>
      <c r="C11" s="4" t="s">
        <v>122</v>
      </c>
      <c r="D11" s="4" t="s">
        <v>122</v>
      </c>
    </row>
    <row r="12" spans="1:4" x14ac:dyDescent="0.25">
      <c r="A12" t="s">
        <v>20</v>
      </c>
      <c r="B12" t="s">
        <v>142</v>
      </c>
      <c r="C12" s="4" t="s">
        <v>124</v>
      </c>
      <c r="D12" s="4" t="s">
        <v>124</v>
      </c>
    </row>
    <row r="13" spans="1:4" x14ac:dyDescent="0.25">
      <c r="A13" t="s">
        <v>27</v>
      </c>
      <c r="B13" t="s">
        <v>141</v>
      </c>
      <c r="C13" s="4" t="s">
        <v>122</v>
      </c>
      <c r="D13" s="4" t="s">
        <v>122</v>
      </c>
    </row>
    <row r="14" spans="1:4" x14ac:dyDescent="0.25">
      <c r="A14" t="s">
        <v>19</v>
      </c>
      <c r="B14" t="s">
        <v>138</v>
      </c>
      <c r="C14" s="4" t="s">
        <v>122</v>
      </c>
      <c r="D14" s="4" t="s">
        <v>124</v>
      </c>
    </row>
    <row r="15" spans="1:4" x14ac:dyDescent="0.25">
      <c r="A15" t="s">
        <v>5</v>
      </c>
      <c r="B15" t="s">
        <v>131</v>
      </c>
      <c r="C15" s="4" t="s">
        <v>155</v>
      </c>
      <c r="D15" s="4" t="s">
        <v>11</v>
      </c>
    </row>
    <row r="16" spans="1:4" x14ac:dyDescent="0.25">
      <c r="A16" t="s">
        <v>22</v>
      </c>
      <c r="B16" t="s">
        <v>11</v>
      </c>
      <c r="C16" s="4" t="s">
        <v>122</v>
      </c>
      <c r="D16" s="4" t="s">
        <v>122</v>
      </c>
    </row>
    <row r="17" spans="1:4" x14ac:dyDescent="0.25">
      <c r="A17" t="s">
        <v>136</v>
      </c>
      <c r="B17" t="s">
        <v>137</v>
      </c>
      <c r="C17" s="4" t="s">
        <v>122</v>
      </c>
      <c r="D17" s="4" t="s">
        <v>124</v>
      </c>
    </row>
  </sheetData>
  <sortState xmlns:xlrd2="http://schemas.microsoft.com/office/spreadsheetml/2017/richdata2" ref="A3:B16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123.125" bestFit="1" customWidth="1"/>
  </cols>
  <sheetData>
    <row r="1" spans="1:4" x14ac:dyDescent="0.25">
      <c r="A1" s="1" t="s">
        <v>60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24</v>
      </c>
      <c r="B3" t="s">
        <v>115</v>
      </c>
      <c r="C3" s="4" t="s">
        <v>124</v>
      </c>
      <c r="D3" s="4" t="s">
        <v>11</v>
      </c>
    </row>
    <row r="4" spans="1:4" x14ac:dyDescent="0.25">
      <c r="A4" t="s">
        <v>82</v>
      </c>
      <c r="B4" t="s">
        <v>124</v>
      </c>
      <c r="C4" s="4" t="s">
        <v>124</v>
      </c>
      <c r="D4" s="4" t="s">
        <v>155</v>
      </c>
    </row>
    <row r="5" spans="1:4" x14ac:dyDescent="0.25">
      <c r="A5" t="s">
        <v>29</v>
      </c>
      <c r="B5" t="s">
        <v>119</v>
      </c>
      <c r="C5" s="4" t="s">
        <v>124</v>
      </c>
      <c r="D5" s="4" t="s">
        <v>124</v>
      </c>
    </row>
    <row r="6" spans="1:4" x14ac:dyDescent="0.25">
      <c r="A6" t="s">
        <v>3</v>
      </c>
      <c r="B6" t="s">
        <v>11</v>
      </c>
      <c r="C6" s="4" t="s">
        <v>124</v>
      </c>
      <c r="D6" s="4" t="s">
        <v>140</v>
      </c>
    </row>
    <row r="7" spans="1:4" x14ac:dyDescent="0.25">
      <c r="A7" t="s">
        <v>125</v>
      </c>
      <c r="B7" t="s">
        <v>126</v>
      </c>
      <c r="C7" s="4" t="s">
        <v>11</v>
      </c>
      <c r="D7" s="4" t="s">
        <v>11</v>
      </c>
    </row>
    <row r="8" spans="1:4" x14ac:dyDescent="0.25">
      <c r="A8" t="s">
        <v>80</v>
      </c>
      <c r="B8" t="s">
        <v>123</v>
      </c>
      <c r="C8" s="4" t="s">
        <v>124</v>
      </c>
      <c r="D8" s="4" t="s">
        <v>124</v>
      </c>
    </row>
    <row r="9" spans="1:4" x14ac:dyDescent="0.25">
      <c r="A9" t="s">
        <v>120</v>
      </c>
      <c r="B9" t="s">
        <v>121</v>
      </c>
      <c r="C9" s="4" t="s">
        <v>124</v>
      </c>
      <c r="D9" s="4" t="s">
        <v>124</v>
      </c>
    </row>
    <row r="10" spans="1:4" x14ac:dyDescent="0.25">
      <c r="A10" t="s">
        <v>9</v>
      </c>
      <c r="B10" t="s">
        <v>117</v>
      </c>
      <c r="C10" s="4" t="s">
        <v>124</v>
      </c>
      <c r="D10" s="4" t="s">
        <v>11</v>
      </c>
    </row>
    <row r="11" spans="1:4" x14ac:dyDescent="0.25">
      <c r="A11" t="s">
        <v>7</v>
      </c>
      <c r="B11" t="s">
        <v>127</v>
      </c>
      <c r="C11" s="4" t="s">
        <v>124</v>
      </c>
      <c r="D11" s="4" t="s">
        <v>124</v>
      </c>
    </row>
    <row r="12" spans="1:4" x14ac:dyDescent="0.25">
      <c r="A12" t="s">
        <v>20</v>
      </c>
      <c r="B12" t="s">
        <v>11</v>
      </c>
      <c r="C12" s="4" t="s">
        <v>155</v>
      </c>
      <c r="D12" s="4" t="s">
        <v>155</v>
      </c>
    </row>
    <row r="13" spans="1:4" x14ac:dyDescent="0.25">
      <c r="A13" t="s">
        <v>27</v>
      </c>
      <c r="B13" t="s">
        <v>122</v>
      </c>
      <c r="C13" s="4" t="s">
        <v>122</v>
      </c>
      <c r="D13" s="4" t="s">
        <v>122</v>
      </c>
    </row>
    <row r="14" spans="1:4" x14ac:dyDescent="0.25">
      <c r="A14" t="s">
        <v>19</v>
      </c>
      <c r="B14" t="s">
        <v>128</v>
      </c>
      <c r="C14" s="4" t="s">
        <v>124</v>
      </c>
      <c r="D14" s="4" t="s">
        <v>155</v>
      </c>
    </row>
    <row r="15" spans="1:4" x14ac:dyDescent="0.25">
      <c r="A15" t="s">
        <v>5</v>
      </c>
      <c r="B15" t="s">
        <v>118</v>
      </c>
      <c r="C15" s="4" t="s">
        <v>124</v>
      </c>
      <c r="D15" s="4" t="s">
        <v>11</v>
      </c>
    </row>
    <row r="16" spans="1:4" x14ac:dyDescent="0.25">
      <c r="A16" t="s">
        <v>22</v>
      </c>
      <c r="B16" t="s">
        <v>11</v>
      </c>
      <c r="C16" s="4" t="s">
        <v>124</v>
      </c>
      <c r="D16" s="4" t="s">
        <v>124</v>
      </c>
    </row>
    <row r="17" spans="1:4" x14ac:dyDescent="0.25">
      <c r="A17" t="s">
        <v>17</v>
      </c>
      <c r="B17" t="s">
        <v>116</v>
      </c>
      <c r="C17" s="4" t="s">
        <v>124</v>
      </c>
      <c r="D17" s="4" t="s">
        <v>124</v>
      </c>
    </row>
  </sheetData>
  <sortState xmlns:xlrd2="http://schemas.microsoft.com/office/spreadsheetml/2017/richdata2" ref="A3:B14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96.1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24</v>
      </c>
      <c r="B3" t="s">
        <v>107</v>
      </c>
      <c r="C3" s="4" t="s">
        <v>122</v>
      </c>
      <c r="D3" s="4" t="s">
        <v>122</v>
      </c>
    </row>
    <row r="4" spans="1:4" x14ac:dyDescent="0.25">
      <c r="A4" t="s">
        <v>75</v>
      </c>
      <c r="B4" t="s">
        <v>112</v>
      </c>
      <c r="C4" s="4" t="s">
        <v>122</v>
      </c>
      <c r="D4" s="4" t="s">
        <v>122</v>
      </c>
    </row>
    <row r="5" spans="1:4" x14ac:dyDescent="0.25">
      <c r="A5" t="s">
        <v>82</v>
      </c>
      <c r="B5" t="s">
        <v>106</v>
      </c>
      <c r="C5" s="4" t="s">
        <v>122</v>
      </c>
      <c r="D5" s="4" t="s">
        <v>11</v>
      </c>
    </row>
    <row r="6" spans="1:4" x14ac:dyDescent="0.25">
      <c r="A6" t="s">
        <v>29</v>
      </c>
      <c r="B6" t="s">
        <v>11</v>
      </c>
      <c r="C6" s="4" t="s">
        <v>140</v>
      </c>
      <c r="D6" s="4" t="s">
        <v>11</v>
      </c>
    </row>
    <row r="7" spans="1:4" x14ac:dyDescent="0.25">
      <c r="A7" t="s">
        <v>3</v>
      </c>
      <c r="B7" t="s">
        <v>109</v>
      </c>
      <c r="C7" s="4" t="s">
        <v>124</v>
      </c>
      <c r="D7" s="4" t="s">
        <v>124</v>
      </c>
    </row>
    <row r="8" spans="1:4" x14ac:dyDescent="0.25">
      <c r="A8" t="s">
        <v>125</v>
      </c>
      <c r="B8" t="s">
        <v>11</v>
      </c>
      <c r="C8" s="4" t="s">
        <v>122</v>
      </c>
      <c r="D8" s="4" t="s">
        <v>124</v>
      </c>
    </row>
    <row r="9" spans="1:4" x14ac:dyDescent="0.25">
      <c r="A9" t="s">
        <v>80</v>
      </c>
      <c r="B9" t="s">
        <v>114</v>
      </c>
      <c r="C9" s="4" t="s">
        <v>122</v>
      </c>
      <c r="D9" s="4" t="s">
        <v>11</v>
      </c>
    </row>
    <row r="10" spans="1:4" x14ac:dyDescent="0.25">
      <c r="A10" t="s">
        <v>120</v>
      </c>
      <c r="B10" t="s">
        <v>11</v>
      </c>
      <c r="C10" s="4" t="s">
        <v>122</v>
      </c>
      <c r="D10" s="4" t="s">
        <v>124</v>
      </c>
    </row>
    <row r="11" spans="1:4" x14ac:dyDescent="0.25">
      <c r="A11" t="s">
        <v>9</v>
      </c>
      <c r="B11" t="s">
        <v>108</v>
      </c>
      <c r="C11" s="4" t="s">
        <v>124</v>
      </c>
      <c r="D11" s="4" t="s">
        <v>11</v>
      </c>
    </row>
    <row r="12" spans="1:4" x14ac:dyDescent="0.25">
      <c r="A12" t="s">
        <v>7</v>
      </c>
      <c r="B12" t="s">
        <v>111</v>
      </c>
      <c r="C12" s="4" t="s">
        <v>122</v>
      </c>
      <c r="D12" s="4" t="s">
        <v>122</v>
      </c>
    </row>
    <row r="13" spans="1:4" x14ac:dyDescent="0.25">
      <c r="A13" t="s">
        <v>27</v>
      </c>
      <c r="B13" t="s">
        <v>11</v>
      </c>
      <c r="C13" s="4" t="s">
        <v>11</v>
      </c>
      <c r="D13" s="4" t="s">
        <v>11</v>
      </c>
    </row>
    <row r="14" spans="1:4" x14ac:dyDescent="0.25">
      <c r="A14" t="s">
        <v>19</v>
      </c>
      <c r="B14" t="s">
        <v>11</v>
      </c>
      <c r="C14" s="4" t="s">
        <v>11</v>
      </c>
      <c r="D14" s="4" t="s">
        <v>124</v>
      </c>
    </row>
    <row r="15" spans="1:4" x14ac:dyDescent="0.25">
      <c r="A15" t="s">
        <v>5</v>
      </c>
      <c r="B15" t="s">
        <v>11</v>
      </c>
      <c r="C15" s="4" t="s">
        <v>124</v>
      </c>
      <c r="D15" s="4" t="s">
        <v>122</v>
      </c>
    </row>
    <row r="16" spans="1:4" x14ac:dyDescent="0.25">
      <c r="A16" t="s">
        <v>22</v>
      </c>
      <c r="B16" t="s">
        <v>110</v>
      </c>
      <c r="C16" s="4" t="s">
        <v>155</v>
      </c>
      <c r="D16" s="4" t="s">
        <v>122</v>
      </c>
    </row>
    <row r="17" spans="1:4" x14ac:dyDescent="0.25">
      <c r="A17" t="s">
        <v>17</v>
      </c>
      <c r="B17" t="s">
        <v>113</v>
      </c>
      <c r="C17" s="4" t="s">
        <v>122</v>
      </c>
      <c r="D17" s="4" t="s">
        <v>122</v>
      </c>
    </row>
  </sheetData>
  <sortState xmlns:xlrd2="http://schemas.microsoft.com/office/spreadsheetml/2017/richdata2" ref="A3:B11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113" bestFit="1" customWidth="1"/>
  </cols>
  <sheetData>
    <row r="1" spans="1:4" x14ac:dyDescent="0.25">
      <c r="A1" s="1" t="s">
        <v>31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24</v>
      </c>
      <c r="B3" t="s">
        <v>104</v>
      </c>
      <c r="C3" s="4" t="s">
        <v>155</v>
      </c>
      <c r="D3" s="4" t="s">
        <v>155</v>
      </c>
    </row>
    <row r="4" spans="1:4" x14ac:dyDescent="0.25">
      <c r="A4" t="s">
        <v>75</v>
      </c>
      <c r="B4" t="s">
        <v>101</v>
      </c>
      <c r="C4" s="4" t="s">
        <v>124</v>
      </c>
      <c r="D4" s="4" t="s">
        <v>124</v>
      </c>
    </row>
    <row r="5" spans="1:4" x14ac:dyDescent="0.25">
      <c r="A5" t="s">
        <v>82</v>
      </c>
      <c r="B5" t="s">
        <v>100</v>
      </c>
      <c r="C5" s="4" t="s">
        <v>155</v>
      </c>
      <c r="D5" s="4" t="s">
        <v>155</v>
      </c>
    </row>
    <row r="6" spans="1:4" x14ac:dyDescent="0.25">
      <c r="A6" t="s">
        <v>29</v>
      </c>
      <c r="B6" t="s">
        <v>98</v>
      </c>
      <c r="C6" s="4" t="s">
        <v>155</v>
      </c>
      <c r="D6" s="4" t="s">
        <v>155</v>
      </c>
    </row>
    <row r="7" spans="1:4" x14ac:dyDescent="0.25">
      <c r="A7" t="s">
        <v>3</v>
      </c>
      <c r="B7" t="s">
        <v>96</v>
      </c>
      <c r="C7" s="4" t="s">
        <v>124</v>
      </c>
      <c r="D7" s="4" t="s">
        <v>124</v>
      </c>
    </row>
    <row r="8" spans="1:4" x14ac:dyDescent="0.25">
      <c r="A8" t="s">
        <v>125</v>
      </c>
      <c r="B8" t="s">
        <v>11</v>
      </c>
      <c r="C8" s="4" t="s">
        <v>155</v>
      </c>
      <c r="D8" s="4" t="s">
        <v>155</v>
      </c>
    </row>
    <row r="9" spans="1:4" x14ac:dyDescent="0.25">
      <c r="A9" t="s">
        <v>80</v>
      </c>
      <c r="B9" t="s">
        <v>105</v>
      </c>
      <c r="C9" s="4" t="s">
        <v>155</v>
      </c>
      <c r="D9" s="4" t="s">
        <v>11</v>
      </c>
    </row>
    <row r="10" spans="1:4" x14ac:dyDescent="0.25">
      <c r="A10" t="s">
        <v>120</v>
      </c>
      <c r="B10" t="s">
        <v>11</v>
      </c>
      <c r="C10" s="4" t="s">
        <v>124</v>
      </c>
      <c r="D10" s="4" t="s">
        <v>122</v>
      </c>
    </row>
    <row r="11" spans="1:4" x14ac:dyDescent="0.25">
      <c r="A11" t="s">
        <v>9</v>
      </c>
      <c r="B11" t="s">
        <v>99</v>
      </c>
      <c r="C11" s="4" t="s">
        <v>155</v>
      </c>
      <c r="D11" s="4" t="s">
        <v>155</v>
      </c>
    </row>
    <row r="12" spans="1:4" x14ac:dyDescent="0.25">
      <c r="A12" t="s">
        <v>7</v>
      </c>
      <c r="B12" t="s">
        <v>102</v>
      </c>
      <c r="C12" s="4" t="s">
        <v>122</v>
      </c>
      <c r="D12" s="4" t="s">
        <v>124</v>
      </c>
    </row>
    <row r="13" spans="1:4" x14ac:dyDescent="0.25">
      <c r="A13" t="s">
        <v>27</v>
      </c>
      <c r="B13" t="s">
        <v>11</v>
      </c>
      <c r="C13" s="4" t="s">
        <v>11</v>
      </c>
      <c r="D13" s="4" t="s">
        <v>11</v>
      </c>
    </row>
    <row r="14" spans="1:4" x14ac:dyDescent="0.25">
      <c r="A14" t="s">
        <v>19</v>
      </c>
      <c r="B14" t="s">
        <v>11</v>
      </c>
      <c r="C14" s="4" t="s">
        <v>11</v>
      </c>
      <c r="D14" s="4" t="s">
        <v>122</v>
      </c>
    </row>
    <row r="15" spans="1:4" x14ac:dyDescent="0.25">
      <c r="A15" t="s">
        <v>5</v>
      </c>
      <c r="B15" t="s">
        <v>11</v>
      </c>
      <c r="C15" s="4" t="s">
        <v>124</v>
      </c>
      <c r="D15" s="4" t="s">
        <v>155</v>
      </c>
    </row>
    <row r="16" spans="1:4" x14ac:dyDescent="0.25">
      <c r="A16" t="s">
        <v>22</v>
      </c>
      <c r="B16" t="s">
        <v>97</v>
      </c>
      <c r="C16" s="4" t="s">
        <v>124</v>
      </c>
      <c r="D16" s="4" t="s">
        <v>124</v>
      </c>
    </row>
    <row r="17" spans="1:4" x14ac:dyDescent="0.25">
      <c r="A17" t="s">
        <v>17</v>
      </c>
      <c r="B17" t="s">
        <v>103</v>
      </c>
      <c r="C17" s="4" t="s">
        <v>155</v>
      </c>
      <c r="D17" s="4" t="s">
        <v>155</v>
      </c>
    </row>
  </sheetData>
  <sortState xmlns:xlrd2="http://schemas.microsoft.com/office/spreadsheetml/2017/richdata2" ref="A3:B12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102.375" bestFit="1" customWidth="1"/>
  </cols>
  <sheetData>
    <row r="1" spans="1:4" x14ac:dyDescent="0.25">
      <c r="A1" s="1" t="s">
        <v>45</v>
      </c>
    </row>
    <row r="2" spans="1:4" x14ac:dyDescent="0.25">
      <c r="A2" s="1" t="s">
        <v>1</v>
      </c>
      <c r="B2" s="1" t="s">
        <v>2</v>
      </c>
      <c r="C2" s="1" t="s">
        <v>172</v>
      </c>
      <c r="D2" s="1" t="s">
        <v>173</v>
      </c>
    </row>
    <row r="3" spans="1:4" x14ac:dyDescent="0.25">
      <c r="A3" t="s">
        <v>24</v>
      </c>
      <c r="B3" t="s">
        <v>88</v>
      </c>
      <c r="C3" s="4" t="s">
        <v>122</v>
      </c>
      <c r="D3" s="4" t="s">
        <v>122</v>
      </c>
    </row>
    <row r="4" spans="1:4" x14ac:dyDescent="0.25">
      <c r="A4" t="s">
        <v>75</v>
      </c>
      <c r="B4" t="s">
        <v>86</v>
      </c>
      <c r="C4" s="4" t="s">
        <v>122</v>
      </c>
      <c r="D4" s="4" t="s">
        <v>124</v>
      </c>
    </row>
    <row r="5" spans="1:4" x14ac:dyDescent="0.25">
      <c r="A5" t="s">
        <v>82</v>
      </c>
      <c r="B5" t="s">
        <v>89</v>
      </c>
      <c r="C5" s="4" t="s">
        <v>122</v>
      </c>
      <c r="D5" s="4" t="s">
        <v>122</v>
      </c>
    </row>
    <row r="6" spans="1:4" x14ac:dyDescent="0.25">
      <c r="A6" t="s">
        <v>29</v>
      </c>
      <c r="B6" t="s">
        <v>11</v>
      </c>
      <c r="C6" s="4" t="s">
        <v>124</v>
      </c>
      <c r="D6" s="4" t="s">
        <v>124</v>
      </c>
    </row>
    <row r="7" spans="1:4" x14ac:dyDescent="0.25">
      <c r="A7" t="s">
        <v>3</v>
      </c>
      <c r="B7" t="s">
        <v>92</v>
      </c>
      <c r="C7" s="4" t="s">
        <v>122</v>
      </c>
      <c r="D7" s="4" t="s">
        <v>124</v>
      </c>
    </row>
    <row r="8" spans="1:4" x14ac:dyDescent="0.25">
      <c r="A8" t="s">
        <v>125</v>
      </c>
      <c r="B8" t="s">
        <v>11</v>
      </c>
      <c r="C8" s="4" t="s">
        <v>124</v>
      </c>
      <c r="D8" s="4" t="s">
        <v>124</v>
      </c>
    </row>
    <row r="9" spans="1:4" x14ac:dyDescent="0.25">
      <c r="A9" t="s">
        <v>80</v>
      </c>
      <c r="B9" t="s">
        <v>90</v>
      </c>
      <c r="C9" s="4" t="s">
        <v>122</v>
      </c>
      <c r="D9" s="4" t="s">
        <v>11</v>
      </c>
    </row>
    <row r="10" spans="1:4" x14ac:dyDescent="0.25">
      <c r="A10" t="s">
        <v>120</v>
      </c>
      <c r="B10" t="s">
        <v>11</v>
      </c>
      <c r="C10" s="4" t="s">
        <v>155</v>
      </c>
      <c r="D10" s="4" t="s">
        <v>124</v>
      </c>
    </row>
    <row r="11" spans="1:4" x14ac:dyDescent="0.25">
      <c r="A11" t="s">
        <v>9</v>
      </c>
      <c r="B11" t="s">
        <v>94</v>
      </c>
      <c r="C11" s="4" t="s">
        <v>122</v>
      </c>
      <c r="D11" s="4" t="s">
        <v>122</v>
      </c>
    </row>
    <row r="12" spans="1:4" x14ac:dyDescent="0.25">
      <c r="A12" t="s">
        <v>7</v>
      </c>
      <c r="B12" t="s">
        <v>95</v>
      </c>
      <c r="C12" s="4" t="s">
        <v>124</v>
      </c>
      <c r="D12" s="4" t="s">
        <v>122</v>
      </c>
    </row>
    <row r="13" spans="1:4" x14ac:dyDescent="0.25">
      <c r="A13" t="s">
        <v>27</v>
      </c>
      <c r="B13" t="s">
        <v>11</v>
      </c>
      <c r="C13" s="4" t="s">
        <v>122</v>
      </c>
      <c r="D13" s="4" t="s">
        <v>124</v>
      </c>
    </row>
    <row r="14" spans="1:4" x14ac:dyDescent="0.25">
      <c r="A14" t="s">
        <v>19</v>
      </c>
      <c r="B14" t="s">
        <v>93</v>
      </c>
      <c r="C14" s="4" t="s">
        <v>124</v>
      </c>
      <c r="D14" s="4" t="s">
        <v>124</v>
      </c>
    </row>
    <row r="15" spans="1:4" x14ac:dyDescent="0.25">
      <c r="A15" t="s">
        <v>5</v>
      </c>
      <c r="B15" t="s">
        <v>11</v>
      </c>
      <c r="C15" s="4" t="s">
        <v>122</v>
      </c>
      <c r="D15" s="4" t="s">
        <v>124</v>
      </c>
    </row>
    <row r="16" spans="1:4" x14ac:dyDescent="0.25">
      <c r="A16" t="s">
        <v>22</v>
      </c>
      <c r="B16" t="s">
        <v>91</v>
      </c>
      <c r="C16" s="4" t="s">
        <v>122</v>
      </c>
      <c r="D16" s="4" t="s">
        <v>122</v>
      </c>
    </row>
    <row r="17" spans="1:4" x14ac:dyDescent="0.25">
      <c r="A17" t="s">
        <v>17</v>
      </c>
      <c r="B17" t="s">
        <v>87</v>
      </c>
      <c r="C17" s="4" t="s">
        <v>122</v>
      </c>
      <c r="D17" s="4" t="s">
        <v>122</v>
      </c>
    </row>
  </sheetData>
  <sortState xmlns:xlrd2="http://schemas.microsoft.com/office/spreadsheetml/2017/richdata2" ref="A3:B12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workbookViewId="0">
      <selection activeCell="B24" sqref="B24"/>
    </sheetView>
  </sheetViews>
  <sheetFormatPr defaultColWidth="11" defaultRowHeight="15.75" x14ac:dyDescent="0.25"/>
  <cols>
    <col min="2" max="2" width="96.625" bestFit="1" customWidth="1"/>
  </cols>
  <sheetData>
    <row r="1" spans="1:4" x14ac:dyDescent="0.25">
      <c r="A1" s="1" t="s">
        <v>60</v>
      </c>
    </row>
    <row r="2" spans="1:4" x14ac:dyDescent="0.25">
      <c r="A2" s="1" t="s">
        <v>1</v>
      </c>
      <c r="B2" s="1" t="s">
        <v>2</v>
      </c>
      <c r="C2" s="1" t="s">
        <v>172</v>
      </c>
      <c r="D2" s="1" t="s">
        <v>173</v>
      </c>
    </row>
    <row r="3" spans="1:4" x14ac:dyDescent="0.25">
      <c r="A3" t="s">
        <v>24</v>
      </c>
      <c r="B3" t="s">
        <v>11</v>
      </c>
      <c r="C3" t="s">
        <v>124</v>
      </c>
      <c r="D3" t="s">
        <v>140</v>
      </c>
    </row>
    <row r="4" spans="1:4" x14ac:dyDescent="0.25">
      <c r="A4" t="s">
        <v>75</v>
      </c>
      <c r="B4" t="s">
        <v>76</v>
      </c>
      <c r="C4" t="s">
        <v>155</v>
      </c>
      <c r="D4" t="s">
        <v>11</v>
      </c>
    </row>
    <row r="5" spans="1:4" x14ac:dyDescent="0.25">
      <c r="A5" t="s">
        <v>82</v>
      </c>
      <c r="B5" t="s">
        <v>83</v>
      </c>
      <c r="C5" t="s">
        <v>124</v>
      </c>
      <c r="D5" t="s">
        <v>124</v>
      </c>
    </row>
    <row r="6" spans="1:4" x14ac:dyDescent="0.25">
      <c r="A6" t="s">
        <v>29</v>
      </c>
      <c r="B6" t="s">
        <v>11</v>
      </c>
      <c r="C6" t="s">
        <v>124</v>
      </c>
      <c r="D6" t="s">
        <v>11</v>
      </c>
    </row>
    <row r="7" spans="1:4" x14ac:dyDescent="0.25">
      <c r="A7" t="s">
        <v>3</v>
      </c>
      <c r="B7" t="s">
        <v>79</v>
      </c>
      <c r="C7" t="s">
        <v>174</v>
      </c>
      <c r="D7" t="s">
        <v>174</v>
      </c>
    </row>
    <row r="8" spans="1:4" x14ac:dyDescent="0.25">
      <c r="A8" t="s">
        <v>125</v>
      </c>
      <c r="B8" t="s">
        <v>11</v>
      </c>
      <c r="C8" t="s">
        <v>124</v>
      </c>
      <c r="D8" t="s">
        <v>124</v>
      </c>
    </row>
    <row r="9" spans="1:4" x14ac:dyDescent="0.25">
      <c r="A9" t="s">
        <v>80</v>
      </c>
      <c r="B9" t="s">
        <v>81</v>
      </c>
      <c r="C9" t="s">
        <v>174</v>
      </c>
      <c r="D9" t="s">
        <v>11</v>
      </c>
    </row>
    <row r="10" spans="1:4" x14ac:dyDescent="0.25">
      <c r="A10" t="s">
        <v>120</v>
      </c>
      <c r="B10" t="s">
        <v>11</v>
      </c>
      <c r="C10" t="s">
        <v>122</v>
      </c>
      <c r="D10" t="s">
        <v>174</v>
      </c>
    </row>
    <row r="11" spans="1:4" x14ac:dyDescent="0.25">
      <c r="A11" t="s">
        <v>9</v>
      </c>
      <c r="B11" t="s">
        <v>85</v>
      </c>
      <c r="C11" t="s">
        <v>124</v>
      </c>
      <c r="D11" t="s">
        <v>11</v>
      </c>
    </row>
    <row r="12" spans="1:4" x14ac:dyDescent="0.25">
      <c r="A12" t="s">
        <v>7</v>
      </c>
      <c r="B12" t="s">
        <v>77</v>
      </c>
      <c r="C12" t="s">
        <v>124</v>
      </c>
      <c r="D12" t="s">
        <v>124</v>
      </c>
    </row>
    <row r="13" spans="1:4" x14ac:dyDescent="0.25">
      <c r="A13" t="s">
        <v>27</v>
      </c>
      <c r="B13" t="s">
        <v>11</v>
      </c>
      <c r="C13" t="s">
        <v>122</v>
      </c>
      <c r="D13" t="s">
        <v>11</v>
      </c>
    </row>
    <row r="14" spans="1:4" x14ac:dyDescent="0.25">
      <c r="A14" t="s">
        <v>19</v>
      </c>
      <c r="B14" t="s">
        <v>74</v>
      </c>
      <c r="C14" t="s">
        <v>124</v>
      </c>
      <c r="D14" t="s">
        <v>174</v>
      </c>
    </row>
    <row r="15" spans="1:4" x14ac:dyDescent="0.25">
      <c r="A15" t="s">
        <v>5</v>
      </c>
      <c r="B15" t="s">
        <v>11</v>
      </c>
      <c r="C15" t="s">
        <v>155</v>
      </c>
      <c r="D15" t="s">
        <v>122</v>
      </c>
    </row>
    <row r="16" spans="1:4" x14ac:dyDescent="0.25">
      <c r="A16" t="s">
        <v>22</v>
      </c>
      <c r="B16" t="s">
        <v>84</v>
      </c>
      <c r="C16" t="s">
        <v>155</v>
      </c>
      <c r="D16" t="s">
        <v>124</v>
      </c>
    </row>
    <row r="17" spans="1:4" x14ac:dyDescent="0.25">
      <c r="A17" t="s">
        <v>17</v>
      </c>
      <c r="B17" t="s">
        <v>78</v>
      </c>
      <c r="C17" t="s">
        <v>124</v>
      </c>
      <c r="D17" t="s">
        <v>174</v>
      </c>
    </row>
  </sheetData>
  <sortState xmlns:xlrd2="http://schemas.microsoft.com/office/spreadsheetml/2017/richdata2" ref="A4:B12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workbookViewId="0">
      <selection activeCell="A3" sqref="A3:D17"/>
    </sheetView>
  </sheetViews>
  <sheetFormatPr defaultColWidth="11" defaultRowHeight="15.75" x14ac:dyDescent="0.25"/>
  <cols>
    <col min="2" max="2" width="114.87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s="1" t="s">
        <v>2</v>
      </c>
      <c r="C2" s="3" t="s">
        <v>172</v>
      </c>
      <c r="D2" s="3" t="s">
        <v>173</v>
      </c>
    </row>
    <row r="3" spans="1:4" x14ac:dyDescent="0.25">
      <c r="A3" t="s">
        <v>11</v>
      </c>
      <c r="B3" t="s">
        <v>12</v>
      </c>
      <c r="C3" s="4" t="s">
        <v>11</v>
      </c>
      <c r="D3" s="4" t="s">
        <v>11</v>
      </c>
    </row>
    <row r="4" spans="1:4" x14ac:dyDescent="0.25">
      <c r="A4" t="s">
        <v>24</v>
      </c>
      <c r="B4" t="s">
        <v>26</v>
      </c>
      <c r="C4" s="4" t="s">
        <v>122</v>
      </c>
      <c r="D4" s="4" t="s">
        <v>124</v>
      </c>
    </row>
    <row r="5" spans="1:4" x14ac:dyDescent="0.25">
      <c r="A5" t="s">
        <v>15</v>
      </c>
      <c r="B5" t="s">
        <v>16</v>
      </c>
      <c r="C5" s="4" t="s">
        <v>155</v>
      </c>
      <c r="D5" s="4" t="s">
        <v>124</v>
      </c>
    </row>
    <row r="6" spans="1:4" x14ac:dyDescent="0.25">
      <c r="A6" t="s">
        <v>29</v>
      </c>
      <c r="B6" t="s">
        <v>30</v>
      </c>
      <c r="C6" s="4" t="s">
        <v>124</v>
      </c>
      <c r="D6" s="4" t="s">
        <v>124</v>
      </c>
    </row>
    <row r="7" spans="1:4" x14ac:dyDescent="0.25">
      <c r="A7" t="s">
        <v>3</v>
      </c>
      <c r="B7" t="s">
        <v>4</v>
      </c>
      <c r="C7" s="4" t="s">
        <v>155</v>
      </c>
      <c r="D7" s="4" t="s">
        <v>155</v>
      </c>
    </row>
    <row r="8" spans="1:4" x14ac:dyDescent="0.25">
      <c r="A8" t="s">
        <v>125</v>
      </c>
      <c r="B8" t="s">
        <v>11</v>
      </c>
      <c r="C8" s="4" t="s">
        <v>122</v>
      </c>
      <c r="D8" s="4" t="s">
        <v>124</v>
      </c>
    </row>
    <row r="9" spans="1:4" x14ac:dyDescent="0.25">
      <c r="A9" t="s">
        <v>9</v>
      </c>
      <c r="B9" t="s">
        <v>10</v>
      </c>
      <c r="C9" s="4" t="s">
        <v>122</v>
      </c>
      <c r="D9" s="4" t="s">
        <v>124</v>
      </c>
    </row>
    <row r="10" spans="1:4" x14ac:dyDescent="0.25">
      <c r="A10" t="s">
        <v>7</v>
      </c>
      <c r="B10" t="s">
        <v>8</v>
      </c>
      <c r="C10" s="4" t="s">
        <v>122</v>
      </c>
      <c r="D10" s="4" t="s">
        <v>122</v>
      </c>
    </row>
    <row r="11" spans="1:4" x14ac:dyDescent="0.25">
      <c r="A11" t="s">
        <v>20</v>
      </c>
      <c r="B11" t="s">
        <v>21</v>
      </c>
      <c r="C11" s="4" t="s">
        <v>122</v>
      </c>
      <c r="D11" s="4" t="s">
        <v>124</v>
      </c>
    </row>
    <row r="12" spans="1:4" x14ac:dyDescent="0.25">
      <c r="A12" t="s">
        <v>27</v>
      </c>
      <c r="B12" t="s">
        <v>28</v>
      </c>
      <c r="C12" s="4" t="s">
        <v>124</v>
      </c>
      <c r="D12" s="4" t="s">
        <v>124</v>
      </c>
    </row>
    <row r="13" spans="1:4" x14ac:dyDescent="0.25">
      <c r="A13" t="s">
        <v>19</v>
      </c>
      <c r="B13" t="s">
        <v>25</v>
      </c>
      <c r="C13" s="4" t="s">
        <v>155</v>
      </c>
      <c r="D13" s="4" t="s">
        <v>124</v>
      </c>
    </row>
    <row r="14" spans="1:4" x14ac:dyDescent="0.25">
      <c r="A14" t="s">
        <v>5</v>
      </c>
      <c r="B14" t="s">
        <v>6</v>
      </c>
      <c r="C14" s="4" t="s">
        <v>122</v>
      </c>
      <c r="D14" s="4" t="s">
        <v>122</v>
      </c>
    </row>
    <row r="15" spans="1:4" x14ac:dyDescent="0.25">
      <c r="A15" t="s">
        <v>22</v>
      </c>
      <c r="B15" t="s">
        <v>23</v>
      </c>
      <c r="C15" s="4" t="s">
        <v>155</v>
      </c>
      <c r="D15" s="4" t="s">
        <v>155</v>
      </c>
    </row>
    <row r="16" spans="1:4" x14ac:dyDescent="0.25">
      <c r="A16" t="s">
        <v>13</v>
      </c>
      <c r="B16" t="s">
        <v>14</v>
      </c>
      <c r="C16" s="4" t="s">
        <v>124</v>
      </c>
      <c r="D16" s="4" t="s">
        <v>124</v>
      </c>
    </row>
    <row r="17" spans="1:4" x14ac:dyDescent="0.25">
      <c r="A17" t="s">
        <v>17</v>
      </c>
      <c r="B17" t="s">
        <v>18</v>
      </c>
      <c r="C17" s="4" t="s">
        <v>122</v>
      </c>
      <c r="D17" s="4" t="s">
        <v>124</v>
      </c>
    </row>
  </sheetData>
  <sortState xmlns:xlrd2="http://schemas.microsoft.com/office/spreadsheetml/2017/richdata2" ref="A3:B16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W1Q1</vt:lpstr>
      <vt:lpstr>W1Q2</vt:lpstr>
      <vt:lpstr>W1Q3</vt:lpstr>
      <vt:lpstr>W1Q4</vt:lpstr>
      <vt:lpstr>W2Q1</vt:lpstr>
      <vt:lpstr>W2Q2</vt:lpstr>
      <vt:lpstr>W2Q3</vt:lpstr>
      <vt:lpstr>W2Q4</vt:lpstr>
      <vt:lpstr>W3Q1</vt:lpstr>
      <vt:lpstr>W3Q2</vt:lpstr>
      <vt:lpstr>W3Q3</vt:lpstr>
      <vt:lpstr>W3Q4</vt:lpstr>
      <vt:lpstr>Q1C</vt:lpstr>
      <vt:lpstr>Q2C</vt:lpstr>
      <vt:lpstr>Q3C</vt:lpstr>
      <vt:lpstr>Q4C</vt:lpstr>
      <vt:lpstr>PQoverall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Barnes</dc:creator>
  <cp:lastModifiedBy>Stephen Barnes</cp:lastModifiedBy>
  <dcterms:created xsi:type="dcterms:W3CDTF">2017-06-21T11:52:32Z</dcterms:created>
  <dcterms:modified xsi:type="dcterms:W3CDTF">2021-10-27T14:05:57Z</dcterms:modified>
</cp:coreProperties>
</file>