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klh1g13_soton_ac_uk/Documents/PhD/Docs/Docs/Otitis Media/Quantification/Junbo Macrophage Dataset/"/>
    </mc:Choice>
  </mc:AlternateContent>
  <xr:revisionPtr revIDLastSave="65" documentId="8_{238348BE-1754-494D-91FB-B6E1CC66F731}" xr6:coauthVersionLast="47" xr6:coauthVersionMax="47" xr10:uidLastSave="{94B2241A-A338-C54D-8489-CFF90EE5B86E}"/>
  <bookViews>
    <workbookView xWindow="240" yWindow="460" windowWidth="27640" windowHeight="15580" xr2:uid="{D8D64F07-ECD9-9841-A787-9DF767EA99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8" i="1" l="1"/>
  <c r="K197" i="1"/>
  <c r="K192" i="1"/>
  <c r="K191" i="1"/>
  <c r="K175" i="1"/>
  <c r="K171" i="1"/>
  <c r="K170" i="1"/>
  <c r="K166" i="1"/>
  <c r="K162" i="1"/>
  <c r="K161" i="1"/>
  <c r="K149" i="1"/>
  <c r="K145" i="1"/>
  <c r="K144" i="1"/>
  <c r="K127" i="1"/>
  <c r="K123" i="1"/>
  <c r="K122" i="1"/>
  <c r="I112" i="1"/>
  <c r="K118" i="1"/>
  <c r="K117" i="1"/>
  <c r="K107" i="1" l="1"/>
  <c r="K108" i="1" s="1"/>
  <c r="K86" i="1"/>
  <c r="K87" i="1" s="1"/>
  <c r="K56" i="1"/>
  <c r="K55" i="1"/>
  <c r="K49" i="1"/>
  <c r="K50" i="1" s="1"/>
  <c r="K44" i="1"/>
  <c r="D35" i="1"/>
  <c r="D18" i="1" l="1"/>
</calcChain>
</file>

<file path=xl/sharedStrings.xml><?xml version="1.0" encoding="utf-8"?>
<sst xmlns="http://schemas.openxmlformats.org/spreadsheetml/2006/main" count="164" uniqueCount="156">
  <si>
    <t>1056_18_A25_CD68_20x_C&amp;Me_3.tif:1056_whole</t>
  </si>
  <si>
    <t>1056_18_A25_CD68_20x_C&amp;Me_3.tif:1056_bloodves1</t>
  </si>
  <si>
    <t>1056_18_A25_CD68_20x_C&amp;Me_3.tif:1056_bloodves2</t>
  </si>
  <si>
    <t>1056_18_A25_CD68_20x_C&amp;Me_3.tif:1056_bloodves3</t>
  </si>
  <si>
    <t>1056_18_A25_CD68_20x_C&amp;Me_3.tif:1056_bloodves4</t>
  </si>
  <si>
    <t>1056_18_A25_CD68_20x_C&amp;Me_3.tif:1056_bloodves5</t>
  </si>
  <si>
    <t>1056_18_A25_CD68_20x_C&amp;Me_3.tif:1056_bloodves6</t>
  </si>
  <si>
    <t>1056_18_A25_CD68_20x_C&amp;Me_3.tif:1056_bloodves7</t>
  </si>
  <si>
    <t>total area blood vessels</t>
  </si>
  <si>
    <t>87_19_A31_CD68_20x_C&amp;Me_2.tif:87_whole</t>
  </si>
  <si>
    <t>87_19_A31_CD68_20x_C&amp;Me_2.tif:87_bloodves1</t>
  </si>
  <si>
    <t>87_19_A31_CD68_20x_C&amp;Me_2.tif:87_bloodves2</t>
  </si>
  <si>
    <t>89_19_A31_CD68_20x_C&amp;Me_1.tif:89_whole</t>
  </si>
  <si>
    <t>90_19_A21_CD68_20x_C&amp;Me_1.tif:90_whole</t>
  </si>
  <si>
    <t>90_19_A21_CD68_20x_C&amp;Me_1.tif:90_bloodves1</t>
  </si>
  <si>
    <t>90_19_A21_CD68_20x_C&amp;Me_1.tif:90_bloodves2</t>
  </si>
  <si>
    <t>87_19_A31_CD68_20x_C&amp;Me_2.tif:CD68+</t>
  </si>
  <si>
    <t>87_19_A31_CD68_20x_C&amp;Me_2.tif:Width_1</t>
  </si>
  <si>
    <t>87_19_A31_CD68_20x_C&amp;Me_2.tif:width_2</t>
  </si>
  <si>
    <t>87_19_A31_CD68_20x_C&amp;Me_2.tif:width_3</t>
  </si>
  <si>
    <t xml:space="preserve">ignore </t>
  </si>
  <si>
    <t>AV</t>
  </si>
  <si>
    <t>88_19_A21_CD68_20x_C&amp;Me_1-1.tif:88_whole</t>
  </si>
  <si>
    <t>88_19_A21_CD68_20x_C&amp;Me_1-1.tif:88_width_1</t>
  </si>
  <si>
    <t>88_19_A21_CD68_20x_C&amp;Me_1-1.tif:88_width_2</t>
  </si>
  <si>
    <t>88_19_A21_CD68_20x_C&amp;Me_1-1.tif:88_width_3</t>
  </si>
  <si>
    <t>89_19_A31_CD68_20x_C&amp;Me_1.tif:89_width_1</t>
  </si>
  <si>
    <t>89_19_A31_CD68_20x_C&amp;Me_1.tif:89_width_2</t>
  </si>
  <si>
    <t>89_19_A31_CD68_20x_C&amp;Me_1.tif:89_width_3</t>
  </si>
  <si>
    <t>90_19_A21_CD68_20x_C&amp;Me_1-1.tif:90_whole</t>
  </si>
  <si>
    <t>90_19_A21_CD68_20x_C&amp;Me_1-1.tif:90_bloodves1</t>
  </si>
  <si>
    <t>90_19_A21_CD68_20x_C&amp;Me_1-1.tif:90_bloodves2</t>
  </si>
  <si>
    <t>90_19_A21_CD68_20x_C&amp;Me_1-1.tif:90_cd68_1</t>
  </si>
  <si>
    <t>90_19_A21_CD68_20x_C&amp;Me_1-1.tif:90_CD68_2</t>
  </si>
  <si>
    <t>90_19_A21_CD68_20x_C&amp;Me_1-1.tif:90_CD68_3</t>
  </si>
  <si>
    <t>90_19_A21_CD68_20x_C&amp;Me_1-1.tif:90_CD68_4</t>
  </si>
  <si>
    <t>90_19_A21_CD68_20x_C&amp;Me_1-1.tif:90_CD68_5</t>
  </si>
  <si>
    <t>90_19_A21_CD68_20x_C&amp;Me_1-1.tif:90_CD68_6</t>
  </si>
  <si>
    <t>90_19_A21_CD68_20x_C&amp;Me_1-1.tif:90_CD68_7</t>
  </si>
  <si>
    <t>90_19_A21_CD68_20x_C&amp;Me_1-1.tif:90_CD68_8</t>
  </si>
  <si>
    <t>90_19_A21_CD68_20x_C&amp;Me_1-1.tif:90_CD68_9</t>
  </si>
  <si>
    <t>90_19_A21_CD68_20x_C&amp;Me_1-1.tif:90_CD68_10</t>
  </si>
  <si>
    <t>90_19_A21_CD68_20x_C&amp;Me_1-1.tif:90_CD68_11</t>
  </si>
  <si>
    <t>90_19_A21_CD68_20x_C&amp;Me_1-1.tif:90_CD68_12</t>
  </si>
  <si>
    <t>1056_18_A25_CD68_20x_C&amp;Me_3_quan.tif:1056_whole</t>
  </si>
  <si>
    <t>1056_18_A25_CD68_20x_C&amp;Me_3_quan.tif:1056_bloodves1</t>
  </si>
  <si>
    <t>1056_18_A25_CD68_20x_C&amp;Me_3_quan.tif:1056_bloodves2</t>
  </si>
  <si>
    <t>1056_18_A25_CD68_20x_C&amp;Me_3_quan.tif:1056_bloodves3</t>
  </si>
  <si>
    <t>1056_18_A25_CD68_20x_C&amp;Me_3_quan.tif:1056_bloodves4</t>
  </si>
  <si>
    <t>1056_18_A25_CD68_20x_C&amp;Me_3_quan.tif:1056_bloodves5</t>
  </si>
  <si>
    <t>1056_18_A25_CD68_20x_C&amp;Me_3_quan.tif:1056_bloodves6</t>
  </si>
  <si>
    <t>1056_18_A25_CD68_20x_C&amp;Me_3_quan.tif:1056_bloodves7</t>
  </si>
  <si>
    <t>1056_18_A25_CD68_20x_C&amp;Me_3_quan.tif:1056_width1</t>
  </si>
  <si>
    <t>1056_18_A25_CD68_20x_C&amp;Me_3_quan.tif:1056_width2</t>
  </si>
  <si>
    <t>1056_18_A25_CD68_20x_C&amp;Me_3_quan.tif:1056_width3</t>
  </si>
  <si>
    <t>1056_18_A25_CD68_20x_C&amp;Me_3_quan.tif:1056_CD68_1</t>
  </si>
  <si>
    <t>1056_18_A25_CD68_20x_C&amp;Me_3_quan.tif:1056_CD68_2</t>
  </si>
  <si>
    <t>1056_18_A25_CD68_20x_C&amp;Me_3_quan.tif:1056_CD68_3</t>
  </si>
  <si>
    <t>1056_18_A25_CD68_20x_C&amp;Me_3_quan.tif:1056_CD68_4</t>
  </si>
  <si>
    <t>1056_18_A25_CD68_20x_C&amp;Me_3_quan.tif:1056_CD68_5</t>
  </si>
  <si>
    <t>1056_18_A25_CD68_20x_C&amp;Me_3_quan.tif:1056_CD68_6</t>
  </si>
  <si>
    <t>1056_18_A25_CD68_20x_C&amp;Me_3_quan.tif:1056_CD68_7</t>
  </si>
  <si>
    <t>1056_18_A25_CD68_20x_C&amp;Me_3_quan.tif:1056_CD68_8</t>
  </si>
  <si>
    <t>1056_18_A25_CD68_20x_C&amp;Me_3_quan.tif:1056_CD68_9</t>
  </si>
  <si>
    <t>1056_18_A25_CD68_20x_C&amp;Me_3_quan.tif:1056_CD68_10</t>
  </si>
  <si>
    <t>1056_18_A25_CD68_20x_C&amp;Me_3_quan.tif:1056_CD68_11</t>
  </si>
  <si>
    <t>1056_18_A25_CD68_20x_C&amp;Me_3_quan.tif:1056_CD68_12</t>
  </si>
  <si>
    <t>1056_18_A25_CD68_20x_C&amp;Me_3_quan.tif:1056_CD68_13</t>
  </si>
  <si>
    <t>1056_18_A25_CD68_20x_C&amp;Me_3_quan.tif:1056_CD68_14</t>
  </si>
  <si>
    <t>1056_18_A25_CD68_20x_C&amp;Me_3_quan.tif:1056_CD68_15</t>
  </si>
  <si>
    <t>1054_18_A17_CD68_20x_C&amp;Me_2.tif:1054_whole</t>
  </si>
  <si>
    <t>1054_18_A17_CD68_20x_C&amp;Me_2.tif:1054_width1</t>
  </si>
  <si>
    <t>1054_18_A17_CD68_20x_C&amp;Me_2.tif:1054_width2</t>
  </si>
  <si>
    <t>1054_18_A17_CD68_20x_C&amp;Me_2.tif:1054_width3</t>
  </si>
  <si>
    <t>1055_18_A17_CD68_20x_C&amp;Me_1-1.tif:1055_whole</t>
  </si>
  <si>
    <t>1055_18_A17_CD68_20x_C&amp;Me_1-1.tif:1055_bloodves1</t>
  </si>
  <si>
    <t>1055_18_A17_CD68_20x_C&amp;Me_1-1.tif:1055_bloodves2</t>
  </si>
  <si>
    <t>1055_18_A17_CD68_20x_C&amp;Me_1-1.tif:1055_CD68_1</t>
  </si>
  <si>
    <t>1055_18_A17_CD68_20x_C&amp;Me_1-1.tif:1055_CD68_2</t>
  </si>
  <si>
    <t>1055_18_A17_CD68_20x_C&amp;Me_1-1.tif:1055_CD68_3</t>
  </si>
  <si>
    <t>1055_18_A17_CD68_20x_C&amp;Me_1.tif:1055_width_1</t>
  </si>
  <si>
    <t>1055_18_A17_CD68_20x_C&amp;Me_1.tif:1055_width_2</t>
  </si>
  <si>
    <t>1055_18_A17_CD68_20x_C&amp;Me_1.tif:1055_width_3</t>
  </si>
  <si>
    <t>av width</t>
  </si>
  <si>
    <t>1053_18_A25_CD68_20x_C&amp;Me_1.tif:1053_whole</t>
  </si>
  <si>
    <t>1053_18_A25_CD68_20x_C&amp;Me_1.tif:1053_width</t>
  </si>
  <si>
    <t>764_19_A25_CD68_20x_C&amp;Me_2.tif:764_whole</t>
  </si>
  <si>
    <t>764_19_A25_CD68_20x_C&amp;Me_2.tif:764_bloodves1</t>
  </si>
  <si>
    <t>764_19_A25_CD68_20x_C&amp;Me_2.tif:764_bloodves2</t>
  </si>
  <si>
    <t>764_19_A25_CD68_20x_C&amp;Me_2.tif:764_bloodves3</t>
  </si>
  <si>
    <t>764_19_A25_CD68_20x_C&amp;Me_2.tif:764_bloodves4</t>
  </si>
  <si>
    <t>764_19_A25_CD68_20x_C&amp;Me_2.tif:764_CD68_1</t>
  </si>
  <si>
    <t>764_19_A25_CD68_20x_C&amp;Me_2.tif:764_CD68_2</t>
  </si>
  <si>
    <t>764_19_A25_CD68_20x_C&amp;Me_2.tif:764_CD68_3</t>
  </si>
  <si>
    <t>764_19_A25_CD68_20x_C&amp;Me_2.tif:764_CD68_4</t>
  </si>
  <si>
    <t>764_19_A25_CD68_20x_C&amp;Me_2.tif:764_CD68_5</t>
  </si>
  <si>
    <t>764_19_A25_CD68_20x_C&amp;Me_2.tif:764_CD68_6</t>
  </si>
  <si>
    <t>764_19_A25_CD68_20x_C&amp;Me_2.tif:764_CD68_7</t>
  </si>
  <si>
    <t>764_19_A25_CD68_20x_C&amp;Me_2.tif:764_CD68_8</t>
  </si>
  <si>
    <t>764_19_A25_CD68_20x_C&amp;Me_2.tif:764_CD68_9</t>
  </si>
  <si>
    <t>764_19_A25_CD68_20x_C&amp;Me_2.tif:764_CD68_10</t>
  </si>
  <si>
    <t>764_19_A25_CD68_20x_C&amp;Me_2.tif:764_CD68_11</t>
  </si>
  <si>
    <t>764_19_A25_CD68_20x_C&amp;Me_2.tif:764_CD68_12</t>
  </si>
  <si>
    <t>764_19_A25_CD68_20x_C&amp;Me_2.tif:764_CD68_13</t>
  </si>
  <si>
    <t>764_19_A25_CD68_20x_C&amp;Me_2.tif:764_width1</t>
  </si>
  <si>
    <t>764_19_A25_CD68_20x_C&amp;Me_2.tif:764_width2</t>
  </si>
  <si>
    <t>764_19_A25_CD68_20x_C&amp;Me_2.tif:764_width3</t>
  </si>
  <si>
    <t>765_19_A25_CD68_20x_C&amp;Me_2.tif:765_whole</t>
  </si>
  <si>
    <t>765_19_A25_CD68_20x_C&amp;Me_2.tif:765_bloodves1</t>
  </si>
  <si>
    <t>765_19_A25_CD68_20x_C&amp;Me_2.tif:765_bloodves2</t>
  </si>
  <si>
    <t>765_19_A25_CD68_20x_C&amp;Me_2.tif:765_bloodves3</t>
  </si>
  <si>
    <t>765_19_A25_CD68_20x_C&amp;Me_2.tif:765_bloodves4</t>
  </si>
  <si>
    <t>765_19_A25_CD68_20x_C&amp;Me_2.tif:765_CD68_1</t>
  </si>
  <si>
    <t>765_19_A25_CD68_20x_C&amp;Me_2.tif:765_CD68_2</t>
  </si>
  <si>
    <t>765_19_A25_CD68_20x_C&amp;Me_2.tif:765_CD68_3</t>
  </si>
  <si>
    <t>765_19_A25_CD68_20x_C&amp;Me_2.tif:765_CD68_4</t>
  </si>
  <si>
    <t>765_19_A25_CD68_20x_C&amp;Me_2.tif:765_CD68_5</t>
  </si>
  <si>
    <t>765_19_A25_CD68_20x_C&amp;Me_2.tif:765_CD68_6</t>
  </si>
  <si>
    <t>765_19_A25_CD68_20x_C&amp;Me_2.tif:765_CD68_7</t>
  </si>
  <si>
    <t>765_19_A25_CD68_20x_C&amp;Me_2.tif:765_CD68_8</t>
  </si>
  <si>
    <t>765_19_A25_CD68_20x_C&amp;Me_2.tif:765_width1</t>
  </si>
  <si>
    <t>765_19_A25_CD68_20x_C&amp;Me_2.tif:765_width2</t>
  </si>
  <si>
    <t>765_19_A25_CD68_20x_C&amp;Me_2.tif:765_width3</t>
  </si>
  <si>
    <t>766_19_A25_CD68_20x_C&amp;Me_1.tif:766_whole</t>
  </si>
  <si>
    <t>766_19_A25_CD68_20x_C&amp;Me_1.tif:766_bloodves1</t>
  </si>
  <si>
    <t>766_19_A25_CD68_20x_C&amp;Me_1.tif:766_CD68_1</t>
  </si>
  <si>
    <t>766_19_A25_CD68_20x_C&amp;Me_1.tif:766_CD68_2</t>
  </si>
  <si>
    <t>766_19_A25_CD68_20x_C&amp;Me_1.tif:766_CD68_3</t>
  </si>
  <si>
    <t>766_19_A25_CD68_20x_C&amp;Me_1.tif:766_width_1</t>
  </si>
  <si>
    <t>766_19_A25_CD68_20x_C&amp;Me_1.tif:766_width_2</t>
  </si>
  <si>
    <t>766_19_A25_CD68_20x_C&amp;Me_1.tif:766_width_3</t>
  </si>
  <si>
    <t>767_19_A25_CD68_20x_C&amp;Me_2.tif:767_whole</t>
  </si>
  <si>
    <t>767_19_A25_CD68_20x_C&amp;Me_2.tif:767_bloodves1</t>
  </si>
  <si>
    <t>767_19_A25_CD68_20x_C&amp;Me_2.tif:767_bloodves2</t>
  </si>
  <si>
    <t>767_19_A25_CD68_20x_C&amp;Me_2.tif:767_bloodves3</t>
  </si>
  <si>
    <t>767_19_A25_CD68_20x_C&amp;Me_2.tif:767_bloodves4</t>
  </si>
  <si>
    <t>767_19_A25_CD68_20x_C&amp;Me_2.tif:767_bloodves5</t>
  </si>
  <si>
    <t>767_19_A25_CD68_20x_C&amp;Me_2.tif:767_bloodves6</t>
  </si>
  <si>
    <t>767_19_A25_CD68_20x_C&amp;Me_2.tif:767_CD68_1</t>
  </si>
  <si>
    <t>767_19_A25_CD68_20x_C&amp;Me_2.tif:767_CD68_2</t>
  </si>
  <si>
    <t>767_19_A25_CD68_20x_C&amp;Me_2.tif:767_CD68_3</t>
  </si>
  <si>
    <t>767_19_A25_CD68_20x_C&amp;Me_2.tif:767_CD68_4</t>
  </si>
  <si>
    <t>767_19_A25_CD68_20x_C&amp;Me_2.tif:767_CD68_5</t>
  </si>
  <si>
    <t>767_19_A25_CD68_20x_C&amp;Me_2.tif:767_CD68_6</t>
  </si>
  <si>
    <t>767_19_A25_CD68_20x_C&amp;Me_2.tif:767_CD68_7</t>
  </si>
  <si>
    <t>767_19_A25_CD68_20x_C&amp;Me_2.tif:767_CD68_8</t>
  </si>
  <si>
    <t>767_19_A25_CD68_20x_C&amp;Me_2.tif:767_CD68_9</t>
  </si>
  <si>
    <t>767_19_A25_CD68_20x_C&amp;Me_2.tif:767_CD68_10</t>
  </si>
  <si>
    <t>767_19_A25_CD68_20x_C&amp;Me_2.tif:767_width1</t>
  </si>
  <si>
    <t>767_19_A25_CD68_20x_C&amp;Me_2.tif:767_width2</t>
  </si>
  <si>
    <t>767_19_A25_CD68_20x_C&amp;Me_2.tif:767_width3</t>
  </si>
  <si>
    <t>767_19_A25_CD68_20x_C&amp;Me_2_quan.tif:767_cd68_11</t>
  </si>
  <si>
    <t>90_19_A21_CD68_10x_C&amp;Me_2to measurewidth.tif:90_width1</t>
  </si>
  <si>
    <t>90_19_A21_CD68_10x_C&amp;Me_2to measurewidth.tif:90_width2</t>
  </si>
  <si>
    <t>90_19_A21_CD68_10x_C&amp;Me_2to measurewidth.tif:90_width3</t>
  </si>
  <si>
    <t xml:space="preserve">Raw data - CD68+ cells in ME mucosa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</si>
</sst>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6E2A-C654-F347-BC81-4BFC3E5F1470}">
  <dimension ref="B4:L198"/>
  <sheetViews>
    <sheetView tabSelected="1" topLeftCell="A68" workbookViewId="0">
      <selection activeCell="C56" sqref="C56"/>
    </sheetView>
  </sheetViews>
  <sheetFormatPr baseColWidth="10" defaultRowHeight="16" x14ac:dyDescent="0.2"/>
  <cols>
    <col min="3" max="3" width="67.83203125" customWidth="1"/>
  </cols>
  <sheetData>
    <row r="4" spans="2:8" ht="19" x14ac:dyDescent="0.25">
      <c r="C4" s="1" t="s">
        <v>155</v>
      </c>
    </row>
    <row r="10" spans="2:8" x14ac:dyDescent="0.2">
      <c r="B10">
        <v>1</v>
      </c>
      <c r="C10" t="s">
        <v>0</v>
      </c>
      <c r="D10">
        <v>172432.48199999999</v>
      </c>
      <c r="E10">
        <v>214.31100000000001</v>
      </c>
      <c r="F10">
        <v>19</v>
      </c>
      <c r="G10">
        <v>255</v>
      </c>
      <c r="H10">
        <v>2612.2379999999998</v>
      </c>
    </row>
    <row r="11" spans="2:8" x14ac:dyDescent="0.2">
      <c r="B11">
        <v>2</v>
      </c>
      <c r="C11" t="s">
        <v>1</v>
      </c>
      <c r="D11">
        <v>1478.472</v>
      </c>
      <c r="E11">
        <v>243.893</v>
      </c>
      <c r="F11">
        <v>63</v>
      </c>
      <c r="G11">
        <v>254</v>
      </c>
      <c r="H11">
        <v>152.941</v>
      </c>
    </row>
    <row r="12" spans="2:8" x14ac:dyDescent="0.2">
      <c r="B12">
        <v>3</v>
      </c>
      <c r="C12" t="s">
        <v>2</v>
      </c>
      <c r="D12">
        <v>1332.655</v>
      </c>
      <c r="E12">
        <v>231.227</v>
      </c>
      <c r="F12">
        <v>19</v>
      </c>
      <c r="G12">
        <v>254</v>
      </c>
      <c r="H12">
        <v>140.5</v>
      </c>
    </row>
    <row r="13" spans="2:8" x14ac:dyDescent="0.2">
      <c r="B13">
        <v>4</v>
      </c>
      <c r="C13" t="s">
        <v>3</v>
      </c>
      <c r="D13">
        <v>511.74200000000002</v>
      </c>
      <c r="E13">
        <v>238.83500000000001</v>
      </c>
      <c r="F13">
        <v>158</v>
      </c>
      <c r="G13">
        <v>254</v>
      </c>
      <c r="H13">
        <v>90.994</v>
      </c>
    </row>
    <row r="14" spans="2:8" x14ac:dyDescent="0.2">
      <c r="B14">
        <v>5</v>
      </c>
      <c r="C14" t="s">
        <v>4</v>
      </c>
      <c r="D14">
        <v>749.93799999999999</v>
      </c>
      <c r="E14">
        <v>229.28700000000001</v>
      </c>
      <c r="F14">
        <v>36</v>
      </c>
      <c r="G14">
        <v>254</v>
      </c>
      <c r="H14">
        <v>119.663</v>
      </c>
    </row>
    <row r="15" spans="2:8" x14ac:dyDescent="0.2">
      <c r="B15">
        <v>6</v>
      </c>
      <c r="C15" t="s">
        <v>5</v>
      </c>
      <c r="D15">
        <v>561.59</v>
      </c>
      <c r="E15">
        <v>232.43</v>
      </c>
      <c r="F15">
        <v>79</v>
      </c>
      <c r="G15">
        <v>254</v>
      </c>
      <c r="H15">
        <v>90.069000000000003</v>
      </c>
    </row>
    <row r="16" spans="2:8" x14ac:dyDescent="0.2">
      <c r="B16">
        <v>7</v>
      </c>
      <c r="C16" t="s">
        <v>6</v>
      </c>
      <c r="D16">
        <v>663.08199999999999</v>
      </c>
      <c r="E16">
        <v>246.71</v>
      </c>
      <c r="F16">
        <v>56</v>
      </c>
      <c r="G16">
        <v>254</v>
      </c>
      <c r="H16">
        <v>117.45099999999999</v>
      </c>
    </row>
    <row r="17" spans="2:8" x14ac:dyDescent="0.2">
      <c r="B17">
        <v>8</v>
      </c>
      <c r="C17" t="s">
        <v>7</v>
      </c>
      <c r="D17">
        <v>594.86900000000003</v>
      </c>
      <c r="E17">
        <v>248.34899999999999</v>
      </c>
      <c r="F17">
        <v>81</v>
      </c>
      <c r="G17">
        <v>254</v>
      </c>
      <c r="H17">
        <v>98.540999999999997</v>
      </c>
    </row>
    <row r="18" spans="2:8" x14ac:dyDescent="0.2">
      <c r="C18" t="s">
        <v>8</v>
      </c>
      <c r="D18">
        <f>D11+D12+D13+D14+D16+D15+D17</f>
        <v>5892.348</v>
      </c>
    </row>
    <row r="24" spans="2:8" x14ac:dyDescent="0.2">
      <c r="C24" t="s">
        <v>20</v>
      </c>
    </row>
    <row r="25" spans="2:8" x14ac:dyDescent="0.2">
      <c r="B25">
        <v>11</v>
      </c>
      <c r="C25" t="s">
        <v>9</v>
      </c>
      <c r="D25">
        <v>44156.839</v>
      </c>
      <c r="E25">
        <v>153.947</v>
      </c>
      <c r="F25">
        <v>12</v>
      </c>
      <c r="G25">
        <v>254</v>
      </c>
      <c r="H25">
        <v>1514.472</v>
      </c>
    </row>
    <row r="26" spans="2:8" x14ac:dyDescent="0.2">
      <c r="B26">
        <v>12</v>
      </c>
      <c r="C26" t="s">
        <v>10</v>
      </c>
      <c r="D26">
        <v>1585.4880000000001</v>
      </c>
      <c r="E26">
        <v>212.636</v>
      </c>
      <c r="F26">
        <v>26</v>
      </c>
      <c r="G26">
        <v>254</v>
      </c>
      <c r="H26">
        <v>176.35300000000001</v>
      </c>
    </row>
    <row r="27" spans="2:8" x14ac:dyDescent="0.2">
      <c r="B27">
        <v>13</v>
      </c>
      <c r="C27" t="s">
        <v>11</v>
      </c>
      <c r="D27">
        <v>728.39599999999996</v>
      </c>
      <c r="E27">
        <v>219.16800000000001</v>
      </c>
      <c r="F27">
        <v>28</v>
      </c>
      <c r="G27">
        <v>254</v>
      </c>
      <c r="H27">
        <v>113.123</v>
      </c>
    </row>
    <row r="32" spans="2:8" x14ac:dyDescent="0.2">
      <c r="B32">
        <v>16</v>
      </c>
      <c r="C32" t="s">
        <v>13</v>
      </c>
      <c r="D32">
        <v>160379.628</v>
      </c>
      <c r="E32">
        <v>211.26900000000001</v>
      </c>
      <c r="F32">
        <v>12</v>
      </c>
      <c r="G32">
        <v>254</v>
      </c>
      <c r="H32">
        <v>1974.6110000000001</v>
      </c>
    </row>
    <row r="33" spans="2:11" x14ac:dyDescent="0.2">
      <c r="B33">
        <v>17</v>
      </c>
      <c r="C33" t="s">
        <v>14</v>
      </c>
      <c r="D33">
        <v>23216.444</v>
      </c>
      <c r="E33">
        <v>231.584</v>
      </c>
      <c r="F33">
        <v>16</v>
      </c>
      <c r="G33">
        <v>254</v>
      </c>
      <c r="H33">
        <v>957.76700000000005</v>
      </c>
    </row>
    <row r="34" spans="2:11" x14ac:dyDescent="0.2">
      <c r="B34">
        <v>18</v>
      </c>
      <c r="C34" t="s">
        <v>15</v>
      </c>
      <c r="D34">
        <v>4838.2089999999998</v>
      </c>
      <c r="E34">
        <v>231.36199999999999</v>
      </c>
      <c r="F34">
        <v>30</v>
      </c>
      <c r="G34">
        <v>253</v>
      </c>
      <c r="H34">
        <v>497.99</v>
      </c>
    </row>
    <row r="35" spans="2:11" x14ac:dyDescent="0.2">
      <c r="D35">
        <f>D33+D34</f>
        <v>28054.652999999998</v>
      </c>
    </row>
    <row r="36" spans="2:11" x14ac:dyDescent="0.2">
      <c r="K36" t="s">
        <v>21</v>
      </c>
    </row>
    <row r="37" spans="2:11" x14ac:dyDescent="0.2">
      <c r="B37">
        <v>1</v>
      </c>
      <c r="C37" t="s">
        <v>9</v>
      </c>
      <c r="D37">
        <v>44156.839</v>
      </c>
      <c r="E37">
        <v>169.636</v>
      </c>
      <c r="F37">
        <v>25</v>
      </c>
      <c r="G37">
        <v>255</v>
      </c>
      <c r="H37">
        <v>1514.472</v>
      </c>
      <c r="I37">
        <v>0</v>
      </c>
      <c r="J37">
        <v>0</v>
      </c>
    </row>
    <row r="38" spans="2:11" x14ac:dyDescent="0.2">
      <c r="B38">
        <v>2</v>
      </c>
      <c r="C38" t="s">
        <v>10</v>
      </c>
      <c r="D38">
        <v>1585.4880000000001</v>
      </c>
      <c r="E38">
        <v>226.53899999999999</v>
      </c>
      <c r="F38">
        <v>40</v>
      </c>
      <c r="G38">
        <v>255</v>
      </c>
      <c r="H38">
        <v>176.35300000000001</v>
      </c>
      <c r="I38">
        <v>0</v>
      </c>
      <c r="J38">
        <v>0</v>
      </c>
    </row>
    <row r="39" spans="2:11" x14ac:dyDescent="0.2">
      <c r="B39">
        <v>3</v>
      </c>
      <c r="C39" t="s">
        <v>11</v>
      </c>
      <c r="D39">
        <v>728.39599999999996</v>
      </c>
      <c r="E39">
        <v>232.001</v>
      </c>
      <c r="F39">
        <v>42</v>
      </c>
      <c r="G39">
        <v>255</v>
      </c>
      <c r="H39">
        <v>113.123</v>
      </c>
      <c r="I39">
        <v>0</v>
      </c>
      <c r="J39">
        <v>0</v>
      </c>
    </row>
    <row r="40" spans="2:11" x14ac:dyDescent="0.2">
      <c r="B40">
        <v>4</v>
      </c>
      <c r="C40" t="s">
        <v>16</v>
      </c>
      <c r="D40">
        <v>41.563000000000002</v>
      </c>
      <c r="E40">
        <v>105.452</v>
      </c>
      <c r="F40">
        <v>27</v>
      </c>
      <c r="G40">
        <v>252</v>
      </c>
      <c r="H40">
        <v>24.765999999999998</v>
      </c>
      <c r="I40">
        <v>0</v>
      </c>
      <c r="J40">
        <v>0</v>
      </c>
    </row>
    <row r="41" spans="2:11" x14ac:dyDescent="0.2">
      <c r="B41">
        <v>5</v>
      </c>
      <c r="C41" t="s">
        <v>16</v>
      </c>
      <c r="D41">
        <v>42.53</v>
      </c>
      <c r="E41">
        <v>111.29900000000001</v>
      </c>
      <c r="F41">
        <v>37</v>
      </c>
      <c r="G41">
        <v>237</v>
      </c>
      <c r="H41">
        <v>25.068999999999999</v>
      </c>
      <c r="I41">
        <v>0</v>
      </c>
      <c r="J41">
        <v>0</v>
      </c>
    </row>
    <row r="42" spans="2:11" x14ac:dyDescent="0.2">
      <c r="B42">
        <v>6</v>
      </c>
      <c r="C42" t="s">
        <v>16</v>
      </c>
      <c r="D42">
        <v>69.042000000000002</v>
      </c>
      <c r="E42">
        <v>128.97999999999999</v>
      </c>
      <c r="F42">
        <v>34</v>
      </c>
      <c r="G42">
        <v>251</v>
      </c>
      <c r="H42">
        <v>35.932000000000002</v>
      </c>
      <c r="I42">
        <v>0</v>
      </c>
      <c r="J42">
        <v>0</v>
      </c>
    </row>
    <row r="43" spans="2:11" x14ac:dyDescent="0.2">
      <c r="B43">
        <v>7</v>
      </c>
      <c r="C43" t="s">
        <v>16</v>
      </c>
      <c r="D43">
        <v>101.768</v>
      </c>
      <c r="E43">
        <v>106.176</v>
      </c>
      <c r="F43">
        <v>31</v>
      </c>
      <c r="G43">
        <v>245</v>
      </c>
      <c r="H43">
        <v>46.061</v>
      </c>
      <c r="I43">
        <v>0</v>
      </c>
      <c r="J43">
        <v>0</v>
      </c>
    </row>
    <row r="44" spans="2:11" x14ac:dyDescent="0.2">
      <c r="B44">
        <v>8</v>
      </c>
      <c r="C44" t="s">
        <v>17</v>
      </c>
      <c r="D44">
        <v>24.303000000000001</v>
      </c>
      <c r="E44">
        <v>159.35499999999999</v>
      </c>
      <c r="F44">
        <v>61.463999999999999</v>
      </c>
      <c r="G44">
        <v>250.767</v>
      </c>
      <c r="H44">
        <v>64.998999999999995</v>
      </c>
      <c r="I44">
        <v>-51.033000000000001</v>
      </c>
      <c r="J44">
        <v>64.998999999999995</v>
      </c>
      <c r="K44">
        <f>(J44+J45+J46)/3</f>
        <v>74.090999999999994</v>
      </c>
    </row>
    <row r="45" spans="2:11" x14ac:dyDescent="0.2">
      <c r="B45">
        <v>9</v>
      </c>
      <c r="C45" t="s">
        <v>18</v>
      </c>
      <c r="D45">
        <v>26.788</v>
      </c>
      <c r="E45">
        <v>148.696</v>
      </c>
      <c r="F45">
        <v>64.744</v>
      </c>
      <c r="G45">
        <v>249.655</v>
      </c>
      <c r="H45">
        <v>71.69</v>
      </c>
      <c r="I45">
        <v>-19.373999999999999</v>
      </c>
      <c r="J45">
        <v>71.69</v>
      </c>
    </row>
    <row r="46" spans="2:11" x14ac:dyDescent="0.2">
      <c r="B46">
        <v>10</v>
      </c>
      <c r="C46" t="s">
        <v>19</v>
      </c>
      <c r="D46">
        <v>31.898</v>
      </c>
      <c r="E46">
        <v>162.46700000000001</v>
      </c>
      <c r="F46">
        <v>48.104999999999997</v>
      </c>
      <c r="G46">
        <v>255</v>
      </c>
      <c r="H46">
        <v>85.584000000000003</v>
      </c>
      <c r="I46">
        <v>-23.003</v>
      </c>
      <c r="J46">
        <v>85.584000000000003</v>
      </c>
    </row>
    <row r="48" spans="2:11" x14ac:dyDescent="0.2">
      <c r="B48">
        <v>1</v>
      </c>
      <c r="C48" t="s">
        <v>22</v>
      </c>
      <c r="D48">
        <v>4766.6809999999996</v>
      </c>
      <c r="E48">
        <v>201.21</v>
      </c>
      <c r="F48">
        <v>0</v>
      </c>
      <c r="G48">
        <v>255</v>
      </c>
      <c r="H48">
        <v>969.71799999999996</v>
      </c>
      <c r="I48">
        <v>0</v>
      </c>
      <c r="J48">
        <v>0</v>
      </c>
    </row>
    <row r="49" spans="2:11" x14ac:dyDescent="0.2">
      <c r="B49">
        <v>2</v>
      </c>
      <c r="C49" t="s">
        <v>23</v>
      </c>
      <c r="D49">
        <v>3.3140000000000001</v>
      </c>
      <c r="E49">
        <v>143.98500000000001</v>
      </c>
      <c r="F49">
        <v>7.41</v>
      </c>
      <c r="G49">
        <v>206.25299999999999</v>
      </c>
      <c r="H49">
        <v>8.6669999999999998</v>
      </c>
      <c r="I49">
        <v>-59.036000000000001</v>
      </c>
      <c r="J49">
        <v>8.6669999999999998</v>
      </c>
      <c r="K49">
        <f>J49+J51+J50</f>
        <v>29.605</v>
      </c>
    </row>
    <row r="50" spans="2:11" x14ac:dyDescent="0.2">
      <c r="B50">
        <v>3</v>
      </c>
      <c r="C50" t="s">
        <v>24</v>
      </c>
      <c r="D50">
        <v>3.59</v>
      </c>
      <c r="E50">
        <v>162.72200000000001</v>
      </c>
      <c r="F50">
        <v>30.456</v>
      </c>
      <c r="G50">
        <v>203.125</v>
      </c>
      <c r="H50">
        <v>9.4009999999999998</v>
      </c>
      <c r="I50">
        <v>-71.564999999999998</v>
      </c>
      <c r="J50">
        <v>9.4009999999999998</v>
      </c>
      <c r="K50">
        <f>K49/3</f>
        <v>9.8683333333333341</v>
      </c>
    </row>
    <row r="51" spans="2:11" x14ac:dyDescent="0.2">
      <c r="B51">
        <v>4</v>
      </c>
      <c r="C51" t="s">
        <v>25</v>
      </c>
      <c r="D51">
        <v>4.4189999999999996</v>
      </c>
      <c r="E51">
        <v>163.28800000000001</v>
      </c>
      <c r="F51">
        <v>43.006999999999998</v>
      </c>
      <c r="G51">
        <v>207.25200000000001</v>
      </c>
      <c r="H51">
        <v>11.537000000000001</v>
      </c>
      <c r="I51">
        <v>-75.069000000000003</v>
      </c>
      <c r="J51">
        <v>11.537000000000001</v>
      </c>
    </row>
    <row r="54" spans="2:11" x14ac:dyDescent="0.2">
      <c r="B54">
        <v>1</v>
      </c>
      <c r="C54" t="s">
        <v>12</v>
      </c>
      <c r="D54">
        <v>2467.2959999999998</v>
      </c>
      <c r="E54">
        <v>165.15100000000001</v>
      </c>
      <c r="F54">
        <v>50</v>
      </c>
      <c r="G54">
        <v>255</v>
      </c>
      <c r="H54">
        <v>750.91600000000005</v>
      </c>
      <c r="I54">
        <v>0</v>
      </c>
      <c r="J54">
        <v>0</v>
      </c>
    </row>
    <row r="55" spans="2:11" x14ac:dyDescent="0.2">
      <c r="B55">
        <v>2</v>
      </c>
      <c r="C55" t="s">
        <v>26</v>
      </c>
      <c r="D55">
        <v>3.452</v>
      </c>
      <c r="E55">
        <v>144.83600000000001</v>
      </c>
      <c r="F55">
        <v>63.082999999999998</v>
      </c>
      <c r="G55">
        <v>248.667</v>
      </c>
      <c r="H55">
        <v>8.9489999999999998</v>
      </c>
      <c r="I55">
        <v>-41.634</v>
      </c>
      <c r="J55">
        <v>8.9489999999999998</v>
      </c>
      <c r="K55">
        <f>J55+J56+J57</f>
        <v>26.283000000000001</v>
      </c>
    </row>
    <row r="56" spans="2:11" x14ac:dyDescent="0.2">
      <c r="B56">
        <v>3</v>
      </c>
      <c r="C56" t="s">
        <v>27</v>
      </c>
      <c r="D56">
        <v>3.3140000000000001</v>
      </c>
      <c r="E56">
        <v>169.59100000000001</v>
      </c>
      <c r="F56">
        <v>74.305000000000007</v>
      </c>
      <c r="G56">
        <v>255</v>
      </c>
      <c r="H56">
        <v>8.6669999999999998</v>
      </c>
      <c r="I56">
        <v>-30.963999999999999</v>
      </c>
      <c r="J56">
        <v>8.6669999999999998</v>
      </c>
      <c r="K56">
        <f>K55/3</f>
        <v>8.761000000000001</v>
      </c>
    </row>
    <row r="57" spans="2:11" x14ac:dyDescent="0.2">
      <c r="B57">
        <v>4</v>
      </c>
      <c r="C57" t="s">
        <v>28</v>
      </c>
      <c r="D57">
        <v>3.3140000000000001</v>
      </c>
      <c r="E57">
        <v>159.31800000000001</v>
      </c>
      <c r="F57">
        <v>79.790000000000006</v>
      </c>
      <c r="G57">
        <v>232.667</v>
      </c>
      <c r="H57">
        <v>8.6669999999999998</v>
      </c>
      <c r="I57">
        <v>-59.036000000000001</v>
      </c>
      <c r="J57">
        <v>8.6669999999999998</v>
      </c>
    </row>
    <row r="60" spans="2:11" x14ac:dyDescent="0.2">
      <c r="B60">
        <v>1</v>
      </c>
      <c r="C60" t="s">
        <v>29</v>
      </c>
      <c r="D60">
        <v>160379.628</v>
      </c>
      <c r="E60">
        <v>210.79499999999999</v>
      </c>
      <c r="F60">
        <v>0</v>
      </c>
      <c r="G60">
        <v>255</v>
      </c>
      <c r="H60">
        <v>1974.6110000000001</v>
      </c>
    </row>
    <row r="61" spans="2:11" x14ac:dyDescent="0.2">
      <c r="B61">
        <v>2</v>
      </c>
      <c r="C61" t="s">
        <v>30</v>
      </c>
      <c r="D61">
        <v>23216.444</v>
      </c>
      <c r="E61">
        <v>231.30799999999999</v>
      </c>
      <c r="F61">
        <v>0</v>
      </c>
      <c r="G61">
        <v>255</v>
      </c>
      <c r="H61">
        <v>957.76700000000005</v>
      </c>
    </row>
    <row r="62" spans="2:11" x14ac:dyDescent="0.2">
      <c r="B62">
        <v>3</v>
      </c>
      <c r="C62" t="s">
        <v>31</v>
      </c>
      <c r="D62">
        <v>4838.2089999999998</v>
      </c>
      <c r="E62">
        <v>229.95099999999999</v>
      </c>
      <c r="F62">
        <v>0</v>
      </c>
      <c r="G62">
        <v>255</v>
      </c>
      <c r="H62">
        <v>497.99</v>
      </c>
    </row>
    <row r="63" spans="2:11" x14ac:dyDescent="0.2">
      <c r="B63">
        <v>4</v>
      </c>
      <c r="C63" t="s">
        <v>32</v>
      </c>
      <c r="D63">
        <v>154.102</v>
      </c>
      <c r="E63">
        <v>79.858000000000004</v>
      </c>
      <c r="F63">
        <v>0</v>
      </c>
      <c r="G63">
        <v>255</v>
      </c>
      <c r="H63">
        <v>49.869</v>
      </c>
    </row>
    <row r="64" spans="2:11" x14ac:dyDescent="0.2">
      <c r="B64">
        <v>5</v>
      </c>
      <c r="C64" t="s">
        <v>33</v>
      </c>
      <c r="D64">
        <v>121.65300000000001</v>
      </c>
      <c r="E64">
        <v>93.667000000000002</v>
      </c>
      <c r="F64">
        <v>0</v>
      </c>
      <c r="G64">
        <v>217</v>
      </c>
      <c r="H64">
        <v>43.445999999999998</v>
      </c>
    </row>
    <row r="65" spans="2:10" x14ac:dyDescent="0.2">
      <c r="B65">
        <v>6</v>
      </c>
      <c r="C65" t="s">
        <v>34</v>
      </c>
      <c r="D65">
        <v>64.623999999999995</v>
      </c>
      <c r="E65">
        <v>101.03</v>
      </c>
      <c r="F65">
        <v>0</v>
      </c>
      <c r="G65">
        <v>242</v>
      </c>
      <c r="H65">
        <v>36.587000000000003</v>
      </c>
    </row>
    <row r="66" spans="2:10" x14ac:dyDescent="0.2">
      <c r="B66">
        <v>7</v>
      </c>
      <c r="C66" t="s">
        <v>35</v>
      </c>
      <c r="D66">
        <v>74.290000000000006</v>
      </c>
      <c r="E66">
        <v>95.79</v>
      </c>
      <c r="F66">
        <v>0</v>
      </c>
      <c r="G66">
        <v>238</v>
      </c>
      <c r="H66">
        <v>34.770000000000003</v>
      </c>
    </row>
    <row r="67" spans="2:10" x14ac:dyDescent="0.2">
      <c r="B67">
        <v>8</v>
      </c>
      <c r="C67" t="s">
        <v>36</v>
      </c>
      <c r="D67">
        <v>201.05099999999999</v>
      </c>
      <c r="E67">
        <v>75.347999999999999</v>
      </c>
      <c r="F67">
        <v>0</v>
      </c>
      <c r="G67">
        <v>255</v>
      </c>
      <c r="H67">
        <v>54.695</v>
      </c>
    </row>
    <row r="68" spans="2:10" x14ac:dyDescent="0.2">
      <c r="B68">
        <v>9</v>
      </c>
      <c r="C68" t="s">
        <v>37</v>
      </c>
      <c r="D68">
        <v>98.316000000000003</v>
      </c>
      <c r="E68">
        <v>116.42</v>
      </c>
      <c r="F68">
        <v>0</v>
      </c>
      <c r="G68">
        <v>255</v>
      </c>
      <c r="H68">
        <v>43.688000000000002</v>
      </c>
    </row>
    <row r="69" spans="2:10" x14ac:dyDescent="0.2">
      <c r="B69">
        <v>10</v>
      </c>
      <c r="C69" t="s">
        <v>38</v>
      </c>
      <c r="D69">
        <v>42.805999999999997</v>
      </c>
      <c r="E69">
        <v>110.303</v>
      </c>
      <c r="F69">
        <v>0</v>
      </c>
      <c r="G69">
        <v>239</v>
      </c>
      <c r="H69">
        <v>29.187999999999999</v>
      </c>
    </row>
    <row r="70" spans="2:10" x14ac:dyDescent="0.2">
      <c r="B70">
        <v>11</v>
      </c>
      <c r="C70" t="s">
        <v>39</v>
      </c>
      <c r="D70">
        <v>69.870999999999995</v>
      </c>
      <c r="E70">
        <v>72.19</v>
      </c>
      <c r="F70">
        <v>0</v>
      </c>
      <c r="G70">
        <v>255</v>
      </c>
      <c r="H70">
        <v>39.468000000000004</v>
      </c>
    </row>
    <row r="71" spans="2:10" x14ac:dyDescent="0.2">
      <c r="B71">
        <v>12</v>
      </c>
      <c r="C71" t="s">
        <v>40</v>
      </c>
      <c r="D71">
        <v>64.623999999999995</v>
      </c>
      <c r="E71">
        <v>89.402000000000001</v>
      </c>
      <c r="F71">
        <v>0</v>
      </c>
      <c r="G71">
        <v>254</v>
      </c>
      <c r="H71">
        <v>32.238</v>
      </c>
    </row>
    <row r="72" spans="2:10" x14ac:dyDescent="0.2">
      <c r="B72">
        <v>13</v>
      </c>
      <c r="C72" t="s">
        <v>41</v>
      </c>
      <c r="D72">
        <v>56.890999999999998</v>
      </c>
      <c r="E72">
        <v>86.305999999999997</v>
      </c>
      <c r="F72">
        <v>0</v>
      </c>
      <c r="G72">
        <v>244</v>
      </c>
      <c r="H72">
        <v>28.315999999999999</v>
      </c>
    </row>
    <row r="73" spans="2:10" x14ac:dyDescent="0.2">
      <c r="B73">
        <v>14</v>
      </c>
      <c r="C73" t="s">
        <v>42</v>
      </c>
      <c r="D73">
        <v>94.45</v>
      </c>
      <c r="E73">
        <v>91.332999999999998</v>
      </c>
      <c r="F73">
        <v>0</v>
      </c>
      <c r="G73">
        <v>249</v>
      </c>
      <c r="H73">
        <v>39.715000000000003</v>
      </c>
    </row>
    <row r="74" spans="2:10" x14ac:dyDescent="0.2">
      <c r="B74">
        <v>15</v>
      </c>
      <c r="C74" t="s">
        <v>43</v>
      </c>
      <c r="D74">
        <v>66.004000000000005</v>
      </c>
      <c r="E74">
        <v>105.908</v>
      </c>
      <c r="F74">
        <v>0</v>
      </c>
      <c r="G74">
        <v>229</v>
      </c>
      <c r="H74">
        <v>32.246000000000002</v>
      </c>
    </row>
    <row r="78" spans="2:10" x14ac:dyDescent="0.2">
      <c r="B78">
        <v>1</v>
      </c>
      <c r="C78" t="s">
        <v>44</v>
      </c>
      <c r="D78">
        <v>172432.48199999999</v>
      </c>
      <c r="E78">
        <v>213.815</v>
      </c>
      <c r="F78">
        <v>0</v>
      </c>
      <c r="G78">
        <v>255</v>
      </c>
      <c r="H78">
        <v>2612.2379999999998</v>
      </c>
      <c r="I78">
        <v>0</v>
      </c>
      <c r="J78">
        <v>0</v>
      </c>
    </row>
    <row r="79" spans="2:10" x14ac:dyDescent="0.2">
      <c r="B79">
        <v>2</v>
      </c>
      <c r="C79" t="s">
        <v>45</v>
      </c>
      <c r="D79">
        <v>1478.472</v>
      </c>
      <c r="E79">
        <v>240.928</v>
      </c>
      <c r="F79">
        <v>0</v>
      </c>
      <c r="G79">
        <v>255</v>
      </c>
      <c r="H79">
        <v>152.941</v>
      </c>
      <c r="I79">
        <v>0</v>
      </c>
      <c r="J79">
        <v>0</v>
      </c>
    </row>
    <row r="80" spans="2:10" x14ac:dyDescent="0.2">
      <c r="B80">
        <v>3</v>
      </c>
      <c r="C80" t="s">
        <v>46</v>
      </c>
      <c r="D80">
        <v>1332.655</v>
      </c>
      <c r="E80">
        <v>228.322</v>
      </c>
      <c r="F80">
        <v>0</v>
      </c>
      <c r="G80">
        <v>255</v>
      </c>
      <c r="H80">
        <v>140.5</v>
      </c>
      <c r="I80">
        <v>0</v>
      </c>
      <c r="J80">
        <v>0</v>
      </c>
    </row>
    <row r="81" spans="2:12" x14ac:dyDescent="0.2">
      <c r="B81">
        <v>4</v>
      </c>
      <c r="C81" t="s">
        <v>47</v>
      </c>
      <c r="D81">
        <v>511.74200000000002</v>
      </c>
      <c r="E81">
        <v>231.358</v>
      </c>
      <c r="F81">
        <v>0</v>
      </c>
      <c r="G81">
        <v>255</v>
      </c>
      <c r="H81">
        <v>90.994</v>
      </c>
      <c r="I81">
        <v>0</v>
      </c>
      <c r="J81">
        <v>0</v>
      </c>
    </row>
    <row r="82" spans="2:12" x14ac:dyDescent="0.2">
      <c r="B82">
        <v>5</v>
      </c>
      <c r="C82" t="s">
        <v>48</v>
      </c>
      <c r="D82">
        <v>749.93799999999999</v>
      </c>
      <c r="E82">
        <v>222.53299999999999</v>
      </c>
      <c r="F82">
        <v>0</v>
      </c>
      <c r="G82">
        <v>255</v>
      </c>
      <c r="H82">
        <v>119.663</v>
      </c>
      <c r="I82">
        <v>0</v>
      </c>
      <c r="J82">
        <v>0</v>
      </c>
    </row>
    <row r="83" spans="2:12" x14ac:dyDescent="0.2">
      <c r="B83">
        <v>6</v>
      </c>
      <c r="C83" t="s">
        <v>49</v>
      </c>
      <c r="D83">
        <v>561.59</v>
      </c>
      <c r="E83">
        <v>226.19800000000001</v>
      </c>
      <c r="F83">
        <v>0</v>
      </c>
      <c r="G83">
        <v>255</v>
      </c>
      <c r="H83">
        <v>90.069000000000003</v>
      </c>
      <c r="I83">
        <v>0</v>
      </c>
      <c r="J83">
        <v>0</v>
      </c>
    </row>
    <row r="84" spans="2:12" x14ac:dyDescent="0.2">
      <c r="B84">
        <v>7</v>
      </c>
      <c r="C84" t="s">
        <v>50</v>
      </c>
      <c r="D84">
        <v>663.08199999999999</v>
      </c>
      <c r="E84">
        <v>240.14699999999999</v>
      </c>
      <c r="F84">
        <v>0</v>
      </c>
      <c r="G84">
        <v>255</v>
      </c>
      <c r="H84">
        <v>117.45099999999999</v>
      </c>
      <c r="I84">
        <v>0</v>
      </c>
      <c r="J84">
        <v>0</v>
      </c>
    </row>
    <row r="85" spans="2:12" x14ac:dyDescent="0.2">
      <c r="B85">
        <v>8</v>
      </c>
      <c r="C85" t="s">
        <v>51</v>
      </c>
      <c r="D85">
        <v>594.86900000000003</v>
      </c>
      <c r="E85">
        <v>241.72200000000001</v>
      </c>
      <c r="F85">
        <v>0</v>
      </c>
      <c r="G85">
        <v>255</v>
      </c>
      <c r="H85">
        <v>98.540999999999997</v>
      </c>
      <c r="I85">
        <v>0</v>
      </c>
      <c r="J85">
        <v>0</v>
      </c>
    </row>
    <row r="86" spans="2:12" x14ac:dyDescent="0.2">
      <c r="B86">
        <v>9</v>
      </c>
      <c r="C86" t="s">
        <v>52</v>
      </c>
      <c r="D86">
        <v>66.832999999999998</v>
      </c>
      <c r="E86">
        <v>174.893</v>
      </c>
      <c r="F86">
        <v>0</v>
      </c>
      <c r="G86">
        <v>210.405</v>
      </c>
      <c r="H86">
        <v>179.38300000000001</v>
      </c>
      <c r="I86">
        <v>-74.87</v>
      </c>
      <c r="J86">
        <v>179.38300000000001</v>
      </c>
      <c r="K86">
        <f>J86+J87+J88</f>
        <v>994.76499999999999</v>
      </c>
    </row>
    <row r="87" spans="2:12" x14ac:dyDescent="0.2">
      <c r="B87">
        <v>10</v>
      </c>
      <c r="C87" t="s">
        <v>53</v>
      </c>
      <c r="D87">
        <v>104.944</v>
      </c>
      <c r="E87">
        <v>179.38300000000001</v>
      </c>
      <c r="F87">
        <v>0</v>
      </c>
      <c r="G87">
        <v>209.30199999999999</v>
      </c>
      <c r="H87">
        <v>281.85899999999998</v>
      </c>
      <c r="I87">
        <v>-70.275000000000006</v>
      </c>
      <c r="J87">
        <v>281.85899999999998</v>
      </c>
      <c r="K87">
        <f>K86/3</f>
        <v>331.58833333333331</v>
      </c>
      <c r="L87" t="s">
        <v>83</v>
      </c>
    </row>
    <row r="88" spans="2:12" x14ac:dyDescent="0.2">
      <c r="B88">
        <v>11</v>
      </c>
      <c r="C88" t="s">
        <v>54</v>
      </c>
      <c r="D88">
        <v>198.428</v>
      </c>
      <c r="E88">
        <v>188.63200000000001</v>
      </c>
      <c r="F88">
        <v>0</v>
      </c>
      <c r="G88">
        <v>249.33099999999999</v>
      </c>
      <c r="H88">
        <v>533.52300000000002</v>
      </c>
      <c r="I88">
        <v>-47.823</v>
      </c>
      <c r="J88">
        <v>533.52300000000002</v>
      </c>
    </row>
    <row r="89" spans="2:12" x14ac:dyDescent="0.2">
      <c r="B89">
        <v>12</v>
      </c>
      <c r="C89" t="s">
        <v>55</v>
      </c>
      <c r="D89">
        <v>85.611999999999995</v>
      </c>
      <c r="E89">
        <v>112.492</v>
      </c>
      <c r="F89">
        <v>0</v>
      </c>
      <c r="G89">
        <v>254</v>
      </c>
      <c r="H89">
        <v>35.457000000000001</v>
      </c>
      <c r="I89">
        <v>0</v>
      </c>
      <c r="J89">
        <v>0</v>
      </c>
    </row>
    <row r="90" spans="2:12" x14ac:dyDescent="0.2">
      <c r="B90">
        <v>13</v>
      </c>
      <c r="C90" t="s">
        <v>56</v>
      </c>
      <c r="D90">
        <v>19.193999999999999</v>
      </c>
      <c r="E90">
        <v>87.697999999999993</v>
      </c>
      <c r="F90">
        <v>0</v>
      </c>
      <c r="G90">
        <v>244</v>
      </c>
      <c r="H90">
        <v>21.986000000000001</v>
      </c>
      <c r="I90">
        <v>0</v>
      </c>
      <c r="J90">
        <v>0</v>
      </c>
    </row>
    <row r="91" spans="2:12" x14ac:dyDescent="0.2">
      <c r="B91">
        <v>14</v>
      </c>
      <c r="C91" t="s">
        <v>57</v>
      </c>
      <c r="D91">
        <v>54.405000000000001</v>
      </c>
      <c r="E91">
        <v>106.82</v>
      </c>
      <c r="F91">
        <v>0</v>
      </c>
      <c r="G91">
        <v>255</v>
      </c>
      <c r="H91">
        <v>40.826999999999998</v>
      </c>
      <c r="I91">
        <v>0</v>
      </c>
      <c r="J91">
        <v>0</v>
      </c>
    </row>
    <row r="92" spans="2:12" x14ac:dyDescent="0.2">
      <c r="B92">
        <v>15</v>
      </c>
      <c r="C92" t="s">
        <v>58</v>
      </c>
      <c r="D92">
        <v>12.98</v>
      </c>
      <c r="E92">
        <v>74.128</v>
      </c>
      <c r="F92">
        <v>0</v>
      </c>
      <c r="G92">
        <v>229</v>
      </c>
      <c r="H92">
        <v>13.821</v>
      </c>
      <c r="I92">
        <v>0</v>
      </c>
      <c r="J92">
        <v>0</v>
      </c>
    </row>
    <row r="93" spans="2:12" x14ac:dyDescent="0.2">
      <c r="B93">
        <v>16</v>
      </c>
      <c r="C93" t="s">
        <v>59</v>
      </c>
      <c r="D93">
        <v>34.658999999999999</v>
      </c>
      <c r="E93">
        <v>107.18300000000001</v>
      </c>
      <c r="F93">
        <v>0</v>
      </c>
      <c r="G93">
        <v>242</v>
      </c>
      <c r="H93">
        <v>23.483000000000001</v>
      </c>
      <c r="I93">
        <v>0</v>
      </c>
      <c r="J93">
        <v>0</v>
      </c>
    </row>
    <row r="94" spans="2:12" x14ac:dyDescent="0.2">
      <c r="B94">
        <v>17</v>
      </c>
      <c r="C94" t="s">
        <v>60</v>
      </c>
      <c r="D94">
        <v>82.298000000000002</v>
      </c>
      <c r="E94">
        <v>91.143000000000001</v>
      </c>
      <c r="F94">
        <v>0</v>
      </c>
      <c r="G94">
        <v>255</v>
      </c>
      <c r="H94">
        <v>47.206000000000003</v>
      </c>
      <c r="I94">
        <v>0</v>
      </c>
      <c r="J94">
        <v>0</v>
      </c>
    </row>
    <row r="95" spans="2:12" x14ac:dyDescent="0.2">
      <c r="B95">
        <v>18</v>
      </c>
      <c r="C95" t="s">
        <v>61</v>
      </c>
      <c r="D95">
        <v>32.588000000000001</v>
      </c>
      <c r="E95">
        <v>104.627</v>
      </c>
      <c r="F95">
        <v>0</v>
      </c>
      <c r="G95">
        <v>248</v>
      </c>
      <c r="H95">
        <v>22.007999999999999</v>
      </c>
      <c r="I95">
        <v>0</v>
      </c>
      <c r="J95">
        <v>0</v>
      </c>
    </row>
    <row r="96" spans="2:12" x14ac:dyDescent="0.2">
      <c r="B96">
        <v>19</v>
      </c>
      <c r="C96" t="s">
        <v>62</v>
      </c>
      <c r="D96">
        <v>41.978000000000002</v>
      </c>
      <c r="E96">
        <v>99.822000000000003</v>
      </c>
      <c r="F96">
        <v>0</v>
      </c>
      <c r="G96">
        <v>229</v>
      </c>
      <c r="H96">
        <v>28.692</v>
      </c>
      <c r="I96">
        <v>0</v>
      </c>
      <c r="J96">
        <v>0</v>
      </c>
    </row>
    <row r="97" spans="2:11" x14ac:dyDescent="0.2">
      <c r="B97">
        <v>20</v>
      </c>
      <c r="C97" t="s">
        <v>63</v>
      </c>
      <c r="D97">
        <v>80.088999999999999</v>
      </c>
      <c r="E97">
        <v>106.99</v>
      </c>
      <c r="F97">
        <v>0</v>
      </c>
      <c r="G97">
        <v>254</v>
      </c>
      <c r="H97">
        <v>37.753</v>
      </c>
      <c r="I97">
        <v>0</v>
      </c>
      <c r="J97">
        <v>0</v>
      </c>
    </row>
    <row r="98" spans="2:11" x14ac:dyDescent="0.2">
      <c r="B98">
        <v>21</v>
      </c>
      <c r="C98" t="s">
        <v>64</v>
      </c>
      <c r="D98">
        <v>71.114000000000004</v>
      </c>
      <c r="E98">
        <v>98.134</v>
      </c>
      <c r="F98">
        <v>0</v>
      </c>
      <c r="G98">
        <v>254</v>
      </c>
      <c r="H98">
        <v>32.701999999999998</v>
      </c>
      <c r="I98">
        <v>0</v>
      </c>
      <c r="J98">
        <v>0</v>
      </c>
    </row>
    <row r="99" spans="2:11" x14ac:dyDescent="0.2">
      <c r="B99">
        <v>22</v>
      </c>
      <c r="C99" t="s">
        <v>65</v>
      </c>
      <c r="D99">
        <v>47.087000000000003</v>
      </c>
      <c r="E99">
        <v>106.13200000000001</v>
      </c>
      <c r="F99">
        <v>0</v>
      </c>
      <c r="G99">
        <v>254</v>
      </c>
      <c r="H99">
        <v>26.527000000000001</v>
      </c>
      <c r="I99">
        <v>0</v>
      </c>
      <c r="J99">
        <v>0</v>
      </c>
    </row>
    <row r="100" spans="2:11" x14ac:dyDescent="0.2">
      <c r="B100">
        <v>23</v>
      </c>
      <c r="C100" t="s">
        <v>66</v>
      </c>
      <c r="D100">
        <v>50.677</v>
      </c>
      <c r="E100">
        <v>87.353999999999999</v>
      </c>
      <c r="F100">
        <v>0</v>
      </c>
      <c r="G100">
        <v>254</v>
      </c>
      <c r="H100">
        <v>30.832999999999998</v>
      </c>
      <c r="I100">
        <v>0</v>
      </c>
      <c r="J100">
        <v>0</v>
      </c>
    </row>
    <row r="101" spans="2:11" x14ac:dyDescent="0.2">
      <c r="B101">
        <v>24</v>
      </c>
      <c r="C101" t="s">
        <v>67</v>
      </c>
      <c r="D101">
        <v>75.531999999999996</v>
      </c>
      <c r="E101">
        <v>89.343999999999994</v>
      </c>
      <c r="F101">
        <v>0</v>
      </c>
      <c r="G101">
        <v>254</v>
      </c>
      <c r="H101">
        <v>35.417000000000002</v>
      </c>
      <c r="I101">
        <v>0</v>
      </c>
      <c r="J101">
        <v>0</v>
      </c>
    </row>
    <row r="102" spans="2:11" x14ac:dyDescent="0.2">
      <c r="B102">
        <v>25</v>
      </c>
      <c r="C102" t="s">
        <v>68</v>
      </c>
      <c r="D102">
        <v>64.623999999999995</v>
      </c>
      <c r="E102">
        <v>99.994</v>
      </c>
      <c r="F102">
        <v>0</v>
      </c>
      <c r="G102">
        <v>254</v>
      </c>
      <c r="H102">
        <v>29.332999999999998</v>
      </c>
      <c r="I102">
        <v>0</v>
      </c>
      <c r="J102">
        <v>0</v>
      </c>
    </row>
    <row r="103" spans="2:11" x14ac:dyDescent="0.2">
      <c r="B103">
        <v>26</v>
      </c>
      <c r="C103" t="s">
        <v>69</v>
      </c>
      <c r="D103">
        <v>49.433999999999997</v>
      </c>
      <c r="E103">
        <v>118.369</v>
      </c>
      <c r="F103">
        <v>0</v>
      </c>
      <c r="G103">
        <v>254</v>
      </c>
      <c r="H103">
        <v>27.498999999999999</v>
      </c>
      <c r="I103">
        <v>0</v>
      </c>
      <c r="J103">
        <v>0</v>
      </c>
    </row>
    <row r="106" spans="2:11" x14ac:dyDescent="0.2">
      <c r="B106">
        <v>1</v>
      </c>
      <c r="C106" t="s">
        <v>70</v>
      </c>
      <c r="D106">
        <v>4321.22</v>
      </c>
      <c r="E106">
        <v>202.11500000000001</v>
      </c>
      <c r="F106">
        <v>61</v>
      </c>
      <c r="G106">
        <v>255</v>
      </c>
      <c r="H106">
        <v>913.85799999999995</v>
      </c>
      <c r="I106">
        <v>0</v>
      </c>
      <c r="J106">
        <v>0</v>
      </c>
    </row>
    <row r="107" spans="2:11" x14ac:dyDescent="0.2">
      <c r="B107">
        <v>2</v>
      </c>
      <c r="C107" t="s">
        <v>71</v>
      </c>
      <c r="D107">
        <v>5.5229999999999997</v>
      </c>
      <c r="E107">
        <v>164.66399999999999</v>
      </c>
      <c r="F107">
        <v>83.581000000000003</v>
      </c>
      <c r="G107">
        <v>240.78800000000001</v>
      </c>
      <c r="H107">
        <v>14.638999999999999</v>
      </c>
      <c r="I107">
        <v>-23.962</v>
      </c>
      <c r="J107">
        <v>14.638999999999999</v>
      </c>
      <c r="K107">
        <f>J107+J109+J108</f>
        <v>31.927</v>
      </c>
    </row>
    <row r="108" spans="2:11" x14ac:dyDescent="0.2">
      <c r="B108">
        <v>3</v>
      </c>
      <c r="C108" t="s">
        <v>72</v>
      </c>
      <c r="D108">
        <v>4.6950000000000003</v>
      </c>
      <c r="E108">
        <v>194.73400000000001</v>
      </c>
      <c r="F108">
        <v>87.888000000000005</v>
      </c>
      <c r="G108">
        <v>255</v>
      </c>
      <c r="H108">
        <v>12.302</v>
      </c>
      <c r="I108">
        <v>-25.016999999999999</v>
      </c>
      <c r="J108">
        <v>12.302</v>
      </c>
      <c r="K108">
        <f>K107/3</f>
        <v>10.642333333333333</v>
      </c>
    </row>
    <row r="109" spans="2:11" x14ac:dyDescent="0.2">
      <c r="B109">
        <v>4</v>
      </c>
      <c r="C109" t="s">
        <v>73</v>
      </c>
      <c r="D109">
        <v>1.9330000000000001</v>
      </c>
      <c r="E109">
        <v>200.13300000000001</v>
      </c>
      <c r="F109">
        <v>123.379</v>
      </c>
      <c r="G109">
        <v>249.821</v>
      </c>
      <c r="H109">
        <v>4.9859999999999998</v>
      </c>
      <c r="I109">
        <v>-63.435000000000002</v>
      </c>
      <c r="J109">
        <v>4.9859999999999998</v>
      </c>
    </row>
    <row r="111" spans="2:11" x14ac:dyDescent="0.2">
      <c r="B111">
        <v>1</v>
      </c>
      <c r="C111" t="s">
        <v>74</v>
      </c>
      <c r="D111">
        <v>24299.856</v>
      </c>
      <c r="E111">
        <v>197.97200000000001</v>
      </c>
      <c r="F111">
        <v>0</v>
      </c>
      <c r="G111">
        <v>255</v>
      </c>
      <c r="H111">
        <v>1367.54</v>
      </c>
    </row>
    <row r="112" spans="2:11" x14ac:dyDescent="0.2">
      <c r="B112">
        <v>2</v>
      </c>
      <c r="C112" t="s">
        <v>75</v>
      </c>
      <c r="D112">
        <v>915.08699999999999</v>
      </c>
      <c r="E112">
        <v>229.48099999999999</v>
      </c>
      <c r="F112">
        <v>0</v>
      </c>
      <c r="G112">
        <v>255</v>
      </c>
      <c r="H112">
        <v>120.85</v>
      </c>
      <c r="I112">
        <f>D112+D113</f>
        <v>3742.232</v>
      </c>
    </row>
    <row r="113" spans="2:11" x14ac:dyDescent="0.2">
      <c r="B113">
        <v>3</v>
      </c>
      <c r="C113" t="s">
        <v>76</v>
      </c>
      <c r="D113">
        <v>2827.145</v>
      </c>
      <c r="E113">
        <v>219.21100000000001</v>
      </c>
      <c r="F113">
        <v>0</v>
      </c>
      <c r="G113">
        <v>255</v>
      </c>
      <c r="H113">
        <v>287.49200000000002</v>
      </c>
    </row>
    <row r="114" spans="2:11" x14ac:dyDescent="0.2">
      <c r="B114">
        <v>4</v>
      </c>
      <c r="C114" t="s">
        <v>77</v>
      </c>
      <c r="D114">
        <v>57.581000000000003</v>
      </c>
      <c r="E114">
        <v>114.746</v>
      </c>
      <c r="F114">
        <v>0</v>
      </c>
      <c r="G114">
        <v>249</v>
      </c>
      <c r="H114">
        <v>29.776</v>
      </c>
    </row>
    <row r="115" spans="2:11" x14ac:dyDescent="0.2">
      <c r="B115">
        <v>5</v>
      </c>
      <c r="C115" t="s">
        <v>78</v>
      </c>
      <c r="D115">
        <v>39.491999999999997</v>
      </c>
      <c r="E115">
        <v>83.037999999999997</v>
      </c>
      <c r="F115">
        <v>0</v>
      </c>
      <c r="G115">
        <v>217</v>
      </c>
      <c r="H115">
        <v>24.831</v>
      </c>
    </row>
    <row r="116" spans="2:11" x14ac:dyDescent="0.2">
      <c r="B116">
        <v>6</v>
      </c>
      <c r="C116" t="s">
        <v>79</v>
      </c>
      <c r="D116">
        <v>65.176000000000002</v>
      </c>
      <c r="E116">
        <v>106.066</v>
      </c>
      <c r="F116">
        <v>0</v>
      </c>
      <c r="G116">
        <v>255</v>
      </c>
      <c r="H116">
        <v>40.453000000000003</v>
      </c>
    </row>
    <row r="117" spans="2:11" x14ac:dyDescent="0.2">
      <c r="B117">
        <v>7</v>
      </c>
      <c r="C117" t="s">
        <v>80</v>
      </c>
      <c r="D117">
        <v>10.356</v>
      </c>
      <c r="E117">
        <v>181.589</v>
      </c>
      <c r="F117">
        <v>63.826000000000001</v>
      </c>
      <c r="G117">
        <v>249.22</v>
      </c>
      <c r="H117">
        <v>27.648</v>
      </c>
      <c r="I117">
        <v>-36.253999999999998</v>
      </c>
      <c r="J117">
        <v>27.648</v>
      </c>
      <c r="K117">
        <f>J117+J118+J119</f>
        <v>202.56200000000001</v>
      </c>
    </row>
    <row r="118" spans="2:11" x14ac:dyDescent="0.2">
      <c r="B118">
        <v>8</v>
      </c>
      <c r="C118" t="s">
        <v>81</v>
      </c>
      <c r="D118">
        <v>17.675000000000001</v>
      </c>
      <c r="E118">
        <v>185.89599999999999</v>
      </c>
      <c r="F118">
        <v>72.52</v>
      </c>
      <c r="G118">
        <v>252.071</v>
      </c>
      <c r="H118">
        <v>47.033000000000001</v>
      </c>
      <c r="I118">
        <v>-58.57</v>
      </c>
      <c r="J118">
        <v>47.033000000000001</v>
      </c>
      <c r="K118">
        <f>K117/3</f>
        <v>67.520666666666671</v>
      </c>
    </row>
    <row r="119" spans="2:11" x14ac:dyDescent="0.2">
      <c r="B119">
        <v>9</v>
      </c>
      <c r="C119" t="s">
        <v>82</v>
      </c>
      <c r="D119">
        <v>47.639000000000003</v>
      </c>
      <c r="E119">
        <v>206.601</v>
      </c>
      <c r="F119">
        <v>73.332999999999998</v>
      </c>
      <c r="G119">
        <v>255</v>
      </c>
      <c r="H119">
        <v>127.881</v>
      </c>
      <c r="I119">
        <v>-19.699000000000002</v>
      </c>
      <c r="J119">
        <v>127.881</v>
      </c>
    </row>
    <row r="121" spans="2:11" x14ac:dyDescent="0.2">
      <c r="B121">
        <v>1</v>
      </c>
      <c r="C121" t="s">
        <v>84</v>
      </c>
      <c r="D121">
        <v>4985.683</v>
      </c>
      <c r="E121">
        <v>188.05500000000001</v>
      </c>
      <c r="F121">
        <v>41</v>
      </c>
      <c r="G121">
        <v>255</v>
      </c>
      <c r="H121">
        <v>1195.229</v>
      </c>
      <c r="I121">
        <v>0</v>
      </c>
      <c r="J121">
        <v>0</v>
      </c>
    </row>
    <row r="122" spans="2:11" x14ac:dyDescent="0.2">
      <c r="B122">
        <v>2</v>
      </c>
      <c r="C122" t="s">
        <v>85</v>
      </c>
      <c r="D122">
        <v>5.8</v>
      </c>
      <c r="E122">
        <v>159.56299999999999</v>
      </c>
      <c r="F122">
        <v>65.007999999999996</v>
      </c>
      <c r="G122">
        <v>252.155</v>
      </c>
      <c r="H122">
        <v>15.125999999999999</v>
      </c>
      <c r="I122">
        <v>-59.036000000000001</v>
      </c>
      <c r="J122">
        <v>15.125999999999999</v>
      </c>
      <c r="K122">
        <f>J122+J123+J124</f>
        <v>30.045000000000002</v>
      </c>
    </row>
    <row r="123" spans="2:11" x14ac:dyDescent="0.2">
      <c r="B123">
        <v>3</v>
      </c>
      <c r="C123" t="s">
        <v>85</v>
      </c>
      <c r="D123">
        <v>3.452</v>
      </c>
      <c r="E123">
        <v>192.21899999999999</v>
      </c>
      <c r="F123">
        <v>123.852</v>
      </c>
      <c r="G123">
        <v>255</v>
      </c>
      <c r="H123">
        <v>8.9320000000000004</v>
      </c>
      <c r="I123">
        <v>-94.763999999999996</v>
      </c>
      <c r="J123">
        <v>8.9320000000000004</v>
      </c>
      <c r="K123">
        <f>K122/3</f>
        <v>10.015000000000001</v>
      </c>
    </row>
    <row r="124" spans="2:11" x14ac:dyDescent="0.2">
      <c r="B124">
        <v>4</v>
      </c>
      <c r="C124" t="s">
        <v>85</v>
      </c>
      <c r="D124">
        <v>2.347</v>
      </c>
      <c r="E124">
        <v>173.87299999999999</v>
      </c>
      <c r="F124">
        <v>118.176</v>
      </c>
      <c r="G124">
        <v>234.667</v>
      </c>
      <c r="H124">
        <v>5.9870000000000001</v>
      </c>
      <c r="I124">
        <v>-116.565</v>
      </c>
      <c r="J124">
        <v>5.9870000000000001</v>
      </c>
    </row>
    <row r="126" spans="2:11" x14ac:dyDescent="0.2">
      <c r="B126">
        <v>1</v>
      </c>
      <c r="C126" t="s">
        <v>86</v>
      </c>
      <c r="D126">
        <v>133524.378</v>
      </c>
      <c r="E126">
        <v>198.27799999999999</v>
      </c>
      <c r="F126">
        <v>25</v>
      </c>
      <c r="G126">
        <v>255</v>
      </c>
      <c r="H126">
        <v>2547.482</v>
      </c>
      <c r="I126">
        <v>0</v>
      </c>
      <c r="J126">
        <v>0</v>
      </c>
    </row>
    <row r="127" spans="2:11" x14ac:dyDescent="0.2">
      <c r="B127">
        <v>2</v>
      </c>
      <c r="C127" t="s">
        <v>87</v>
      </c>
      <c r="D127">
        <v>1666.405</v>
      </c>
      <c r="E127">
        <v>241.44900000000001</v>
      </c>
      <c r="F127">
        <v>77</v>
      </c>
      <c r="G127">
        <v>255</v>
      </c>
      <c r="H127">
        <v>160.221</v>
      </c>
      <c r="I127">
        <v>0</v>
      </c>
      <c r="J127">
        <v>0</v>
      </c>
      <c r="K127">
        <f>D127+D128+D130+D129</f>
        <v>6867.3620000000001</v>
      </c>
    </row>
    <row r="128" spans="2:11" x14ac:dyDescent="0.2">
      <c r="B128">
        <v>3</v>
      </c>
      <c r="C128" t="s">
        <v>88</v>
      </c>
      <c r="D128">
        <v>3342.3380000000002</v>
      </c>
      <c r="E128">
        <v>236.39099999999999</v>
      </c>
      <c r="F128">
        <v>40</v>
      </c>
      <c r="G128">
        <v>255</v>
      </c>
      <c r="H128">
        <v>222.398</v>
      </c>
      <c r="I128">
        <v>0</v>
      </c>
      <c r="J128">
        <v>0</v>
      </c>
    </row>
    <row r="129" spans="2:11" x14ac:dyDescent="0.2">
      <c r="B129">
        <v>4</v>
      </c>
      <c r="C129" t="s">
        <v>89</v>
      </c>
      <c r="D129">
        <v>700.36500000000001</v>
      </c>
      <c r="E129">
        <v>248.054</v>
      </c>
      <c r="F129">
        <v>49</v>
      </c>
      <c r="G129">
        <v>255</v>
      </c>
      <c r="H129">
        <v>115.08199999999999</v>
      </c>
      <c r="I129">
        <v>0</v>
      </c>
      <c r="J129">
        <v>0</v>
      </c>
    </row>
    <row r="130" spans="2:11" x14ac:dyDescent="0.2">
      <c r="B130">
        <v>5</v>
      </c>
      <c r="C130" t="s">
        <v>90</v>
      </c>
      <c r="D130">
        <v>1158.2539999999999</v>
      </c>
      <c r="E130">
        <v>249.70099999999999</v>
      </c>
      <c r="F130">
        <v>109</v>
      </c>
      <c r="G130">
        <v>255</v>
      </c>
      <c r="H130">
        <v>153.255</v>
      </c>
      <c r="I130">
        <v>0</v>
      </c>
      <c r="J130">
        <v>0</v>
      </c>
    </row>
    <row r="131" spans="2:11" x14ac:dyDescent="0.2">
      <c r="B131">
        <v>6</v>
      </c>
      <c r="C131" t="s">
        <v>91</v>
      </c>
      <c r="D131">
        <v>138.91300000000001</v>
      </c>
      <c r="E131">
        <v>103.672</v>
      </c>
      <c r="F131">
        <v>35</v>
      </c>
      <c r="G131">
        <v>226</v>
      </c>
      <c r="H131">
        <v>48.024000000000001</v>
      </c>
      <c r="I131">
        <v>0</v>
      </c>
      <c r="J131">
        <v>0</v>
      </c>
    </row>
    <row r="132" spans="2:11" x14ac:dyDescent="0.2">
      <c r="B132">
        <v>7</v>
      </c>
      <c r="C132" t="s">
        <v>92</v>
      </c>
      <c r="D132">
        <v>104.806</v>
      </c>
      <c r="E132">
        <v>84.230999999999995</v>
      </c>
      <c r="F132">
        <v>44</v>
      </c>
      <c r="G132">
        <v>252</v>
      </c>
      <c r="H132">
        <v>41.487000000000002</v>
      </c>
      <c r="I132">
        <v>0</v>
      </c>
      <c r="J132">
        <v>0</v>
      </c>
    </row>
    <row r="133" spans="2:11" x14ac:dyDescent="0.2">
      <c r="B133">
        <v>8</v>
      </c>
      <c r="C133" t="s">
        <v>93</v>
      </c>
      <c r="D133">
        <v>67.661000000000001</v>
      </c>
      <c r="E133">
        <v>100.765</v>
      </c>
      <c r="F133">
        <v>44</v>
      </c>
      <c r="G133">
        <v>236</v>
      </c>
      <c r="H133">
        <v>33.067999999999998</v>
      </c>
      <c r="I133">
        <v>0</v>
      </c>
      <c r="J133">
        <v>0</v>
      </c>
    </row>
    <row r="134" spans="2:11" x14ac:dyDescent="0.2">
      <c r="B134">
        <v>9</v>
      </c>
      <c r="C134" t="s">
        <v>94</v>
      </c>
      <c r="D134">
        <v>75.808000000000007</v>
      </c>
      <c r="E134">
        <v>77.667000000000002</v>
      </c>
      <c r="F134">
        <v>37</v>
      </c>
      <c r="G134">
        <v>228</v>
      </c>
      <c r="H134">
        <v>35.948</v>
      </c>
      <c r="I134">
        <v>0</v>
      </c>
      <c r="J134">
        <v>0</v>
      </c>
    </row>
    <row r="135" spans="2:11" x14ac:dyDescent="0.2">
      <c r="B135">
        <v>10</v>
      </c>
      <c r="C135" t="s">
        <v>95</v>
      </c>
      <c r="D135">
        <v>120.68600000000001</v>
      </c>
      <c r="E135">
        <v>105.52500000000001</v>
      </c>
      <c r="F135">
        <v>49</v>
      </c>
      <c r="G135">
        <v>187</v>
      </c>
      <c r="H135">
        <v>42.5</v>
      </c>
      <c r="I135">
        <v>0</v>
      </c>
      <c r="J135">
        <v>0</v>
      </c>
    </row>
    <row r="136" spans="2:11" x14ac:dyDescent="0.2">
      <c r="B136">
        <v>11</v>
      </c>
      <c r="C136" t="s">
        <v>96</v>
      </c>
      <c r="D136">
        <v>195.39</v>
      </c>
      <c r="E136">
        <v>108.56399999999999</v>
      </c>
      <c r="F136">
        <v>40</v>
      </c>
      <c r="G136">
        <v>217</v>
      </c>
      <c r="H136">
        <v>62.42</v>
      </c>
      <c r="I136">
        <v>0</v>
      </c>
      <c r="J136">
        <v>0</v>
      </c>
    </row>
    <row r="137" spans="2:11" x14ac:dyDescent="0.2">
      <c r="B137">
        <v>12</v>
      </c>
      <c r="C137" t="s">
        <v>97</v>
      </c>
      <c r="D137">
        <v>108.673</v>
      </c>
      <c r="E137">
        <v>105.958</v>
      </c>
      <c r="F137">
        <v>39</v>
      </c>
      <c r="G137">
        <v>239</v>
      </c>
      <c r="H137">
        <v>45.57</v>
      </c>
      <c r="I137">
        <v>0</v>
      </c>
      <c r="J137">
        <v>0</v>
      </c>
    </row>
    <row r="138" spans="2:11" x14ac:dyDescent="0.2">
      <c r="B138">
        <v>13</v>
      </c>
      <c r="C138" t="s">
        <v>98</v>
      </c>
      <c r="D138">
        <v>49.848999999999997</v>
      </c>
      <c r="E138">
        <v>109.28</v>
      </c>
      <c r="F138">
        <v>71</v>
      </c>
      <c r="G138">
        <v>179</v>
      </c>
      <c r="H138">
        <v>27.475999999999999</v>
      </c>
      <c r="I138">
        <v>0</v>
      </c>
      <c r="J138">
        <v>0</v>
      </c>
    </row>
    <row r="139" spans="2:11" x14ac:dyDescent="0.2">
      <c r="B139">
        <v>14</v>
      </c>
      <c r="C139" t="s">
        <v>99</v>
      </c>
      <c r="D139">
        <v>60.895000000000003</v>
      </c>
      <c r="E139">
        <v>100.839</v>
      </c>
      <c r="F139">
        <v>37</v>
      </c>
      <c r="G139">
        <v>159</v>
      </c>
      <c r="H139">
        <v>34.368000000000002</v>
      </c>
      <c r="I139">
        <v>0</v>
      </c>
      <c r="J139">
        <v>0</v>
      </c>
    </row>
    <row r="140" spans="2:11" x14ac:dyDescent="0.2">
      <c r="B140">
        <v>15</v>
      </c>
      <c r="C140" t="s">
        <v>100</v>
      </c>
      <c r="D140">
        <v>87.131</v>
      </c>
      <c r="E140">
        <v>89.132999999999996</v>
      </c>
      <c r="F140">
        <v>25</v>
      </c>
      <c r="G140">
        <v>208</v>
      </c>
      <c r="H140">
        <v>39.695999999999998</v>
      </c>
      <c r="I140">
        <v>0</v>
      </c>
      <c r="J140">
        <v>0</v>
      </c>
    </row>
    <row r="141" spans="2:11" x14ac:dyDescent="0.2">
      <c r="B141">
        <v>16</v>
      </c>
      <c r="C141" t="s">
        <v>101</v>
      </c>
      <c r="D141">
        <v>44.048999999999999</v>
      </c>
      <c r="E141">
        <v>122.511</v>
      </c>
      <c r="F141">
        <v>58</v>
      </c>
      <c r="G141">
        <v>255</v>
      </c>
      <c r="H141">
        <v>29.888000000000002</v>
      </c>
      <c r="I141">
        <v>0</v>
      </c>
      <c r="J141">
        <v>0</v>
      </c>
    </row>
    <row r="142" spans="2:11" x14ac:dyDescent="0.2">
      <c r="B142">
        <v>17</v>
      </c>
      <c r="C142" t="s">
        <v>102</v>
      </c>
      <c r="D142">
        <v>152.99799999999999</v>
      </c>
      <c r="E142">
        <v>132.36000000000001</v>
      </c>
      <c r="F142">
        <v>55</v>
      </c>
      <c r="G142">
        <v>239</v>
      </c>
      <c r="H142">
        <v>60.755000000000003</v>
      </c>
      <c r="I142">
        <v>0</v>
      </c>
      <c r="J142">
        <v>0</v>
      </c>
    </row>
    <row r="143" spans="2:11" x14ac:dyDescent="0.2">
      <c r="B143">
        <v>18</v>
      </c>
      <c r="C143" t="s">
        <v>103</v>
      </c>
      <c r="D143">
        <v>51.506</v>
      </c>
      <c r="E143">
        <v>93.691999999999993</v>
      </c>
      <c r="F143">
        <v>51</v>
      </c>
      <c r="G143">
        <v>194</v>
      </c>
      <c r="H143">
        <v>27.245000000000001</v>
      </c>
      <c r="I143">
        <v>0</v>
      </c>
      <c r="J143">
        <v>0</v>
      </c>
    </row>
    <row r="144" spans="2:11" x14ac:dyDescent="0.2">
      <c r="B144">
        <v>19</v>
      </c>
      <c r="C144" t="s">
        <v>104</v>
      </c>
      <c r="D144">
        <v>62.966999999999999</v>
      </c>
      <c r="E144">
        <v>180.58199999999999</v>
      </c>
      <c r="F144">
        <v>54.552999999999997</v>
      </c>
      <c r="G144">
        <v>255</v>
      </c>
      <c r="H144">
        <v>168.90299999999999</v>
      </c>
      <c r="I144">
        <v>-87.225999999999999</v>
      </c>
      <c r="J144">
        <v>168.90299999999999</v>
      </c>
      <c r="K144">
        <f>J144+J145+J146</f>
        <v>584.85599999999999</v>
      </c>
    </row>
    <row r="145" spans="2:11" x14ac:dyDescent="0.2">
      <c r="B145">
        <v>20</v>
      </c>
      <c r="C145" t="s">
        <v>105</v>
      </c>
      <c r="D145">
        <v>101.768</v>
      </c>
      <c r="E145">
        <v>198.10499999999999</v>
      </c>
      <c r="F145">
        <v>50.505000000000003</v>
      </c>
      <c r="G145">
        <v>254.84</v>
      </c>
      <c r="H145">
        <v>273.50599999999997</v>
      </c>
      <c r="I145">
        <v>-82.662999999999997</v>
      </c>
      <c r="J145">
        <v>273.50599999999997</v>
      </c>
      <c r="K145">
        <f>K144/3</f>
        <v>194.952</v>
      </c>
    </row>
    <row r="146" spans="2:11" x14ac:dyDescent="0.2">
      <c r="B146">
        <v>21</v>
      </c>
      <c r="C146" t="s">
        <v>106</v>
      </c>
      <c r="D146">
        <v>53.024000000000001</v>
      </c>
      <c r="E146">
        <v>209.416</v>
      </c>
      <c r="F146">
        <v>90.811000000000007</v>
      </c>
      <c r="G146">
        <v>255</v>
      </c>
      <c r="H146">
        <v>142.447</v>
      </c>
      <c r="I146">
        <v>-85.212000000000003</v>
      </c>
      <c r="J146">
        <v>142.447</v>
      </c>
    </row>
    <row r="148" spans="2:11" x14ac:dyDescent="0.2">
      <c r="B148">
        <v>1</v>
      </c>
      <c r="C148" t="s">
        <v>107</v>
      </c>
      <c r="D148">
        <v>64124.98</v>
      </c>
      <c r="E148">
        <v>182.44200000000001</v>
      </c>
      <c r="F148">
        <v>17</v>
      </c>
      <c r="G148">
        <v>255</v>
      </c>
      <c r="H148">
        <v>1499.251</v>
      </c>
      <c r="I148">
        <v>0</v>
      </c>
      <c r="J148">
        <v>0</v>
      </c>
    </row>
    <row r="149" spans="2:11" x14ac:dyDescent="0.2">
      <c r="B149">
        <v>2</v>
      </c>
      <c r="C149" t="s">
        <v>108</v>
      </c>
      <c r="D149">
        <v>828.64599999999996</v>
      </c>
      <c r="E149">
        <v>235.999</v>
      </c>
      <c r="F149">
        <v>84</v>
      </c>
      <c r="G149">
        <v>255</v>
      </c>
      <c r="H149">
        <v>123.846</v>
      </c>
      <c r="I149">
        <v>0</v>
      </c>
      <c r="J149">
        <v>0</v>
      </c>
      <c r="K149">
        <f>D149+D150+D151+D152</f>
        <v>4783.3890000000001</v>
      </c>
    </row>
    <row r="150" spans="2:11" x14ac:dyDescent="0.2">
      <c r="B150">
        <v>3</v>
      </c>
      <c r="C150" t="s">
        <v>109</v>
      </c>
      <c r="D150">
        <v>1628.846</v>
      </c>
      <c r="E150">
        <v>250.01300000000001</v>
      </c>
      <c r="F150">
        <v>69</v>
      </c>
      <c r="G150">
        <v>255</v>
      </c>
      <c r="H150">
        <v>209.57599999999999</v>
      </c>
      <c r="I150">
        <v>0</v>
      </c>
      <c r="J150">
        <v>0</v>
      </c>
    </row>
    <row r="151" spans="2:11" x14ac:dyDescent="0.2">
      <c r="B151">
        <v>4</v>
      </c>
      <c r="C151" t="s">
        <v>110</v>
      </c>
      <c r="D151">
        <v>876.69899999999996</v>
      </c>
      <c r="E151">
        <v>253.76599999999999</v>
      </c>
      <c r="F151">
        <v>123</v>
      </c>
      <c r="G151">
        <v>255</v>
      </c>
      <c r="H151">
        <v>142.54400000000001</v>
      </c>
      <c r="I151">
        <v>0</v>
      </c>
      <c r="J151">
        <v>0</v>
      </c>
    </row>
    <row r="152" spans="2:11" x14ac:dyDescent="0.2">
      <c r="B152">
        <v>5</v>
      </c>
      <c r="C152" t="s">
        <v>111</v>
      </c>
      <c r="D152">
        <v>1449.1980000000001</v>
      </c>
      <c r="E152">
        <v>235.16800000000001</v>
      </c>
      <c r="F152">
        <v>33</v>
      </c>
      <c r="G152">
        <v>255</v>
      </c>
      <c r="H152">
        <v>165.52600000000001</v>
      </c>
      <c r="I152">
        <v>0</v>
      </c>
      <c r="J152">
        <v>0</v>
      </c>
    </row>
    <row r="153" spans="2:11" x14ac:dyDescent="0.2">
      <c r="B153">
        <v>6</v>
      </c>
      <c r="C153" t="s">
        <v>112</v>
      </c>
      <c r="D153">
        <v>95.831000000000003</v>
      </c>
      <c r="E153">
        <v>92.603999999999999</v>
      </c>
      <c r="F153">
        <v>30</v>
      </c>
      <c r="G153">
        <v>242</v>
      </c>
      <c r="H153">
        <v>42.405999999999999</v>
      </c>
      <c r="I153">
        <v>0</v>
      </c>
      <c r="J153">
        <v>0</v>
      </c>
    </row>
    <row r="154" spans="2:11" x14ac:dyDescent="0.2">
      <c r="B154">
        <v>7</v>
      </c>
      <c r="C154" t="s">
        <v>113</v>
      </c>
      <c r="D154">
        <v>39.905999999999999</v>
      </c>
      <c r="E154">
        <v>153.488</v>
      </c>
      <c r="F154">
        <v>85</v>
      </c>
      <c r="G154">
        <v>245</v>
      </c>
      <c r="H154">
        <v>29.202999999999999</v>
      </c>
      <c r="I154">
        <v>0</v>
      </c>
      <c r="J154">
        <v>0</v>
      </c>
    </row>
    <row r="155" spans="2:11" x14ac:dyDescent="0.2">
      <c r="B155">
        <v>8</v>
      </c>
      <c r="C155" t="s">
        <v>114</v>
      </c>
      <c r="D155">
        <v>58.962000000000003</v>
      </c>
      <c r="E155">
        <v>117.471</v>
      </c>
      <c r="F155">
        <v>63</v>
      </c>
      <c r="G155">
        <v>212</v>
      </c>
      <c r="H155">
        <v>32.508000000000003</v>
      </c>
      <c r="I155">
        <v>0</v>
      </c>
      <c r="J155">
        <v>0</v>
      </c>
    </row>
    <row r="156" spans="2:11" x14ac:dyDescent="0.2">
      <c r="B156">
        <v>9</v>
      </c>
      <c r="C156" t="s">
        <v>115</v>
      </c>
      <c r="D156">
        <v>59.652999999999999</v>
      </c>
      <c r="E156">
        <v>125.73399999999999</v>
      </c>
      <c r="F156">
        <v>60</v>
      </c>
      <c r="G156">
        <v>207</v>
      </c>
      <c r="H156">
        <v>33.097000000000001</v>
      </c>
      <c r="I156">
        <v>0</v>
      </c>
      <c r="J156">
        <v>0</v>
      </c>
    </row>
    <row r="157" spans="2:11" x14ac:dyDescent="0.2">
      <c r="B157">
        <v>10</v>
      </c>
      <c r="C157" t="s">
        <v>116</v>
      </c>
      <c r="D157">
        <v>16.018000000000001</v>
      </c>
      <c r="E157">
        <v>112.819</v>
      </c>
      <c r="F157">
        <v>68</v>
      </c>
      <c r="G157">
        <v>189</v>
      </c>
      <c r="H157">
        <v>15.603999999999999</v>
      </c>
      <c r="I157">
        <v>0</v>
      </c>
      <c r="J157">
        <v>0</v>
      </c>
    </row>
    <row r="158" spans="2:11" x14ac:dyDescent="0.2">
      <c r="B158">
        <v>11</v>
      </c>
      <c r="C158" t="s">
        <v>117</v>
      </c>
      <c r="D158">
        <v>57.719000000000001</v>
      </c>
      <c r="E158">
        <v>73.177000000000007</v>
      </c>
      <c r="F158">
        <v>27</v>
      </c>
      <c r="G158">
        <v>184</v>
      </c>
      <c r="H158">
        <v>33.109000000000002</v>
      </c>
      <c r="I158">
        <v>0</v>
      </c>
      <c r="J158">
        <v>0</v>
      </c>
    </row>
    <row r="159" spans="2:11" x14ac:dyDescent="0.2">
      <c r="B159">
        <v>12</v>
      </c>
      <c r="C159" t="s">
        <v>118</v>
      </c>
      <c r="D159">
        <v>41.011000000000003</v>
      </c>
      <c r="E159">
        <v>104.99299999999999</v>
      </c>
      <c r="F159">
        <v>50</v>
      </c>
      <c r="G159">
        <v>217</v>
      </c>
      <c r="H159">
        <v>29.373999999999999</v>
      </c>
      <c r="I159">
        <v>0</v>
      </c>
      <c r="J159">
        <v>0</v>
      </c>
    </row>
    <row r="160" spans="2:11" x14ac:dyDescent="0.2">
      <c r="B160">
        <v>13</v>
      </c>
      <c r="C160" t="s">
        <v>119</v>
      </c>
      <c r="D160">
        <v>91.688000000000002</v>
      </c>
      <c r="E160">
        <v>182.83099999999999</v>
      </c>
      <c r="F160">
        <v>93</v>
      </c>
      <c r="G160">
        <v>255</v>
      </c>
      <c r="H160">
        <v>42.923999999999999</v>
      </c>
      <c r="I160">
        <v>0</v>
      </c>
      <c r="J160">
        <v>0</v>
      </c>
    </row>
    <row r="161" spans="2:11" x14ac:dyDescent="0.2">
      <c r="B161">
        <v>14</v>
      </c>
      <c r="C161" t="s">
        <v>120</v>
      </c>
      <c r="D161">
        <v>26.512</v>
      </c>
      <c r="E161">
        <v>151.001</v>
      </c>
      <c r="F161">
        <v>44.948999999999998</v>
      </c>
      <c r="G161">
        <v>253.72</v>
      </c>
      <c r="H161">
        <v>70.807000000000002</v>
      </c>
      <c r="I161">
        <v>25.489000000000001</v>
      </c>
      <c r="J161">
        <v>70.807000000000002</v>
      </c>
      <c r="K161">
        <f>J161+J162+J163</f>
        <v>421.553</v>
      </c>
    </row>
    <row r="162" spans="2:11" x14ac:dyDescent="0.2">
      <c r="B162">
        <v>15</v>
      </c>
      <c r="C162" t="s">
        <v>121</v>
      </c>
      <c r="D162">
        <v>49.987000000000002</v>
      </c>
      <c r="E162">
        <v>196.50800000000001</v>
      </c>
      <c r="F162">
        <v>59.186</v>
      </c>
      <c r="G162">
        <v>255</v>
      </c>
      <c r="H162">
        <v>133.98099999999999</v>
      </c>
      <c r="I162">
        <v>17.43</v>
      </c>
      <c r="J162">
        <v>133.98099999999999</v>
      </c>
      <c r="K162">
        <f>K161/3</f>
        <v>140.51766666666666</v>
      </c>
    </row>
    <row r="163" spans="2:11" x14ac:dyDescent="0.2">
      <c r="B163">
        <v>16</v>
      </c>
      <c r="C163" t="s">
        <v>122</v>
      </c>
      <c r="D163">
        <v>80.641000000000005</v>
      </c>
      <c r="E163">
        <v>181.06899999999999</v>
      </c>
      <c r="F163">
        <v>58.642000000000003</v>
      </c>
      <c r="G163">
        <v>255</v>
      </c>
      <c r="H163">
        <v>216.76499999999999</v>
      </c>
      <c r="I163">
        <v>12.273</v>
      </c>
      <c r="J163">
        <v>216.76499999999999</v>
      </c>
    </row>
    <row r="165" spans="2:11" x14ac:dyDescent="0.2">
      <c r="B165">
        <v>1</v>
      </c>
      <c r="C165" t="s">
        <v>123</v>
      </c>
      <c r="D165">
        <v>58650.339</v>
      </c>
      <c r="E165">
        <v>171.84899999999999</v>
      </c>
      <c r="F165">
        <v>18</v>
      </c>
      <c r="G165">
        <v>255</v>
      </c>
      <c r="H165">
        <v>1682.3710000000001</v>
      </c>
      <c r="I165">
        <v>0</v>
      </c>
      <c r="J165">
        <v>0</v>
      </c>
    </row>
    <row r="166" spans="2:11" x14ac:dyDescent="0.2">
      <c r="B166">
        <v>2</v>
      </c>
      <c r="C166" t="s">
        <v>124</v>
      </c>
      <c r="D166">
        <v>5839.7370000000001</v>
      </c>
      <c r="E166">
        <v>244.37200000000001</v>
      </c>
      <c r="F166">
        <v>31</v>
      </c>
      <c r="G166">
        <v>255</v>
      </c>
      <c r="H166">
        <v>402.08100000000002</v>
      </c>
      <c r="I166">
        <v>0</v>
      </c>
      <c r="J166">
        <v>0</v>
      </c>
      <c r="K166">
        <f>D166</f>
        <v>5839.7370000000001</v>
      </c>
    </row>
    <row r="167" spans="2:11" x14ac:dyDescent="0.2">
      <c r="B167">
        <v>3</v>
      </c>
      <c r="C167" t="s">
        <v>125</v>
      </c>
      <c r="D167">
        <v>53.853000000000002</v>
      </c>
      <c r="E167">
        <v>86.164000000000001</v>
      </c>
      <c r="F167">
        <v>37</v>
      </c>
      <c r="G167">
        <v>255</v>
      </c>
      <c r="H167">
        <v>27.771999999999998</v>
      </c>
      <c r="I167">
        <v>0</v>
      </c>
      <c r="J167">
        <v>0</v>
      </c>
    </row>
    <row r="168" spans="2:11" x14ac:dyDescent="0.2">
      <c r="B168">
        <v>4</v>
      </c>
      <c r="C168" t="s">
        <v>126</v>
      </c>
      <c r="D168">
        <v>33.555</v>
      </c>
      <c r="E168">
        <v>116.292</v>
      </c>
      <c r="F168">
        <v>35</v>
      </c>
      <c r="G168">
        <v>255</v>
      </c>
      <c r="H168">
        <v>25.577999999999999</v>
      </c>
      <c r="I168">
        <v>0</v>
      </c>
      <c r="J168">
        <v>0</v>
      </c>
    </row>
    <row r="169" spans="2:11" x14ac:dyDescent="0.2">
      <c r="B169">
        <v>5</v>
      </c>
      <c r="C169" t="s">
        <v>127</v>
      </c>
      <c r="D169">
        <v>7.8710000000000004</v>
      </c>
      <c r="E169">
        <v>123.386</v>
      </c>
      <c r="F169">
        <v>33</v>
      </c>
      <c r="G169">
        <v>255</v>
      </c>
      <c r="H169">
        <v>10.518000000000001</v>
      </c>
      <c r="I169">
        <v>0</v>
      </c>
      <c r="J169">
        <v>0</v>
      </c>
    </row>
    <row r="170" spans="2:11" x14ac:dyDescent="0.2">
      <c r="B170">
        <v>6</v>
      </c>
      <c r="C170" t="s">
        <v>128</v>
      </c>
      <c r="D170">
        <v>43.773000000000003</v>
      </c>
      <c r="E170">
        <v>176.58699999999999</v>
      </c>
      <c r="F170">
        <v>45.640999999999998</v>
      </c>
      <c r="G170">
        <v>255</v>
      </c>
      <c r="H170">
        <v>117.286</v>
      </c>
      <c r="I170">
        <v>42.689</v>
      </c>
      <c r="J170">
        <v>117.286</v>
      </c>
      <c r="K170">
        <f>J170+J171+J172</f>
        <v>326.53399999999999</v>
      </c>
    </row>
    <row r="171" spans="2:11" x14ac:dyDescent="0.2">
      <c r="B171">
        <v>7</v>
      </c>
      <c r="C171" t="s">
        <v>129</v>
      </c>
      <c r="D171">
        <v>42.253999999999998</v>
      </c>
      <c r="E171">
        <v>164.624</v>
      </c>
      <c r="F171">
        <v>38.055</v>
      </c>
      <c r="G171">
        <v>255</v>
      </c>
      <c r="H171">
        <v>113.517</v>
      </c>
      <c r="I171">
        <v>45.530999999999999</v>
      </c>
      <c r="J171">
        <v>113.517</v>
      </c>
      <c r="K171">
        <f>K170/3</f>
        <v>108.84466666666667</v>
      </c>
    </row>
    <row r="172" spans="2:11" x14ac:dyDescent="0.2">
      <c r="B172">
        <v>8</v>
      </c>
      <c r="C172" t="s">
        <v>130</v>
      </c>
      <c r="D172">
        <v>35.764000000000003</v>
      </c>
      <c r="E172">
        <v>145.285</v>
      </c>
      <c r="F172">
        <v>34.676000000000002</v>
      </c>
      <c r="G172">
        <v>255</v>
      </c>
      <c r="H172">
        <v>95.730999999999995</v>
      </c>
      <c r="I172">
        <v>36.158000000000001</v>
      </c>
      <c r="J172">
        <v>95.730999999999995</v>
      </c>
    </row>
    <row r="174" spans="2:11" x14ac:dyDescent="0.2">
      <c r="B174">
        <v>1</v>
      </c>
      <c r="C174" t="s">
        <v>131</v>
      </c>
      <c r="D174">
        <v>165191.46299999999</v>
      </c>
      <c r="E174">
        <v>201.232</v>
      </c>
      <c r="F174">
        <v>19</v>
      </c>
      <c r="G174">
        <v>254</v>
      </c>
      <c r="H174">
        <v>2116.558</v>
      </c>
      <c r="I174">
        <v>0</v>
      </c>
      <c r="J174">
        <v>0</v>
      </c>
    </row>
    <row r="175" spans="2:11" x14ac:dyDescent="0.2">
      <c r="B175">
        <v>2</v>
      </c>
      <c r="C175" t="s">
        <v>132</v>
      </c>
      <c r="D175">
        <v>4841.799</v>
      </c>
      <c r="E175">
        <v>223.81700000000001</v>
      </c>
      <c r="F175">
        <v>44</v>
      </c>
      <c r="G175">
        <v>254</v>
      </c>
      <c r="H175">
        <v>272.476</v>
      </c>
      <c r="I175">
        <v>0</v>
      </c>
      <c r="J175">
        <v>0</v>
      </c>
      <c r="K175">
        <f>D175+D176+D177+D178+D179+D180</f>
        <v>15438.276</v>
      </c>
    </row>
    <row r="176" spans="2:11" x14ac:dyDescent="0.2">
      <c r="B176">
        <v>3</v>
      </c>
      <c r="C176" t="s">
        <v>133</v>
      </c>
      <c r="D176">
        <v>6663.826</v>
      </c>
      <c r="E176">
        <v>236.1</v>
      </c>
      <c r="F176">
        <v>44</v>
      </c>
      <c r="G176">
        <v>254</v>
      </c>
      <c r="H176">
        <v>309.03800000000001</v>
      </c>
      <c r="I176">
        <v>0</v>
      </c>
      <c r="J176">
        <v>0</v>
      </c>
    </row>
    <row r="177" spans="2:11" x14ac:dyDescent="0.2">
      <c r="B177">
        <v>4</v>
      </c>
      <c r="C177" t="s">
        <v>134</v>
      </c>
      <c r="D177">
        <v>2693.7550000000001</v>
      </c>
      <c r="E177">
        <v>219.93899999999999</v>
      </c>
      <c r="F177">
        <v>33</v>
      </c>
      <c r="G177">
        <v>254</v>
      </c>
      <c r="H177">
        <v>234.27500000000001</v>
      </c>
      <c r="I177">
        <v>0</v>
      </c>
      <c r="J177">
        <v>0</v>
      </c>
    </row>
    <row r="178" spans="2:11" x14ac:dyDescent="0.2">
      <c r="B178">
        <v>5</v>
      </c>
      <c r="C178" t="s">
        <v>135</v>
      </c>
      <c r="D178">
        <v>589.89800000000002</v>
      </c>
      <c r="E178">
        <v>249.44</v>
      </c>
      <c r="F178">
        <v>72</v>
      </c>
      <c r="G178">
        <v>254</v>
      </c>
      <c r="H178">
        <v>103.333</v>
      </c>
      <c r="I178">
        <v>0</v>
      </c>
      <c r="J178">
        <v>0</v>
      </c>
    </row>
    <row r="179" spans="2:11" x14ac:dyDescent="0.2">
      <c r="B179">
        <v>6</v>
      </c>
      <c r="C179" t="s">
        <v>136</v>
      </c>
      <c r="D179">
        <v>303.64800000000002</v>
      </c>
      <c r="E179">
        <v>243.78800000000001</v>
      </c>
      <c r="F179">
        <v>101</v>
      </c>
      <c r="G179">
        <v>254</v>
      </c>
      <c r="H179">
        <v>75.322999999999993</v>
      </c>
      <c r="I179">
        <v>0</v>
      </c>
      <c r="J179">
        <v>0</v>
      </c>
    </row>
    <row r="180" spans="2:11" x14ac:dyDescent="0.2">
      <c r="B180">
        <v>7</v>
      </c>
      <c r="C180" t="s">
        <v>137</v>
      </c>
      <c r="D180">
        <v>345.35</v>
      </c>
      <c r="E180">
        <v>239.07900000000001</v>
      </c>
      <c r="F180">
        <v>178</v>
      </c>
      <c r="G180">
        <v>254</v>
      </c>
      <c r="H180">
        <v>74.462000000000003</v>
      </c>
      <c r="I180">
        <v>0</v>
      </c>
      <c r="J180">
        <v>0</v>
      </c>
    </row>
    <row r="181" spans="2:11" x14ac:dyDescent="0.2">
      <c r="B181">
        <v>8</v>
      </c>
      <c r="C181" t="s">
        <v>138</v>
      </c>
      <c r="D181">
        <v>160.73099999999999</v>
      </c>
      <c r="E181">
        <v>133.619</v>
      </c>
      <c r="F181">
        <v>30</v>
      </c>
      <c r="G181">
        <v>239</v>
      </c>
      <c r="H181">
        <v>53.454000000000001</v>
      </c>
      <c r="I181">
        <v>0</v>
      </c>
      <c r="J181">
        <v>0</v>
      </c>
    </row>
    <row r="182" spans="2:11" x14ac:dyDescent="0.2">
      <c r="B182">
        <v>9</v>
      </c>
      <c r="C182" t="s">
        <v>139</v>
      </c>
      <c r="D182">
        <v>114.05800000000001</v>
      </c>
      <c r="E182">
        <v>76.406000000000006</v>
      </c>
      <c r="F182">
        <v>23</v>
      </c>
      <c r="G182">
        <v>248</v>
      </c>
      <c r="H182">
        <v>49.308999999999997</v>
      </c>
      <c r="I182">
        <v>0</v>
      </c>
      <c r="J182">
        <v>0</v>
      </c>
    </row>
    <row r="183" spans="2:11" x14ac:dyDescent="0.2">
      <c r="B183">
        <v>10</v>
      </c>
      <c r="C183" t="s">
        <v>140</v>
      </c>
      <c r="D183">
        <v>60.756999999999998</v>
      </c>
      <c r="E183">
        <v>80.555000000000007</v>
      </c>
      <c r="F183">
        <v>24</v>
      </c>
      <c r="G183">
        <v>247</v>
      </c>
      <c r="H183">
        <v>35.631</v>
      </c>
      <c r="I183">
        <v>0</v>
      </c>
      <c r="J183">
        <v>0</v>
      </c>
    </row>
    <row r="184" spans="2:11" x14ac:dyDescent="0.2">
      <c r="B184">
        <v>11</v>
      </c>
      <c r="C184" t="s">
        <v>141</v>
      </c>
      <c r="D184">
        <v>62.69</v>
      </c>
      <c r="E184">
        <v>88.067999999999998</v>
      </c>
      <c r="F184">
        <v>24</v>
      </c>
      <c r="G184">
        <v>231</v>
      </c>
      <c r="H184">
        <v>34.874000000000002</v>
      </c>
      <c r="I184">
        <v>0</v>
      </c>
      <c r="J184">
        <v>0</v>
      </c>
    </row>
    <row r="185" spans="2:11" x14ac:dyDescent="0.2">
      <c r="B185">
        <v>12</v>
      </c>
      <c r="C185" t="s">
        <v>142</v>
      </c>
      <c r="D185">
        <v>86.578999999999994</v>
      </c>
      <c r="E185">
        <v>99.137</v>
      </c>
      <c r="F185">
        <v>48</v>
      </c>
      <c r="G185">
        <v>250</v>
      </c>
      <c r="H185">
        <v>39.424999999999997</v>
      </c>
      <c r="I185">
        <v>0</v>
      </c>
      <c r="J185">
        <v>0</v>
      </c>
    </row>
    <row r="186" spans="2:11" x14ac:dyDescent="0.2">
      <c r="B186">
        <v>13</v>
      </c>
      <c r="C186" t="s">
        <v>143</v>
      </c>
      <c r="D186">
        <v>92.241</v>
      </c>
      <c r="E186">
        <v>97.343999999999994</v>
      </c>
      <c r="F186">
        <v>48</v>
      </c>
      <c r="G186">
        <v>240</v>
      </c>
      <c r="H186">
        <v>38.814999999999998</v>
      </c>
      <c r="I186">
        <v>0</v>
      </c>
      <c r="J186">
        <v>0</v>
      </c>
    </row>
    <row r="187" spans="2:11" x14ac:dyDescent="0.2">
      <c r="B187">
        <v>14</v>
      </c>
      <c r="C187" t="s">
        <v>144</v>
      </c>
      <c r="D187">
        <v>22.094000000000001</v>
      </c>
      <c r="E187">
        <v>104.71899999999999</v>
      </c>
      <c r="F187">
        <v>55</v>
      </c>
      <c r="G187">
        <v>191</v>
      </c>
      <c r="H187">
        <v>18.369</v>
      </c>
      <c r="I187">
        <v>0</v>
      </c>
      <c r="J187">
        <v>0</v>
      </c>
    </row>
    <row r="188" spans="2:11" x14ac:dyDescent="0.2">
      <c r="B188">
        <v>15</v>
      </c>
      <c r="C188" t="s">
        <v>145</v>
      </c>
      <c r="D188">
        <v>133.38999999999999</v>
      </c>
      <c r="E188">
        <v>69.555000000000007</v>
      </c>
      <c r="F188">
        <v>29</v>
      </c>
      <c r="G188">
        <v>239</v>
      </c>
      <c r="H188">
        <v>46.860999999999997</v>
      </c>
      <c r="I188">
        <v>0</v>
      </c>
      <c r="J188">
        <v>0</v>
      </c>
    </row>
    <row r="189" spans="2:11" x14ac:dyDescent="0.2">
      <c r="B189">
        <v>16</v>
      </c>
      <c r="C189" t="s">
        <v>146</v>
      </c>
      <c r="D189">
        <v>74.98</v>
      </c>
      <c r="E189">
        <v>78.564999999999998</v>
      </c>
      <c r="F189">
        <v>48</v>
      </c>
      <c r="G189">
        <v>194</v>
      </c>
      <c r="H189">
        <v>52.38</v>
      </c>
      <c r="I189">
        <v>0</v>
      </c>
      <c r="J189">
        <v>0</v>
      </c>
    </row>
    <row r="190" spans="2:11" x14ac:dyDescent="0.2">
      <c r="B190">
        <v>17</v>
      </c>
      <c r="C190" t="s">
        <v>147</v>
      </c>
      <c r="D190">
        <v>45.844000000000001</v>
      </c>
      <c r="E190">
        <v>104.66</v>
      </c>
      <c r="F190">
        <v>37</v>
      </c>
      <c r="G190">
        <v>205</v>
      </c>
      <c r="H190">
        <v>28.164999999999999</v>
      </c>
      <c r="I190">
        <v>0</v>
      </c>
      <c r="J190">
        <v>0</v>
      </c>
    </row>
    <row r="191" spans="2:11" x14ac:dyDescent="0.2">
      <c r="B191">
        <v>18</v>
      </c>
      <c r="C191" t="s">
        <v>148</v>
      </c>
      <c r="D191">
        <v>121.65300000000001</v>
      </c>
      <c r="E191">
        <v>197.62700000000001</v>
      </c>
      <c r="F191">
        <v>35.121000000000002</v>
      </c>
      <c r="G191">
        <v>254</v>
      </c>
      <c r="H191">
        <v>327.06</v>
      </c>
      <c r="I191">
        <v>1.042</v>
      </c>
      <c r="J191">
        <v>327.06</v>
      </c>
      <c r="K191">
        <f>J191+J192+J193</f>
        <v>1186.8699999999999</v>
      </c>
    </row>
    <row r="192" spans="2:11" x14ac:dyDescent="0.2">
      <c r="B192">
        <v>19</v>
      </c>
      <c r="C192" t="s">
        <v>149</v>
      </c>
      <c r="D192">
        <v>155.75899999999999</v>
      </c>
      <c r="E192">
        <v>194.38</v>
      </c>
      <c r="F192">
        <v>33.814</v>
      </c>
      <c r="G192">
        <v>254</v>
      </c>
      <c r="H192">
        <v>418.89400000000001</v>
      </c>
      <c r="I192">
        <v>-11.15</v>
      </c>
      <c r="J192">
        <v>418.89400000000001</v>
      </c>
      <c r="K192">
        <f>K191/3</f>
        <v>395.62333333333328</v>
      </c>
    </row>
    <row r="193" spans="2:11" x14ac:dyDescent="0.2">
      <c r="B193">
        <v>20</v>
      </c>
      <c r="C193" t="s">
        <v>150</v>
      </c>
      <c r="D193">
        <v>164.04499999999999</v>
      </c>
      <c r="E193">
        <v>215.78200000000001</v>
      </c>
      <c r="F193">
        <v>34.131</v>
      </c>
      <c r="G193">
        <v>254</v>
      </c>
      <c r="H193">
        <v>440.916</v>
      </c>
      <c r="I193">
        <v>23.757000000000001</v>
      </c>
      <c r="J193">
        <v>440.916</v>
      </c>
    </row>
    <row r="194" spans="2:11" x14ac:dyDescent="0.2">
      <c r="B194">
        <v>1</v>
      </c>
      <c r="C194" t="s">
        <v>151</v>
      </c>
      <c r="D194">
        <v>96.106999999999999</v>
      </c>
      <c r="E194">
        <v>102.24299999999999</v>
      </c>
      <c r="F194">
        <v>0</v>
      </c>
      <c r="G194">
        <v>254</v>
      </c>
      <c r="H194">
        <v>36.984000000000002</v>
      </c>
    </row>
    <row r="196" spans="2:11" x14ac:dyDescent="0.2">
      <c r="B196">
        <v>1</v>
      </c>
      <c r="C196" t="s">
        <v>152</v>
      </c>
      <c r="D196">
        <v>151.64599999999999</v>
      </c>
      <c r="E196">
        <v>234.72200000000001</v>
      </c>
      <c r="F196">
        <v>81.007000000000005</v>
      </c>
      <c r="G196">
        <v>255</v>
      </c>
      <c r="H196">
        <v>205.35</v>
      </c>
      <c r="I196">
        <v>-85.066000000000003</v>
      </c>
      <c r="J196">
        <v>205.35</v>
      </c>
    </row>
    <row r="197" spans="2:11" x14ac:dyDescent="0.2">
      <c r="B197">
        <v>2</v>
      </c>
      <c r="C197" t="s">
        <v>153</v>
      </c>
      <c r="D197">
        <v>433.27600000000001</v>
      </c>
      <c r="E197">
        <v>215.20599999999999</v>
      </c>
      <c r="F197">
        <v>79.117000000000004</v>
      </c>
      <c r="G197">
        <v>254.53100000000001</v>
      </c>
      <c r="H197">
        <v>588.36599999999999</v>
      </c>
      <c r="I197">
        <v>-24.064</v>
      </c>
      <c r="J197">
        <v>588.36599999999999</v>
      </c>
      <c r="K197">
        <f>J196+J197+J198</f>
        <v>893.673</v>
      </c>
    </row>
    <row r="198" spans="2:11" x14ac:dyDescent="0.2">
      <c r="B198">
        <v>3</v>
      </c>
      <c r="C198" t="s">
        <v>154</v>
      </c>
      <c r="D198">
        <v>74.197999999999993</v>
      </c>
      <c r="E198">
        <v>209.31200000000001</v>
      </c>
      <c r="F198">
        <v>48.798000000000002</v>
      </c>
      <c r="G198">
        <v>255</v>
      </c>
      <c r="H198">
        <v>99.956999999999994</v>
      </c>
      <c r="I198">
        <v>76.373000000000005</v>
      </c>
      <c r="J198">
        <v>99.956999999999994</v>
      </c>
      <c r="K198">
        <f>K197/3</f>
        <v>297.89100000000002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 Hough</cp:lastModifiedBy>
  <dcterms:created xsi:type="dcterms:W3CDTF">2021-11-02T12:03:40Z</dcterms:created>
  <dcterms:modified xsi:type="dcterms:W3CDTF">2021-12-06T10:36:05Z</dcterms:modified>
</cp:coreProperties>
</file>