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8505" tabRatio="664"/>
  </bookViews>
  <sheets>
    <sheet name="Cover Sheet" sheetId="21" r:id="rId1"/>
    <sheet name="Sample 1 PCA Assemblages" sheetId="11" r:id="rId2"/>
    <sheet name="Sample 1 Caliper Analysis Assem" sheetId="14" r:id="rId3"/>
    <sheet name="Sample 2 Caliper Analysis Isola" sheetId="20" r:id="rId4"/>
    <sheet name="Sample 3 Supplementary Analysis" sheetId="15" r:id="rId5"/>
  </sheets>
  <calcPr calcId="125725" concurrentCalc="0"/>
</workbook>
</file>

<file path=xl/calcChain.xml><?xml version="1.0" encoding="utf-8"?>
<calcChain xmlns="http://schemas.openxmlformats.org/spreadsheetml/2006/main">
  <c r="L232" i="11"/>
  <c r="K232"/>
  <c r="L223"/>
  <c r="K223"/>
  <c r="L214"/>
  <c r="K214"/>
  <c r="K194"/>
  <c r="L194"/>
  <c r="L186"/>
  <c r="K186"/>
  <c r="L179"/>
  <c r="K179"/>
  <c r="L169"/>
  <c r="L165"/>
  <c r="K169"/>
  <c r="K165"/>
  <c r="L136"/>
  <c r="L150"/>
  <c r="K142"/>
  <c r="L155"/>
  <c r="K155"/>
  <c r="K150"/>
  <c r="L142"/>
  <c r="K136"/>
  <c r="L118"/>
  <c r="K118"/>
  <c r="L113"/>
  <c r="K113"/>
  <c r="K107"/>
  <c r="L107"/>
  <c r="L92"/>
  <c r="K92"/>
  <c r="L86"/>
  <c r="L78"/>
  <c r="L65"/>
  <c r="L51"/>
  <c r="L32"/>
  <c r="K86"/>
  <c r="K78"/>
  <c r="K65"/>
  <c r="K51"/>
  <c r="K32"/>
</calcChain>
</file>

<file path=xl/sharedStrings.xml><?xml version="1.0" encoding="utf-8"?>
<sst xmlns="http://schemas.openxmlformats.org/spreadsheetml/2006/main" count="2573" uniqueCount="1071">
  <si>
    <t>Northeast</t>
  </si>
  <si>
    <t>SHP 03</t>
  </si>
  <si>
    <t>SHP 04</t>
  </si>
  <si>
    <t>SHP 07</t>
  </si>
  <si>
    <t>SHP 08</t>
  </si>
  <si>
    <t>SHP 09</t>
  </si>
  <si>
    <t>SHP 10</t>
  </si>
  <si>
    <t>SHP 12</t>
  </si>
  <si>
    <t>SHP 13</t>
  </si>
  <si>
    <t>SHP 14</t>
  </si>
  <si>
    <t>Arizona: AZ</t>
  </si>
  <si>
    <t>Lehner</t>
  </si>
  <si>
    <t>LEH 04</t>
  </si>
  <si>
    <t>LEH 05</t>
  </si>
  <si>
    <t>LEH 06</t>
  </si>
  <si>
    <t>LEH 07</t>
  </si>
  <si>
    <t>LEH 08</t>
  </si>
  <si>
    <t>Naco</t>
  </si>
  <si>
    <t>NAC 01</t>
  </si>
  <si>
    <t>NAC 02</t>
  </si>
  <si>
    <t>NAC 03</t>
  </si>
  <si>
    <t>NAC 04</t>
  </si>
  <si>
    <t>NAC 06</t>
  </si>
  <si>
    <t>NAC 07</t>
  </si>
  <si>
    <t>Murray Springs</t>
  </si>
  <si>
    <t>MSP 03</t>
  </si>
  <si>
    <t>MSP 04</t>
  </si>
  <si>
    <t>MSP 05</t>
  </si>
  <si>
    <t>BWD 01</t>
  </si>
  <si>
    <t>BWD 02</t>
  </si>
  <si>
    <t>BWD 03</t>
  </si>
  <si>
    <t>BWD 04</t>
  </si>
  <si>
    <t>BWD 06</t>
  </si>
  <si>
    <t>BWD 07</t>
  </si>
  <si>
    <t>BWD 08</t>
  </si>
  <si>
    <t>BWD 09</t>
  </si>
  <si>
    <t>BWD 11</t>
  </si>
  <si>
    <t>BWD 12</t>
  </si>
  <si>
    <t>BWD 13</t>
  </si>
  <si>
    <t>BWD 16</t>
  </si>
  <si>
    <t>Northern Plains</t>
  </si>
  <si>
    <t>DRK 01</t>
  </si>
  <si>
    <t>DRK 02</t>
  </si>
  <si>
    <t>DRK 03</t>
  </si>
  <si>
    <t>DRK 04</t>
  </si>
  <si>
    <t>DRK 05</t>
  </si>
  <si>
    <t>DRK 06</t>
  </si>
  <si>
    <t>DRK 07</t>
  </si>
  <si>
    <t>DRK 08</t>
  </si>
  <si>
    <t>DRK 09</t>
  </si>
  <si>
    <t>DRK 10</t>
  </si>
  <si>
    <t>DRK 11</t>
  </si>
  <si>
    <t>DRK 12</t>
  </si>
  <si>
    <t>DRK 13</t>
  </si>
  <si>
    <t>Colorado: CO</t>
  </si>
  <si>
    <t>New Mexico: NM</t>
  </si>
  <si>
    <t>Montana: MT</t>
  </si>
  <si>
    <t>Anzick</t>
  </si>
  <si>
    <t>ANZ 01</t>
  </si>
  <si>
    <t>ANZ 02</t>
  </si>
  <si>
    <t>ANZ 03</t>
  </si>
  <si>
    <t>ANZ 04</t>
  </si>
  <si>
    <t>ANZ 05</t>
  </si>
  <si>
    <t>Kill</t>
  </si>
  <si>
    <t>Cache</t>
  </si>
  <si>
    <t>Kill / Camp</t>
  </si>
  <si>
    <t>Oklahoma: OK</t>
  </si>
  <si>
    <t>Northwest</t>
  </si>
  <si>
    <t>Idaho: ID</t>
  </si>
  <si>
    <t>Maine: ME</t>
  </si>
  <si>
    <t>Vail</t>
  </si>
  <si>
    <t>VAL 01</t>
  </si>
  <si>
    <t>VAL 02</t>
  </si>
  <si>
    <t>VAL 03</t>
  </si>
  <si>
    <t>VAL 05</t>
  </si>
  <si>
    <t>VAL 07</t>
  </si>
  <si>
    <t>VAL 08</t>
  </si>
  <si>
    <t>Missouri: MO</t>
  </si>
  <si>
    <t>Kimmswick</t>
  </si>
  <si>
    <t>KIM 01</t>
  </si>
  <si>
    <t>KIM 02</t>
  </si>
  <si>
    <t>KIM 03</t>
  </si>
  <si>
    <t>New York: NY</t>
  </si>
  <si>
    <t>Lamb</t>
  </si>
  <si>
    <t>Camp</t>
  </si>
  <si>
    <t>Jake Bluff</t>
  </si>
  <si>
    <t>JBF 01</t>
  </si>
  <si>
    <t>JBF 02</t>
  </si>
  <si>
    <t>JBF 03</t>
  </si>
  <si>
    <t>Texas: TX</t>
  </si>
  <si>
    <t>Debert</t>
  </si>
  <si>
    <t>DEB 01</t>
  </si>
  <si>
    <t>DEB 03</t>
  </si>
  <si>
    <t>DEB 04</t>
  </si>
  <si>
    <t>DEB 05</t>
  </si>
  <si>
    <t>Wyoming: WY</t>
  </si>
  <si>
    <t>Colby</t>
  </si>
  <si>
    <t>CBY 01</t>
  </si>
  <si>
    <t>CBY 02</t>
  </si>
  <si>
    <t>CBY 03</t>
  </si>
  <si>
    <t>Miami</t>
  </si>
  <si>
    <t>MIA 01</t>
  </si>
  <si>
    <t>MIA 02</t>
  </si>
  <si>
    <t>MIA 03</t>
  </si>
  <si>
    <t>California: CA</t>
  </si>
  <si>
    <t>Borax Lake</t>
  </si>
  <si>
    <t>BXL 01</t>
  </si>
  <si>
    <t>BXL 02</t>
  </si>
  <si>
    <t>BXL 04</t>
  </si>
  <si>
    <t>Shawnee-Minisink</t>
  </si>
  <si>
    <t>Shoop</t>
  </si>
  <si>
    <t>SHP 02</t>
  </si>
  <si>
    <t>SIM 02</t>
  </si>
  <si>
    <t>SIM 03</t>
  </si>
  <si>
    <t>SIM 04</t>
  </si>
  <si>
    <t>Mueller-Keck</t>
  </si>
  <si>
    <t>MUK 01</t>
  </si>
  <si>
    <t>MUK 02</t>
  </si>
  <si>
    <t>MUK 03</t>
  </si>
  <si>
    <t>MUK 04</t>
  </si>
  <si>
    <t>VAL 11</t>
  </si>
  <si>
    <t>VAL 12</t>
  </si>
  <si>
    <t>VAL 13</t>
  </si>
  <si>
    <t>VAL 14</t>
  </si>
  <si>
    <t>VAL 15</t>
  </si>
  <si>
    <t>VAL 17</t>
  </si>
  <si>
    <t>VAL 18</t>
  </si>
  <si>
    <t>VAL 19</t>
  </si>
  <si>
    <t>VAL 20</t>
  </si>
  <si>
    <t>VAL 21</t>
  </si>
  <si>
    <t>VAL 22</t>
  </si>
  <si>
    <t>VAL 23</t>
  </si>
  <si>
    <t>VAL 24</t>
  </si>
  <si>
    <t>VAL 25</t>
  </si>
  <si>
    <t>VAL 26</t>
  </si>
  <si>
    <t>Massachsetts: MA</t>
  </si>
  <si>
    <t>Bull Brook</t>
  </si>
  <si>
    <t>BBK 01</t>
  </si>
  <si>
    <t>BBK 02</t>
  </si>
  <si>
    <t>BBK 03</t>
  </si>
  <si>
    <t>BBK 04</t>
  </si>
  <si>
    <t>BBK 05</t>
  </si>
  <si>
    <t>BBK 07</t>
  </si>
  <si>
    <t>BBK 10</t>
  </si>
  <si>
    <t>BBK 11</t>
  </si>
  <si>
    <t>BBK 12</t>
  </si>
  <si>
    <t>BBK 13</t>
  </si>
  <si>
    <t>BBK 14</t>
  </si>
  <si>
    <t>BBK 15</t>
  </si>
  <si>
    <t>BBK 16</t>
  </si>
  <si>
    <t>BBK 17</t>
  </si>
  <si>
    <t>BBK 18</t>
  </si>
  <si>
    <t>BBK 21</t>
  </si>
  <si>
    <t>BBK 23</t>
  </si>
  <si>
    <t>BBK 26</t>
  </si>
  <si>
    <t>New Jersey: NJ</t>
  </si>
  <si>
    <t>Plenge</t>
  </si>
  <si>
    <t>PGE 01</t>
  </si>
  <si>
    <t>PGE 02</t>
  </si>
  <si>
    <t>PGE 03</t>
  </si>
  <si>
    <t>PGE 04</t>
  </si>
  <si>
    <t>PGE 05</t>
  </si>
  <si>
    <t>PGE 06</t>
  </si>
  <si>
    <t>PGE 07</t>
  </si>
  <si>
    <t>PGE 08</t>
  </si>
  <si>
    <t>FEN 01</t>
  </si>
  <si>
    <t>FEN 02</t>
  </si>
  <si>
    <t>FEN 03</t>
  </si>
  <si>
    <t>FEN 04</t>
  </si>
  <si>
    <t>FEN 05</t>
  </si>
  <si>
    <t>FEN 06</t>
  </si>
  <si>
    <t>FEN 07</t>
  </si>
  <si>
    <t>Rummells-Maske</t>
  </si>
  <si>
    <t>Camp / Cache</t>
  </si>
  <si>
    <t>RMK 01</t>
  </si>
  <si>
    <t>RMK 02</t>
  </si>
  <si>
    <t>RMK 03</t>
  </si>
  <si>
    <t>RMK 04</t>
  </si>
  <si>
    <t>RMK 05</t>
  </si>
  <si>
    <t>CBY 04</t>
  </si>
  <si>
    <t>PGE 12</t>
  </si>
  <si>
    <t>SMK 01</t>
  </si>
  <si>
    <t>SMK 02</t>
  </si>
  <si>
    <t>Vera Cruz jasper - yellow; from Pennsylvania</t>
  </si>
  <si>
    <t>Normanskill chert - olive green, from New York</t>
  </si>
  <si>
    <t>Normanskill chert - olive brown, from New York</t>
  </si>
  <si>
    <t>Vera Cruz jasper - yellow brown, from Pennsylvania</t>
  </si>
  <si>
    <t>Normanskill chert - grey green, from New York</t>
  </si>
  <si>
    <t>Max L</t>
  </si>
  <si>
    <t>Max W</t>
  </si>
  <si>
    <t>Normanskill chert - grey and tan, from New York</t>
  </si>
  <si>
    <t>VAL 28</t>
  </si>
  <si>
    <t>VAL 29</t>
  </si>
  <si>
    <t>Munsungan chert - pale green, from Maine</t>
  </si>
  <si>
    <t>Normanskill chert - grey, from New York</t>
  </si>
  <si>
    <t>Max Th</t>
  </si>
  <si>
    <t>Normanskill chert - tan, grey green, from New York</t>
  </si>
  <si>
    <t>Normanskill chert - tan and brown, from New York</t>
  </si>
  <si>
    <t>Normanskill chert - olive grey, from New York</t>
  </si>
  <si>
    <t>Normanskill chert - tan and olive, from New York</t>
  </si>
  <si>
    <t>DUPLICATE WITH VAL 03</t>
  </si>
  <si>
    <t>Munsungan chert - brown, from Maine</t>
  </si>
  <si>
    <t>REGION</t>
  </si>
  <si>
    <t>ASSEMBLAGE</t>
  </si>
  <si>
    <t>SLADE IDENTIFIER</t>
  </si>
  <si>
    <t>RAW MATERIAL DESCRIPTION</t>
  </si>
  <si>
    <t>Rhyolite - black, from New Hampshire</t>
  </si>
  <si>
    <t xml:space="preserve">Normanskill chert - grey, from New York </t>
  </si>
  <si>
    <t xml:space="preserve">Normanskill chert - grey brown from New York </t>
  </si>
  <si>
    <t>Normanskill chert -dark green from New York</t>
  </si>
  <si>
    <t>Munsungan chert - grey, from Maine</t>
  </si>
  <si>
    <t>Hardyston jasper - from Pennsylvania</t>
  </si>
  <si>
    <t>Normanskill chert - dark grey, from New York</t>
  </si>
  <si>
    <t>Narmanskill chert - grey, from New York</t>
  </si>
  <si>
    <t>Normanskill chert - brown from New York</t>
  </si>
  <si>
    <t>Basal C D</t>
  </si>
  <si>
    <t>Pensylvania: PA</t>
  </si>
  <si>
    <t xml:space="preserve">Basal C W </t>
  </si>
  <si>
    <t>Sugarloaf</t>
  </si>
  <si>
    <t>SGF 01</t>
  </si>
  <si>
    <t>SGF 02</t>
  </si>
  <si>
    <t>SITE TYPE</t>
  </si>
  <si>
    <t>Kill &amp; Camp</t>
  </si>
  <si>
    <t>LAM 01</t>
  </si>
  <si>
    <t>LAM 02</t>
  </si>
  <si>
    <t>LAM 03</t>
  </si>
  <si>
    <t>LAM 04</t>
  </si>
  <si>
    <t>LAM 05</t>
  </si>
  <si>
    <t>LAM 06</t>
  </si>
  <si>
    <t>LAM 07</t>
  </si>
  <si>
    <t>Flint Ridge chert - Ohio</t>
  </si>
  <si>
    <t>Knife River Flint (chert) - North Dakota</t>
  </si>
  <si>
    <t>Upper Mercer chert - Ohio</t>
  </si>
  <si>
    <t>Upper Mercer / Flint Ridge chert - Ohio</t>
  </si>
  <si>
    <t>Munsungan chert - from Maine</t>
  </si>
  <si>
    <t>Hardyston jasper - from New Jersey</t>
  </si>
  <si>
    <t>Onondaga chert - from Pennsylvania</t>
  </si>
  <si>
    <t>unknown chert, possibly varities of Munsungan or Onondaga</t>
  </si>
  <si>
    <t>38*</t>
  </si>
  <si>
    <t>Nova Scotia: CAN</t>
  </si>
  <si>
    <t>Minas Basin chalcedony - from Nova Scotia</t>
  </si>
  <si>
    <t>Porhyritic rhyolite - from Nova Scotia</t>
  </si>
  <si>
    <t>Silicified sandstone / siltstone - from Nova Scotia</t>
  </si>
  <si>
    <t>NO AVERAGES AVAILABLE</t>
  </si>
  <si>
    <t>DUE TO SIZE OF SAMPLE</t>
  </si>
  <si>
    <t>Clovis Point Type Classification</t>
  </si>
  <si>
    <t>Middle-Atlantic &amp; Southeast</t>
  </si>
  <si>
    <t>Midcontinent and Great Lakes</t>
  </si>
  <si>
    <t>Iowa:IA</t>
  </si>
  <si>
    <t>Illinois:IL</t>
  </si>
  <si>
    <t>St. Genevieve chert - from Missouri</t>
  </si>
  <si>
    <t>Burlington chert - from Missouri</t>
  </si>
  <si>
    <t>Fern Glen chert - from Missouri</t>
  </si>
  <si>
    <t>Burlington chert - from Iowa</t>
  </si>
  <si>
    <t xml:space="preserve">Camp </t>
  </si>
  <si>
    <t>Attica chert - from Indiana</t>
  </si>
  <si>
    <t>Drake</t>
  </si>
  <si>
    <t>Utah/Wyoming/Idaho: UT/WY/ID</t>
  </si>
  <si>
    <t>Fenn</t>
  </si>
  <si>
    <t>Edwards Plateau chert - from Texas</t>
  </si>
  <si>
    <t>Alibates chert - from Texas</t>
  </si>
  <si>
    <t>White River chalcedony - from Wyoming (Laramie Formation)</t>
  </si>
  <si>
    <t>Moss agate - from Wyoming</t>
  </si>
  <si>
    <t>Southern Plains and Desert Southwest</t>
  </si>
  <si>
    <t>(mm)</t>
  </si>
  <si>
    <t>STATE</t>
  </si>
  <si>
    <t>73*</t>
  </si>
  <si>
    <t>83*</t>
  </si>
  <si>
    <t>59*</t>
  </si>
  <si>
    <t>113*</t>
  </si>
  <si>
    <t>36*</t>
  </si>
  <si>
    <t>118*</t>
  </si>
  <si>
    <t>47*</t>
  </si>
  <si>
    <t xml:space="preserve">Normanskill chert - from </t>
  </si>
  <si>
    <t>90*</t>
  </si>
  <si>
    <t>Simon</t>
  </si>
  <si>
    <t>Alibates chert - from Texas (Canadian River in Texas Panhandle)</t>
  </si>
  <si>
    <t>Tecovas quartzite - from Texas (Llano Estacado escapment)</t>
  </si>
  <si>
    <t>111*</t>
  </si>
  <si>
    <t>Dakota Formation quartzite - from Nebraska</t>
  </si>
  <si>
    <t>St. David Formation chalcedony - from Arizona</t>
  </si>
  <si>
    <t>Unnamed translucent chalcedony - from Arizona</t>
  </si>
  <si>
    <t>Unnamed grey chert - from Arizona</t>
  </si>
  <si>
    <t>Unnamed reddish brown chert - from Arizona</t>
  </si>
  <si>
    <t>LEH 09</t>
  </si>
  <si>
    <t>LEH 11</t>
  </si>
  <si>
    <t>LEH 13</t>
  </si>
  <si>
    <t>78*</t>
  </si>
  <si>
    <t>22*</t>
  </si>
  <si>
    <t>MSP 07</t>
  </si>
  <si>
    <t>MSP 09</t>
  </si>
  <si>
    <t>MSP 11</t>
  </si>
  <si>
    <t>NAC 08</t>
  </si>
  <si>
    <t>BWD 23</t>
  </si>
  <si>
    <t>BWD 24</t>
  </si>
  <si>
    <t>BWD 25</t>
  </si>
  <si>
    <t>BWD 26</t>
  </si>
  <si>
    <t>BWD 27</t>
  </si>
  <si>
    <t>BWD 28</t>
  </si>
  <si>
    <t>BWD 29</t>
  </si>
  <si>
    <t>Unnamed greyish brown chert - from Arizona</t>
  </si>
  <si>
    <t>Unnamed tan chert - from Arizona</t>
  </si>
  <si>
    <t>Cow Canyon obsidian - from Arizona</t>
  </si>
  <si>
    <t>Unnamed pinkish grey chert - from Arizona</t>
  </si>
  <si>
    <t>Unnamed dark grey felsite - from Arizona</t>
  </si>
  <si>
    <t>Wild Horse Canyon obsidian - from Utah</t>
  </si>
  <si>
    <t>Alibates agate - from Texas</t>
  </si>
  <si>
    <t>Tecovas jasper - from Texas</t>
  </si>
  <si>
    <t>59.5*</t>
  </si>
  <si>
    <t>SIM 05</t>
  </si>
  <si>
    <t>Green River Formation chert - from Wyoming</t>
  </si>
  <si>
    <t>Amsden Formation phosphoria chert - from Wyoming</t>
  </si>
  <si>
    <t>BXL 05</t>
  </si>
  <si>
    <t>Borax Lake obsidian - from California</t>
  </si>
  <si>
    <t>Madison Formation banded chert - from Wyoming</t>
  </si>
  <si>
    <t>Amsden Formation phosphoria translucent chert - from Wyoming</t>
  </si>
  <si>
    <t>Amsden Formation phosphoria red chert - from Wyoming</t>
  </si>
  <si>
    <t>Hartville Formation chert - from Wyoming</t>
  </si>
  <si>
    <t>smokey quartz crystal - from Colorado</t>
  </si>
  <si>
    <t>Malad obsidian - from Idaho</t>
  </si>
  <si>
    <t>Utah agate - from Utah</t>
  </si>
  <si>
    <t xml:space="preserve">Metrics Comments </t>
  </si>
  <si>
    <t>Point Description</t>
  </si>
  <si>
    <t>Hester Type-1</t>
  </si>
  <si>
    <t>Hester Type-2</t>
  </si>
  <si>
    <t>Franciscan Bay chert - from California</t>
  </si>
  <si>
    <t>Ross County Clovis</t>
  </si>
  <si>
    <t>deep based Northeast Clovis</t>
  </si>
  <si>
    <t>St. Louis Clovis</t>
  </si>
  <si>
    <t>Nortwest</t>
  </si>
  <si>
    <t>Badger Mountain</t>
  </si>
  <si>
    <t>Isolate / Surface</t>
  </si>
  <si>
    <t>obsidian</t>
  </si>
  <si>
    <t>BAM 01</t>
  </si>
  <si>
    <t>Washington: WA</t>
  </si>
  <si>
    <t>Bigbee Ranch</t>
  </si>
  <si>
    <t>BGB 01</t>
  </si>
  <si>
    <t>Kill / Surface</t>
  </si>
  <si>
    <t>Bull Creek</t>
  </si>
  <si>
    <t>BUL 01</t>
  </si>
  <si>
    <t>Middle-Atlantic and Southeast</t>
  </si>
  <si>
    <t>Virginia: VA</t>
  </si>
  <si>
    <t>Cactus Hill</t>
  </si>
  <si>
    <t>CTH 02</t>
  </si>
  <si>
    <t>Maryland: MD</t>
  </si>
  <si>
    <t>CMP 01</t>
  </si>
  <si>
    <t>Isolate</t>
  </si>
  <si>
    <t>Tennessee: TN</t>
  </si>
  <si>
    <t>Carson-Conn-Short</t>
  </si>
  <si>
    <t>CCS 01</t>
  </si>
  <si>
    <t>CCS 02</t>
  </si>
  <si>
    <t>Casper</t>
  </si>
  <si>
    <t>CSP 01</t>
  </si>
  <si>
    <t>Dent</t>
  </si>
  <si>
    <t>DEN 01</t>
  </si>
  <si>
    <t>DEN 02</t>
  </si>
  <si>
    <t>Oregon: OR</t>
  </si>
  <si>
    <t>Dietz</t>
  </si>
  <si>
    <t>DTZ 01</t>
  </si>
  <si>
    <t>Domebo</t>
  </si>
  <si>
    <t>DOM 01</t>
  </si>
  <si>
    <t>DOM 02</t>
  </si>
  <si>
    <t>DOM 03</t>
  </si>
  <si>
    <t xml:space="preserve">Kill </t>
  </si>
  <si>
    <t>East Wenatchee</t>
  </si>
  <si>
    <t>ETW 01</t>
  </si>
  <si>
    <t>ETW 02</t>
  </si>
  <si>
    <t>Kansas: KS</t>
  </si>
  <si>
    <t xml:space="preserve">Eckles </t>
  </si>
  <si>
    <t>ECK 01</t>
  </si>
  <si>
    <t>ECK 02</t>
  </si>
  <si>
    <t>Sonora: MEX</t>
  </si>
  <si>
    <t>El Fin del Mondo</t>
  </si>
  <si>
    <t>EFM 01</t>
  </si>
  <si>
    <t>EFM 02</t>
  </si>
  <si>
    <t>Escapule</t>
  </si>
  <si>
    <t>ESC 01</t>
  </si>
  <si>
    <t>ESC 02</t>
  </si>
  <si>
    <t>Gault</t>
  </si>
  <si>
    <t>GLT 01</t>
  </si>
  <si>
    <t>GLT 02</t>
  </si>
  <si>
    <t>Hell Gap (vicinity)</t>
  </si>
  <si>
    <t>HEL 01</t>
  </si>
  <si>
    <t>HEL 02</t>
  </si>
  <si>
    <t>Hoyt</t>
  </si>
  <si>
    <t>HYT 01</t>
  </si>
  <si>
    <t>Camp / Surface</t>
  </si>
  <si>
    <t>HYT 02</t>
  </si>
  <si>
    <t>Klein</t>
  </si>
  <si>
    <t>KLE 01</t>
  </si>
  <si>
    <t>KLE 02</t>
  </si>
  <si>
    <t>Leikem</t>
  </si>
  <si>
    <t>LEK 01</t>
  </si>
  <si>
    <t>Kill / Isolate</t>
  </si>
  <si>
    <t>Lewisville</t>
  </si>
  <si>
    <t>LEW 01</t>
  </si>
  <si>
    <t>Ohio: OH</t>
  </si>
  <si>
    <t>Paleo Crossing</t>
  </si>
  <si>
    <t>PAL 01</t>
  </si>
  <si>
    <t>South Dakota: SD</t>
  </si>
  <si>
    <t xml:space="preserve">Lange-Ferguson </t>
  </si>
  <si>
    <t>LGF 01</t>
  </si>
  <si>
    <t>LGF 02</t>
  </si>
  <si>
    <t>Pennsylvania: PA</t>
  </si>
  <si>
    <t>Sheaman</t>
  </si>
  <si>
    <t>SHM 01</t>
  </si>
  <si>
    <t>Florida: FL</t>
  </si>
  <si>
    <t>Sloth Hole</t>
  </si>
  <si>
    <t>SLH 01</t>
  </si>
  <si>
    <t>Illinois: IL</t>
  </si>
  <si>
    <t>LOCATION</t>
  </si>
  <si>
    <t>FURTHER</t>
  </si>
  <si>
    <t>PROVENANCE</t>
  </si>
  <si>
    <t>COUNTY</t>
  </si>
  <si>
    <t>Adams County</t>
  </si>
  <si>
    <t>ADC 01</t>
  </si>
  <si>
    <t>Clovis fluted point</t>
  </si>
  <si>
    <t>Southeast</t>
  </si>
  <si>
    <t>North Carolina: NC</t>
  </si>
  <si>
    <t>Wake County</t>
  </si>
  <si>
    <t>Barton Creek Township</t>
  </si>
  <si>
    <t>BCT 01</t>
  </si>
  <si>
    <t>Nebraska: NE</t>
  </si>
  <si>
    <t>Gage County</t>
  </si>
  <si>
    <t>Beatrice</t>
  </si>
  <si>
    <t>BEA 01</t>
  </si>
  <si>
    <t>NFP</t>
  </si>
  <si>
    <t>Alabama: AL</t>
  </si>
  <si>
    <t>Franklin County</t>
  </si>
  <si>
    <t>Belgreen</t>
  </si>
  <si>
    <t>BEL 01</t>
  </si>
  <si>
    <t>Henry County</t>
  </si>
  <si>
    <t>Bishop Hill</t>
  </si>
  <si>
    <t>BSH 01</t>
  </si>
  <si>
    <t>Iowa: IA</t>
  </si>
  <si>
    <t>Woodbury County</t>
  </si>
  <si>
    <t>Big Sioux River</t>
  </si>
  <si>
    <t>BSR 01</t>
  </si>
  <si>
    <t>Kentucky: KY</t>
  </si>
  <si>
    <t>Boone County</t>
  </si>
  <si>
    <t>Bone Lick</t>
  </si>
  <si>
    <t>BLK 01</t>
  </si>
  <si>
    <t>BOC 01</t>
  </si>
  <si>
    <t>BOC 02</t>
  </si>
  <si>
    <t>St. Clair County</t>
  </si>
  <si>
    <t>Bostrom</t>
  </si>
  <si>
    <t>BOS 01</t>
  </si>
  <si>
    <t>BOS 02</t>
  </si>
  <si>
    <t>Arkansas: AR</t>
  </si>
  <si>
    <t>Craighead County</t>
  </si>
  <si>
    <t>Brooklyn</t>
  </si>
  <si>
    <t>BKN 01</t>
  </si>
  <si>
    <t>Fayette County</t>
  </si>
  <si>
    <t>Brownstown</t>
  </si>
  <si>
    <t>BTN 01</t>
  </si>
  <si>
    <t>Owylee County</t>
  </si>
  <si>
    <t>Bruneau River</t>
  </si>
  <si>
    <t>BRR 01</t>
  </si>
  <si>
    <t>Fulton County</t>
  </si>
  <si>
    <t>Buckheart Township</t>
  </si>
  <si>
    <t>BKT 01</t>
  </si>
  <si>
    <t>Harnett County</t>
  </si>
  <si>
    <t>Cape Fear River</t>
  </si>
  <si>
    <t>CFR 01</t>
  </si>
  <si>
    <t>Campbell County</t>
  </si>
  <si>
    <t>Carter / Kerr-McGee</t>
  </si>
  <si>
    <t>CKM 01</t>
  </si>
  <si>
    <t>Monroe County</t>
  </si>
  <si>
    <t>Cedar Creek</t>
  </si>
  <si>
    <t>CDK 01</t>
  </si>
  <si>
    <t xml:space="preserve">Southern Plains </t>
  </si>
  <si>
    <t>Desert Southwest</t>
  </si>
  <si>
    <t>Sonora desert</t>
  </si>
  <si>
    <t>CRG 01</t>
  </si>
  <si>
    <t>Washington County</t>
  </si>
  <si>
    <t>Claypool</t>
  </si>
  <si>
    <t>CPL 01</t>
  </si>
  <si>
    <t>Trigg County</t>
  </si>
  <si>
    <t>Cumberland River</t>
  </si>
  <si>
    <t>CMR 01</t>
  </si>
  <si>
    <t>Dover chert</t>
  </si>
  <si>
    <t>Dalham / Hartley Counties</t>
  </si>
  <si>
    <t>Dalhart</t>
  </si>
  <si>
    <t>DAL 01</t>
  </si>
  <si>
    <t>Southwest and Great Basin</t>
  </si>
  <si>
    <t>Utah: UT</t>
  </si>
  <si>
    <t>Toole County</t>
  </si>
  <si>
    <t>Dugway MPG</t>
  </si>
  <si>
    <t>DPG 01</t>
  </si>
  <si>
    <t>Yuma County</t>
  </si>
  <si>
    <t>Dutton</t>
  </si>
  <si>
    <t>DUT 01</t>
  </si>
  <si>
    <t>Morton County</t>
  </si>
  <si>
    <t>Elkart</t>
  </si>
  <si>
    <t>ELK 01</t>
  </si>
  <si>
    <t>Lane County</t>
  </si>
  <si>
    <t>Fern Ridge Reservoir</t>
  </si>
  <si>
    <t>FRR 01</t>
  </si>
  <si>
    <t>Lake County</t>
  </si>
  <si>
    <t>Fort Rock Valley</t>
  </si>
  <si>
    <t>FRY 01</t>
  </si>
  <si>
    <t>Weld County</t>
  </si>
  <si>
    <t>Fox</t>
  </si>
  <si>
    <t>FOX 01</t>
  </si>
  <si>
    <t>Hickman County</t>
  </si>
  <si>
    <t>FTN 01</t>
  </si>
  <si>
    <t>Michigan: MI</t>
  </si>
  <si>
    <t>Genesse County</t>
  </si>
  <si>
    <t>Gainey</t>
  </si>
  <si>
    <t>GNY 01</t>
  </si>
  <si>
    <t>GEC 01</t>
  </si>
  <si>
    <t>Indiana:IN</t>
  </si>
  <si>
    <t>Gibson County</t>
  </si>
  <si>
    <t>GIC 01</t>
  </si>
  <si>
    <t>yellow agate - extreme long distance movement</t>
  </si>
  <si>
    <t>Idaho County</t>
  </si>
  <si>
    <t>Grangeville</t>
  </si>
  <si>
    <t>GRG 01</t>
  </si>
  <si>
    <t>Greeley</t>
  </si>
  <si>
    <t>GLY 01</t>
  </si>
  <si>
    <t>Platte County</t>
  </si>
  <si>
    <t>Hartville</t>
  </si>
  <si>
    <t>HRT 01</t>
  </si>
  <si>
    <t>Jay County</t>
  </si>
  <si>
    <t>JYC 01</t>
  </si>
  <si>
    <t>unsourced obsidian</t>
  </si>
  <si>
    <t>Talbot County</t>
  </si>
  <si>
    <t>Jefferson Island</t>
  </si>
  <si>
    <t>JEF 01</t>
  </si>
  <si>
    <t>Jerome County</t>
  </si>
  <si>
    <t>Jerome</t>
  </si>
  <si>
    <t>JER 01</t>
  </si>
  <si>
    <t>Kersey Gravel Pit</t>
  </si>
  <si>
    <t>KGP 01</t>
  </si>
  <si>
    <t>Albany County</t>
  </si>
  <si>
    <t>Laramie Park</t>
  </si>
  <si>
    <t>LPK 01</t>
  </si>
  <si>
    <t>Lincoln County</t>
  </si>
  <si>
    <t>LNC 01</t>
  </si>
  <si>
    <t>LNC 02</t>
  </si>
  <si>
    <t>Dorchester County</t>
  </si>
  <si>
    <t>Lower Hooper Island</t>
  </si>
  <si>
    <t>LHI 01</t>
  </si>
  <si>
    <t>North Dakota: ND</t>
  </si>
  <si>
    <t>McLean County</t>
  </si>
  <si>
    <t>MCC 01</t>
  </si>
  <si>
    <t>Meekins Neck</t>
  </si>
  <si>
    <t>MNK 01</t>
  </si>
  <si>
    <t>MNK 02</t>
  </si>
  <si>
    <t>MNK 03</t>
  </si>
  <si>
    <t>Middle-Atlantic</t>
  </si>
  <si>
    <t>Mecklenburg County</t>
  </si>
  <si>
    <t>Apache County</t>
  </si>
  <si>
    <t>Molina</t>
  </si>
  <si>
    <t>MOL 01</t>
  </si>
  <si>
    <t>Coshocton County</t>
  </si>
  <si>
    <t>Nellie Heights</t>
  </si>
  <si>
    <t>NHS 01</t>
  </si>
  <si>
    <t>Nelson</t>
  </si>
  <si>
    <t>NEL 01</t>
  </si>
  <si>
    <t>Nez Perce County</t>
  </si>
  <si>
    <t xml:space="preserve">Nez Perce </t>
  </si>
  <si>
    <t>NEZ 01</t>
  </si>
  <si>
    <t>Niobrara County</t>
  </si>
  <si>
    <t>NBC 01</t>
  </si>
  <si>
    <t>Granville County</t>
  </si>
  <si>
    <t>Oxford</t>
  </si>
  <si>
    <t>OXF 01</t>
  </si>
  <si>
    <t>Pike County</t>
  </si>
  <si>
    <t>PKC 01</t>
  </si>
  <si>
    <t>Randolph County</t>
  </si>
  <si>
    <t>RDC 01</t>
  </si>
  <si>
    <t>Appanoose County</t>
  </si>
  <si>
    <t>Rathburn Lake</t>
  </si>
  <si>
    <t>RBL 01</t>
  </si>
  <si>
    <t>Red River County</t>
  </si>
  <si>
    <t>Red River</t>
  </si>
  <si>
    <t>RDR 01</t>
  </si>
  <si>
    <t xml:space="preserve">Hart County </t>
  </si>
  <si>
    <t>Riders Mill</t>
  </si>
  <si>
    <t>RDM 01</t>
  </si>
  <si>
    <t>Motley County</t>
  </si>
  <si>
    <t>Roaring Springs</t>
  </si>
  <si>
    <t>RSP 01</t>
  </si>
  <si>
    <t>Benton County</t>
  </si>
  <si>
    <t>Rogers Shelter</t>
  </si>
  <si>
    <t>RGS 01</t>
  </si>
  <si>
    <t>Gaines County</t>
  </si>
  <si>
    <t>Seminole Draw</t>
  </si>
  <si>
    <t>SEM 01</t>
  </si>
  <si>
    <t>Ralls County</t>
  </si>
  <si>
    <t>Saverton</t>
  </si>
  <si>
    <t>SAV 01</t>
  </si>
  <si>
    <t>Cochise County</t>
  </si>
  <si>
    <t>Schaldack</t>
  </si>
  <si>
    <t>SHK 01</t>
  </si>
  <si>
    <t>Power County</t>
  </si>
  <si>
    <t>Seagull Bay</t>
  </si>
  <si>
    <t>SGB 01</t>
  </si>
  <si>
    <t>Stephenson County</t>
  </si>
  <si>
    <t>Silver Creek</t>
  </si>
  <si>
    <t>SCK 01</t>
  </si>
  <si>
    <t>SCC 01</t>
  </si>
  <si>
    <t>SCC 02</t>
  </si>
  <si>
    <t>Fammin County</t>
  </si>
  <si>
    <t>Sulphur River (north)</t>
  </si>
  <si>
    <t>NSR 01</t>
  </si>
  <si>
    <t>Turkey Farm</t>
  </si>
  <si>
    <t>TKF 01</t>
  </si>
  <si>
    <t>TKF 02</t>
  </si>
  <si>
    <t>Union County</t>
  </si>
  <si>
    <t>UNC 01</t>
  </si>
  <si>
    <t>New Mexic: NM</t>
  </si>
  <si>
    <t>Mora County</t>
  </si>
  <si>
    <t>Wagon Mound</t>
  </si>
  <si>
    <t>WGM 01</t>
  </si>
  <si>
    <t>Welling</t>
  </si>
  <si>
    <t>WEL 01</t>
  </si>
  <si>
    <t>Wheatland</t>
  </si>
  <si>
    <t>WTD 01</t>
  </si>
  <si>
    <t>Phillips County</t>
  </si>
  <si>
    <t>Willie</t>
  </si>
  <si>
    <t>WIL 01</t>
  </si>
  <si>
    <t>Wray</t>
  </si>
  <si>
    <t>WRY 01</t>
  </si>
  <si>
    <t xml:space="preserve">Middle-Atlantic </t>
  </si>
  <si>
    <t>Quarry / Camp</t>
  </si>
  <si>
    <t>Southern Plains</t>
  </si>
  <si>
    <t>SAV 02</t>
  </si>
  <si>
    <t>85*</t>
  </si>
  <si>
    <t>damage to basal section</t>
  </si>
  <si>
    <t>quite deep basal concavity, dimilar to Rummells-Maske points</t>
  </si>
  <si>
    <t>waisted Clovis</t>
  </si>
  <si>
    <t>SLH 02</t>
  </si>
  <si>
    <t>relatively shallow basal concavity, unfluted</t>
  </si>
  <si>
    <t>relatively shallow basal concavity</t>
  </si>
  <si>
    <t>GLT 03</t>
  </si>
  <si>
    <t>similar to the Anzick points</t>
  </si>
  <si>
    <t>consistent with other eastern Colorado points</t>
  </si>
  <si>
    <t>some impact damage to base..estimated metrics</t>
  </si>
  <si>
    <t>57*</t>
  </si>
  <si>
    <t>Thunderbird</t>
  </si>
  <si>
    <t>TBD 01</t>
  </si>
  <si>
    <t>TBD 02</t>
  </si>
  <si>
    <t>late-stage point, broken in production</t>
  </si>
  <si>
    <t>rhyolite</t>
  </si>
  <si>
    <t>very similar to DEN 02</t>
  </si>
  <si>
    <t>relatively deep concavity</t>
  </si>
  <si>
    <t>similar to the DEN 02 point</t>
  </si>
  <si>
    <t>damage to basal / lateral edge , estimated metrics</t>
  </si>
  <si>
    <t>heavily reworked</t>
  </si>
  <si>
    <t>79*</t>
  </si>
  <si>
    <t>impact damage to tip</t>
  </si>
  <si>
    <t>slight impact damage to tip</t>
  </si>
  <si>
    <t>some basal section damage, one ear missing</t>
  </si>
  <si>
    <t>96*</t>
  </si>
  <si>
    <t>similar to some of the Lehner &amp; Murray Springs points</t>
  </si>
  <si>
    <t>80*</t>
  </si>
  <si>
    <t>quite deep concavity, v-shaped</t>
  </si>
  <si>
    <t>68*</t>
  </si>
  <si>
    <t>105*</t>
  </si>
  <si>
    <t>impact damage to tip, very similar to HRT 01</t>
  </si>
  <si>
    <t>very similar to DEN 01 point</t>
  </si>
  <si>
    <t>some impact damage to tip, has a impact flake scar</t>
  </si>
  <si>
    <t>some very slight basal ear damage</t>
  </si>
  <si>
    <t>Blackwater Draw</t>
  </si>
  <si>
    <t xml:space="preserve">ASSEMBLAGE SIZES TOO SMALL FOR PCA TESTS:  &lt; 3 POINTS </t>
  </si>
  <si>
    <t xml:space="preserve">AVG BASAL CON WIDTH = 18.4 </t>
  </si>
  <si>
    <t xml:space="preserve">                                                AVG BASAL CON DEPTH = 8.3</t>
  </si>
  <si>
    <t xml:space="preserve">                                                STDEV OF BASAL CON WIDTH = 2.48</t>
  </si>
  <si>
    <t>Metrics in mm</t>
  </si>
  <si>
    <t>AVG BASAL CON WIDTH = 18.6</t>
  </si>
  <si>
    <t xml:space="preserve">                                                 AVG BASAL CON DEPTH = 5.3</t>
  </si>
  <si>
    <t xml:space="preserve">                                                 STDEV OF BASAL CON WIDTH = 4.06</t>
  </si>
  <si>
    <t>AVG BASAL CON WIDTH = 19.7</t>
  </si>
  <si>
    <t xml:space="preserve">                                                 AVG BASAL CON DEPTH = 4.1</t>
  </si>
  <si>
    <t xml:space="preserve">                                                 RANGE FROM 2-6</t>
  </si>
  <si>
    <r>
      <t xml:space="preserve">                                                 </t>
    </r>
    <r>
      <rPr>
        <b/>
        <sz val="11"/>
        <color rgb="FFFF0000"/>
        <rFont val="Calibri"/>
        <family val="2"/>
        <scheme val="minor"/>
      </rPr>
      <t>RANGE FROM 17-24</t>
    </r>
  </si>
  <si>
    <r>
      <t xml:space="preserve">                                                </t>
    </r>
    <r>
      <rPr>
        <b/>
        <sz val="11"/>
        <color rgb="FFFF0000"/>
        <rFont val="Calibri"/>
        <family val="2"/>
        <scheme val="minor"/>
      </rPr>
      <t>RANGE FROM 13-23</t>
    </r>
  </si>
  <si>
    <t xml:space="preserve">                                                RANGE FROM 5-14</t>
  </si>
  <si>
    <r>
      <t xml:space="preserve">                                                 </t>
    </r>
    <r>
      <rPr>
        <b/>
        <sz val="11"/>
        <color rgb="FFFF0000"/>
        <rFont val="Calibri"/>
        <family val="2"/>
        <scheme val="minor"/>
      </rPr>
      <t>RANGE FROM 9 - 29</t>
    </r>
  </si>
  <si>
    <t xml:space="preserve">                                                 RANGE FROM 2-7</t>
  </si>
  <si>
    <t xml:space="preserve">                                                 STDEV OF BASAL CON WIDTH = 2.21</t>
  </si>
  <si>
    <t>STDEV</t>
  </si>
  <si>
    <t>BCW</t>
  </si>
  <si>
    <t>AVG BASAL CON WIDTH = 18.1</t>
  </si>
  <si>
    <r>
      <t xml:space="preserve">                                                 </t>
    </r>
    <r>
      <rPr>
        <b/>
        <sz val="11"/>
        <color rgb="FFFF0000"/>
        <rFont val="Calibri"/>
        <family val="2"/>
        <scheme val="minor"/>
      </rPr>
      <t>RANGE FROM 11-28</t>
    </r>
  </si>
  <si>
    <t xml:space="preserve">                                                 AVG BASAL CON DEPTH = 4.5</t>
  </si>
  <si>
    <t xml:space="preserve">                                                 RANGE FROM 4-8</t>
  </si>
  <si>
    <t xml:space="preserve">After Slade 2018 </t>
  </si>
  <si>
    <t xml:space="preserve">                                                 STDEV OF BASAL CON WIDTH = 4.83</t>
  </si>
  <si>
    <t xml:space="preserve">                                                 AVG BASAL CON WIDTH = 20</t>
  </si>
  <si>
    <r>
      <t xml:space="preserve">                                                 </t>
    </r>
    <r>
      <rPr>
        <b/>
        <sz val="11"/>
        <color rgb="FFFF0000"/>
        <rFont val="Calibri"/>
        <family val="2"/>
        <scheme val="minor"/>
      </rPr>
      <t>RANGE FROM 18-24</t>
    </r>
  </si>
  <si>
    <t xml:space="preserve">                                                 AVG BASAL CON DEPTH = 9.5</t>
  </si>
  <si>
    <t xml:space="preserve">                                                 RANGE FROM 9-10</t>
  </si>
  <si>
    <t xml:space="preserve">                                                 STDEV OF BASAL CON WIDTH = 2.44</t>
  </si>
  <si>
    <t>BCD</t>
  </si>
  <si>
    <t xml:space="preserve">                                                STDEV OF BASAL CON DEPTH = 2.16</t>
  </si>
  <si>
    <t xml:space="preserve">                                                 STDEV OF BASAL CON DEPTH = 1.19</t>
  </si>
  <si>
    <t xml:space="preserve">                                                 STDEV OF BASAL CON DEPTH = 1.05</t>
  </si>
  <si>
    <t xml:space="preserve">                                                 STDEV OF BASAL CON DEPTH = 1.42</t>
  </si>
  <si>
    <t xml:space="preserve">                                                 STDEV OF BASAL CON DEPTH = 0.53</t>
  </si>
  <si>
    <t>AVG BASAL CON WIDTH = 22.5                   RANGE FROM 22-24</t>
  </si>
  <si>
    <t>AVG BASAL CON DEPTH = 7.3                      RANGE FROM 5-8</t>
  </si>
  <si>
    <t>STDEV OF BASAL CON WIDTH = 2.08        STDEV OF BASAL CON DEPTH = 0.57</t>
  </si>
  <si>
    <t>AVG BASAL CON WIDTH = 16.5                   RANGE FROM 15-19</t>
  </si>
  <si>
    <t>AVG BASAL CON DEPTH = 2.6                      RANGE FROM 2-3</t>
  </si>
  <si>
    <t>STDEV of BASAL CON WIDTH = 1.51          STDEV OF BASAL CON DEPTH = 1.30</t>
  </si>
  <si>
    <t>AVG BASAL CON WIDTH = 11.2                   RANGE FROM 11-18</t>
  </si>
  <si>
    <t>AVG BASAL CON DEPTH = 2.7                      RANGE FROM 2-3</t>
  </si>
  <si>
    <t>STDEV OF BASAL CON WIDTH = 2.88        STDEV OF BASAL DEPTH = 0.50</t>
  </si>
  <si>
    <t xml:space="preserve">                                                 AVG BASAL CON WIDTH = 21</t>
  </si>
  <si>
    <r>
      <t xml:space="preserve">                                                 </t>
    </r>
    <r>
      <rPr>
        <b/>
        <sz val="11"/>
        <color rgb="FFFF0000"/>
        <rFont val="Calibri"/>
        <family val="2"/>
        <scheme val="minor"/>
      </rPr>
      <t>RANGE FROM 18-23</t>
    </r>
  </si>
  <si>
    <t xml:space="preserve">                                                 AVG BASAL CON DEPTH = 4</t>
  </si>
  <si>
    <t xml:space="preserve">                                                 RANGE FROM 3-6</t>
  </si>
  <si>
    <t xml:space="preserve">                                                 STDEV OF BASAL CON WIDTH = 1.58</t>
  </si>
  <si>
    <t xml:space="preserve">                                                 STDEV OF BASAL CON DEPTH = 1.01</t>
  </si>
  <si>
    <t>AVG BASAL CON WIDTH = 24.2                     RANGE FROM 15-33</t>
  </si>
  <si>
    <t>STDEV OF BASAL CON WIDTH = 6.61           STDEV OF BASAL CON DEPTH = 0.54</t>
  </si>
  <si>
    <t>AVG BASAL CON DEPTH = 1.4                         RANGE FROM 1-2</t>
  </si>
  <si>
    <t xml:space="preserve">                            STDEV OF BASAL CON WIDTH = 5.14</t>
  </si>
  <si>
    <t xml:space="preserve">                            STDEV OF BASAL CON DEPTH = 1.95</t>
  </si>
  <si>
    <t>AVG BASAL CON WIDTH = 15.7                     RANGE FROM 14-17</t>
  </si>
  <si>
    <t>AVG BASAL CON DEPTH = 6.0                         RANGE FROM 5-8</t>
  </si>
  <si>
    <t>STDEV OF BASAL CON WIDTH = 1.25           STDEV OF BASAL CON DEPTH = 1.41</t>
  </si>
  <si>
    <t>AVG BASAL CON WIDTH = 16.3                     RANGE FROM 11-21</t>
  </si>
  <si>
    <t>AVG BASAL CON DEPTH = 4.0                         RANGE FROM 3-5</t>
  </si>
  <si>
    <t>AVG BASAL CON DEPTH = 3.3                         RANGE FROM 2-3</t>
  </si>
  <si>
    <t>STDEV OF BASAL CON WIDTH = 5.03           STDEV OF BASAL CON DEPTH = 1</t>
  </si>
  <si>
    <t>STDEV OF BASAL CON WIDTH = 3.21           STDEV OF BASAL CON DEPTH = 0.57</t>
  </si>
  <si>
    <t xml:space="preserve">                            AVG BASAL CON  WIDTH  =  26.1</t>
  </si>
  <si>
    <t xml:space="preserve">                            RANGE FROM  18-33</t>
  </si>
  <si>
    <t xml:space="preserve">                            AVG BASAL CON DEPTH =  6.1</t>
  </si>
  <si>
    <t xml:space="preserve">                            RANGE FROM   3- 9</t>
  </si>
  <si>
    <t xml:space="preserve">                                        AVG BASAL CON  WIDTH  =  18.3</t>
  </si>
  <si>
    <t xml:space="preserve">                                        RANGE FROM  12-24</t>
  </si>
  <si>
    <t xml:space="preserve">                                        AVG BASAL CON DEPTH =  3 </t>
  </si>
  <si>
    <t xml:space="preserve">                                        RANGE FROM   2-5</t>
  </si>
  <si>
    <t xml:space="preserve">                                        STDEV OF BASAL CON WIDTH = 3.66</t>
  </si>
  <si>
    <t xml:space="preserve">                                        STDEV OF BASAL CON DEPTH = 1.06</t>
  </si>
  <si>
    <t xml:space="preserve">                                        AVG BASAL CON  WIDTH  =  16.8</t>
  </si>
  <si>
    <t xml:space="preserve">                                        RANGE FROM  13-19</t>
  </si>
  <si>
    <t xml:space="preserve">                                        AVG BASAL CON DEPTH =  3.6</t>
  </si>
  <si>
    <t xml:space="preserve">                                        RANGE FROM   3-5</t>
  </si>
  <si>
    <t xml:space="preserve">                                        STDEV OF BASAL CON WIDTH = 2.13</t>
  </si>
  <si>
    <t xml:space="preserve">                                        STDEV OF BASAL CON DEPTH = 1.21</t>
  </si>
  <si>
    <t xml:space="preserve">                                        AVG BASAL CON  WIDTH  =  16.7</t>
  </si>
  <si>
    <t xml:space="preserve">                                        RANGE FROM  14-20</t>
  </si>
  <si>
    <t xml:space="preserve">                                        AVG BASAL CON DEPTH =  3.5</t>
  </si>
  <si>
    <t xml:space="preserve">                                        STDEV OF BASAL CON WIDTH = 2.28</t>
  </si>
  <si>
    <t xml:space="preserve">                                        STDEV OF BASAL CON DEPTH = 1.13</t>
  </si>
  <si>
    <t xml:space="preserve">                                        AVG BASAL CON  WIDTH  =  17.1</t>
  </si>
  <si>
    <t xml:space="preserve">                                        RANGE FROM  8-30</t>
  </si>
  <si>
    <t xml:space="preserve">                                        AVG BASAL CON DEPTH =  3.2</t>
  </si>
  <si>
    <t xml:space="preserve">                                        STDEV OF BASAL CON WIDTH = 6.05</t>
  </si>
  <si>
    <t xml:space="preserve">                                        STDEV OF BASAL CON DEPTH = 0.94</t>
  </si>
  <si>
    <t>AVG BASAL CON WIDTH = 17.3                      RANGE FROM 15-21</t>
  </si>
  <si>
    <t>AVG BASAL CON WIDTH = 18.5                      RANGE FROM 16-21</t>
  </si>
  <si>
    <t>AVG BASAL CON DEPTH = 3.7                         RANGE FROM 3-5</t>
  </si>
  <si>
    <t>STDEV OF BASAL CON WIDTH = 2.38           STDEV OF BASAL CON DEPTH = 0.95</t>
  </si>
  <si>
    <t>AVG BASAL CON WIDTH = 28                         RANGE FROM 24-32</t>
  </si>
  <si>
    <t>AVG BASAL CON DEPTH = 3                            RANGE FROM 3</t>
  </si>
  <si>
    <t>STDEV OF BASAL CON WIDTH = 3.65           STDEV OF BASAL CON DEPTH = 0</t>
  </si>
  <si>
    <t>Clovis fluted</t>
  </si>
  <si>
    <t xml:space="preserve">Clovis fluted </t>
  </si>
  <si>
    <t xml:space="preserve">unfluted Clovis </t>
  </si>
  <si>
    <t>phosphoria chert</t>
  </si>
  <si>
    <t>Flattop chalcedony</t>
  </si>
  <si>
    <t>FOX 02</t>
  </si>
  <si>
    <t>some impact damage to distal section on one edge</t>
  </si>
  <si>
    <t>unfluted Clovis</t>
  </si>
  <si>
    <t>Clovis fluted (was called Gainey)</t>
  </si>
  <si>
    <t xml:space="preserve">AVG BASAL CON DEPTH = 10.4                    RANGE FROM 6-15 </t>
  </si>
  <si>
    <t xml:space="preserve">                                                </t>
  </si>
  <si>
    <t>STDEV OF BASAL CON WIDTH = 3.89         STDEV OF BASAL CON DEPTH = 3.78</t>
  </si>
  <si>
    <t xml:space="preserve">Southeast </t>
  </si>
  <si>
    <t>some damage to basal section</t>
  </si>
  <si>
    <t>relatively deep basal con depth..similar to ECK 01</t>
  </si>
  <si>
    <t>very late stage point</t>
  </si>
  <si>
    <t>very similar to Naco &amp; Lehner points</t>
  </si>
  <si>
    <t>deep based Clovis</t>
  </si>
  <si>
    <t>relatively deep basal con depth..similar to CCK 01, CCS 01</t>
  </si>
  <si>
    <t>Massachussetta: MA</t>
  </si>
  <si>
    <t xml:space="preserve">DID NOT UNDERGO PCA </t>
  </si>
  <si>
    <t>very little basal thinning, no flute evidence</t>
  </si>
  <si>
    <t>similar to Murray Springs points</t>
  </si>
  <si>
    <t>*</t>
  </si>
  <si>
    <t>CTH 03</t>
  </si>
  <si>
    <t>Oolitic quartzite - from North Carolina</t>
  </si>
  <si>
    <t>crystal pont very similar to the specimes from Lehner</t>
  </si>
  <si>
    <t>unnamed dark olive green / tan chert - from Aucilla River Florida</t>
  </si>
  <si>
    <t>Upper Mercer chert - from central Ohio</t>
  </si>
  <si>
    <t>Edwards chert - from Texas</t>
  </si>
  <si>
    <t>Lynn Mountain quartzite - from southeast Oklahoma</t>
  </si>
  <si>
    <t>DID NOT PASS PCA SELECTION CRITERIA</t>
  </si>
  <si>
    <t>unnamed dark grey chert - from Maryland</t>
  </si>
  <si>
    <t>Flattop chert - from Colrado    (White River Group)</t>
  </si>
  <si>
    <t>Spanish Diggings quartzite - from Wyoming</t>
  </si>
  <si>
    <t>Amsden chert - from Wyoming</t>
  </si>
  <si>
    <t>Normanskill chert - from New York</t>
  </si>
  <si>
    <t>Flint Run jasper - from Virginia</t>
  </si>
  <si>
    <t>clrear crystal quartz - from Virginia</t>
  </si>
  <si>
    <t>Fort Payne chert -from Tennessee    (variety of)</t>
  </si>
  <si>
    <t>Fort Payne chert - from Tennessee   (variety of)</t>
  </si>
  <si>
    <t>Hartville chert - from Wyoming</t>
  </si>
  <si>
    <t>Flatop chert - from Colorado   (White River Group)</t>
  </si>
  <si>
    <t>Minnelusa chert - from South Dakota</t>
  </si>
  <si>
    <t>Texas Allibates - from Texas</t>
  </si>
  <si>
    <t>unnamed reddish brown chert - from Arizona</t>
  </si>
  <si>
    <t>unnamed chert - from Arizona</t>
  </si>
  <si>
    <t>unnamed chert - possibly Edwards chert</t>
  </si>
  <si>
    <t>unnamed pinkish red chert - from Sonora</t>
  </si>
  <si>
    <t>clear quartz crystal - from Sonoran Desert</t>
  </si>
  <si>
    <t>NO ASSEMBLAGES OR ISOLATES AVAILABLE FOR ANALYSIS</t>
  </si>
  <si>
    <t>Glass Butte obsidian - from Oregon</t>
  </si>
  <si>
    <t>unnamed obsidian - possibly Glass Butte</t>
  </si>
  <si>
    <t>Rainbow obsidian - from northeast California / southern Oregon</t>
  </si>
  <si>
    <t>Ephrata agate - from Washington</t>
  </si>
  <si>
    <t>AVG OF BASAL CON WIDTH = 18.2             RANGE FROM 12-22</t>
  </si>
  <si>
    <t xml:space="preserve">NOT DEBERT </t>
  </si>
  <si>
    <t>very long narrow flutes, possibly hafted knife?</t>
  </si>
  <si>
    <t>POINT NOT DATA NOT AVAILABLE AT TIME OF OF STUDY</t>
  </si>
  <si>
    <t>complete unsharpened point</t>
  </si>
  <si>
    <t>sone basal ear is missing</t>
  </si>
  <si>
    <t>FROM THIS REGION</t>
  </si>
  <si>
    <t>?</t>
  </si>
  <si>
    <t>metric data taken from digital image</t>
  </si>
  <si>
    <t>local black / grey red local jasper - heavily patinated</t>
  </si>
  <si>
    <t>local black / grey yellow local jasper - heavily patinated</t>
  </si>
  <si>
    <t>local black / grey local jasper - heavily patinated on one face</t>
  </si>
  <si>
    <t>metric data taken from published source</t>
  </si>
  <si>
    <t>Source</t>
  </si>
  <si>
    <t>Lowery &amp; Phillips (1994)</t>
  </si>
  <si>
    <t>possibly pre-Clovis point</t>
  </si>
  <si>
    <t>reworked point, possible evidence of heat treatment</t>
  </si>
  <si>
    <t>Buffalo Junction</t>
  </si>
  <si>
    <t>BFJ 01</t>
  </si>
  <si>
    <t>Isloate</t>
  </si>
  <si>
    <t>Metric Comments</t>
  </si>
  <si>
    <t>only basal section present</t>
  </si>
  <si>
    <t>Only basal section present</t>
  </si>
  <si>
    <t>Metrics taken from digital images and published source</t>
  </si>
  <si>
    <t>flat based Clovis</t>
  </si>
  <si>
    <t>deep based Northern Plains Clovis</t>
  </si>
  <si>
    <t>resemblages some of the Bull Brook points</t>
  </si>
  <si>
    <t xml:space="preserve">Isolate </t>
  </si>
  <si>
    <t>unnamed chert</t>
  </si>
  <si>
    <t>large example of this type, widest point in mid-section</t>
  </si>
  <si>
    <t>metric data taken  from digital image</t>
  </si>
  <si>
    <t>Morse &amp; Morse (1983)</t>
  </si>
  <si>
    <t>Crowley's Ridge Gravel chert - from northern central Arkansas</t>
  </si>
  <si>
    <t>metrics from cast of point</t>
  </si>
  <si>
    <t>unnamed jasper - from local sources</t>
  </si>
  <si>
    <t>unnamed yellow jasper / chert - from local sources</t>
  </si>
  <si>
    <t>unnamed grey chert, possibly Williamson - from Virginia</t>
  </si>
  <si>
    <t>Carter chert (pos Haney) - from Kentucky</t>
  </si>
  <si>
    <t>Carter / Paoli chert (pos Haney) - from Kentucky</t>
  </si>
  <si>
    <t>Lake Cumberland chert - from southern central Kentucky</t>
  </si>
  <si>
    <t>Boyle chert - from Kentucky</t>
  </si>
  <si>
    <t>Fulton</t>
  </si>
  <si>
    <t>large example of this type</t>
  </si>
  <si>
    <t>very long, narrow point</t>
  </si>
  <si>
    <t>damaged and heavily reworked point, deep basal concavity</t>
  </si>
  <si>
    <t>possibly basal damage, shallow basal concavity</t>
  </si>
  <si>
    <t xml:space="preserve">metric data taken from digital image </t>
  </si>
  <si>
    <t>relatively deep, v-shaped basal concavity</t>
  </si>
  <si>
    <t>Cobden-Dongola chert - from southern Illinois</t>
  </si>
  <si>
    <t>interestingly two notches at mid-section on both lateral edges, slight damage to basal ears</t>
  </si>
  <si>
    <t>metrics taken from cast of point</t>
  </si>
  <si>
    <t>Hixton silicified sandstone - from Wisconsin</t>
  </si>
  <si>
    <t>Burlington chert - likely sources from Illinois</t>
  </si>
  <si>
    <t>still has fluting nipple intact, no basal concavity</t>
  </si>
  <si>
    <t>Clovis fluted - or would be when finished</t>
  </si>
  <si>
    <t>Kaolin chert, red - from Illinois</t>
  </si>
  <si>
    <t>Kaolin chert, whitish grey - from Illinois</t>
  </si>
  <si>
    <t>possibly an unfinished Ross County, slightly waisted</t>
  </si>
  <si>
    <t>Clovis fluted / Ross County Clovis</t>
  </si>
  <si>
    <t>Sugar quartz - from Wisconsin</t>
  </si>
  <si>
    <t>relatively deep, u-shaped basal concavity</t>
  </si>
  <si>
    <t>unknown</t>
  </si>
  <si>
    <t>reworked</t>
  </si>
  <si>
    <t>Burlington chert - likely sources from Iowa</t>
  </si>
  <si>
    <t>slightly low waisted basal section, almost Ross County like burinated impact on lateral edge - see LEH 05</t>
  </si>
  <si>
    <t>Knife River Flint (chert) - from North Dakota</t>
  </si>
  <si>
    <t>undamaged and not reworked</t>
  </si>
  <si>
    <t>Upper Mercer chert - likely from Ohio</t>
  </si>
  <si>
    <t>has similar characteristics to Ross County Clovis</t>
  </si>
  <si>
    <t>Surface / Camp</t>
  </si>
  <si>
    <t>Vamport Flint (chert) - from Ohio</t>
  </si>
  <si>
    <t>Prufer &amp; Wright (1970)</t>
  </si>
  <si>
    <t>Upper Mercer chert - from Ohio</t>
  </si>
  <si>
    <t>Perkinson (1973) #31</t>
  </si>
  <si>
    <t xml:space="preserve">brown mottled jasper, local </t>
  </si>
  <si>
    <t>brown unnamed chert, local - from Roanoke River</t>
  </si>
  <si>
    <t>unnamed local chert</t>
  </si>
  <si>
    <t>post-Clovis Dalton point</t>
  </si>
  <si>
    <t>Ahler and McMillan (1976)</t>
  </si>
  <si>
    <t>shallow basal concavity</t>
  </si>
  <si>
    <t>metric data taken from cast of point</t>
  </si>
  <si>
    <t>metrics taken from original points</t>
  </si>
  <si>
    <t>metrics taken from originals and casts</t>
  </si>
  <si>
    <t>metrics taken from published source</t>
  </si>
  <si>
    <t>metrics taken from digitalo images</t>
  </si>
  <si>
    <t>metrics taken from original</t>
  </si>
  <si>
    <t>some slight damage to one basal ear and tip</t>
  </si>
  <si>
    <t>slightly rounded basal ears, and impact damage to tip</t>
  </si>
  <si>
    <t>relatively shallow concavity in respect of width, heavy lateral damage to one side</t>
  </si>
  <si>
    <t>large impact fluted at distal end</t>
  </si>
  <si>
    <t>Dick &amp; Mountain (1960); Stanford &amp; Albanese (1975)</t>
  </si>
  <si>
    <t>quite deep basal concavity, estimatted metrics, basal ear missing</t>
  </si>
  <si>
    <t>unkown</t>
  </si>
  <si>
    <t>Holliday (1987)</t>
  </si>
  <si>
    <t>relatively shallow concavity in relation to basal width</t>
  </si>
  <si>
    <t>Stanford (1979)</t>
  </si>
  <si>
    <t>deep v-shaped basal concavity, widest at mid-section</t>
  </si>
  <si>
    <t>deep u-shaped basal concavity</t>
  </si>
  <si>
    <t>very similar to large Eckles point</t>
  </si>
  <si>
    <t>red jasper - from Wyoming (see FEN 06)</t>
  </si>
  <si>
    <t>deep based concavity, similar to Colby &amp; Fenn</t>
  </si>
  <si>
    <t>realatively shallow concavity, impact damage to tip</t>
  </si>
  <si>
    <t>unnamed translucent chalcedony</t>
  </si>
  <si>
    <t>Frison (1978, 1984)</t>
  </si>
  <si>
    <t>Hartville chert - from the Hartville Formation in Wyoming</t>
  </si>
  <si>
    <t>Madison chert - from the Madison Formation in Wyoming</t>
  </si>
  <si>
    <t>Texas Alibates - from Texas</t>
  </si>
  <si>
    <t>Meltzer &amp; Bever (1995)</t>
  </si>
  <si>
    <t>unnamed semi-translucent chalcedony</t>
  </si>
  <si>
    <t>impact damage to distall section</t>
  </si>
  <si>
    <t>Butterscotch chert - from central Texas</t>
  </si>
  <si>
    <t>Kibler (1991)</t>
  </si>
  <si>
    <t>127*</t>
  </si>
  <si>
    <t>not really fluted, basally thinned perhaps</t>
  </si>
  <si>
    <t>Haynes (2011)</t>
  </si>
  <si>
    <t>unnamed cream chert</t>
  </si>
  <si>
    <t>Ayres (1970)</t>
  </si>
  <si>
    <t>very shallow basal concavity, maybe due to re-working</t>
  </si>
  <si>
    <t>Di Peso (1955)</t>
  </si>
  <si>
    <t>unnamed obsidian</t>
  </si>
  <si>
    <t>isolate</t>
  </si>
  <si>
    <t>unnamed olive-grey local chert</t>
  </si>
  <si>
    <t>relatively deep u-based basal concavity</t>
  </si>
  <si>
    <t>very long narrow central flutes</t>
  </si>
  <si>
    <t>unnamed translucent chert / chalcedony</t>
  </si>
  <si>
    <t>Big Southern Butte obsidian - from Idaho</t>
  </si>
  <si>
    <t>Reid et al. (2015)</t>
  </si>
  <si>
    <t>point's widest point at the basal section, heavy patination on reverse face</t>
  </si>
  <si>
    <t>Malheur chert - from Oregon</t>
  </si>
  <si>
    <t>unnamed reddish-brown local chert</t>
  </si>
  <si>
    <t>Clovis and Clovis-like points that made up my M sample 1) and was part of the PCA and GM tests in the Chapter 5 analysis</t>
  </si>
  <si>
    <t>Please note these samples do not represent the entire assemblage of points each site, as some points did not pass the criteria for selection laid in Chapter 3 methods</t>
  </si>
  <si>
    <t xml:space="preserve">Desert Southwest </t>
  </si>
  <si>
    <t>Clovis point assemblages that made up my M sample 1) and did not go through the PCA and GM process, but did form the caliper based metric analysis</t>
  </si>
  <si>
    <t>A full digital photographic record of all the points is provided on CD and is part of this appendix</t>
  </si>
  <si>
    <t>Clovis point isolates and surface-collected points that made up my C sample 2) and did form part of the caliper based analysis</t>
  </si>
  <si>
    <t>Connolly (1994)</t>
  </si>
  <si>
    <t>unnamed tan translucent chert - from Arizona</t>
  </si>
  <si>
    <t>widest point at the base</t>
  </si>
  <si>
    <t xml:space="preserve">Clovis point assemblages that either failrd the PCA and GM selection criteria, and were not available for the caliper based metric analysis, but are included </t>
  </si>
  <si>
    <t>Corditaipe</t>
  </si>
  <si>
    <t>Oneida County</t>
  </si>
  <si>
    <t>CDP 01</t>
  </si>
  <si>
    <t>West Athens Hill</t>
  </si>
  <si>
    <t>Greene County</t>
  </si>
  <si>
    <t>WAH 01</t>
  </si>
  <si>
    <t>WAH 02</t>
  </si>
  <si>
    <t>WAH 03</t>
  </si>
  <si>
    <t>WAH 04</t>
  </si>
  <si>
    <t>Cape Blomidon</t>
  </si>
  <si>
    <t>Kings County</t>
  </si>
  <si>
    <t>CPB 01</t>
  </si>
  <si>
    <t>Comments</t>
  </si>
  <si>
    <t>was identified in Debert assemblage</t>
  </si>
  <si>
    <t>Upper Cross Creek</t>
  </si>
  <si>
    <t>UCC 01</t>
  </si>
  <si>
    <t>here as my S sample 3) and all are included in my photographic database. Some of the assemblages have metric data that was not available at the time of the analysis</t>
  </si>
  <si>
    <t>Sources</t>
  </si>
  <si>
    <t>Funk (2004)</t>
  </si>
  <si>
    <t>MacDonald (1968)</t>
  </si>
  <si>
    <t>Gramly (2011)</t>
  </si>
  <si>
    <t>Belleville chalcedony - from central Pennsylvania</t>
  </si>
  <si>
    <t>Camp Pecometh</t>
  </si>
  <si>
    <t>Elliots Island</t>
  </si>
  <si>
    <t>ELI 01</t>
  </si>
  <si>
    <t>Oyster Cove</t>
  </si>
  <si>
    <t>OYS 01</t>
  </si>
  <si>
    <t>OYS 02</t>
  </si>
  <si>
    <t>pre-Clovis ?</t>
  </si>
  <si>
    <t>unfluted point, heavily reworked</t>
  </si>
  <si>
    <t>Lowery et al (2010)</t>
  </si>
  <si>
    <t>impact damage to distal section</t>
  </si>
  <si>
    <t>Sussex County</t>
  </si>
  <si>
    <t>CTH 01</t>
  </si>
  <si>
    <t>CTH 04</t>
  </si>
  <si>
    <t>CTH 05</t>
  </si>
  <si>
    <t>CTH 06</t>
  </si>
  <si>
    <t>CTH 07</t>
  </si>
  <si>
    <t>pre-Clovis</t>
  </si>
  <si>
    <t>McAvoy &amp; McAvoy (1997)</t>
  </si>
  <si>
    <t>sillicified tuff or tuff - from Virginia</t>
  </si>
  <si>
    <t>sillicified tuff - from Virginia</t>
  </si>
  <si>
    <t>white Williamson chert - from Virginia</t>
  </si>
  <si>
    <t>reworked point or preform</t>
  </si>
  <si>
    <t>broken preform</t>
  </si>
  <si>
    <t>Warren County</t>
  </si>
  <si>
    <t>TBD 03</t>
  </si>
  <si>
    <t>Quarry / Workshop</t>
  </si>
  <si>
    <t>yellow Mitchell chert - from Virginia</t>
  </si>
  <si>
    <t>brown quartzite - from Virginia</t>
  </si>
  <si>
    <t>late-stage production failure</t>
  </si>
  <si>
    <t>Gardner (1974)</t>
  </si>
  <si>
    <t>Williamson</t>
  </si>
  <si>
    <t>Dinwiddie County</t>
  </si>
  <si>
    <t>WMN 01</t>
  </si>
  <si>
    <t>WMN 02</t>
  </si>
  <si>
    <t>WMN 03</t>
  </si>
  <si>
    <t>Peck (1985)</t>
  </si>
  <si>
    <t>Clovis-like fluted point</t>
  </si>
  <si>
    <t>Clovis-like point</t>
  </si>
  <si>
    <t>post-Clovis ?</t>
  </si>
  <si>
    <t>East St. Louis</t>
  </si>
  <si>
    <t>ESL 01</t>
  </si>
  <si>
    <t>Clovis preform</t>
  </si>
  <si>
    <t>Linn County</t>
  </si>
  <si>
    <t>LIC 01</t>
  </si>
  <si>
    <t>large type of this variant</t>
  </si>
  <si>
    <t>Munson Springs</t>
  </si>
  <si>
    <t>Licking County</t>
  </si>
  <si>
    <t>MUS 01</t>
  </si>
  <si>
    <t>large fluted preform, fluted / hafted knife</t>
  </si>
  <si>
    <t>Frolking &amp; Lepper (1990)</t>
  </si>
  <si>
    <t>YUC 01</t>
  </si>
  <si>
    <t>YUC 02</t>
  </si>
  <si>
    <t xml:space="preserve">severely broken, possibly through impact </t>
  </si>
  <si>
    <t>Dick &amp; Mountain (1960)</t>
  </si>
  <si>
    <t>reworked point, possibly Bert Mountain Mammoth site (BTM 01)</t>
  </si>
  <si>
    <t xml:space="preserve">Angus </t>
  </si>
  <si>
    <t>Nuckolls County</t>
  </si>
  <si>
    <t>ANG 01</t>
  </si>
  <si>
    <t>Isolate / Kill</t>
  </si>
  <si>
    <t>Howard (2001)</t>
  </si>
  <si>
    <t>reworked Clovis point</t>
  </si>
  <si>
    <t>U.P. Mammoth</t>
  </si>
  <si>
    <t>Carbon County</t>
  </si>
  <si>
    <t>UPM</t>
  </si>
  <si>
    <t>non-fluted point associated with mammoth</t>
  </si>
  <si>
    <t>Haynes et al (2013)</t>
  </si>
  <si>
    <t>Kansas River</t>
  </si>
  <si>
    <t>Pottawatomie County</t>
  </si>
  <si>
    <t>KSR 02</t>
  </si>
  <si>
    <t>Wabaunsee County</t>
  </si>
  <si>
    <t>KSR 01</t>
  </si>
  <si>
    <t>Smoky Hills jasper</t>
  </si>
  <si>
    <t xml:space="preserve">Reed Springs chert </t>
  </si>
  <si>
    <t>Plainview</t>
  </si>
  <si>
    <t>Hale County</t>
  </si>
  <si>
    <t>PLV 01</t>
  </si>
  <si>
    <t>fluted point found at the Plainview type-site, Plainview points are unfluted</t>
  </si>
  <si>
    <t>Clovis-like</t>
  </si>
  <si>
    <t>Lake Cascade</t>
  </si>
  <si>
    <t>Valley County</t>
  </si>
  <si>
    <t>CAS 01</t>
  </si>
  <si>
    <t>Isolate / Camp</t>
  </si>
  <si>
    <t>badly damaged at distal end</t>
  </si>
  <si>
    <t>If Known</t>
  </si>
  <si>
    <t>Perkinson (1973) #36</t>
  </si>
  <si>
    <t>Funk &amp; Wellman (1984)</t>
  </si>
  <si>
    <t>Lowery et al (2011)</t>
  </si>
  <si>
    <t>Potter and Aegeson (1974)</t>
  </si>
  <si>
    <t>Cerro Guaymas</t>
  </si>
  <si>
    <t>dark grey chert</t>
  </si>
  <si>
    <t>greyish-green Coxsackie variety of Normanskill chert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</si>
</sst>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1" fillId="2" borderId="0" xfId="0" applyFont="1" applyFill="1"/>
    <xf numFmtId="0" fontId="1" fillId="0" borderId="0" xfId="0" applyFont="1" applyFill="1"/>
    <xf numFmtId="0" fontId="2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2</xdr:row>
      <xdr:rowOff>19050</xdr:rowOff>
    </xdr:from>
    <xdr:to>
      <xdr:col>0</xdr:col>
      <xdr:colOff>12887325</xdr:colOff>
      <xdr:row>31</xdr:row>
      <xdr:rowOff>180975</xdr:rowOff>
    </xdr:to>
    <xdr:sp macro="" textlink="">
      <xdr:nvSpPr>
        <xdr:cNvPr id="2" name="TextBox 1"/>
        <xdr:cNvSpPr txBox="1"/>
      </xdr:nvSpPr>
      <xdr:spPr>
        <a:xfrm>
          <a:off x="885825" y="400050"/>
          <a:ext cx="12001500" cy="568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GB" sz="1600" b="1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GB" sz="1600" b="1">
              <a:latin typeface="Times New Roman" pitchFamily="18" charset="0"/>
              <a:cs typeface="Times New Roman" pitchFamily="18" charset="0"/>
            </a:rPr>
            <a:t>Alan M. Slade</a:t>
          </a:r>
        </a:p>
        <a:p>
          <a:pPr algn="ctr"/>
          <a:r>
            <a:rPr lang="en-GB" sz="1600" b="1">
              <a:latin typeface="Times New Roman" pitchFamily="18" charset="0"/>
              <a:cs typeface="Times New Roman" pitchFamily="18" charset="0"/>
            </a:rPr>
            <a:t>University of Southampton</a:t>
          </a:r>
        </a:p>
        <a:p>
          <a:pPr algn="ctr"/>
          <a:endParaRPr lang="en-GB" sz="1600" b="1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GB" sz="1600" b="1">
              <a:latin typeface="Times New Roman" pitchFamily="18" charset="0"/>
              <a:cs typeface="Times New Roman" pitchFamily="18" charset="0"/>
            </a:rPr>
            <a:t>2018</a:t>
          </a:r>
        </a:p>
        <a:p>
          <a:pPr algn="ctr"/>
          <a:endParaRPr lang="en-GB" sz="1600" b="1">
            <a:latin typeface="Times New Roman" pitchFamily="18" charset="0"/>
            <a:cs typeface="Times New Roman" pitchFamily="18" charset="0"/>
          </a:endParaRPr>
        </a:p>
        <a:p>
          <a:pPr algn="ctr"/>
          <a:endParaRPr lang="en-GB" sz="1600" b="1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GB" sz="1600" b="1">
              <a:latin typeface="Times New Roman" pitchFamily="18" charset="0"/>
              <a:cs typeface="Times New Roman" pitchFamily="18" charset="0"/>
            </a:rPr>
            <a:t>Appendix.</a:t>
          </a:r>
          <a:r>
            <a:rPr lang="en-GB" sz="1600" b="1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GB" sz="1600" b="1">
              <a:latin typeface="Times New Roman" pitchFamily="18" charset="0"/>
              <a:cs typeface="Times New Roman" pitchFamily="18" charset="0"/>
            </a:rPr>
            <a:t>C</a:t>
          </a:r>
        </a:p>
        <a:p>
          <a:pPr algn="ctr"/>
          <a:endParaRPr lang="en-GB" sz="1600" b="1">
            <a:latin typeface="Times New Roman" pitchFamily="18" charset="0"/>
            <a:cs typeface="Times New Roman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  <a:tabLst>
              <a:tab pos="270510" algn="l"/>
              <a:tab pos="450215" algn="l"/>
            </a:tabLst>
          </a:pPr>
          <a:endParaRPr lang="en-GB" sz="1600" b="1">
            <a:latin typeface="Times New Roman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  <a:tabLst>
              <a:tab pos="270510" algn="l"/>
              <a:tab pos="450215" algn="l"/>
            </a:tabLst>
          </a:pPr>
          <a:r>
            <a:rPr lang="en-GB" sz="1600" b="1">
              <a:latin typeface="Times New Roman"/>
              <a:ea typeface="Calibri"/>
              <a:cs typeface="Times New Roman"/>
            </a:rPr>
            <a:t>C.3		Clovis point sample: caliper-based metrics and visual observations (on CD)</a:t>
          </a:r>
          <a:endParaRPr lang="en-GB" sz="1400">
            <a:latin typeface="+mn-lt"/>
            <a:ea typeface="Calibri"/>
            <a:cs typeface="Times New Roman"/>
          </a:endParaRPr>
        </a:p>
        <a:p>
          <a:pPr algn="ctr"/>
          <a:endParaRPr lang="en-GB" sz="16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33" sqref="A33"/>
    </sheetView>
  </sheetViews>
  <sheetFormatPr defaultRowHeight="15"/>
  <cols>
    <col min="1" max="1" width="199.855468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P232"/>
  <sheetViews>
    <sheetView zoomScaleNormal="100" workbookViewId="0">
      <pane ySplit="900" topLeftCell="A208" activePane="bottomLeft"/>
      <selection activeCell="N1" sqref="N1"/>
      <selection pane="bottomLeft" activeCell="B258" sqref="B258"/>
    </sheetView>
  </sheetViews>
  <sheetFormatPr defaultRowHeight="15"/>
  <cols>
    <col min="1" max="1" width="35.42578125" customWidth="1"/>
    <col min="2" max="2" width="22.140625" style="3" customWidth="1"/>
    <col min="3" max="4" width="18.28515625" style="3" customWidth="1"/>
    <col min="5" max="5" width="63" style="5" customWidth="1"/>
    <col min="6" max="8" width="9.140625" style="2"/>
    <col min="9" max="9" width="11.5703125" style="2" customWidth="1"/>
    <col min="10" max="12" width="12.5703125" style="2" customWidth="1"/>
    <col min="13" max="13" width="69.140625" customWidth="1"/>
    <col min="14" max="14" width="38.42578125" customWidth="1"/>
    <col min="15" max="15" width="34.85546875" customWidth="1"/>
    <col min="16" max="16" width="55.42578125" style="5" customWidth="1"/>
  </cols>
  <sheetData>
    <row r="1" spans="1:16">
      <c r="A1" s="4" t="s">
        <v>202</v>
      </c>
      <c r="B1" s="4" t="s">
        <v>203</v>
      </c>
      <c r="C1" s="4" t="s">
        <v>204</v>
      </c>
      <c r="D1" s="4" t="s">
        <v>221</v>
      </c>
      <c r="E1" s="4" t="s">
        <v>205</v>
      </c>
      <c r="F1" s="4" t="s">
        <v>188</v>
      </c>
      <c r="G1" s="4" t="s">
        <v>189</v>
      </c>
      <c r="H1" s="4" t="s">
        <v>195</v>
      </c>
      <c r="I1" s="4" t="s">
        <v>217</v>
      </c>
      <c r="J1" s="4" t="s">
        <v>215</v>
      </c>
      <c r="K1" s="4" t="s">
        <v>683</v>
      </c>
      <c r="L1" s="4" t="s">
        <v>683</v>
      </c>
      <c r="M1" s="4" t="s">
        <v>670</v>
      </c>
      <c r="N1" s="4" t="s">
        <v>838</v>
      </c>
      <c r="O1" s="4" t="s">
        <v>322</v>
      </c>
      <c r="P1" s="4" t="s">
        <v>245</v>
      </c>
    </row>
    <row r="2" spans="1:16">
      <c r="A2" s="4" t="s">
        <v>265</v>
      </c>
      <c r="F2" s="4" t="s">
        <v>264</v>
      </c>
      <c r="G2" s="4" t="s">
        <v>264</v>
      </c>
      <c r="H2" s="4" t="s">
        <v>264</v>
      </c>
      <c r="I2" s="4" t="s">
        <v>264</v>
      </c>
      <c r="J2" s="4" t="s">
        <v>264</v>
      </c>
      <c r="K2" s="4" t="s">
        <v>684</v>
      </c>
      <c r="L2" s="4" t="s">
        <v>696</v>
      </c>
      <c r="P2" s="4" t="s">
        <v>689</v>
      </c>
    </row>
    <row r="3" spans="1:16">
      <c r="A3" s="4"/>
      <c r="F3" s="4"/>
      <c r="G3" s="4"/>
      <c r="H3" s="4"/>
      <c r="I3" s="4"/>
      <c r="J3" s="4"/>
      <c r="K3" s="4"/>
      <c r="L3" s="4"/>
    </row>
    <row r="4" spans="1:16">
      <c r="A4" s="3"/>
      <c r="B4" s="33" t="s">
        <v>948</v>
      </c>
      <c r="C4" s="5"/>
      <c r="F4" s="4"/>
      <c r="G4" s="4"/>
      <c r="H4" s="4"/>
      <c r="I4" s="4"/>
      <c r="J4" s="4"/>
      <c r="K4" s="4"/>
      <c r="L4" s="4"/>
    </row>
    <row r="5" spans="1:16" ht="16.5" customHeight="1">
      <c r="A5" s="19"/>
      <c r="B5" s="33" t="s">
        <v>949</v>
      </c>
      <c r="F5" s="4"/>
      <c r="G5" s="4"/>
      <c r="H5" s="4"/>
      <c r="I5" s="4"/>
      <c r="J5" s="4"/>
      <c r="K5" s="4"/>
      <c r="L5" s="4"/>
    </row>
    <row r="6" spans="1:16">
      <c r="A6" s="1"/>
      <c r="D6" s="35" t="s">
        <v>952</v>
      </c>
    </row>
    <row r="7" spans="1:16">
      <c r="A7" s="1" t="s">
        <v>0</v>
      </c>
      <c r="B7" s="4"/>
      <c r="C7" s="4"/>
      <c r="D7" s="4"/>
      <c r="E7" s="6"/>
    </row>
    <row r="8" spans="1:16">
      <c r="A8" s="2" t="s">
        <v>69</v>
      </c>
    </row>
    <row r="9" spans="1:16" s="8" customFormat="1">
      <c r="B9" s="11" t="s">
        <v>70</v>
      </c>
      <c r="C9" s="11" t="s">
        <v>71</v>
      </c>
      <c r="D9" s="11" t="s">
        <v>84</v>
      </c>
      <c r="E9" s="9" t="s">
        <v>183</v>
      </c>
      <c r="F9" s="10">
        <v>76</v>
      </c>
      <c r="G9" s="10">
        <v>28</v>
      </c>
      <c r="H9" s="10">
        <v>6.5</v>
      </c>
      <c r="I9" s="10">
        <v>18</v>
      </c>
      <c r="J9" s="10">
        <v>5</v>
      </c>
      <c r="K9" s="10"/>
      <c r="L9" s="10"/>
      <c r="N9" s="8" t="s">
        <v>868</v>
      </c>
      <c r="O9" s="9"/>
      <c r="P9" s="9" t="s">
        <v>327</v>
      </c>
    </row>
    <row r="10" spans="1:16" s="8" customFormat="1">
      <c r="B10" s="11" t="s">
        <v>70</v>
      </c>
      <c r="C10" s="11" t="s">
        <v>72</v>
      </c>
      <c r="D10" s="11" t="s">
        <v>222</v>
      </c>
      <c r="E10" s="9" t="s">
        <v>184</v>
      </c>
      <c r="F10" s="10">
        <v>63</v>
      </c>
      <c r="G10" s="10">
        <v>28</v>
      </c>
      <c r="H10" s="10">
        <v>7</v>
      </c>
      <c r="I10" s="10">
        <v>17</v>
      </c>
      <c r="J10" s="10">
        <v>8</v>
      </c>
      <c r="K10" s="10"/>
      <c r="L10" s="10"/>
      <c r="M10" s="10"/>
      <c r="N10" s="8" t="s">
        <v>868</v>
      </c>
      <c r="O10" s="9"/>
      <c r="P10" s="9" t="s">
        <v>327</v>
      </c>
    </row>
    <row r="11" spans="1:16" s="8" customFormat="1">
      <c r="B11" s="11" t="s">
        <v>70</v>
      </c>
      <c r="C11" s="11" t="s">
        <v>73</v>
      </c>
      <c r="D11" s="11" t="s">
        <v>222</v>
      </c>
      <c r="E11" s="9" t="s">
        <v>185</v>
      </c>
      <c r="F11" s="10">
        <v>74</v>
      </c>
      <c r="G11" s="10">
        <v>29</v>
      </c>
      <c r="H11" s="10">
        <v>7.5</v>
      </c>
      <c r="I11" s="10">
        <v>18</v>
      </c>
      <c r="J11" s="10">
        <v>9</v>
      </c>
      <c r="K11" s="10"/>
      <c r="L11" s="10"/>
      <c r="M11" s="10"/>
      <c r="N11" s="8" t="s">
        <v>868</v>
      </c>
      <c r="O11" s="9"/>
      <c r="P11" s="9" t="s">
        <v>327</v>
      </c>
    </row>
    <row r="12" spans="1:16" s="8" customFormat="1">
      <c r="B12" s="11" t="s">
        <v>70</v>
      </c>
      <c r="C12" s="11" t="s">
        <v>74</v>
      </c>
      <c r="D12" s="11" t="s">
        <v>63</v>
      </c>
      <c r="E12" s="9" t="s">
        <v>186</v>
      </c>
      <c r="F12" s="10">
        <v>96</v>
      </c>
      <c r="G12" s="10">
        <v>34</v>
      </c>
      <c r="H12" s="10">
        <v>8.5</v>
      </c>
      <c r="I12" s="10">
        <v>18</v>
      </c>
      <c r="J12" s="10">
        <v>7</v>
      </c>
      <c r="K12" s="10"/>
      <c r="L12" s="10"/>
      <c r="M12" s="10"/>
      <c r="N12" s="8" t="s">
        <v>868</v>
      </c>
      <c r="O12" s="9"/>
      <c r="P12" s="9" t="s">
        <v>327</v>
      </c>
    </row>
    <row r="13" spans="1:16" s="8" customFormat="1">
      <c r="B13" s="11" t="s">
        <v>70</v>
      </c>
      <c r="C13" s="11" t="s">
        <v>75</v>
      </c>
      <c r="D13" s="11" t="s">
        <v>63</v>
      </c>
      <c r="E13" s="9" t="s">
        <v>187</v>
      </c>
      <c r="F13" s="10">
        <v>48</v>
      </c>
      <c r="G13" s="10">
        <v>29</v>
      </c>
      <c r="H13" s="10">
        <v>5.5</v>
      </c>
      <c r="I13" s="10">
        <v>19</v>
      </c>
      <c r="J13" s="10">
        <v>9</v>
      </c>
      <c r="K13" s="10"/>
      <c r="L13" s="10"/>
      <c r="M13" s="20" t="s">
        <v>667</v>
      </c>
      <c r="N13" s="8" t="s">
        <v>868</v>
      </c>
      <c r="O13" s="9"/>
      <c r="P13" s="9" t="s">
        <v>327</v>
      </c>
    </row>
    <row r="14" spans="1:16" s="8" customFormat="1">
      <c r="B14" s="11" t="s">
        <v>70</v>
      </c>
      <c r="C14" s="11" t="s">
        <v>76</v>
      </c>
      <c r="D14" s="11" t="s">
        <v>84</v>
      </c>
      <c r="E14" s="9" t="s">
        <v>186</v>
      </c>
      <c r="F14" s="10">
        <v>45</v>
      </c>
      <c r="G14" s="10">
        <v>24</v>
      </c>
      <c r="H14" s="10">
        <v>6</v>
      </c>
      <c r="I14" s="10">
        <v>13</v>
      </c>
      <c r="J14" s="10">
        <v>5</v>
      </c>
      <c r="K14" s="10"/>
      <c r="L14" s="10"/>
      <c r="M14" s="21" t="s">
        <v>678</v>
      </c>
      <c r="N14" s="8" t="s">
        <v>868</v>
      </c>
      <c r="O14" s="9"/>
      <c r="P14" s="9" t="s">
        <v>327</v>
      </c>
    </row>
    <row r="15" spans="1:16" s="8" customFormat="1">
      <c r="B15" s="11" t="s">
        <v>70</v>
      </c>
      <c r="C15" s="11" t="s">
        <v>120</v>
      </c>
      <c r="D15" s="11" t="s">
        <v>84</v>
      </c>
      <c r="E15" s="9" t="s">
        <v>194</v>
      </c>
      <c r="F15" s="10">
        <v>77</v>
      </c>
      <c r="G15" s="10">
        <v>29</v>
      </c>
      <c r="H15" s="10">
        <v>7.5</v>
      </c>
      <c r="I15" s="10">
        <v>17</v>
      </c>
      <c r="J15" s="10">
        <v>7</v>
      </c>
      <c r="K15" s="10"/>
      <c r="L15" s="10"/>
      <c r="M15" s="23" t="s">
        <v>668</v>
      </c>
      <c r="N15" s="8" t="s">
        <v>868</v>
      </c>
      <c r="O15" s="9"/>
      <c r="P15" s="9" t="s">
        <v>327</v>
      </c>
    </row>
    <row r="16" spans="1:16" s="8" customFormat="1">
      <c r="B16" s="11" t="s">
        <v>70</v>
      </c>
      <c r="C16" s="11" t="s">
        <v>121</v>
      </c>
      <c r="D16" s="11" t="s">
        <v>84</v>
      </c>
      <c r="E16" s="9" t="s">
        <v>190</v>
      </c>
      <c r="F16" s="10">
        <v>67</v>
      </c>
      <c r="G16" s="10">
        <v>26</v>
      </c>
      <c r="H16" s="10">
        <v>7</v>
      </c>
      <c r="I16" s="10">
        <v>18</v>
      </c>
      <c r="J16" s="10">
        <v>8</v>
      </c>
      <c r="K16" s="10"/>
      <c r="L16" s="10"/>
      <c r="M16" s="23" t="s">
        <v>679</v>
      </c>
      <c r="N16" s="8" t="s">
        <v>868</v>
      </c>
      <c r="O16" s="9"/>
      <c r="P16" s="9" t="s">
        <v>327</v>
      </c>
    </row>
    <row r="17" spans="1:16" s="8" customFormat="1">
      <c r="B17" s="11" t="s">
        <v>70</v>
      </c>
      <c r="C17" s="11" t="s">
        <v>122</v>
      </c>
      <c r="D17" s="11" t="s">
        <v>84</v>
      </c>
      <c r="E17" s="9" t="s">
        <v>193</v>
      </c>
      <c r="F17" s="10">
        <v>81</v>
      </c>
      <c r="G17" s="10">
        <v>31</v>
      </c>
      <c r="H17" s="10">
        <v>8</v>
      </c>
      <c r="I17" s="10">
        <v>22</v>
      </c>
      <c r="J17" s="10">
        <v>10</v>
      </c>
      <c r="K17" s="10"/>
      <c r="L17" s="10"/>
      <c r="M17" s="23" t="s">
        <v>669</v>
      </c>
      <c r="N17" s="8" t="s">
        <v>868</v>
      </c>
      <c r="O17" s="9"/>
      <c r="P17" s="9" t="s">
        <v>327</v>
      </c>
    </row>
    <row r="18" spans="1:16" s="8" customFormat="1">
      <c r="B18" s="11" t="s">
        <v>70</v>
      </c>
      <c r="C18" s="11" t="s">
        <v>123</v>
      </c>
      <c r="D18" s="11" t="s">
        <v>222</v>
      </c>
      <c r="E18" s="9" t="s">
        <v>196</v>
      </c>
      <c r="F18" s="10" t="s">
        <v>267</v>
      </c>
      <c r="G18" s="10">
        <v>35</v>
      </c>
      <c r="H18" s="10">
        <v>8.5</v>
      </c>
      <c r="I18" s="10">
        <v>22</v>
      </c>
      <c r="J18" s="10">
        <v>14</v>
      </c>
      <c r="K18" s="10"/>
      <c r="L18" s="10"/>
      <c r="M18" s="23" t="s">
        <v>697</v>
      </c>
      <c r="N18" s="8" t="s">
        <v>868</v>
      </c>
      <c r="O18" s="9"/>
      <c r="P18" s="9" t="s">
        <v>327</v>
      </c>
    </row>
    <row r="19" spans="1:16" s="8" customFormat="1">
      <c r="B19" s="11" t="s">
        <v>70</v>
      </c>
      <c r="C19" s="11" t="s">
        <v>124</v>
      </c>
      <c r="D19" s="11" t="s">
        <v>84</v>
      </c>
      <c r="E19" s="9" t="s">
        <v>197</v>
      </c>
      <c r="F19" s="10" t="s">
        <v>271</v>
      </c>
      <c r="G19" s="10">
        <v>32</v>
      </c>
      <c r="H19" s="10">
        <v>8</v>
      </c>
      <c r="I19" s="10">
        <v>21</v>
      </c>
      <c r="J19" s="10">
        <v>11</v>
      </c>
      <c r="K19" s="10"/>
      <c r="L19" s="10"/>
      <c r="N19" s="8" t="s">
        <v>868</v>
      </c>
      <c r="O19" s="9"/>
      <c r="P19" s="9" t="s">
        <v>327</v>
      </c>
    </row>
    <row r="20" spans="1:16" s="8" customFormat="1">
      <c r="B20" s="11" t="s">
        <v>70</v>
      </c>
      <c r="C20" s="11" t="s">
        <v>125</v>
      </c>
      <c r="D20" s="11" t="s">
        <v>84</v>
      </c>
      <c r="E20" s="9" t="s">
        <v>190</v>
      </c>
      <c r="F20" s="10">
        <v>74</v>
      </c>
      <c r="G20" s="10">
        <v>31</v>
      </c>
      <c r="H20" s="10">
        <v>8</v>
      </c>
      <c r="I20" s="10">
        <v>18</v>
      </c>
      <c r="J20" s="10">
        <v>9</v>
      </c>
      <c r="K20" s="10"/>
      <c r="L20" s="10"/>
      <c r="M20" s="10"/>
      <c r="N20" s="8" t="s">
        <v>868</v>
      </c>
      <c r="O20" s="9"/>
      <c r="P20" s="9" t="s">
        <v>327</v>
      </c>
    </row>
    <row r="21" spans="1:16" s="8" customFormat="1">
      <c r="B21" s="11" t="s">
        <v>70</v>
      </c>
      <c r="C21" s="11" t="s">
        <v>126</v>
      </c>
      <c r="D21" s="11" t="s">
        <v>84</v>
      </c>
      <c r="E21" s="9" t="s">
        <v>198</v>
      </c>
      <c r="F21" s="10">
        <v>58</v>
      </c>
      <c r="G21" s="10">
        <v>28</v>
      </c>
      <c r="H21" s="10">
        <v>6</v>
      </c>
      <c r="I21" s="10">
        <v>17</v>
      </c>
      <c r="J21" s="10">
        <v>6</v>
      </c>
      <c r="K21" s="10"/>
      <c r="L21" s="10"/>
      <c r="M21" s="10"/>
      <c r="N21" s="8" t="s">
        <v>868</v>
      </c>
      <c r="O21" s="9"/>
      <c r="P21" s="9" t="s">
        <v>327</v>
      </c>
    </row>
    <row r="22" spans="1:16" s="8" customFormat="1">
      <c r="B22" s="11" t="s">
        <v>70</v>
      </c>
      <c r="C22" s="11" t="s">
        <v>127</v>
      </c>
      <c r="D22" s="11" t="s">
        <v>84</v>
      </c>
      <c r="E22" s="9" t="s">
        <v>190</v>
      </c>
      <c r="F22" s="10">
        <v>63</v>
      </c>
      <c r="G22" s="10">
        <v>26</v>
      </c>
      <c r="H22" s="10">
        <v>7</v>
      </c>
      <c r="I22" s="10">
        <v>14</v>
      </c>
      <c r="J22" s="10">
        <v>7</v>
      </c>
      <c r="K22" s="10"/>
      <c r="L22" s="10"/>
      <c r="M22" s="10"/>
      <c r="N22" s="8" t="s">
        <v>868</v>
      </c>
      <c r="O22" s="9"/>
      <c r="P22" s="9" t="s">
        <v>327</v>
      </c>
    </row>
    <row r="23" spans="1:16" s="8" customFormat="1">
      <c r="B23" s="11" t="s">
        <v>70</v>
      </c>
      <c r="C23" s="11" t="s">
        <v>128</v>
      </c>
      <c r="D23" s="11" t="s">
        <v>84</v>
      </c>
      <c r="E23" s="9" t="s">
        <v>199</v>
      </c>
      <c r="F23" s="10" t="s">
        <v>268</v>
      </c>
      <c r="G23" s="10">
        <v>35</v>
      </c>
      <c r="H23" s="10">
        <v>6.5</v>
      </c>
      <c r="I23" s="10">
        <v>19</v>
      </c>
      <c r="J23" s="10">
        <v>9</v>
      </c>
      <c r="K23" s="10"/>
      <c r="L23" s="10"/>
      <c r="M23" s="10"/>
      <c r="N23" s="8" t="s">
        <v>868</v>
      </c>
      <c r="O23" s="9"/>
      <c r="P23" s="9" t="s">
        <v>327</v>
      </c>
    </row>
    <row r="24" spans="1:16" s="8" customFormat="1">
      <c r="B24" s="11" t="s">
        <v>70</v>
      </c>
      <c r="C24" s="11" t="s">
        <v>129</v>
      </c>
      <c r="D24" s="11" t="s">
        <v>84</v>
      </c>
      <c r="E24" s="9" t="s">
        <v>186</v>
      </c>
      <c r="F24" s="10">
        <v>67</v>
      </c>
      <c r="G24" s="10">
        <v>25</v>
      </c>
      <c r="H24" s="10">
        <v>8</v>
      </c>
      <c r="I24" s="10">
        <v>20</v>
      </c>
      <c r="J24" s="10">
        <v>7</v>
      </c>
      <c r="K24" s="10"/>
      <c r="L24" s="10"/>
      <c r="M24" s="10"/>
      <c r="N24" s="8" t="s">
        <v>868</v>
      </c>
      <c r="O24" s="9"/>
      <c r="P24" s="9" t="s">
        <v>327</v>
      </c>
    </row>
    <row r="25" spans="1:16" s="8" customFormat="1">
      <c r="B25" s="11" t="s">
        <v>70</v>
      </c>
      <c r="C25" s="11" t="s">
        <v>130</v>
      </c>
      <c r="D25" s="11" t="s">
        <v>84</v>
      </c>
      <c r="E25" s="9" t="s">
        <v>190</v>
      </c>
      <c r="F25" s="10">
        <v>78</v>
      </c>
      <c r="G25" s="10">
        <v>20</v>
      </c>
      <c r="H25" s="10">
        <v>5.5</v>
      </c>
      <c r="I25" s="10">
        <v>16</v>
      </c>
      <c r="J25" s="10">
        <v>8</v>
      </c>
      <c r="K25" s="10"/>
      <c r="L25" s="10"/>
      <c r="M25" s="10"/>
      <c r="N25" s="8" t="s">
        <v>868</v>
      </c>
      <c r="O25" s="9"/>
      <c r="P25" s="9" t="s">
        <v>327</v>
      </c>
    </row>
    <row r="26" spans="1:16" s="8" customFormat="1">
      <c r="B26" s="11" t="s">
        <v>70</v>
      </c>
      <c r="C26" s="11" t="s">
        <v>131</v>
      </c>
      <c r="D26" s="11" t="s">
        <v>222</v>
      </c>
      <c r="E26" s="9" t="s">
        <v>199</v>
      </c>
      <c r="F26" s="10" t="s">
        <v>269</v>
      </c>
      <c r="G26" s="10" t="s">
        <v>270</v>
      </c>
      <c r="H26" s="10">
        <v>9</v>
      </c>
      <c r="I26" s="10">
        <v>17</v>
      </c>
      <c r="J26" s="10">
        <v>10</v>
      </c>
      <c r="K26" s="10"/>
      <c r="L26" s="10"/>
      <c r="M26" s="10"/>
      <c r="N26" s="8" t="s">
        <v>868</v>
      </c>
      <c r="O26" s="9"/>
      <c r="P26" s="9" t="s">
        <v>327</v>
      </c>
    </row>
    <row r="27" spans="1:16" s="8" customFormat="1">
      <c r="A27" s="20" t="s">
        <v>200</v>
      </c>
      <c r="B27" s="11" t="s">
        <v>70</v>
      </c>
      <c r="C27" s="11" t="s">
        <v>132</v>
      </c>
      <c r="D27" s="11"/>
      <c r="E27" s="9"/>
      <c r="F27" s="10"/>
      <c r="G27" s="10"/>
      <c r="H27" s="10"/>
      <c r="I27" s="10"/>
      <c r="J27" s="10"/>
      <c r="K27" s="10"/>
      <c r="L27" s="10"/>
      <c r="M27" s="10"/>
      <c r="O27" s="9"/>
      <c r="P27" s="9"/>
    </row>
    <row r="28" spans="1:16" s="8" customFormat="1">
      <c r="B28" s="11" t="s">
        <v>70</v>
      </c>
      <c r="C28" s="11" t="s">
        <v>133</v>
      </c>
      <c r="D28" s="11" t="s">
        <v>222</v>
      </c>
      <c r="E28" s="9" t="s">
        <v>197</v>
      </c>
      <c r="F28" s="10">
        <v>65</v>
      </c>
      <c r="G28" s="10">
        <v>27</v>
      </c>
      <c r="H28" s="10">
        <v>7</v>
      </c>
      <c r="I28" s="10">
        <v>23</v>
      </c>
      <c r="J28" s="10">
        <v>12</v>
      </c>
      <c r="K28" s="10"/>
      <c r="L28" s="10"/>
      <c r="M28" s="10"/>
      <c r="N28" s="8" t="s">
        <v>868</v>
      </c>
      <c r="O28" s="9"/>
      <c r="P28" s="9" t="s">
        <v>327</v>
      </c>
    </row>
    <row r="29" spans="1:16" s="8" customFormat="1">
      <c r="B29" s="11" t="s">
        <v>70</v>
      </c>
      <c r="C29" s="11" t="s">
        <v>134</v>
      </c>
      <c r="D29" s="11" t="s">
        <v>84</v>
      </c>
      <c r="E29" s="9" t="s">
        <v>201</v>
      </c>
      <c r="F29" s="10">
        <v>90</v>
      </c>
      <c r="G29" s="10">
        <v>44</v>
      </c>
      <c r="H29" s="10">
        <v>7.5</v>
      </c>
      <c r="I29" s="10">
        <v>20</v>
      </c>
      <c r="J29" s="10">
        <v>7</v>
      </c>
      <c r="K29" s="10"/>
      <c r="L29" s="10"/>
      <c r="M29" s="10"/>
      <c r="N29" s="8" t="s">
        <v>868</v>
      </c>
      <c r="O29" s="9"/>
      <c r="P29" s="9" t="s">
        <v>328</v>
      </c>
    </row>
    <row r="30" spans="1:16" s="8" customFormat="1">
      <c r="B30" s="11" t="s">
        <v>70</v>
      </c>
      <c r="C30" s="11" t="s">
        <v>191</v>
      </c>
      <c r="D30" s="11" t="s">
        <v>63</v>
      </c>
      <c r="E30" s="9" t="s">
        <v>198</v>
      </c>
      <c r="F30" s="10">
        <v>54</v>
      </c>
      <c r="G30" s="10">
        <v>28</v>
      </c>
      <c r="H30" s="10">
        <v>6</v>
      </c>
      <c r="I30" s="10">
        <v>18</v>
      </c>
      <c r="J30" s="10">
        <v>8</v>
      </c>
      <c r="K30" s="10"/>
      <c r="L30" s="10"/>
      <c r="M30" s="10"/>
      <c r="N30" s="8" t="s">
        <v>868</v>
      </c>
      <c r="O30" s="9"/>
      <c r="P30" s="9" t="s">
        <v>327</v>
      </c>
    </row>
    <row r="31" spans="1:16" s="8" customFormat="1">
      <c r="B31" s="11" t="s">
        <v>70</v>
      </c>
      <c r="C31" s="11" t="s">
        <v>192</v>
      </c>
      <c r="D31" s="11" t="s">
        <v>84</v>
      </c>
      <c r="E31" s="9" t="s">
        <v>190</v>
      </c>
      <c r="F31" s="10">
        <v>47</v>
      </c>
      <c r="G31" s="10">
        <v>28</v>
      </c>
      <c r="H31" s="10">
        <v>6</v>
      </c>
      <c r="I31" s="10">
        <v>21</v>
      </c>
      <c r="J31" s="10">
        <v>7</v>
      </c>
      <c r="K31" s="10"/>
      <c r="L31" s="10"/>
      <c r="N31" s="8" t="s">
        <v>868</v>
      </c>
      <c r="O31" s="9"/>
      <c r="P31" s="9" t="s">
        <v>327</v>
      </c>
    </row>
    <row r="32" spans="1:16">
      <c r="A32" s="2" t="s">
        <v>135</v>
      </c>
      <c r="K32" s="2">
        <f>STDEV(I9:I31)</f>
        <v>2.4828415504220454</v>
      </c>
      <c r="L32" s="2">
        <f>STDEV(J9:J31)</f>
        <v>2.1687469201046032</v>
      </c>
      <c r="N32" s="8"/>
      <c r="O32" s="9"/>
    </row>
    <row r="33" spans="2:16">
      <c r="B33" s="11" t="s">
        <v>136</v>
      </c>
      <c r="C33" s="11" t="s">
        <v>137</v>
      </c>
      <c r="D33" s="11" t="s">
        <v>84</v>
      </c>
      <c r="E33" s="9" t="s">
        <v>206</v>
      </c>
      <c r="F33" s="10">
        <v>52</v>
      </c>
      <c r="G33" s="10">
        <v>24</v>
      </c>
      <c r="H33" s="10"/>
      <c r="I33" s="10">
        <v>16</v>
      </c>
      <c r="J33" s="10">
        <v>6</v>
      </c>
      <c r="K33" s="10"/>
      <c r="L33" s="10"/>
      <c r="N33" s="8" t="s">
        <v>868</v>
      </c>
      <c r="O33" s="9"/>
      <c r="P33" s="5" t="s">
        <v>327</v>
      </c>
    </row>
    <row r="34" spans="2:16">
      <c r="B34" s="11" t="s">
        <v>136</v>
      </c>
      <c r="C34" s="14" t="s">
        <v>138</v>
      </c>
      <c r="D34" s="11" t="s">
        <v>84</v>
      </c>
      <c r="E34" s="13" t="s">
        <v>207</v>
      </c>
      <c r="F34" s="10" t="s">
        <v>272</v>
      </c>
      <c r="G34" s="12">
        <v>28</v>
      </c>
      <c r="H34" s="12"/>
      <c r="I34" s="10">
        <v>16</v>
      </c>
      <c r="J34" s="12">
        <v>7</v>
      </c>
      <c r="K34" s="12"/>
      <c r="L34" s="12"/>
      <c r="N34" s="8" t="s">
        <v>868</v>
      </c>
      <c r="O34" s="9"/>
      <c r="P34" s="5" t="s">
        <v>327</v>
      </c>
    </row>
    <row r="35" spans="2:16">
      <c r="B35" s="11" t="s">
        <v>136</v>
      </c>
      <c r="C35" s="11" t="s">
        <v>139</v>
      </c>
      <c r="D35" s="11" t="s">
        <v>84</v>
      </c>
      <c r="E35" s="9" t="s">
        <v>208</v>
      </c>
      <c r="F35" s="10">
        <v>56</v>
      </c>
      <c r="G35" s="10">
        <v>27</v>
      </c>
      <c r="H35" s="10"/>
      <c r="I35" s="10">
        <v>18</v>
      </c>
      <c r="J35" s="10">
        <v>6</v>
      </c>
      <c r="K35" s="10"/>
      <c r="L35" s="10"/>
      <c r="N35" s="8" t="s">
        <v>868</v>
      </c>
      <c r="O35" s="9"/>
      <c r="P35" s="5" t="s">
        <v>327</v>
      </c>
    </row>
    <row r="36" spans="2:16">
      <c r="B36" s="11" t="s">
        <v>136</v>
      </c>
      <c r="C36" s="11" t="s">
        <v>140</v>
      </c>
      <c r="D36" s="11" t="s">
        <v>84</v>
      </c>
      <c r="E36" s="9" t="s">
        <v>209</v>
      </c>
      <c r="F36" s="10">
        <v>59</v>
      </c>
      <c r="G36" s="10">
        <v>32</v>
      </c>
      <c r="H36" s="10"/>
      <c r="I36" s="10">
        <v>19</v>
      </c>
      <c r="J36" s="10">
        <v>6</v>
      </c>
      <c r="K36" s="10"/>
      <c r="L36" s="10"/>
      <c r="N36" s="8" t="s">
        <v>868</v>
      </c>
      <c r="O36" s="9"/>
      <c r="P36" s="5" t="s">
        <v>327</v>
      </c>
    </row>
    <row r="37" spans="2:16">
      <c r="B37" s="11" t="s">
        <v>136</v>
      </c>
      <c r="C37" s="11" t="s">
        <v>141</v>
      </c>
      <c r="D37" s="11" t="s">
        <v>84</v>
      </c>
      <c r="E37" s="9" t="s">
        <v>206</v>
      </c>
      <c r="F37" s="10">
        <v>68</v>
      </c>
      <c r="G37" s="10">
        <v>29</v>
      </c>
      <c r="H37" s="10"/>
      <c r="I37" s="10">
        <v>19</v>
      </c>
      <c r="J37" s="10">
        <v>5</v>
      </c>
      <c r="K37" s="10"/>
      <c r="L37" s="10"/>
      <c r="M37" s="20" t="s">
        <v>671</v>
      </c>
      <c r="N37" s="8" t="s">
        <v>868</v>
      </c>
      <c r="O37" s="9"/>
      <c r="P37" s="5" t="s">
        <v>327</v>
      </c>
    </row>
    <row r="38" spans="2:16">
      <c r="B38" s="11" t="s">
        <v>136</v>
      </c>
      <c r="C38" s="11" t="s">
        <v>142</v>
      </c>
      <c r="D38" s="11" t="s">
        <v>84</v>
      </c>
      <c r="E38" s="9" t="s">
        <v>210</v>
      </c>
      <c r="F38" s="10">
        <v>48</v>
      </c>
      <c r="G38" s="10">
        <v>28</v>
      </c>
      <c r="H38" s="10"/>
      <c r="I38" s="10">
        <v>16</v>
      </c>
      <c r="J38" s="10">
        <v>5</v>
      </c>
      <c r="K38" s="10"/>
      <c r="L38" s="10"/>
      <c r="M38" s="21" t="s">
        <v>680</v>
      </c>
      <c r="N38" s="8" t="s">
        <v>868</v>
      </c>
      <c r="O38" s="9"/>
      <c r="P38" s="5" t="s">
        <v>327</v>
      </c>
    </row>
    <row r="39" spans="2:16">
      <c r="B39" s="11" t="s">
        <v>136</v>
      </c>
      <c r="C39" s="11" t="s">
        <v>143</v>
      </c>
      <c r="D39" s="11" t="s">
        <v>84</v>
      </c>
      <c r="E39" s="9" t="s">
        <v>206</v>
      </c>
      <c r="F39" s="10">
        <v>35</v>
      </c>
      <c r="G39" s="10">
        <v>18</v>
      </c>
      <c r="H39" s="10"/>
      <c r="I39" s="10">
        <v>9</v>
      </c>
      <c r="J39" s="10">
        <v>2</v>
      </c>
      <c r="K39" s="10"/>
      <c r="L39" s="10"/>
      <c r="M39" s="22" t="s">
        <v>672</v>
      </c>
      <c r="N39" s="8" t="s">
        <v>868</v>
      </c>
      <c r="O39" s="9"/>
      <c r="P39" s="5" t="s">
        <v>327</v>
      </c>
    </row>
    <row r="40" spans="2:16">
      <c r="B40" s="11" t="s">
        <v>136</v>
      </c>
      <c r="C40" s="11" t="s">
        <v>144</v>
      </c>
      <c r="D40" s="11" t="s">
        <v>84</v>
      </c>
      <c r="E40" s="9" t="s">
        <v>206</v>
      </c>
      <c r="F40" s="10">
        <v>78</v>
      </c>
      <c r="G40" s="10">
        <v>34</v>
      </c>
      <c r="H40" s="10"/>
      <c r="I40" s="10">
        <v>19</v>
      </c>
      <c r="J40" s="10">
        <v>4</v>
      </c>
      <c r="K40" s="10"/>
      <c r="L40" s="10"/>
      <c r="M40" s="23" t="s">
        <v>681</v>
      </c>
      <c r="N40" s="8" t="s">
        <v>868</v>
      </c>
      <c r="O40" s="9"/>
      <c r="P40" s="5" t="s">
        <v>327</v>
      </c>
    </row>
    <row r="41" spans="2:16">
      <c r="B41" s="11" t="s">
        <v>136</v>
      </c>
      <c r="C41" s="11" t="s">
        <v>145</v>
      </c>
      <c r="D41" s="11" t="s">
        <v>84</v>
      </c>
      <c r="E41" s="9" t="s">
        <v>211</v>
      </c>
      <c r="F41" s="10">
        <v>69</v>
      </c>
      <c r="G41" s="10">
        <v>29</v>
      </c>
      <c r="H41" s="10"/>
      <c r="I41" s="10">
        <v>19</v>
      </c>
      <c r="J41" s="10">
        <v>5</v>
      </c>
      <c r="K41" s="10"/>
      <c r="L41" s="10"/>
      <c r="M41" s="23" t="s">
        <v>673</v>
      </c>
      <c r="N41" s="8" t="s">
        <v>868</v>
      </c>
      <c r="O41" s="9"/>
      <c r="P41" s="5" t="s">
        <v>327</v>
      </c>
    </row>
    <row r="42" spans="2:16">
      <c r="B42" s="11" t="s">
        <v>136</v>
      </c>
      <c r="C42" s="11" t="s">
        <v>146</v>
      </c>
      <c r="D42" s="11" t="s">
        <v>84</v>
      </c>
      <c r="E42" s="9" t="s">
        <v>206</v>
      </c>
      <c r="F42" s="10">
        <v>73</v>
      </c>
      <c r="G42" s="10">
        <v>29</v>
      </c>
      <c r="H42" s="10"/>
      <c r="I42" s="10">
        <v>17</v>
      </c>
      <c r="J42" s="10">
        <v>6</v>
      </c>
      <c r="K42" s="10"/>
      <c r="L42" s="10"/>
      <c r="M42" s="23" t="s">
        <v>698</v>
      </c>
      <c r="N42" s="8" t="s">
        <v>868</v>
      </c>
      <c r="O42" s="9"/>
      <c r="P42" s="5" t="s">
        <v>327</v>
      </c>
    </row>
    <row r="43" spans="2:16">
      <c r="B43" s="11" t="s">
        <v>136</v>
      </c>
      <c r="C43" s="11" t="s">
        <v>147</v>
      </c>
      <c r="D43" s="11" t="s">
        <v>84</v>
      </c>
      <c r="E43" s="9" t="s">
        <v>212</v>
      </c>
      <c r="F43" s="10">
        <v>71</v>
      </c>
      <c r="G43" s="10">
        <v>31</v>
      </c>
      <c r="H43" s="10"/>
      <c r="I43" s="10">
        <v>29</v>
      </c>
      <c r="J43" s="10">
        <v>7</v>
      </c>
      <c r="K43" s="10"/>
      <c r="L43" s="10"/>
      <c r="N43" s="8" t="s">
        <v>868</v>
      </c>
      <c r="O43" s="9"/>
      <c r="P43" s="5" t="s">
        <v>327</v>
      </c>
    </row>
    <row r="44" spans="2:16">
      <c r="B44" s="11" t="s">
        <v>136</v>
      </c>
      <c r="C44" s="11" t="s">
        <v>148</v>
      </c>
      <c r="D44" s="11" t="s">
        <v>84</v>
      </c>
      <c r="E44" s="9" t="s">
        <v>212</v>
      </c>
      <c r="F44" s="10">
        <v>62</v>
      </c>
      <c r="G44" s="10">
        <v>27</v>
      </c>
      <c r="H44" s="10"/>
      <c r="I44" s="10">
        <v>19</v>
      </c>
      <c r="J44" s="10">
        <v>7</v>
      </c>
      <c r="K44" s="10"/>
      <c r="L44" s="10"/>
      <c r="N44" s="8" t="s">
        <v>868</v>
      </c>
      <c r="O44" s="9"/>
      <c r="P44" s="5" t="s">
        <v>327</v>
      </c>
    </row>
    <row r="45" spans="2:16">
      <c r="B45" s="11" t="s">
        <v>136</v>
      </c>
      <c r="C45" s="11" t="s">
        <v>149</v>
      </c>
      <c r="D45" s="11" t="s">
        <v>84</v>
      </c>
      <c r="E45" s="9" t="s">
        <v>210</v>
      </c>
      <c r="F45" s="10">
        <v>59</v>
      </c>
      <c r="G45" s="10">
        <v>28</v>
      </c>
      <c r="H45" s="10"/>
      <c r="I45" s="10">
        <v>19</v>
      </c>
      <c r="J45" s="10">
        <v>5</v>
      </c>
      <c r="K45" s="10"/>
      <c r="L45" s="10"/>
      <c r="N45" s="8" t="s">
        <v>868</v>
      </c>
      <c r="O45" s="9"/>
      <c r="P45" s="5" t="s">
        <v>327</v>
      </c>
    </row>
    <row r="46" spans="2:16">
      <c r="B46" s="11" t="s">
        <v>136</v>
      </c>
      <c r="C46" s="11" t="s">
        <v>150</v>
      </c>
      <c r="D46" s="11" t="s">
        <v>84</v>
      </c>
      <c r="E46" s="9" t="s">
        <v>211</v>
      </c>
      <c r="F46" s="10">
        <v>64</v>
      </c>
      <c r="G46" s="10">
        <v>27</v>
      </c>
      <c r="H46" s="10"/>
      <c r="I46" s="10">
        <v>18</v>
      </c>
      <c r="J46" s="10">
        <v>5</v>
      </c>
      <c r="K46" s="10"/>
      <c r="L46" s="10"/>
      <c r="N46" s="8" t="s">
        <v>868</v>
      </c>
      <c r="O46" s="9"/>
      <c r="P46" s="5" t="s">
        <v>327</v>
      </c>
    </row>
    <row r="47" spans="2:16">
      <c r="B47" s="11" t="s">
        <v>136</v>
      </c>
      <c r="C47" s="11" t="s">
        <v>151</v>
      </c>
      <c r="D47" s="11" t="s">
        <v>84</v>
      </c>
      <c r="E47" s="9" t="s">
        <v>211</v>
      </c>
      <c r="F47" s="10">
        <v>57</v>
      </c>
      <c r="G47" s="10">
        <v>28</v>
      </c>
      <c r="H47" s="10"/>
      <c r="I47" s="10">
        <v>22</v>
      </c>
      <c r="J47" s="10">
        <v>5</v>
      </c>
      <c r="K47" s="10"/>
      <c r="L47" s="10"/>
      <c r="N47" s="8" t="s">
        <v>868</v>
      </c>
      <c r="O47" s="9"/>
      <c r="P47" s="5" t="s">
        <v>327</v>
      </c>
    </row>
    <row r="48" spans="2:16">
      <c r="B48" s="11" t="s">
        <v>136</v>
      </c>
      <c r="C48" s="11" t="s">
        <v>152</v>
      </c>
      <c r="D48" s="11" t="s">
        <v>84</v>
      </c>
      <c r="E48" s="9" t="s">
        <v>206</v>
      </c>
      <c r="F48" s="10">
        <v>96</v>
      </c>
      <c r="G48" s="10">
        <v>29</v>
      </c>
      <c r="H48" s="10"/>
      <c r="I48" s="10">
        <v>25</v>
      </c>
      <c r="J48" s="10">
        <v>5</v>
      </c>
      <c r="K48" s="10"/>
      <c r="L48" s="10"/>
      <c r="N48" s="8" t="s">
        <v>868</v>
      </c>
      <c r="O48" s="9"/>
      <c r="P48" s="5" t="s">
        <v>327</v>
      </c>
    </row>
    <row r="49" spans="1:16">
      <c r="B49" s="11" t="s">
        <v>136</v>
      </c>
      <c r="C49" s="11" t="s">
        <v>153</v>
      </c>
      <c r="D49" s="11" t="s">
        <v>84</v>
      </c>
      <c r="E49" s="9" t="s">
        <v>213</v>
      </c>
      <c r="F49" s="10">
        <v>71</v>
      </c>
      <c r="G49" s="10">
        <v>26</v>
      </c>
      <c r="H49" s="10"/>
      <c r="I49" s="10">
        <v>18</v>
      </c>
      <c r="J49" s="10">
        <v>6</v>
      </c>
      <c r="K49" s="10"/>
      <c r="L49" s="10"/>
      <c r="N49" s="8" t="s">
        <v>868</v>
      </c>
      <c r="O49" s="9"/>
      <c r="P49" s="5" t="s">
        <v>327</v>
      </c>
    </row>
    <row r="50" spans="1:16">
      <c r="B50" s="11" t="s">
        <v>136</v>
      </c>
      <c r="C50" s="11" t="s">
        <v>154</v>
      </c>
      <c r="D50" s="11" t="s">
        <v>84</v>
      </c>
      <c r="E50" s="9" t="s">
        <v>214</v>
      </c>
      <c r="F50" s="10">
        <v>73</v>
      </c>
      <c r="G50" s="10">
        <v>34</v>
      </c>
      <c r="H50" s="10"/>
      <c r="I50" s="10">
        <v>17</v>
      </c>
      <c r="J50" s="10">
        <v>5</v>
      </c>
      <c r="K50" s="10"/>
      <c r="L50" s="10"/>
      <c r="N50" s="8" t="s">
        <v>868</v>
      </c>
      <c r="O50" s="9"/>
      <c r="P50" s="5" t="s">
        <v>327</v>
      </c>
    </row>
    <row r="51" spans="1:16">
      <c r="B51" s="11"/>
      <c r="C51" s="11"/>
      <c r="D51" s="11"/>
      <c r="E51" s="9"/>
      <c r="F51" s="10"/>
      <c r="G51" s="10"/>
      <c r="H51" s="10"/>
      <c r="I51" s="10"/>
      <c r="K51" s="10">
        <f>STDEV(I33:I50)</f>
        <v>4.0604098444091994</v>
      </c>
      <c r="L51" s="10">
        <f>STDEV(J33:J50)</f>
        <v>1.1950332945836286</v>
      </c>
      <c r="O51" s="9"/>
    </row>
    <row r="52" spans="1:16" s="8" customFormat="1">
      <c r="A52" s="20" t="s">
        <v>783</v>
      </c>
      <c r="B52" s="11" t="s">
        <v>218</v>
      </c>
      <c r="C52" s="11" t="s">
        <v>219</v>
      </c>
      <c r="D52" s="11" t="s">
        <v>84</v>
      </c>
      <c r="E52" s="9" t="s">
        <v>194</v>
      </c>
      <c r="F52" s="10">
        <v>126</v>
      </c>
      <c r="G52" s="10">
        <v>37</v>
      </c>
      <c r="H52" s="10"/>
      <c r="I52" s="10">
        <v>30</v>
      </c>
      <c r="J52" s="10">
        <v>12</v>
      </c>
      <c r="K52" s="10"/>
      <c r="L52" s="10"/>
      <c r="M52" s="20" t="s">
        <v>243</v>
      </c>
      <c r="N52" s="8" t="s">
        <v>901</v>
      </c>
      <c r="O52" s="9"/>
      <c r="P52" s="9" t="s">
        <v>327</v>
      </c>
    </row>
    <row r="53" spans="1:16" s="8" customFormat="1">
      <c r="A53" s="20" t="s">
        <v>783</v>
      </c>
      <c r="B53" s="11" t="s">
        <v>218</v>
      </c>
      <c r="C53" s="11" t="s">
        <v>220</v>
      </c>
      <c r="D53" s="11" t="s">
        <v>84</v>
      </c>
      <c r="E53" s="9" t="s">
        <v>194</v>
      </c>
      <c r="F53" s="10">
        <v>80</v>
      </c>
      <c r="G53" s="10">
        <v>27</v>
      </c>
      <c r="H53" s="10"/>
      <c r="I53" s="10">
        <v>25</v>
      </c>
      <c r="J53" s="10">
        <v>5</v>
      </c>
      <c r="K53" s="10"/>
      <c r="L53" s="10"/>
      <c r="M53" s="20" t="s">
        <v>244</v>
      </c>
      <c r="N53" s="8" t="s">
        <v>901</v>
      </c>
      <c r="O53" s="9"/>
      <c r="P53" s="9" t="s">
        <v>327</v>
      </c>
    </row>
    <row r="54" spans="1:16">
      <c r="A54" s="2" t="s">
        <v>216</v>
      </c>
      <c r="O54" s="9"/>
    </row>
    <row r="55" spans="1:16">
      <c r="B55" s="3" t="s">
        <v>110</v>
      </c>
      <c r="C55" s="3" t="s">
        <v>111</v>
      </c>
      <c r="D55" s="3" t="s">
        <v>222</v>
      </c>
      <c r="E55" s="5" t="s">
        <v>236</v>
      </c>
      <c r="F55" s="2">
        <v>46.5</v>
      </c>
      <c r="G55" s="2">
        <v>18</v>
      </c>
      <c r="H55" s="2">
        <v>6</v>
      </c>
      <c r="I55" s="2">
        <v>18</v>
      </c>
      <c r="J55" s="2">
        <v>2</v>
      </c>
      <c r="N55" t="s">
        <v>899</v>
      </c>
      <c r="O55" s="8"/>
      <c r="P55" s="5" t="s">
        <v>327</v>
      </c>
    </row>
    <row r="56" spans="1:16">
      <c r="B56" s="3" t="s">
        <v>110</v>
      </c>
      <c r="C56" s="3" t="s">
        <v>1</v>
      </c>
      <c r="D56" s="3" t="s">
        <v>222</v>
      </c>
      <c r="E56" s="5" t="s">
        <v>236</v>
      </c>
      <c r="F56" s="2">
        <v>36.5</v>
      </c>
      <c r="G56" s="2">
        <v>25</v>
      </c>
      <c r="H56" s="2">
        <v>6.5</v>
      </c>
      <c r="I56" s="2">
        <v>23</v>
      </c>
      <c r="J56" s="2">
        <v>4</v>
      </c>
      <c r="N56" t="s">
        <v>899</v>
      </c>
      <c r="P56" s="5" t="s">
        <v>327</v>
      </c>
    </row>
    <row r="57" spans="1:16">
      <c r="B57" s="3" t="s">
        <v>110</v>
      </c>
      <c r="C57" s="3" t="s">
        <v>2</v>
      </c>
      <c r="D57" s="3" t="s">
        <v>222</v>
      </c>
      <c r="E57" s="5" t="s">
        <v>236</v>
      </c>
      <c r="F57" s="2">
        <v>43</v>
      </c>
      <c r="G57" s="2">
        <v>23.5</v>
      </c>
      <c r="H57" s="2">
        <v>6.5</v>
      </c>
      <c r="I57" s="2">
        <v>22</v>
      </c>
      <c r="J57" s="2">
        <v>4</v>
      </c>
      <c r="M57" s="20" t="s">
        <v>674</v>
      </c>
      <c r="N57" t="s">
        <v>899</v>
      </c>
      <c r="P57" s="5" t="s">
        <v>327</v>
      </c>
    </row>
    <row r="58" spans="1:16">
      <c r="B58" s="3" t="s">
        <v>110</v>
      </c>
      <c r="C58" s="3" t="s">
        <v>3</v>
      </c>
      <c r="D58" s="3" t="s">
        <v>222</v>
      </c>
      <c r="E58" s="5" t="s">
        <v>236</v>
      </c>
      <c r="F58" s="2">
        <v>33</v>
      </c>
      <c r="G58" s="2">
        <v>21.5</v>
      </c>
      <c r="H58" s="2">
        <v>6</v>
      </c>
      <c r="I58" s="2">
        <v>19</v>
      </c>
      <c r="J58" s="2">
        <v>5</v>
      </c>
      <c r="M58" s="21" t="s">
        <v>677</v>
      </c>
      <c r="N58" t="s">
        <v>899</v>
      </c>
      <c r="P58" s="5" t="s">
        <v>327</v>
      </c>
    </row>
    <row r="59" spans="1:16">
      <c r="B59" s="3" t="s">
        <v>110</v>
      </c>
      <c r="C59" s="3" t="s">
        <v>4</v>
      </c>
      <c r="D59" s="3" t="s">
        <v>222</v>
      </c>
      <c r="E59" s="5" t="s">
        <v>236</v>
      </c>
      <c r="F59" s="2">
        <v>47</v>
      </c>
      <c r="G59" s="2">
        <v>21.5</v>
      </c>
      <c r="H59" s="2">
        <v>6.5</v>
      </c>
      <c r="I59" s="2">
        <v>19</v>
      </c>
      <c r="J59" s="2">
        <v>2</v>
      </c>
      <c r="M59" s="22" t="s">
        <v>675</v>
      </c>
      <c r="N59" t="s">
        <v>899</v>
      </c>
      <c r="P59" s="5" t="s">
        <v>327</v>
      </c>
    </row>
    <row r="60" spans="1:16">
      <c r="B60" s="3" t="s">
        <v>110</v>
      </c>
      <c r="C60" s="3" t="s">
        <v>5</v>
      </c>
      <c r="D60" s="3" t="s">
        <v>222</v>
      </c>
      <c r="E60" s="5" t="s">
        <v>236</v>
      </c>
      <c r="G60" s="2">
        <v>32</v>
      </c>
      <c r="H60" s="2">
        <v>7</v>
      </c>
      <c r="I60" s="2">
        <v>20</v>
      </c>
      <c r="J60" s="2">
        <v>4</v>
      </c>
      <c r="M60" s="23" t="s">
        <v>676</v>
      </c>
      <c r="N60" t="s">
        <v>899</v>
      </c>
      <c r="P60" s="5" t="s">
        <v>327</v>
      </c>
    </row>
    <row r="61" spans="1:16">
      <c r="B61" s="3" t="s">
        <v>110</v>
      </c>
      <c r="C61" s="3" t="s">
        <v>6</v>
      </c>
      <c r="D61" s="3" t="s">
        <v>222</v>
      </c>
      <c r="E61" s="5" t="s">
        <v>236</v>
      </c>
      <c r="G61" s="2">
        <v>27</v>
      </c>
      <c r="H61" s="2">
        <v>6</v>
      </c>
      <c r="I61" s="2">
        <v>21</v>
      </c>
      <c r="J61" s="2">
        <v>3</v>
      </c>
      <c r="M61" s="23" t="s">
        <v>682</v>
      </c>
      <c r="N61" t="s">
        <v>899</v>
      </c>
      <c r="P61" s="5" t="s">
        <v>327</v>
      </c>
    </row>
    <row r="62" spans="1:16">
      <c r="B62" s="3" t="s">
        <v>110</v>
      </c>
      <c r="C62" s="3" t="s">
        <v>7</v>
      </c>
      <c r="D62" s="3" t="s">
        <v>222</v>
      </c>
      <c r="E62" s="5" t="s">
        <v>236</v>
      </c>
      <c r="F62" s="2">
        <v>47</v>
      </c>
      <c r="G62" s="2">
        <v>27.5</v>
      </c>
      <c r="H62" s="2">
        <v>9.5</v>
      </c>
      <c r="I62" s="2">
        <v>24</v>
      </c>
      <c r="J62" s="2">
        <v>4</v>
      </c>
      <c r="M62" s="23" t="s">
        <v>699</v>
      </c>
      <c r="N62" t="s">
        <v>899</v>
      </c>
      <c r="P62" s="5" t="s">
        <v>327</v>
      </c>
    </row>
    <row r="63" spans="1:16">
      <c r="B63" s="3" t="s">
        <v>110</v>
      </c>
      <c r="C63" s="3" t="s">
        <v>8</v>
      </c>
      <c r="D63" s="3" t="s">
        <v>222</v>
      </c>
      <c r="E63" s="5" t="s">
        <v>211</v>
      </c>
      <c r="F63" s="2">
        <v>59</v>
      </c>
      <c r="G63" s="2">
        <v>28.5</v>
      </c>
      <c r="H63" s="2">
        <v>8</v>
      </c>
      <c r="I63" s="2">
        <v>24</v>
      </c>
      <c r="J63" s="2">
        <v>5</v>
      </c>
      <c r="N63" t="s">
        <v>899</v>
      </c>
      <c r="P63" s="5" t="s">
        <v>327</v>
      </c>
    </row>
    <row r="64" spans="1:16">
      <c r="B64" s="3" t="s">
        <v>110</v>
      </c>
      <c r="C64" s="3" t="s">
        <v>9</v>
      </c>
      <c r="D64" s="3" t="s">
        <v>222</v>
      </c>
      <c r="E64" s="5" t="s">
        <v>236</v>
      </c>
      <c r="F64" s="2" t="s">
        <v>238</v>
      </c>
      <c r="G64" s="2">
        <v>25</v>
      </c>
      <c r="H64" s="2">
        <v>7</v>
      </c>
      <c r="I64" s="2">
        <v>23</v>
      </c>
      <c r="J64" s="2">
        <v>4</v>
      </c>
      <c r="N64" t="s">
        <v>899</v>
      </c>
      <c r="P64" s="5" t="s">
        <v>327</v>
      </c>
    </row>
    <row r="65" spans="1:16">
      <c r="K65" s="2">
        <f>STDEV(I55:I64)</f>
        <v>2.2135943621178749</v>
      </c>
      <c r="L65" s="2">
        <f>STDEV(J55:J64)</f>
        <v>1.05934990547138</v>
      </c>
    </row>
    <row r="66" spans="1:16" s="8" customFormat="1">
      <c r="A66" s="20" t="s">
        <v>783</v>
      </c>
      <c r="B66" s="11" t="s">
        <v>109</v>
      </c>
      <c r="C66" s="11" t="s">
        <v>181</v>
      </c>
      <c r="D66" s="11" t="s">
        <v>84</v>
      </c>
      <c r="E66" s="9" t="s">
        <v>236</v>
      </c>
      <c r="F66" s="10">
        <v>79</v>
      </c>
      <c r="G66" s="10">
        <v>27</v>
      </c>
      <c r="H66" s="10">
        <v>9.5</v>
      </c>
      <c r="I66" s="10">
        <v>20</v>
      </c>
      <c r="J66" s="10">
        <v>4</v>
      </c>
      <c r="K66" s="10"/>
      <c r="L66" s="10"/>
      <c r="M66" s="20" t="s">
        <v>243</v>
      </c>
      <c r="N66" s="30" t="s">
        <v>900</v>
      </c>
      <c r="P66" s="9" t="s">
        <v>763</v>
      </c>
    </row>
    <row r="67" spans="1:16" s="8" customFormat="1">
      <c r="A67" s="20" t="s">
        <v>783</v>
      </c>
      <c r="B67" s="11" t="s">
        <v>109</v>
      </c>
      <c r="C67" s="11" t="s">
        <v>182</v>
      </c>
      <c r="D67" s="11" t="s">
        <v>84</v>
      </c>
      <c r="E67" s="9" t="s">
        <v>273</v>
      </c>
      <c r="F67" s="10">
        <v>39</v>
      </c>
      <c r="G67" s="10">
        <v>22</v>
      </c>
      <c r="H67" s="10">
        <v>6</v>
      </c>
      <c r="I67" s="10">
        <v>11</v>
      </c>
      <c r="J67" s="10">
        <v>2</v>
      </c>
      <c r="K67" s="10"/>
      <c r="L67" s="10"/>
      <c r="M67" s="20" t="s">
        <v>244</v>
      </c>
      <c r="N67" s="30" t="s">
        <v>900</v>
      </c>
      <c r="P67" s="9" t="s">
        <v>763</v>
      </c>
    </row>
    <row r="68" spans="1:16">
      <c r="A68" s="2" t="s">
        <v>155</v>
      </c>
    </row>
    <row r="69" spans="1:16">
      <c r="B69" s="3" t="s">
        <v>156</v>
      </c>
      <c r="C69" s="3" t="s">
        <v>157</v>
      </c>
      <c r="D69" s="3" t="s">
        <v>84</v>
      </c>
      <c r="E69" s="5" t="s">
        <v>234</v>
      </c>
      <c r="F69" s="2">
        <v>28</v>
      </c>
      <c r="G69" s="2">
        <v>16</v>
      </c>
      <c r="H69" s="3" t="s">
        <v>825</v>
      </c>
      <c r="I69" s="2">
        <v>14</v>
      </c>
      <c r="J69" s="2">
        <v>4</v>
      </c>
      <c r="N69" t="s">
        <v>898</v>
      </c>
      <c r="P69" s="5" t="s">
        <v>327</v>
      </c>
    </row>
    <row r="70" spans="1:16">
      <c r="B70" s="3" t="s">
        <v>156</v>
      </c>
      <c r="C70" s="3" t="s">
        <v>158</v>
      </c>
      <c r="D70" s="3" t="s">
        <v>84</v>
      </c>
      <c r="E70" s="5" t="s">
        <v>235</v>
      </c>
      <c r="F70" s="2">
        <v>32</v>
      </c>
      <c r="G70" s="2">
        <v>21</v>
      </c>
      <c r="H70" s="3" t="s">
        <v>825</v>
      </c>
      <c r="I70" s="2">
        <v>17</v>
      </c>
      <c r="J70" s="2">
        <v>4</v>
      </c>
      <c r="M70" s="20" t="s">
        <v>685</v>
      </c>
      <c r="N70" t="s">
        <v>898</v>
      </c>
      <c r="P70" s="5" t="s">
        <v>327</v>
      </c>
    </row>
    <row r="71" spans="1:16">
      <c r="B71" s="3" t="s">
        <v>156</v>
      </c>
      <c r="C71" s="3" t="s">
        <v>159</v>
      </c>
      <c r="D71" s="3" t="s">
        <v>84</v>
      </c>
      <c r="E71" s="5" t="s">
        <v>237</v>
      </c>
      <c r="F71" s="2">
        <v>19</v>
      </c>
      <c r="G71" s="2">
        <v>30</v>
      </c>
      <c r="H71" s="3" t="s">
        <v>825</v>
      </c>
      <c r="I71" s="2">
        <v>18</v>
      </c>
      <c r="J71" s="2">
        <v>4</v>
      </c>
      <c r="M71" s="21" t="s">
        <v>686</v>
      </c>
      <c r="N71" t="s">
        <v>898</v>
      </c>
      <c r="P71" s="5" t="s">
        <v>327</v>
      </c>
    </row>
    <row r="72" spans="1:16">
      <c r="B72" s="3" t="s">
        <v>156</v>
      </c>
      <c r="C72" s="3" t="s">
        <v>160</v>
      </c>
      <c r="D72" s="3" t="s">
        <v>84</v>
      </c>
      <c r="E72" s="5" t="s">
        <v>235</v>
      </c>
      <c r="G72" s="2">
        <v>27</v>
      </c>
      <c r="H72" s="3" t="s">
        <v>825</v>
      </c>
      <c r="I72" s="2">
        <v>19</v>
      </c>
      <c r="J72" s="2">
        <v>5</v>
      </c>
      <c r="M72" s="22" t="s">
        <v>687</v>
      </c>
      <c r="N72" t="s">
        <v>898</v>
      </c>
      <c r="O72" t="s">
        <v>839</v>
      </c>
      <c r="P72" s="5" t="s">
        <v>327</v>
      </c>
    </row>
    <row r="73" spans="1:16">
      <c r="B73" s="3" t="s">
        <v>156</v>
      </c>
      <c r="C73" s="3" t="s">
        <v>161</v>
      </c>
      <c r="D73" s="3" t="s">
        <v>84</v>
      </c>
      <c r="E73" s="5" t="s">
        <v>235</v>
      </c>
      <c r="F73" s="2">
        <v>28</v>
      </c>
      <c r="G73" s="2">
        <v>17</v>
      </c>
      <c r="H73" s="3" t="s">
        <v>825</v>
      </c>
      <c r="I73" s="2">
        <v>16</v>
      </c>
      <c r="J73" s="2">
        <v>5</v>
      </c>
      <c r="M73" s="23" t="s">
        <v>688</v>
      </c>
      <c r="N73" t="s">
        <v>898</v>
      </c>
      <c r="P73" s="5" t="s">
        <v>327</v>
      </c>
    </row>
    <row r="74" spans="1:16">
      <c r="B74" s="3" t="s">
        <v>156</v>
      </c>
      <c r="C74" s="3" t="s">
        <v>162</v>
      </c>
      <c r="D74" s="3" t="s">
        <v>84</v>
      </c>
      <c r="E74" s="5" t="s">
        <v>237</v>
      </c>
      <c r="F74" s="2">
        <v>20</v>
      </c>
      <c r="G74" s="2">
        <v>12</v>
      </c>
      <c r="H74" s="3" t="s">
        <v>825</v>
      </c>
      <c r="I74" s="2">
        <v>11</v>
      </c>
      <c r="J74" s="2">
        <v>4</v>
      </c>
      <c r="M74" s="23" t="s">
        <v>690</v>
      </c>
      <c r="N74" t="s">
        <v>898</v>
      </c>
      <c r="P74" s="5" t="s">
        <v>327</v>
      </c>
    </row>
    <row r="75" spans="1:16">
      <c r="B75" s="3" t="s">
        <v>156</v>
      </c>
      <c r="C75" s="3" t="s">
        <v>163</v>
      </c>
      <c r="D75" s="3" t="s">
        <v>84</v>
      </c>
      <c r="E75" s="5" t="s">
        <v>237</v>
      </c>
      <c r="F75" s="2">
        <v>34</v>
      </c>
      <c r="G75" s="2">
        <v>23</v>
      </c>
      <c r="H75" s="3" t="s">
        <v>825</v>
      </c>
      <c r="I75" s="2">
        <v>22</v>
      </c>
      <c r="J75" s="2">
        <v>3</v>
      </c>
      <c r="M75" s="23" t="s">
        <v>700</v>
      </c>
      <c r="N75" t="s">
        <v>898</v>
      </c>
      <c r="P75" s="5" t="s">
        <v>327</v>
      </c>
    </row>
    <row r="76" spans="1:16">
      <c r="B76" s="3" t="s">
        <v>156</v>
      </c>
      <c r="C76" s="3" t="s">
        <v>164</v>
      </c>
      <c r="D76" s="3" t="s">
        <v>84</v>
      </c>
      <c r="E76" s="5" t="s">
        <v>237</v>
      </c>
      <c r="F76" s="2">
        <v>41</v>
      </c>
      <c r="G76" s="2">
        <v>27</v>
      </c>
      <c r="H76" s="3" t="s">
        <v>825</v>
      </c>
      <c r="I76" s="2">
        <v>18</v>
      </c>
      <c r="J76" s="2">
        <v>4</v>
      </c>
      <c r="N76" t="s">
        <v>898</v>
      </c>
      <c r="P76" s="5" t="s">
        <v>327</v>
      </c>
    </row>
    <row r="77" spans="1:16">
      <c r="B77" s="3" t="s">
        <v>156</v>
      </c>
      <c r="C77" s="3" t="s">
        <v>180</v>
      </c>
      <c r="D77" s="3" t="s">
        <v>84</v>
      </c>
      <c r="E77" s="5" t="s">
        <v>236</v>
      </c>
      <c r="G77" s="2">
        <v>34</v>
      </c>
      <c r="H77" s="3" t="s">
        <v>825</v>
      </c>
      <c r="I77" s="2">
        <v>28</v>
      </c>
      <c r="J77" s="2">
        <v>8</v>
      </c>
      <c r="N77" t="s">
        <v>898</v>
      </c>
      <c r="O77" t="s">
        <v>839</v>
      </c>
      <c r="P77" s="5" t="s">
        <v>327</v>
      </c>
    </row>
    <row r="78" spans="1:16">
      <c r="A78" s="2" t="s">
        <v>82</v>
      </c>
      <c r="K78" s="2">
        <f>STDEV(I69:I77)</f>
        <v>4.8333333333333304</v>
      </c>
      <c r="L78" s="2">
        <f>STDEV(J69:J77)</f>
        <v>1.4240006242195888</v>
      </c>
    </row>
    <row r="79" spans="1:16">
      <c r="B79" s="3" t="s">
        <v>83</v>
      </c>
      <c r="C79" s="3" t="s">
        <v>223</v>
      </c>
      <c r="D79" s="3" t="s">
        <v>84</v>
      </c>
      <c r="E79" s="5" t="s">
        <v>231</v>
      </c>
      <c r="F79" s="2">
        <v>116</v>
      </c>
      <c r="G79" s="2">
        <v>35</v>
      </c>
      <c r="I79" s="2">
        <v>23</v>
      </c>
      <c r="J79" s="2">
        <v>10</v>
      </c>
      <c r="M79" s="23" t="s">
        <v>691</v>
      </c>
      <c r="N79" t="s">
        <v>898</v>
      </c>
      <c r="P79" s="5" t="s">
        <v>327</v>
      </c>
    </row>
    <row r="80" spans="1:16">
      <c r="B80" s="3" t="s">
        <v>83</v>
      </c>
      <c r="C80" s="3" t="s">
        <v>224</v>
      </c>
      <c r="D80" s="3" t="s">
        <v>84</v>
      </c>
      <c r="E80" s="5" t="s">
        <v>230</v>
      </c>
      <c r="F80" s="2">
        <v>92</v>
      </c>
      <c r="G80" s="2">
        <v>30</v>
      </c>
      <c r="I80" s="2">
        <v>18</v>
      </c>
      <c r="J80" s="2">
        <v>9</v>
      </c>
      <c r="M80" s="21" t="s">
        <v>692</v>
      </c>
      <c r="N80" t="s">
        <v>898</v>
      </c>
      <c r="P80" s="5" t="s">
        <v>327</v>
      </c>
    </row>
    <row r="81" spans="1:16">
      <c r="B81" s="3" t="s">
        <v>83</v>
      </c>
      <c r="C81" s="3" t="s">
        <v>225</v>
      </c>
      <c r="D81" s="3" t="s">
        <v>84</v>
      </c>
      <c r="E81" s="5" t="s">
        <v>230</v>
      </c>
      <c r="F81" s="2">
        <v>134</v>
      </c>
      <c r="G81" s="2">
        <v>45</v>
      </c>
      <c r="I81" s="2">
        <v>24</v>
      </c>
      <c r="J81" s="2">
        <v>9</v>
      </c>
      <c r="M81" s="22" t="s">
        <v>693</v>
      </c>
      <c r="N81" t="s">
        <v>898</v>
      </c>
      <c r="P81" s="5" t="s">
        <v>327</v>
      </c>
    </row>
    <row r="82" spans="1:16">
      <c r="B82" s="3" t="s">
        <v>83</v>
      </c>
      <c r="C82" s="3" t="s">
        <v>226</v>
      </c>
      <c r="D82" s="3" t="s">
        <v>84</v>
      </c>
      <c r="E82" s="5" t="s">
        <v>232</v>
      </c>
      <c r="F82" s="2">
        <v>140</v>
      </c>
      <c r="G82" s="2">
        <v>35</v>
      </c>
      <c r="I82" s="2">
        <v>19</v>
      </c>
      <c r="J82" s="2">
        <v>10</v>
      </c>
      <c r="M82" s="23" t="s">
        <v>694</v>
      </c>
      <c r="N82" t="s">
        <v>898</v>
      </c>
      <c r="P82" s="5" t="s">
        <v>327</v>
      </c>
    </row>
    <row r="83" spans="1:16">
      <c r="B83" s="3" t="s">
        <v>83</v>
      </c>
      <c r="C83" s="3" t="s">
        <v>227</v>
      </c>
      <c r="D83" s="3" t="s">
        <v>84</v>
      </c>
      <c r="E83" s="5" t="s">
        <v>230</v>
      </c>
      <c r="F83" s="2">
        <v>122</v>
      </c>
      <c r="G83" s="2">
        <v>33</v>
      </c>
      <c r="I83" s="2">
        <v>19</v>
      </c>
      <c r="J83" s="2">
        <v>10</v>
      </c>
      <c r="M83" s="23" t="s">
        <v>695</v>
      </c>
      <c r="N83" t="s">
        <v>898</v>
      </c>
      <c r="P83" s="5" t="s">
        <v>327</v>
      </c>
    </row>
    <row r="84" spans="1:16">
      <c r="B84" s="3" t="s">
        <v>83</v>
      </c>
      <c r="C84" s="3" t="s">
        <v>228</v>
      </c>
      <c r="D84" s="3" t="s">
        <v>84</v>
      </c>
      <c r="E84" s="5" t="s">
        <v>230</v>
      </c>
      <c r="F84" s="2">
        <v>121</v>
      </c>
      <c r="G84" s="2">
        <v>35</v>
      </c>
      <c r="I84" s="2">
        <v>19</v>
      </c>
      <c r="J84" s="2">
        <v>10</v>
      </c>
      <c r="M84" s="23" t="s">
        <v>701</v>
      </c>
      <c r="N84" t="s">
        <v>898</v>
      </c>
      <c r="P84" s="5" t="s">
        <v>327</v>
      </c>
    </row>
    <row r="85" spans="1:16">
      <c r="B85" s="3" t="s">
        <v>83</v>
      </c>
      <c r="C85" s="3" t="s">
        <v>229</v>
      </c>
      <c r="D85" s="3" t="s">
        <v>84</v>
      </c>
      <c r="E85" s="5" t="s">
        <v>233</v>
      </c>
      <c r="F85" s="2">
        <v>94</v>
      </c>
      <c r="G85" s="2">
        <v>39</v>
      </c>
      <c r="I85" s="2">
        <v>18</v>
      </c>
      <c r="J85" s="2">
        <v>9</v>
      </c>
      <c r="N85" t="s">
        <v>898</v>
      </c>
      <c r="P85" s="5" t="s">
        <v>327</v>
      </c>
    </row>
    <row r="86" spans="1:16">
      <c r="A86" s="2" t="s">
        <v>239</v>
      </c>
      <c r="K86" s="2">
        <f>STDEV(I79:I85)</f>
        <v>2.4494897427831779</v>
      </c>
      <c r="L86" s="2">
        <f>STDEV(J79:J85)</f>
        <v>0.53452248382484113</v>
      </c>
    </row>
    <row r="87" spans="1:16">
      <c r="B87" s="3" t="s">
        <v>90</v>
      </c>
      <c r="C87" s="3" t="s">
        <v>91</v>
      </c>
      <c r="D87" s="3" t="s">
        <v>222</v>
      </c>
      <c r="E87" s="5" t="s">
        <v>240</v>
      </c>
      <c r="F87" s="2">
        <v>108</v>
      </c>
      <c r="G87" s="2">
        <v>36</v>
      </c>
      <c r="H87" s="2">
        <v>10</v>
      </c>
      <c r="I87" s="2">
        <v>20</v>
      </c>
      <c r="J87" s="2">
        <v>15</v>
      </c>
      <c r="N87" t="s">
        <v>898</v>
      </c>
      <c r="P87" s="5" t="s">
        <v>327</v>
      </c>
    </row>
    <row r="88" spans="1:16" s="8" customFormat="1">
      <c r="A88" s="20" t="s">
        <v>819</v>
      </c>
      <c r="B88" s="11"/>
      <c r="C88" s="11" t="s">
        <v>969</v>
      </c>
      <c r="D88" s="11" t="s">
        <v>346</v>
      </c>
      <c r="E88" s="9" t="s">
        <v>240</v>
      </c>
      <c r="F88" s="10">
        <v>75</v>
      </c>
      <c r="G88" s="10">
        <v>32</v>
      </c>
      <c r="H88" s="10">
        <v>9.5</v>
      </c>
      <c r="I88" s="10">
        <v>20</v>
      </c>
      <c r="J88" s="10">
        <v>6</v>
      </c>
      <c r="K88" s="10"/>
      <c r="L88" s="10"/>
      <c r="M88" s="28" t="s">
        <v>818</v>
      </c>
      <c r="N88" t="s">
        <v>898</v>
      </c>
      <c r="P88" s="9" t="s">
        <v>327</v>
      </c>
    </row>
    <row r="89" spans="1:16">
      <c r="B89" s="3" t="s">
        <v>90</v>
      </c>
      <c r="C89" s="3" t="s">
        <v>92</v>
      </c>
      <c r="D89" s="3" t="s">
        <v>222</v>
      </c>
      <c r="E89" s="5" t="s">
        <v>240</v>
      </c>
      <c r="F89" s="2">
        <v>72</v>
      </c>
      <c r="G89" s="2">
        <v>26</v>
      </c>
      <c r="H89" s="2">
        <v>7.5</v>
      </c>
      <c r="I89" s="2">
        <v>17</v>
      </c>
      <c r="J89" s="2">
        <v>12</v>
      </c>
      <c r="M89" s="24" t="s">
        <v>772</v>
      </c>
      <c r="N89" t="s">
        <v>898</v>
      </c>
      <c r="P89" s="5" t="s">
        <v>327</v>
      </c>
    </row>
    <row r="90" spans="1:16">
      <c r="B90" s="3" t="s">
        <v>90</v>
      </c>
      <c r="C90" s="3" t="s">
        <v>93</v>
      </c>
      <c r="D90" s="3" t="s">
        <v>222</v>
      </c>
      <c r="E90" s="5" t="s">
        <v>241</v>
      </c>
      <c r="F90" s="2">
        <v>55</v>
      </c>
      <c r="G90" s="2">
        <v>27</v>
      </c>
      <c r="H90" s="2">
        <v>9.5</v>
      </c>
      <c r="I90" s="2">
        <v>12</v>
      </c>
      <c r="J90" s="2">
        <v>7</v>
      </c>
      <c r="M90" s="24" t="s">
        <v>774</v>
      </c>
      <c r="N90" t="s">
        <v>898</v>
      </c>
      <c r="P90" s="5" t="s">
        <v>327</v>
      </c>
    </row>
    <row r="91" spans="1:16">
      <c r="B91" s="3" t="s">
        <v>90</v>
      </c>
      <c r="C91" s="3" t="s">
        <v>94</v>
      </c>
      <c r="D91" s="3" t="s">
        <v>222</v>
      </c>
      <c r="E91" s="5" t="s">
        <v>242</v>
      </c>
      <c r="F91" s="2" t="s">
        <v>786</v>
      </c>
      <c r="G91" s="2">
        <v>33</v>
      </c>
      <c r="H91" s="2">
        <v>10</v>
      </c>
      <c r="I91" s="2">
        <v>22</v>
      </c>
      <c r="J91" s="2">
        <v>12</v>
      </c>
      <c r="M91" s="24" t="s">
        <v>773</v>
      </c>
      <c r="N91" t="s">
        <v>898</v>
      </c>
      <c r="P91" s="5" t="s">
        <v>327</v>
      </c>
    </row>
    <row r="92" spans="1:16">
      <c r="C92" s="2"/>
      <c r="K92" s="2">
        <f>STDEV(I87:I91)</f>
        <v>3.898717737923584</v>
      </c>
      <c r="L92" s="2">
        <f>STDEV(J87:J91)</f>
        <v>3.781534080237809</v>
      </c>
    </row>
    <row r="93" spans="1:16">
      <c r="C93" s="2"/>
    </row>
    <row r="94" spans="1:16" s="15" customFormat="1">
      <c r="B94" s="16"/>
      <c r="C94" s="16"/>
      <c r="D94" s="16"/>
      <c r="E94" s="17"/>
      <c r="F94" s="18"/>
      <c r="G94" s="18"/>
      <c r="H94" s="18"/>
      <c r="I94" s="18"/>
      <c r="J94" s="18"/>
      <c r="K94" s="18"/>
      <c r="L94" s="18"/>
      <c r="P94" s="17"/>
    </row>
    <row r="95" spans="1:16">
      <c r="A95" s="1" t="s">
        <v>246</v>
      </c>
    </row>
    <row r="96" spans="1:16" s="8" customFormat="1">
      <c r="A96" s="28" t="s">
        <v>666</v>
      </c>
      <c r="B96" s="11"/>
      <c r="C96" s="11"/>
      <c r="D96" s="11"/>
      <c r="E96" s="9"/>
      <c r="F96" s="10"/>
      <c r="G96" s="10"/>
      <c r="H96" s="10"/>
      <c r="I96" s="10"/>
      <c r="J96" s="10"/>
      <c r="K96" s="10"/>
      <c r="L96" s="10"/>
      <c r="P96" s="9"/>
    </row>
    <row r="101" spans="1:16" s="15" customFormat="1">
      <c r="B101" s="16"/>
      <c r="C101" s="16"/>
      <c r="D101" s="16"/>
      <c r="E101" s="17"/>
      <c r="F101" s="18"/>
      <c r="G101" s="18"/>
      <c r="H101" s="18"/>
      <c r="I101" s="18"/>
      <c r="J101" s="18"/>
      <c r="K101" s="18"/>
      <c r="L101" s="18"/>
      <c r="P101" s="17"/>
    </row>
    <row r="102" spans="1:16">
      <c r="A102" s="1" t="s">
        <v>247</v>
      </c>
    </row>
    <row r="103" spans="1:16">
      <c r="A103" s="2" t="s">
        <v>77</v>
      </c>
    </row>
    <row r="104" spans="1:16">
      <c r="B104" s="3" t="s">
        <v>78</v>
      </c>
      <c r="C104" s="3" t="s">
        <v>79</v>
      </c>
      <c r="D104" s="3" t="s">
        <v>63</v>
      </c>
      <c r="E104" s="5" t="s">
        <v>250</v>
      </c>
      <c r="F104" s="2">
        <v>102</v>
      </c>
      <c r="G104" s="2">
        <v>24</v>
      </c>
      <c r="H104" s="2">
        <v>7</v>
      </c>
      <c r="I104" s="2">
        <v>19</v>
      </c>
      <c r="J104" s="2">
        <v>3</v>
      </c>
      <c r="M104" s="24" t="s">
        <v>705</v>
      </c>
      <c r="N104" t="s">
        <v>898</v>
      </c>
      <c r="P104" s="5" t="s">
        <v>763</v>
      </c>
    </row>
    <row r="105" spans="1:16">
      <c r="B105" s="3" t="s">
        <v>78</v>
      </c>
      <c r="C105" s="3" t="s">
        <v>80</v>
      </c>
      <c r="D105" s="3" t="s">
        <v>63</v>
      </c>
      <c r="E105" s="5" t="s">
        <v>251</v>
      </c>
      <c r="F105" s="2">
        <v>30</v>
      </c>
      <c r="G105" s="2">
        <v>19</v>
      </c>
      <c r="H105" s="2">
        <v>6</v>
      </c>
      <c r="I105" s="2">
        <v>15</v>
      </c>
      <c r="J105" s="2">
        <v>2</v>
      </c>
      <c r="M105" s="24" t="s">
        <v>706</v>
      </c>
      <c r="N105" t="s">
        <v>898</v>
      </c>
      <c r="P105" s="5" t="s">
        <v>763</v>
      </c>
    </row>
    <row r="106" spans="1:16">
      <c r="B106" s="3" t="s">
        <v>78</v>
      </c>
      <c r="C106" s="3" t="s">
        <v>81</v>
      </c>
      <c r="D106" s="3" t="s">
        <v>63</v>
      </c>
      <c r="E106" s="5" t="s">
        <v>252</v>
      </c>
      <c r="F106" s="2">
        <v>49</v>
      </c>
      <c r="G106" s="2">
        <v>22.5</v>
      </c>
      <c r="H106" s="2">
        <v>7</v>
      </c>
      <c r="I106" s="2">
        <v>16</v>
      </c>
      <c r="J106" s="2">
        <v>3</v>
      </c>
      <c r="M106" s="24" t="s">
        <v>704</v>
      </c>
      <c r="N106" t="s">
        <v>898</v>
      </c>
      <c r="P106" s="5" t="s">
        <v>763</v>
      </c>
    </row>
    <row r="107" spans="1:16">
      <c r="A107" s="2" t="s">
        <v>248</v>
      </c>
      <c r="K107" s="2">
        <f>STDEV(I104:I106)</f>
        <v>2.0816659994661282</v>
      </c>
      <c r="L107" s="2">
        <f>STDEV(J104:J106)</f>
        <v>0.57735026918962629</v>
      </c>
    </row>
    <row r="108" spans="1:16">
      <c r="B108" s="3" t="s">
        <v>172</v>
      </c>
      <c r="C108" s="3" t="s">
        <v>174</v>
      </c>
      <c r="D108" s="3" t="s">
        <v>173</v>
      </c>
      <c r="E108" s="5" t="s">
        <v>253</v>
      </c>
      <c r="F108" s="2" t="s">
        <v>266</v>
      </c>
      <c r="G108" s="2">
        <v>31</v>
      </c>
      <c r="H108" s="2">
        <v>7</v>
      </c>
      <c r="I108" s="2">
        <v>24</v>
      </c>
      <c r="J108" s="2">
        <v>7</v>
      </c>
      <c r="N108" t="s">
        <v>898</v>
      </c>
      <c r="O108" s="24"/>
      <c r="P108" s="5" t="s">
        <v>763</v>
      </c>
    </row>
    <row r="109" spans="1:16">
      <c r="B109" s="3" t="s">
        <v>172</v>
      </c>
      <c r="C109" s="3" t="s">
        <v>175</v>
      </c>
      <c r="D109" s="3" t="s">
        <v>173</v>
      </c>
      <c r="E109" s="5" t="s">
        <v>253</v>
      </c>
      <c r="F109" s="2">
        <v>83</v>
      </c>
      <c r="G109" s="2">
        <v>30</v>
      </c>
      <c r="H109" s="2">
        <v>7</v>
      </c>
      <c r="I109" s="2">
        <v>20</v>
      </c>
      <c r="J109" s="2">
        <v>6</v>
      </c>
      <c r="M109" s="24" t="s">
        <v>702</v>
      </c>
      <c r="N109" t="s">
        <v>898</v>
      </c>
      <c r="O109" s="24"/>
      <c r="P109" s="5" t="s">
        <v>763</v>
      </c>
    </row>
    <row r="110" spans="1:16">
      <c r="B110" s="3" t="s">
        <v>172</v>
      </c>
      <c r="C110" s="3" t="s">
        <v>176</v>
      </c>
      <c r="D110" s="3" t="s">
        <v>173</v>
      </c>
      <c r="E110" s="5" t="s">
        <v>253</v>
      </c>
      <c r="F110" s="2">
        <v>91.5</v>
      </c>
      <c r="G110" s="2">
        <v>31.5</v>
      </c>
      <c r="H110" s="2">
        <v>8</v>
      </c>
      <c r="I110" s="2">
        <v>23</v>
      </c>
      <c r="J110" s="2">
        <v>8</v>
      </c>
      <c r="M110" s="24" t="s">
        <v>703</v>
      </c>
      <c r="N110" t="s">
        <v>898</v>
      </c>
      <c r="O110" s="24"/>
      <c r="P110" s="5" t="s">
        <v>763</v>
      </c>
    </row>
    <row r="111" spans="1:16">
      <c r="B111" s="3" t="s">
        <v>172</v>
      </c>
      <c r="C111" s="3" t="s">
        <v>177</v>
      </c>
      <c r="D111" s="3" t="s">
        <v>173</v>
      </c>
      <c r="E111" s="5" t="s">
        <v>253</v>
      </c>
      <c r="F111" s="2">
        <v>99</v>
      </c>
      <c r="G111" s="2">
        <v>36.5</v>
      </c>
      <c r="H111" s="2">
        <v>8</v>
      </c>
      <c r="I111" s="2">
        <v>22</v>
      </c>
      <c r="J111" s="2">
        <v>8</v>
      </c>
      <c r="M111" s="24" t="s">
        <v>707</v>
      </c>
      <c r="N111" t="s">
        <v>898</v>
      </c>
      <c r="O111" s="24"/>
      <c r="P111" s="5" t="s">
        <v>763</v>
      </c>
    </row>
    <row r="112" spans="1:16">
      <c r="B112" s="3" t="s">
        <v>172</v>
      </c>
      <c r="C112" s="3" t="s">
        <v>178</v>
      </c>
      <c r="D112" s="3" t="s">
        <v>173</v>
      </c>
      <c r="E112" s="5" t="s">
        <v>253</v>
      </c>
      <c r="F112" s="2">
        <v>107</v>
      </c>
      <c r="G112" s="2">
        <v>35</v>
      </c>
      <c r="H112" s="2">
        <v>7</v>
      </c>
      <c r="I112" s="2">
        <v>23</v>
      </c>
      <c r="J112" s="2">
        <v>5</v>
      </c>
      <c r="N112" t="s">
        <v>898</v>
      </c>
    </row>
    <row r="113" spans="1:16">
      <c r="A113" s="2" t="s">
        <v>249</v>
      </c>
      <c r="K113" s="2">
        <f>STDEV(I108:I112)</f>
        <v>1.5165750888102951</v>
      </c>
      <c r="L113" s="2">
        <f>STDEV(J108:J112)</f>
        <v>1.3038404810405309</v>
      </c>
    </row>
    <row r="114" spans="1:16">
      <c r="B114" s="3" t="s">
        <v>115</v>
      </c>
      <c r="C114" s="3" t="s">
        <v>116</v>
      </c>
      <c r="D114" s="3" t="s">
        <v>254</v>
      </c>
      <c r="E114" s="5" t="s">
        <v>255</v>
      </c>
      <c r="F114" s="2">
        <v>48</v>
      </c>
      <c r="G114" s="2">
        <v>23</v>
      </c>
      <c r="H114" s="3" t="s">
        <v>825</v>
      </c>
      <c r="I114" s="2">
        <v>15</v>
      </c>
      <c r="J114" s="2">
        <v>3</v>
      </c>
      <c r="M114" s="24" t="s">
        <v>708</v>
      </c>
      <c r="N114" s="29" t="s">
        <v>841</v>
      </c>
      <c r="P114" s="5" t="s">
        <v>763</v>
      </c>
    </row>
    <row r="115" spans="1:16">
      <c r="B115" s="3" t="s">
        <v>115</v>
      </c>
      <c r="C115" s="3" t="s">
        <v>117</v>
      </c>
      <c r="D115" s="3" t="s">
        <v>254</v>
      </c>
      <c r="E115" s="5" t="s">
        <v>255</v>
      </c>
      <c r="F115" s="2">
        <v>39</v>
      </c>
      <c r="G115" s="2">
        <v>18</v>
      </c>
      <c r="H115" s="3" t="s">
        <v>825</v>
      </c>
      <c r="I115" s="2">
        <v>14</v>
      </c>
      <c r="J115" s="2">
        <v>2</v>
      </c>
      <c r="M115" s="24" t="s">
        <v>709</v>
      </c>
      <c r="N115" s="29" t="s">
        <v>841</v>
      </c>
      <c r="P115" s="5" t="s">
        <v>763</v>
      </c>
    </row>
    <row r="116" spans="1:16">
      <c r="B116" s="3" t="s">
        <v>115</v>
      </c>
      <c r="C116" s="3" t="s">
        <v>118</v>
      </c>
      <c r="D116" s="3" t="s">
        <v>254</v>
      </c>
      <c r="E116" s="5" t="s">
        <v>255</v>
      </c>
      <c r="F116" s="2">
        <v>32.5</v>
      </c>
      <c r="G116" s="2">
        <v>14.5</v>
      </c>
      <c r="H116" s="3" t="s">
        <v>825</v>
      </c>
      <c r="I116" s="2">
        <v>11</v>
      </c>
      <c r="J116" s="2">
        <v>3</v>
      </c>
      <c r="M116" s="24" t="s">
        <v>710</v>
      </c>
      <c r="N116" s="29" t="s">
        <v>841</v>
      </c>
      <c r="P116" s="5" t="s">
        <v>763</v>
      </c>
    </row>
    <row r="117" spans="1:16">
      <c r="B117" s="3" t="s">
        <v>115</v>
      </c>
      <c r="C117" s="3" t="s">
        <v>119</v>
      </c>
      <c r="D117" s="3" t="s">
        <v>254</v>
      </c>
      <c r="E117" s="5" t="s">
        <v>255</v>
      </c>
      <c r="F117" s="2">
        <v>44</v>
      </c>
      <c r="G117" s="2">
        <v>22.5</v>
      </c>
      <c r="H117" s="3" t="s">
        <v>825</v>
      </c>
      <c r="I117" s="2">
        <v>18</v>
      </c>
      <c r="J117" s="2">
        <v>3</v>
      </c>
      <c r="N117" s="29" t="s">
        <v>841</v>
      </c>
      <c r="P117" s="5" t="s">
        <v>763</v>
      </c>
    </row>
    <row r="118" spans="1:16">
      <c r="K118" s="2">
        <f>STDEV(I114:I117)</f>
        <v>2.8867513459481291</v>
      </c>
      <c r="L118" s="2">
        <f>STDEV(J114:J117)</f>
        <v>0.5</v>
      </c>
    </row>
    <row r="120" spans="1:16" s="15" customFormat="1">
      <c r="B120" s="16"/>
      <c r="C120" s="16"/>
      <c r="D120" s="16"/>
      <c r="E120" s="17"/>
      <c r="F120" s="18"/>
      <c r="G120" s="18"/>
      <c r="H120" s="18"/>
      <c r="I120" s="18"/>
      <c r="J120" s="18"/>
      <c r="K120" s="18"/>
      <c r="L120" s="18"/>
      <c r="P120" s="17"/>
    </row>
    <row r="121" spans="1:16">
      <c r="A121" s="1" t="s">
        <v>40</v>
      </c>
    </row>
    <row r="122" spans="1:16">
      <c r="A122" s="7" t="s">
        <v>54</v>
      </c>
    </row>
    <row r="123" spans="1:16">
      <c r="B123" s="3" t="s">
        <v>256</v>
      </c>
      <c r="C123" s="3" t="s">
        <v>41</v>
      </c>
      <c r="D123" s="3" t="s">
        <v>64</v>
      </c>
      <c r="E123" s="5" t="s">
        <v>260</v>
      </c>
      <c r="F123" s="2">
        <v>118</v>
      </c>
      <c r="G123" s="2">
        <v>38</v>
      </c>
      <c r="H123" s="2">
        <v>9</v>
      </c>
      <c r="I123" s="2">
        <v>22</v>
      </c>
      <c r="J123" s="2">
        <v>3</v>
      </c>
      <c r="N123" t="s">
        <v>899</v>
      </c>
      <c r="P123" s="5" t="s">
        <v>763</v>
      </c>
    </row>
    <row r="124" spans="1:16">
      <c r="B124" s="3" t="s">
        <v>256</v>
      </c>
      <c r="C124" s="3" t="s">
        <v>42</v>
      </c>
      <c r="D124" s="3" t="s">
        <v>64</v>
      </c>
      <c r="E124" s="5" t="s">
        <v>260</v>
      </c>
      <c r="F124" s="2">
        <v>146</v>
      </c>
      <c r="G124" s="2">
        <v>34</v>
      </c>
      <c r="H124" s="2">
        <v>7</v>
      </c>
      <c r="I124" s="2">
        <v>22</v>
      </c>
      <c r="J124" s="2">
        <v>3</v>
      </c>
      <c r="N124" t="s">
        <v>899</v>
      </c>
      <c r="P124" s="5" t="s">
        <v>763</v>
      </c>
    </row>
    <row r="125" spans="1:16">
      <c r="B125" s="3" t="s">
        <v>256</v>
      </c>
      <c r="C125" s="3" t="s">
        <v>43</v>
      </c>
      <c r="D125" s="3" t="s">
        <v>64</v>
      </c>
      <c r="E125" s="5" t="s">
        <v>260</v>
      </c>
      <c r="F125" s="2">
        <v>93</v>
      </c>
      <c r="G125" s="2">
        <v>32</v>
      </c>
      <c r="H125" s="2">
        <v>8</v>
      </c>
      <c r="I125" s="2">
        <v>18</v>
      </c>
      <c r="J125" s="2">
        <v>4</v>
      </c>
      <c r="N125" t="s">
        <v>899</v>
      </c>
      <c r="P125" s="5" t="s">
        <v>763</v>
      </c>
    </row>
    <row r="126" spans="1:16">
      <c r="B126" s="3" t="s">
        <v>256</v>
      </c>
      <c r="C126" s="3" t="s">
        <v>44</v>
      </c>
      <c r="D126" s="3" t="s">
        <v>64</v>
      </c>
      <c r="E126" s="5" t="s">
        <v>260</v>
      </c>
      <c r="F126" s="2">
        <v>164</v>
      </c>
      <c r="G126" s="2">
        <v>40</v>
      </c>
      <c r="H126" s="2">
        <v>8</v>
      </c>
      <c r="I126" s="2">
        <v>22</v>
      </c>
      <c r="J126" s="2">
        <v>5</v>
      </c>
      <c r="N126" t="s">
        <v>899</v>
      </c>
      <c r="P126" s="5" t="s">
        <v>763</v>
      </c>
    </row>
    <row r="127" spans="1:16">
      <c r="B127" s="3" t="s">
        <v>256</v>
      </c>
      <c r="C127" s="3" t="s">
        <v>45</v>
      </c>
      <c r="D127" s="3" t="s">
        <v>64</v>
      </c>
      <c r="E127" s="5" t="s">
        <v>260</v>
      </c>
      <c r="F127" s="2">
        <v>85</v>
      </c>
      <c r="G127" s="2">
        <v>35</v>
      </c>
      <c r="H127" s="2">
        <v>8.5</v>
      </c>
      <c r="I127" s="2">
        <v>23</v>
      </c>
      <c r="J127" s="2">
        <v>6</v>
      </c>
      <c r="M127" s="23" t="s">
        <v>711</v>
      </c>
      <c r="N127" t="s">
        <v>899</v>
      </c>
      <c r="P127" s="5" t="s">
        <v>763</v>
      </c>
    </row>
    <row r="128" spans="1:16">
      <c r="B128" s="3" t="s">
        <v>256</v>
      </c>
      <c r="C128" s="3" t="s">
        <v>46</v>
      </c>
      <c r="D128" s="3" t="s">
        <v>64</v>
      </c>
      <c r="E128" s="5" t="s">
        <v>260</v>
      </c>
      <c r="F128" s="2">
        <v>96</v>
      </c>
      <c r="G128" s="2">
        <v>34</v>
      </c>
      <c r="H128" s="2">
        <v>8</v>
      </c>
      <c r="I128" s="2">
        <v>22</v>
      </c>
      <c r="J128" s="2">
        <v>3</v>
      </c>
      <c r="M128" s="21" t="s">
        <v>712</v>
      </c>
      <c r="N128" t="s">
        <v>899</v>
      </c>
      <c r="P128" s="5" t="s">
        <v>763</v>
      </c>
    </row>
    <row r="129" spans="1:16">
      <c r="B129" s="3" t="s">
        <v>256</v>
      </c>
      <c r="C129" s="3" t="s">
        <v>47</v>
      </c>
      <c r="D129" s="3" t="s">
        <v>64</v>
      </c>
      <c r="E129" s="5" t="s">
        <v>259</v>
      </c>
      <c r="F129" s="2">
        <v>150</v>
      </c>
      <c r="G129" s="2">
        <v>36</v>
      </c>
      <c r="H129" s="2">
        <v>8</v>
      </c>
      <c r="I129" s="2">
        <v>20</v>
      </c>
      <c r="J129" s="2">
        <v>5</v>
      </c>
      <c r="M129" s="22" t="s">
        <v>713</v>
      </c>
      <c r="N129" t="s">
        <v>899</v>
      </c>
      <c r="P129" s="5" t="s">
        <v>763</v>
      </c>
    </row>
    <row r="130" spans="1:16">
      <c r="B130" s="3" t="s">
        <v>256</v>
      </c>
      <c r="C130" s="3" t="s">
        <v>48</v>
      </c>
      <c r="D130" s="3" t="s">
        <v>64</v>
      </c>
      <c r="E130" s="5" t="s">
        <v>260</v>
      </c>
      <c r="F130" s="2">
        <v>112</v>
      </c>
      <c r="G130" s="2">
        <v>35</v>
      </c>
      <c r="H130" s="2">
        <v>7.5</v>
      </c>
      <c r="I130" s="2">
        <v>21</v>
      </c>
      <c r="J130" s="2">
        <v>3</v>
      </c>
      <c r="M130" s="23" t="s">
        <v>714</v>
      </c>
      <c r="N130" t="s">
        <v>899</v>
      </c>
      <c r="P130" s="5" t="s">
        <v>763</v>
      </c>
    </row>
    <row r="131" spans="1:16">
      <c r="B131" s="3" t="s">
        <v>256</v>
      </c>
      <c r="C131" s="3" t="s">
        <v>49</v>
      </c>
      <c r="D131" s="3" t="s">
        <v>64</v>
      </c>
      <c r="E131" s="5" t="s">
        <v>260</v>
      </c>
      <c r="F131" s="2">
        <v>107</v>
      </c>
      <c r="G131" s="2">
        <v>36</v>
      </c>
      <c r="H131" s="2">
        <v>8</v>
      </c>
      <c r="I131" s="2">
        <v>22</v>
      </c>
      <c r="J131" s="2">
        <v>4</v>
      </c>
      <c r="M131" s="23" t="s">
        <v>715</v>
      </c>
      <c r="N131" t="s">
        <v>899</v>
      </c>
      <c r="P131" s="5" t="s">
        <v>763</v>
      </c>
    </row>
    <row r="132" spans="1:16">
      <c r="B132" s="3" t="s">
        <v>256</v>
      </c>
      <c r="C132" s="3" t="s">
        <v>50</v>
      </c>
      <c r="D132" s="3" t="s">
        <v>64</v>
      </c>
      <c r="E132" s="5" t="s">
        <v>260</v>
      </c>
      <c r="F132" s="2">
        <v>112</v>
      </c>
      <c r="G132" s="2">
        <v>33</v>
      </c>
      <c r="H132" s="2">
        <v>7</v>
      </c>
      <c r="I132" s="2">
        <v>20</v>
      </c>
      <c r="J132" s="2">
        <v>3</v>
      </c>
      <c r="M132" s="23" t="s">
        <v>716</v>
      </c>
      <c r="N132" t="s">
        <v>899</v>
      </c>
      <c r="P132" s="5" t="s">
        <v>763</v>
      </c>
    </row>
    <row r="133" spans="1:16">
      <c r="B133" s="3" t="s">
        <v>256</v>
      </c>
      <c r="C133" s="3" t="s">
        <v>51</v>
      </c>
      <c r="D133" s="3" t="s">
        <v>64</v>
      </c>
      <c r="E133" s="5" t="s">
        <v>260</v>
      </c>
      <c r="F133" s="2">
        <v>118</v>
      </c>
      <c r="G133" s="2">
        <v>38</v>
      </c>
      <c r="H133" s="2">
        <v>7.5</v>
      </c>
      <c r="I133" s="2">
        <v>22</v>
      </c>
      <c r="J133" s="2">
        <v>3</v>
      </c>
      <c r="N133" t="s">
        <v>899</v>
      </c>
      <c r="P133" s="5" t="s">
        <v>763</v>
      </c>
    </row>
    <row r="134" spans="1:16">
      <c r="B134" s="3" t="s">
        <v>256</v>
      </c>
      <c r="C134" s="3" t="s">
        <v>52</v>
      </c>
      <c r="D134" s="3" t="s">
        <v>64</v>
      </c>
      <c r="E134" s="5" t="s">
        <v>260</v>
      </c>
      <c r="F134" s="2">
        <v>130</v>
      </c>
      <c r="G134" s="2">
        <v>34</v>
      </c>
      <c r="H134" s="2">
        <v>7</v>
      </c>
      <c r="I134" s="2">
        <v>18</v>
      </c>
      <c r="J134" s="2">
        <v>3</v>
      </c>
      <c r="N134" t="s">
        <v>899</v>
      </c>
      <c r="P134" s="5" t="s">
        <v>763</v>
      </c>
    </row>
    <row r="135" spans="1:16">
      <c r="B135" s="3" t="s">
        <v>256</v>
      </c>
      <c r="C135" s="3" t="s">
        <v>53</v>
      </c>
      <c r="D135" s="3" t="s">
        <v>64</v>
      </c>
      <c r="E135" s="5" t="s">
        <v>261</v>
      </c>
      <c r="F135" s="2">
        <v>135</v>
      </c>
      <c r="G135" s="2">
        <v>37</v>
      </c>
      <c r="H135" s="2">
        <v>7.5</v>
      </c>
      <c r="I135" s="2">
        <v>21</v>
      </c>
      <c r="J135" s="2">
        <v>4</v>
      </c>
      <c r="N135" t="s">
        <v>899</v>
      </c>
      <c r="P135" s="5" t="s">
        <v>763</v>
      </c>
    </row>
    <row r="136" spans="1:16">
      <c r="A136" s="7" t="s">
        <v>56</v>
      </c>
      <c r="K136" s="2">
        <f>STDEV(I123:I135)</f>
        <v>1.5811388300841898</v>
      </c>
      <c r="L136" s="2">
        <f>STDEV(J123:J135)</f>
        <v>1.0127393670836671</v>
      </c>
    </row>
    <row r="137" spans="1:16">
      <c r="B137" s="3" t="s">
        <v>57</v>
      </c>
      <c r="C137" s="3" t="s">
        <v>58</v>
      </c>
      <c r="D137" s="3" t="s">
        <v>64</v>
      </c>
      <c r="E137" s="5" t="s">
        <v>311</v>
      </c>
      <c r="F137" s="2">
        <v>153</v>
      </c>
      <c r="G137" s="2">
        <v>36</v>
      </c>
      <c r="H137" s="2">
        <v>11</v>
      </c>
      <c r="I137" s="2">
        <v>33</v>
      </c>
      <c r="J137" s="2">
        <v>1</v>
      </c>
      <c r="N137" t="s">
        <v>898</v>
      </c>
      <c r="P137" s="5" t="s">
        <v>842</v>
      </c>
    </row>
    <row r="138" spans="1:16">
      <c r="B138" s="3" t="s">
        <v>57</v>
      </c>
      <c r="C138" s="3" t="s">
        <v>59</v>
      </c>
      <c r="D138" s="3" t="s">
        <v>64</v>
      </c>
      <c r="E138" s="5" t="s">
        <v>311</v>
      </c>
      <c r="F138" s="2">
        <v>106</v>
      </c>
      <c r="G138" s="2">
        <v>35</v>
      </c>
      <c r="H138" s="2">
        <v>6.5</v>
      </c>
      <c r="I138" s="2">
        <v>27</v>
      </c>
      <c r="J138" s="2">
        <v>2</v>
      </c>
      <c r="M138" s="24" t="s">
        <v>717</v>
      </c>
      <c r="N138" t="s">
        <v>898</v>
      </c>
      <c r="P138" s="5" t="s">
        <v>842</v>
      </c>
    </row>
    <row r="139" spans="1:16">
      <c r="B139" s="3" t="s">
        <v>57</v>
      </c>
      <c r="C139" s="3" t="s">
        <v>60</v>
      </c>
      <c r="D139" s="3" t="s">
        <v>64</v>
      </c>
      <c r="E139" s="5" t="s">
        <v>262</v>
      </c>
      <c r="F139" s="2">
        <v>84.5</v>
      </c>
      <c r="G139" s="2">
        <v>30</v>
      </c>
      <c r="H139" s="2">
        <v>6.5</v>
      </c>
      <c r="I139" s="2">
        <v>24</v>
      </c>
      <c r="J139" s="2">
        <v>1</v>
      </c>
      <c r="M139" s="24" t="s">
        <v>719</v>
      </c>
      <c r="N139" t="s">
        <v>898</v>
      </c>
      <c r="P139" s="5" t="s">
        <v>842</v>
      </c>
    </row>
    <row r="140" spans="1:16">
      <c r="B140" s="3" t="s">
        <v>57</v>
      </c>
      <c r="C140" s="3" t="s">
        <v>61</v>
      </c>
      <c r="D140" s="3" t="s">
        <v>64</v>
      </c>
      <c r="E140" s="5" t="s">
        <v>317</v>
      </c>
      <c r="F140" s="2">
        <v>94</v>
      </c>
      <c r="G140" s="2">
        <v>31</v>
      </c>
      <c r="H140" s="2">
        <v>8</v>
      </c>
      <c r="I140" s="2">
        <v>22</v>
      </c>
      <c r="J140" s="2">
        <v>1</v>
      </c>
      <c r="M140" s="24" t="s">
        <v>718</v>
      </c>
      <c r="N140" t="s">
        <v>898</v>
      </c>
      <c r="P140" s="5" t="s">
        <v>842</v>
      </c>
    </row>
    <row r="141" spans="1:16">
      <c r="B141" s="3" t="s">
        <v>57</v>
      </c>
      <c r="C141" s="3" t="s">
        <v>62</v>
      </c>
      <c r="D141" s="3" t="s">
        <v>64</v>
      </c>
      <c r="E141" s="5" t="s">
        <v>317</v>
      </c>
      <c r="F141" s="2">
        <v>78</v>
      </c>
      <c r="G141" s="2">
        <v>28</v>
      </c>
      <c r="H141" s="2">
        <v>6</v>
      </c>
      <c r="I141" s="2">
        <v>15</v>
      </c>
      <c r="J141" s="2">
        <v>2</v>
      </c>
      <c r="N141" t="s">
        <v>898</v>
      </c>
      <c r="P141" s="5" t="s">
        <v>842</v>
      </c>
    </row>
    <row r="142" spans="1:16">
      <c r="A142" s="7" t="s">
        <v>257</v>
      </c>
      <c r="K142" s="2">
        <f>STDEV(I137:I141)</f>
        <v>6.6105975524153671</v>
      </c>
      <c r="L142" s="2">
        <f>STDEV(J137:J141)</f>
        <v>0.54772255750516596</v>
      </c>
    </row>
    <row r="143" spans="1:16">
      <c r="B143" s="3" t="s">
        <v>258</v>
      </c>
      <c r="C143" s="3" t="s">
        <v>165</v>
      </c>
      <c r="D143" s="3" t="s">
        <v>64</v>
      </c>
      <c r="E143" s="5" t="s">
        <v>318</v>
      </c>
      <c r="F143" s="2">
        <v>100</v>
      </c>
      <c r="G143" s="2">
        <v>33</v>
      </c>
      <c r="H143" s="2">
        <v>7</v>
      </c>
      <c r="I143" s="2">
        <v>24</v>
      </c>
      <c r="J143" s="2">
        <v>3</v>
      </c>
      <c r="N143" t="s">
        <v>898</v>
      </c>
      <c r="P143" s="5" t="s">
        <v>763</v>
      </c>
    </row>
    <row r="144" spans="1:16">
      <c r="B144" s="3" t="s">
        <v>258</v>
      </c>
      <c r="C144" s="3" t="s">
        <v>166</v>
      </c>
      <c r="D144" s="3" t="s">
        <v>64</v>
      </c>
      <c r="E144" s="5" t="s">
        <v>318</v>
      </c>
      <c r="F144" s="2">
        <v>101</v>
      </c>
      <c r="G144" s="2">
        <v>33</v>
      </c>
      <c r="H144" s="2">
        <v>8</v>
      </c>
      <c r="I144" s="2">
        <v>24</v>
      </c>
      <c r="J144" s="2">
        <v>5</v>
      </c>
      <c r="M144" s="25" t="s">
        <v>730</v>
      </c>
      <c r="N144" t="s">
        <v>898</v>
      </c>
      <c r="P144" s="5" t="s">
        <v>763</v>
      </c>
    </row>
    <row r="145" spans="1:16">
      <c r="B145" s="3" t="s">
        <v>258</v>
      </c>
      <c r="C145" s="3" t="s">
        <v>167</v>
      </c>
      <c r="D145" s="3" t="s">
        <v>64</v>
      </c>
      <c r="E145" s="5" t="s">
        <v>318</v>
      </c>
      <c r="F145" s="2">
        <v>86</v>
      </c>
      <c r="G145" s="2">
        <v>34</v>
      </c>
      <c r="H145" s="2">
        <v>8</v>
      </c>
      <c r="I145" s="2">
        <v>18</v>
      </c>
      <c r="J145" s="2">
        <v>7</v>
      </c>
      <c r="M145" s="25" t="s">
        <v>731</v>
      </c>
      <c r="N145" t="s">
        <v>898</v>
      </c>
      <c r="P145" s="5" t="s">
        <v>843</v>
      </c>
    </row>
    <row r="146" spans="1:16">
      <c r="B146" s="3" t="s">
        <v>258</v>
      </c>
      <c r="C146" s="3" t="s">
        <v>168</v>
      </c>
      <c r="D146" s="3" t="s">
        <v>64</v>
      </c>
      <c r="E146" s="5" t="s">
        <v>319</v>
      </c>
      <c r="F146" s="2">
        <v>110</v>
      </c>
      <c r="G146" s="2">
        <v>38</v>
      </c>
      <c r="H146" s="2">
        <v>8</v>
      </c>
      <c r="I146" s="2">
        <v>25</v>
      </c>
      <c r="J146" s="2">
        <v>9</v>
      </c>
      <c r="M146" s="25" t="s">
        <v>732</v>
      </c>
      <c r="N146" t="s">
        <v>898</v>
      </c>
      <c r="P146" s="5" t="s">
        <v>843</v>
      </c>
    </row>
    <row r="147" spans="1:16">
      <c r="B147" s="3" t="s">
        <v>258</v>
      </c>
      <c r="C147" s="3" t="s">
        <v>169</v>
      </c>
      <c r="D147" s="3" t="s">
        <v>64</v>
      </c>
      <c r="E147" s="5" t="s">
        <v>320</v>
      </c>
      <c r="F147" s="2">
        <v>115</v>
      </c>
      <c r="G147" s="2">
        <v>34</v>
      </c>
      <c r="H147" s="2">
        <v>7</v>
      </c>
      <c r="I147" s="2">
        <v>27</v>
      </c>
      <c r="J147" s="2">
        <v>5</v>
      </c>
      <c r="M147" s="25" t="s">
        <v>733</v>
      </c>
      <c r="N147" t="s">
        <v>898</v>
      </c>
      <c r="P147" s="5" t="s">
        <v>763</v>
      </c>
    </row>
    <row r="148" spans="1:16">
      <c r="B148" s="3" t="s">
        <v>258</v>
      </c>
      <c r="C148" s="3" t="s">
        <v>170</v>
      </c>
      <c r="D148" s="3" t="s">
        <v>64</v>
      </c>
      <c r="E148" s="5" t="s">
        <v>316</v>
      </c>
      <c r="F148" s="2">
        <v>152</v>
      </c>
      <c r="G148" s="2">
        <v>46</v>
      </c>
      <c r="H148" s="2">
        <v>9</v>
      </c>
      <c r="I148" s="2">
        <v>32</v>
      </c>
      <c r="J148" s="2">
        <v>7</v>
      </c>
      <c r="M148" s="25" t="s">
        <v>720</v>
      </c>
      <c r="N148" t="s">
        <v>898</v>
      </c>
      <c r="P148" s="5" t="s">
        <v>763</v>
      </c>
    </row>
    <row r="149" spans="1:16">
      <c r="B149" s="3" t="s">
        <v>258</v>
      </c>
      <c r="C149" s="3" t="s">
        <v>171</v>
      </c>
      <c r="D149" s="3" t="s">
        <v>64</v>
      </c>
      <c r="E149" s="5" t="s">
        <v>320</v>
      </c>
      <c r="F149" s="2">
        <v>212</v>
      </c>
      <c r="G149" s="2">
        <v>54</v>
      </c>
      <c r="H149" s="2">
        <v>32</v>
      </c>
      <c r="I149" s="2">
        <v>33</v>
      </c>
      <c r="J149" s="2">
        <v>7</v>
      </c>
      <c r="M149" s="25" t="s">
        <v>721</v>
      </c>
      <c r="N149" t="s">
        <v>898</v>
      </c>
      <c r="P149" s="5" t="s">
        <v>763</v>
      </c>
    </row>
    <row r="150" spans="1:16">
      <c r="A150" s="2" t="s">
        <v>95</v>
      </c>
      <c r="K150" s="2">
        <f>STDEV(I143:I149)</f>
        <v>5.1455019654248044</v>
      </c>
      <c r="L150" s="2">
        <f>STDEV(J143:J149)</f>
        <v>1.9518001458970653</v>
      </c>
    </row>
    <row r="151" spans="1:16">
      <c r="B151" s="3" t="s">
        <v>96</v>
      </c>
      <c r="C151" s="3" t="s">
        <v>97</v>
      </c>
      <c r="D151" s="3" t="s">
        <v>63</v>
      </c>
      <c r="E151" s="5" t="s">
        <v>316</v>
      </c>
      <c r="F151" s="2">
        <v>52</v>
      </c>
      <c r="G151" s="2">
        <v>37</v>
      </c>
      <c r="H151" s="2">
        <v>7</v>
      </c>
      <c r="I151" s="2">
        <v>16</v>
      </c>
      <c r="J151" s="2">
        <v>8</v>
      </c>
      <c r="N151" t="s">
        <v>898</v>
      </c>
      <c r="P151" s="5" t="s">
        <v>843</v>
      </c>
    </row>
    <row r="152" spans="1:16">
      <c r="B152" s="3" t="s">
        <v>96</v>
      </c>
      <c r="C152" s="3" t="s">
        <v>98</v>
      </c>
      <c r="D152" s="3" t="s">
        <v>63</v>
      </c>
      <c r="E152" s="9" t="s">
        <v>314</v>
      </c>
      <c r="F152" s="2" t="s">
        <v>274</v>
      </c>
      <c r="G152" s="2">
        <v>36</v>
      </c>
      <c r="H152" s="2">
        <v>7</v>
      </c>
      <c r="I152" s="2">
        <v>17</v>
      </c>
      <c r="J152" s="2">
        <v>6</v>
      </c>
      <c r="M152" s="24" t="s">
        <v>722</v>
      </c>
      <c r="N152" t="s">
        <v>898</v>
      </c>
      <c r="P152" s="5" t="s">
        <v>843</v>
      </c>
    </row>
    <row r="153" spans="1:16">
      <c r="B153" s="3" t="s">
        <v>96</v>
      </c>
      <c r="C153" s="3" t="s">
        <v>99</v>
      </c>
      <c r="D153" s="3" t="s">
        <v>63</v>
      </c>
      <c r="E153" s="9" t="s">
        <v>315</v>
      </c>
      <c r="F153" s="2">
        <v>56.5</v>
      </c>
      <c r="G153" s="2">
        <v>28</v>
      </c>
      <c r="H153" s="2">
        <v>5</v>
      </c>
      <c r="I153" s="2">
        <v>14</v>
      </c>
      <c r="J153" s="2">
        <v>5</v>
      </c>
      <c r="M153" s="24" t="s">
        <v>723</v>
      </c>
      <c r="N153" t="s">
        <v>898</v>
      </c>
      <c r="P153" s="5" t="s">
        <v>843</v>
      </c>
    </row>
    <row r="154" spans="1:16">
      <c r="B154" s="3" t="s">
        <v>96</v>
      </c>
      <c r="C154" s="3" t="s">
        <v>179</v>
      </c>
      <c r="D154" s="3" t="s">
        <v>63</v>
      </c>
      <c r="E154" s="5" t="s">
        <v>316</v>
      </c>
      <c r="F154" s="2">
        <v>60</v>
      </c>
      <c r="G154" s="2">
        <v>30.5</v>
      </c>
      <c r="H154" s="2">
        <v>6.5</v>
      </c>
      <c r="I154" s="2">
        <v>16</v>
      </c>
      <c r="J154" s="2">
        <v>5</v>
      </c>
      <c r="M154" s="24" t="s">
        <v>724</v>
      </c>
      <c r="N154" t="s">
        <v>898</v>
      </c>
      <c r="P154" s="5" t="s">
        <v>843</v>
      </c>
    </row>
    <row r="155" spans="1:16">
      <c r="K155" s="2">
        <f>STDEV(I151:I154)</f>
        <v>1.2583057392117916</v>
      </c>
      <c r="L155" s="2">
        <f>STDEV(J151:J154)</f>
        <v>1.4142135623730951</v>
      </c>
    </row>
    <row r="158" spans="1:16" s="15" customFormat="1">
      <c r="B158" s="16"/>
      <c r="C158" s="16"/>
      <c r="D158" s="16"/>
      <c r="E158" s="17"/>
      <c r="F158" s="18"/>
      <c r="G158" s="18"/>
      <c r="H158" s="18"/>
      <c r="I158" s="18"/>
      <c r="J158" s="18"/>
      <c r="K158" s="18"/>
      <c r="L158" s="18"/>
      <c r="P158" s="17"/>
    </row>
    <row r="159" spans="1:16">
      <c r="A159" s="1" t="s">
        <v>263</v>
      </c>
    </row>
    <row r="160" spans="1:16">
      <c r="A160" s="4" t="s">
        <v>627</v>
      </c>
      <c r="O160" s="24"/>
    </row>
    <row r="161" spans="1:16">
      <c r="A161" s="2" t="s">
        <v>66</v>
      </c>
      <c r="O161" s="24"/>
    </row>
    <row r="162" spans="1:16">
      <c r="B162" s="3" t="s">
        <v>85</v>
      </c>
      <c r="C162" s="3" t="s">
        <v>86</v>
      </c>
      <c r="D162" s="3" t="s">
        <v>65</v>
      </c>
      <c r="E162" s="5" t="s">
        <v>279</v>
      </c>
      <c r="F162">
        <v>79.5</v>
      </c>
      <c r="G162">
        <v>34.5</v>
      </c>
      <c r="H162">
        <v>11</v>
      </c>
      <c r="I162">
        <v>21</v>
      </c>
      <c r="J162">
        <v>4</v>
      </c>
      <c r="K162"/>
      <c r="L162"/>
      <c r="M162" s="24" t="s">
        <v>725</v>
      </c>
      <c r="N162" t="s">
        <v>899</v>
      </c>
      <c r="O162" s="24"/>
      <c r="P162" s="5" t="s">
        <v>763</v>
      </c>
    </row>
    <row r="163" spans="1:16">
      <c r="B163" s="3" t="s">
        <v>85</v>
      </c>
      <c r="C163" s="3" t="s">
        <v>87</v>
      </c>
      <c r="D163" s="3" t="s">
        <v>65</v>
      </c>
      <c r="E163" s="5" t="s">
        <v>276</v>
      </c>
      <c r="F163">
        <v>51.5</v>
      </c>
      <c r="G163">
        <v>25.5</v>
      </c>
      <c r="H163">
        <v>7</v>
      </c>
      <c r="I163">
        <v>17</v>
      </c>
      <c r="J163">
        <v>5</v>
      </c>
      <c r="K163"/>
      <c r="L163"/>
      <c r="M163" s="24" t="s">
        <v>726</v>
      </c>
      <c r="N163" t="s">
        <v>899</v>
      </c>
      <c r="O163" s="24"/>
      <c r="P163" s="5" t="s">
        <v>763</v>
      </c>
    </row>
    <row r="164" spans="1:16">
      <c r="B164" s="3" t="s">
        <v>85</v>
      </c>
      <c r="C164" s="3" t="s">
        <v>88</v>
      </c>
      <c r="D164" s="3" t="s">
        <v>65</v>
      </c>
      <c r="E164" s="5" t="s">
        <v>276</v>
      </c>
      <c r="F164">
        <v>42</v>
      </c>
      <c r="G164">
        <v>17.5</v>
      </c>
      <c r="H164">
        <v>5.5</v>
      </c>
      <c r="I164">
        <v>11</v>
      </c>
      <c r="J164">
        <v>3</v>
      </c>
      <c r="K164"/>
      <c r="L164"/>
      <c r="M164" s="24" t="s">
        <v>728</v>
      </c>
      <c r="N164" t="s">
        <v>899</v>
      </c>
      <c r="P164" s="5" t="s">
        <v>763</v>
      </c>
    </row>
    <row r="165" spans="1:16">
      <c r="A165" s="2" t="s">
        <v>89</v>
      </c>
      <c r="K165" s="2">
        <f>STDEV(I162:I164)</f>
        <v>5.0332229568471645</v>
      </c>
      <c r="L165" s="2">
        <f>STDEV(J162:J164)</f>
        <v>1</v>
      </c>
    </row>
    <row r="166" spans="1:16">
      <c r="B166" s="3" t="s">
        <v>100</v>
      </c>
      <c r="C166" s="3" t="s">
        <v>101</v>
      </c>
      <c r="D166" s="3" t="s">
        <v>63</v>
      </c>
      <c r="E166" s="5" t="s">
        <v>277</v>
      </c>
      <c r="F166" s="2">
        <v>115</v>
      </c>
      <c r="G166" s="2">
        <v>30</v>
      </c>
      <c r="H166" s="2">
        <v>9</v>
      </c>
      <c r="I166" s="2">
        <v>15</v>
      </c>
      <c r="J166" s="2">
        <v>2</v>
      </c>
      <c r="M166" s="24" t="s">
        <v>756</v>
      </c>
      <c r="N166" t="s">
        <v>899</v>
      </c>
      <c r="P166" s="5" t="s">
        <v>763</v>
      </c>
    </row>
    <row r="167" spans="1:16">
      <c r="B167" s="3" t="s">
        <v>100</v>
      </c>
      <c r="C167" s="3" t="s">
        <v>102</v>
      </c>
      <c r="D167" s="3" t="s">
        <v>63</v>
      </c>
      <c r="E167" s="5" t="s">
        <v>276</v>
      </c>
      <c r="F167" s="2">
        <v>74</v>
      </c>
      <c r="G167" s="2">
        <v>24</v>
      </c>
      <c r="H167" s="2">
        <v>7.5</v>
      </c>
      <c r="I167" s="2">
        <v>16</v>
      </c>
      <c r="J167" s="2">
        <v>3</v>
      </c>
      <c r="M167" s="24" t="s">
        <v>727</v>
      </c>
      <c r="N167" t="s">
        <v>899</v>
      </c>
      <c r="P167" s="5" t="s">
        <v>763</v>
      </c>
    </row>
    <row r="168" spans="1:16">
      <c r="B168" s="3" t="s">
        <v>100</v>
      </c>
      <c r="C168" s="3" t="s">
        <v>103</v>
      </c>
      <c r="D168" s="3" t="s">
        <v>63</v>
      </c>
      <c r="E168" s="5" t="s">
        <v>276</v>
      </c>
      <c r="F168" s="2" t="s">
        <v>278</v>
      </c>
      <c r="G168" s="2">
        <v>30</v>
      </c>
      <c r="H168" s="2">
        <v>7.5</v>
      </c>
      <c r="I168" s="2">
        <v>21</v>
      </c>
      <c r="J168" s="2">
        <v>3</v>
      </c>
      <c r="M168" s="24" t="s">
        <v>729</v>
      </c>
      <c r="N168" t="s">
        <v>899</v>
      </c>
      <c r="P168" s="5" t="s">
        <v>763</v>
      </c>
    </row>
    <row r="169" spans="1:16">
      <c r="A169" s="4" t="s">
        <v>471</v>
      </c>
      <c r="K169" s="2">
        <f>STDEV(I166:I168)</f>
        <v>3.2145502536643153</v>
      </c>
      <c r="L169" s="2">
        <f>STDEV(J166:J168)</f>
        <v>0.57735026918962629</v>
      </c>
    </row>
    <row r="170" spans="1:16">
      <c r="A170" s="2" t="s">
        <v>10</v>
      </c>
    </row>
    <row r="171" spans="1:16">
      <c r="B171" s="3" t="s">
        <v>11</v>
      </c>
      <c r="C171" s="3" t="s">
        <v>12</v>
      </c>
      <c r="D171" s="3" t="s">
        <v>63</v>
      </c>
      <c r="E171" s="5" t="s">
        <v>280</v>
      </c>
      <c r="F171" s="2" t="s">
        <v>287</v>
      </c>
      <c r="G171">
        <v>30</v>
      </c>
      <c r="H171">
        <v>8</v>
      </c>
      <c r="I171">
        <v>15</v>
      </c>
      <c r="J171">
        <v>2</v>
      </c>
      <c r="K171"/>
      <c r="L171"/>
      <c r="N171" t="s">
        <v>899</v>
      </c>
      <c r="P171" s="5" t="s">
        <v>763</v>
      </c>
    </row>
    <row r="172" spans="1:16">
      <c r="B172" s="3" t="s">
        <v>11</v>
      </c>
      <c r="C172" s="3" t="s">
        <v>13</v>
      </c>
      <c r="D172" s="3" t="s">
        <v>63</v>
      </c>
      <c r="E172" s="5" t="s">
        <v>281</v>
      </c>
      <c r="F172">
        <v>79</v>
      </c>
      <c r="G172" s="2" t="s">
        <v>288</v>
      </c>
      <c r="H172">
        <v>7</v>
      </c>
      <c r="I172">
        <v>12</v>
      </c>
      <c r="J172">
        <v>3</v>
      </c>
      <c r="K172"/>
      <c r="L172"/>
      <c r="M172" s="24" t="s">
        <v>734</v>
      </c>
      <c r="N172" t="s">
        <v>899</v>
      </c>
      <c r="P172" s="5" t="s">
        <v>763</v>
      </c>
    </row>
    <row r="173" spans="1:16">
      <c r="B173" s="3" t="s">
        <v>11</v>
      </c>
      <c r="C173" s="3" t="s">
        <v>14</v>
      </c>
      <c r="D173" s="3" t="s">
        <v>63</v>
      </c>
      <c r="E173" s="5" t="s">
        <v>282</v>
      </c>
      <c r="F173">
        <v>62</v>
      </c>
      <c r="G173">
        <v>31</v>
      </c>
      <c r="H173">
        <v>8</v>
      </c>
      <c r="I173">
        <v>18</v>
      </c>
      <c r="J173">
        <v>2</v>
      </c>
      <c r="K173"/>
      <c r="L173"/>
      <c r="M173" s="24" t="s">
        <v>735</v>
      </c>
      <c r="N173" t="s">
        <v>899</v>
      </c>
      <c r="P173" s="5" t="s">
        <v>763</v>
      </c>
    </row>
    <row r="174" spans="1:16">
      <c r="B174" s="3" t="s">
        <v>11</v>
      </c>
      <c r="C174" s="3" t="s">
        <v>15</v>
      </c>
      <c r="D174" s="3" t="s">
        <v>63</v>
      </c>
      <c r="E174" s="5" t="s">
        <v>283</v>
      </c>
      <c r="F174">
        <v>52</v>
      </c>
      <c r="G174">
        <v>28</v>
      </c>
      <c r="H174">
        <v>7</v>
      </c>
      <c r="I174">
        <v>20</v>
      </c>
      <c r="J174">
        <v>3</v>
      </c>
      <c r="K174"/>
      <c r="L174"/>
      <c r="M174" s="24" t="s">
        <v>736</v>
      </c>
      <c r="N174" t="s">
        <v>899</v>
      </c>
      <c r="P174" s="5" t="s">
        <v>763</v>
      </c>
    </row>
    <row r="175" spans="1:16">
      <c r="B175" s="3" t="s">
        <v>11</v>
      </c>
      <c r="C175" s="3" t="s">
        <v>16</v>
      </c>
      <c r="D175" s="3" t="s">
        <v>63</v>
      </c>
      <c r="E175" s="5" t="s">
        <v>281</v>
      </c>
      <c r="F175">
        <v>56</v>
      </c>
      <c r="G175">
        <v>25</v>
      </c>
      <c r="H175">
        <v>7</v>
      </c>
      <c r="I175">
        <v>21</v>
      </c>
      <c r="J175">
        <v>2</v>
      </c>
      <c r="K175"/>
      <c r="L175"/>
      <c r="M175" s="24" t="s">
        <v>737</v>
      </c>
      <c r="N175" t="s">
        <v>899</v>
      </c>
      <c r="P175" s="5" t="s">
        <v>763</v>
      </c>
    </row>
    <row r="176" spans="1:16">
      <c r="B176" s="3" t="s">
        <v>11</v>
      </c>
      <c r="C176" s="3" t="s">
        <v>284</v>
      </c>
      <c r="D176" s="3" t="s">
        <v>63</v>
      </c>
      <c r="E176" s="5" t="s">
        <v>280</v>
      </c>
      <c r="F176">
        <v>83</v>
      </c>
      <c r="G176">
        <v>29</v>
      </c>
      <c r="H176">
        <v>10</v>
      </c>
      <c r="I176">
        <v>24</v>
      </c>
      <c r="J176">
        <v>3</v>
      </c>
      <c r="K176"/>
      <c r="L176"/>
      <c r="M176" s="24" t="s">
        <v>738</v>
      </c>
      <c r="N176" t="s">
        <v>899</v>
      </c>
      <c r="P176" s="5" t="s">
        <v>763</v>
      </c>
    </row>
    <row r="177" spans="2:16">
      <c r="B177" s="3" t="s">
        <v>11</v>
      </c>
      <c r="C177" s="3" t="s">
        <v>285</v>
      </c>
      <c r="D177" s="3" t="s">
        <v>63</v>
      </c>
      <c r="E177" s="5" t="s">
        <v>280</v>
      </c>
      <c r="F177">
        <v>74</v>
      </c>
      <c r="G177">
        <v>28</v>
      </c>
      <c r="H177">
        <v>10</v>
      </c>
      <c r="I177">
        <v>19</v>
      </c>
      <c r="J177">
        <v>5</v>
      </c>
      <c r="K177"/>
      <c r="L177"/>
      <c r="M177" s="24" t="s">
        <v>739</v>
      </c>
      <c r="N177" t="s">
        <v>899</v>
      </c>
      <c r="P177" s="5" t="s">
        <v>763</v>
      </c>
    </row>
    <row r="178" spans="2:16">
      <c r="B178" s="3" t="s">
        <v>11</v>
      </c>
      <c r="C178" s="3" t="s">
        <v>286</v>
      </c>
      <c r="D178" s="3" t="s">
        <v>63</v>
      </c>
      <c r="E178" s="5" t="s">
        <v>300</v>
      </c>
      <c r="F178">
        <v>97</v>
      </c>
      <c r="G178">
        <v>30</v>
      </c>
      <c r="H178">
        <v>8</v>
      </c>
      <c r="I178">
        <v>18</v>
      </c>
      <c r="J178">
        <v>4</v>
      </c>
      <c r="K178"/>
      <c r="L178"/>
      <c r="N178" t="s">
        <v>899</v>
      </c>
      <c r="P178" s="5" t="s">
        <v>763</v>
      </c>
    </row>
    <row r="179" spans="2:16">
      <c r="F179"/>
      <c r="G179"/>
      <c r="H179"/>
      <c r="I179"/>
      <c r="J179"/>
      <c r="K179">
        <f>STDEV(I171:I178)</f>
        <v>3.6620642110310255</v>
      </c>
      <c r="L179">
        <f>STDEV(J171:J178)</f>
        <v>1.0690449676496976</v>
      </c>
    </row>
    <row r="180" spans="2:16">
      <c r="B180" s="3" t="s">
        <v>24</v>
      </c>
      <c r="C180" s="3" t="s">
        <v>25</v>
      </c>
      <c r="D180" s="3" t="s">
        <v>65</v>
      </c>
      <c r="E180" s="5" t="s">
        <v>301</v>
      </c>
      <c r="F180" s="2">
        <v>45</v>
      </c>
      <c r="G180" s="2">
        <v>25</v>
      </c>
      <c r="H180" s="2">
        <v>6</v>
      </c>
      <c r="I180" s="2">
        <v>18</v>
      </c>
      <c r="J180" s="2">
        <v>5</v>
      </c>
      <c r="M180" s="24" t="s">
        <v>740</v>
      </c>
      <c r="N180" t="s">
        <v>899</v>
      </c>
      <c r="P180" s="5" t="s">
        <v>763</v>
      </c>
    </row>
    <row r="181" spans="2:16">
      <c r="B181" s="3" t="s">
        <v>24</v>
      </c>
      <c r="C181" s="3" t="s">
        <v>26</v>
      </c>
      <c r="D181" s="3" t="s">
        <v>65</v>
      </c>
      <c r="E181" s="5" t="s">
        <v>302</v>
      </c>
      <c r="F181" s="2">
        <v>37</v>
      </c>
      <c r="G181" s="2">
        <v>22</v>
      </c>
      <c r="H181" s="2">
        <v>6</v>
      </c>
      <c r="I181" s="2">
        <v>13</v>
      </c>
      <c r="J181" s="2">
        <v>3</v>
      </c>
      <c r="M181" s="24" t="s">
        <v>741</v>
      </c>
      <c r="N181" t="s">
        <v>899</v>
      </c>
      <c r="P181" s="5" t="s">
        <v>763</v>
      </c>
    </row>
    <row r="182" spans="2:16">
      <c r="B182" s="3" t="s">
        <v>24</v>
      </c>
      <c r="C182" s="3" t="s">
        <v>27</v>
      </c>
      <c r="D182" s="3" t="s">
        <v>65</v>
      </c>
      <c r="E182" s="5" t="s">
        <v>303</v>
      </c>
      <c r="F182" s="2">
        <v>57</v>
      </c>
      <c r="G182" s="2">
        <v>34</v>
      </c>
      <c r="H182" s="2">
        <v>10</v>
      </c>
      <c r="I182" s="2">
        <v>18</v>
      </c>
      <c r="J182" s="2">
        <v>5</v>
      </c>
      <c r="M182" s="24" t="s">
        <v>742</v>
      </c>
      <c r="N182" t="s">
        <v>899</v>
      </c>
      <c r="P182" s="5" t="s">
        <v>763</v>
      </c>
    </row>
    <row r="183" spans="2:16">
      <c r="B183" s="3" t="s">
        <v>24</v>
      </c>
      <c r="C183" s="3" t="s">
        <v>289</v>
      </c>
      <c r="D183" s="3" t="s">
        <v>65</v>
      </c>
      <c r="E183" s="5" t="s">
        <v>280</v>
      </c>
      <c r="F183" s="2" t="s">
        <v>268</v>
      </c>
      <c r="G183" s="2">
        <v>31</v>
      </c>
      <c r="H183" s="2">
        <v>9</v>
      </c>
      <c r="I183" s="2">
        <v>17</v>
      </c>
      <c r="J183" s="2">
        <v>3</v>
      </c>
      <c r="M183" s="24" t="s">
        <v>743</v>
      </c>
      <c r="N183" t="s">
        <v>899</v>
      </c>
      <c r="P183" s="5" t="s">
        <v>763</v>
      </c>
    </row>
    <row r="184" spans="2:16">
      <c r="B184" s="3" t="s">
        <v>24</v>
      </c>
      <c r="C184" s="3" t="s">
        <v>290</v>
      </c>
      <c r="D184" s="3" t="s">
        <v>65</v>
      </c>
      <c r="E184" s="5" t="s">
        <v>280</v>
      </c>
      <c r="F184" s="2">
        <v>55</v>
      </c>
      <c r="G184" s="2">
        <v>30</v>
      </c>
      <c r="H184" s="2">
        <v>9</v>
      </c>
      <c r="I184" s="2">
        <v>16</v>
      </c>
      <c r="J184" s="2">
        <v>2</v>
      </c>
      <c r="M184" s="24" t="s">
        <v>744</v>
      </c>
      <c r="N184" t="s">
        <v>899</v>
      </c>
      <c r="P184" s="5" t="s">
        <v>763</v>
      </c>
    </row>
    <row r="185" spans="2:16">
      <c r="B185" s="3" t="s">
        <v>24</v>
      </c>
      <c r="C185" s="3" t="s">
        <v>291</v>
      </c>
      <c r="D185" s="3" t="s">
        <v>65</v>
      </c>
      <c r="E185" s="5" t="s">
        <v>301</v>
      </c>
      <c r="F185" s="2">
        <v>45</v>
      </c>
      <c r="G185" s="2">
        <v>33</v>
      </c>
      <c r="H185" s="2">
        <v>11</v>
      </c>
      <c r="I185" s="2">
        <v>19</v>
      </c>
      <c r="J185" s="2">
        <v>4</v>
      </c>
      <c r="M185" s="24" t="s">
        <v>745</v>
      </c>
      <c r="N185" t="s">
        <v>899</v>
      </c>
      <c r="P185" s="5" t="s">
        <v>763</v>
      </c>
    </row>
    <row r="186" spans="2:16">
      <c r="K186" s="2">
        <f>STDEV(I180:I185)</f>
        <v>2.1369760566432774</v>
      </c>
      <c r="L186" s="2">
        <f>STDEV(J180:J185)</f>
        <v>1.2110601416389963</v>
      </c>
    </row>
    <row r="187" spans="2:16">
      <c r="B187" s="3" t="s">
        <v>17</v>
      </c>
      <c r="C187" s="3" t="s">
        <v>18</v>
      </c>
      <c r="D187" s="3" t="s">
        <v>63</v>
      </c>
      <c r="E187" s="5" t="s">
        <v>282</v>
      </c>
      <c r="F187" s="2">
        <v>68</v>
      </c>
      <c r="G187" s="2">
        <v>31</v>
      </c>
      <c r="H187" s="2">
        <v>8</v>
      </c>
      <c r="I187" s="2">
        <v>19</v>
      </c>
      <c r="J187" s="2">
        <v>5</v>
      </c>
      <c r="N187" t="s">
        <v>899</v>
      </c>
      <c r="P187" s="5" t="s">
        <v>763</v>
      </c>
    </row>
    <row r="188" spans="2:16">
      <c r="B188" s="3" t="s">
        <v>17</v>
      </c>
      <c r="C188" s="3" t="s">
        <v>19</v>
      </c>
      <c r="D188" s="3" t="s">
        <v>63</v>
      </c>
      <c r="E188" s="5" t="s">
        <v>304</v>
      </c>
      <c r="F188" s="2">
        <v>68</v>
      </c>
      <c r="G188" s="2">
        <v>27</v>
      </c>
      <c r="H188" s="2">
        <v>8</v>
      </c>
      <c r="I188" s="2">
        <v>14</v>
      </c>
      <c r="J188" s="2">
        <v>4</v>
      </c>
      <c r="M188" s="24" t="s">
        <v>746</v>
      </c>
      <c r="N188" t="s">
        <v>899</v>
      </c>
      <c r="P188" s="5" t="s">
        <v>763</v>
      </c>
    </row>
    <row r="189" spans="2:16">
      <c r="B189" s="3" t="s">
        <v>17</v>
      </c>
      <c r="C189" s="3" t="s">
        <v>20</v>
      </c>
      <c r="D189" s="3" t="s">
        <v>63</v>
      </c>
      <c r="E189" s="5" t="s">
        <v>283</v>
      </c>
      <c r="F189" s="2">
        <v>58</v>
      </c>
      <c r="G189" s="2">
        <v>23</v>
      </c>
      <c r="H189" s="2">
        <v>7.5</v>
      </c>
      <c r="I189" s="2">
        <v>15</v>
      </c>
      <c r="J189" s="2">
        <v>3</v>
      </c>
      <c r="M189" s="24" t="s">
        <v>747</v>
      </c>
      <c r="N189" t="s">
        <v>899</v>
      </c>
      <c r="P189" s="5" t="s">
        <v>763</v>
      </c>
    </row>
    <row r="190" spans="2:16">
      <c r="B190" s="3" t="s">
        <v>17</v>
      </c>
      <c r="C190" s="3" t="s">
        <v>21</v>
      </c>
      <c r="D190" s="3" t="s">
        <v>63</v>
      </c>
      <c r="E190" s="5" t="s">
        <v>301</v>
      </c>
      <c r="F190" s="2">
        <v>72</v>
      </c>
      <c r="G190" s="2">
        <v>26</v>
      </c>
      <c r="H190" s="2">
        <v>8</v>
      </c>
      <c r="I190" s="2">
        <v>15</v>
      </c>
      <c r="J190" s="2">
        <v>3</v>
      </c>
      <c r="M190" s="24" t="s">
        <v>748</v>
      </c>
      <c r="N190" t="s">
        <v>899</v>
      </c>
      <c r="P190" s="5" t="s">
        <v>763</v>
      </c>
    </row>
    <row r="191" spans="2:16">
      <c r="B191" s="3" t="s">
        <v>17</v>
      </c>
      <c r="C191" s="3" t="s">
        <v>22</v>
      </c>
      <c r="D191" s="3" t="s">
        <v>63</v>
      </c>
      <c r="E191" s="5" t="s">
        <v>303</v>
      </c>
      <c r="F191" s="2">
        <v>97</v>
      </c>
      <c r="G191" s="2">
        <v>30</v>
      </c>
      <c r="H191" s="2">
        <v>9.5</v>
      </c>
      <c r="I191" s="2">
        <v>18</v>
      </c>
      <c r="J191" s="2">
        <v>2</v>
      </c>
      <c r="M191" s="24" t="s">
        <v>737</v>
      </c>
      <c r="N191" t="s">
        <v>899</v>
      </c>
      <c r="P191" s="5" t="s">
        <v>763</v>
      </c>
    </row>
    <row r="192" spans="2:16">
      <c r="B192" s="3" t="s">
        <v>17</v>
      </c>
      <c r="C192" s="3" t="s">
        <v>23</v>
      </c>
      <c r="D192" s="3" t="s">
        <v>63</v>
      </c>
      <c r="E192" s="5" t="s">
        <v>283</v>
      </c>
      <c r="F192" s="2">
        <v>96</v>
      </c>
      <c r="G192" s="2">
        <v>26</v>
      </c>
      <c r="H192" s="2">
        <v>9</v>
      </c>
      <c r="I192" s="2">
        <v>16</v>
      </c>
      <c r="J192" s="2">
        <v>3</v>
      </c>
      <c r="M192" s="24" t="s">
        <v>749</v>
      </c>
      <c r="N192" t="s">
        <v>899</v>
      </c>
      <c r="P192" s="5" t="s">
        <v>763</v>
      </c>
    </row>
    <row r="193" spans="1:16">
      <c r="B193" s="3" t="s">
        <v>17</v>
      </c>
      <c r="C193" s="3" t="s">
        <v>292</v>
      </c>
      <c r="D193" s="3" t="s">
        <v>63</v>
      </c>
      <c r="E193" s="5" t="s">
        <v>304</v>
      </c>
      <c r="F193" s="2">
        <v>81</v>
      </c>
      <c r="G193" s="2">
        <v>30</v>
      </c>
      <c r="H193" s="2">
        <v>8</v>
      </c>
      <c r="I193" s="2">
        <v>20</v>
      </c>
      <c r="J193" s="2">
        <v>5</v>
      </c>
      <c r="M193" s="24" t="s">
        <v>750</v>
      </c>
      <c r="N193" t="s">
        <v>899</v>
      </c>
      <c r="P193" s="5" t="s">
        <v>763</v>
      </c>
    </row>
    <row r="194" spans="1:16">
      <c r="A194" s="2" t="s">
        <v>55</v>
      </c>
      <c r="K194" s="2">
        <f>STDEV(I187:I193)</f>
        <v>2.2886885410853139</v>
      </c>
      <c r="L194" s="2">
        <f>STDEV(J187:J193)</f>
        <v>1.1338934190276813</v>
      </c>
    </row>
    <row r="195" spans="1:16">
      <c r="B195" s="3" t="s">
        <v>665</v>
      </c>
      <c r="C195" s="3" t="s">
        <v>28</v>
      </c>
      <c r="D195" s="3" t="s">
        <v>65</v>
      </c>
      <c r="E195" s="5" t="s">
        <v>259</v>
      </c>
      <c r="F195">
        <v>81</v>
      </c>
      <c r="G195">
        <v>25</v>
      </c>
      <c r="H195">
        <v>7</v>
      </c>
      <c r="I195">
        <v>18</v>
      </c>
      <c r="J195">
        <v>3</v>
      </c>
      <c r="K195"/>
      <c r="L195"/>
      <c r="N195" t="s">
        <v>899</v>
      </c>
      <c r="O195" t="s">
        <v>323</v>
      </c>
      <c r="P195" s="5" t="s">
        <v>763</v>
      </c>
    </row>
    <row r="196" spans="1:16">
      <c r="B196" s="3" t="s">
        <v>665</v>
      </c>
      <c r="C196" s="3" t="s">
        <v>29</v>
      </c>
      <c r="D196" s="3" t="s">
        <v>65</v>
      </c>
      <c r="E196" s="5" t="s">
        <v>259</v>
      </c>
      <c r="F196">
        <v>111</v>
      </c>
      <c r="G196">
        <v>27</v>
      </c>
      <c r="H196">
        <v>8</v>
      </c>
      <c r="I196">
        <v>21</v>
      </c>
      <c r="J196">
        <v>4</v>
      </c>
      <c r="K196"/>
      <c r="L196"/>
      <c r="N196" t="s">
        <v>899</v>
      </c>
      <c r="O196" t="s">
        <v>323</v>
      </c>
      <c r="P196" s="5" t="s">
        <v>763</v>
      </c>
    </row>
    <row r="197" spans="1:16">
      <c r="B197" s="3" t="s">
        <v>665</v>
      </c>
      <c r="C197" s="3" t="s">
        <v>30</v>
      </c>
      <c r="D197" s="3" t="s">
        <v>65</v>
      </c>
      <c r="E197" s="5" t="s">
        <v>306</v>
      </c>
      <c r="F197">
        <v>56</v>
      </c>
      <c r="G197">
        <v>17</v>
      </c>
      <c r="H197">
        <v>6</v>
      </c>
      <c r="I197">
        <v>16</v>
      </c>
      <c r="J197">
        <v>4</v>
      </c>
      <c r="K197"/>
      <c r="L197"/>
      <c r="N197" t="s">
        <v>899</v>
      </c>
      <c r="O197" t="s">
        <v>323</v>
      </c>
      <c r="P197" s="5" t="s">
        <v>763</v>
      </c>
    </row>
    <row r="198" spans="1:16">
      <c r="B198" s="3" t="s">
        <v>665</v>
      </c>
      <c r="C198" s="3" t="s">
        <v>31</v>
      </c>
      <c r="D198" s="3" t="s">
        <v>65</v>
      </c>
      <c r="E198" s="5" t="s">
        <v>306</v>
      </c>
      <c r="F198">
        <v>105</v>
      </c>
      <c r="G198">
        <v>26</v>
      </c>
      <c r="H198">
        <v>6.5</v>
      </c>
      <c r="I198">
        <v>21</v>
      </c>
      <c r="J198">
        <v>3</v>
      </c>
      <c r="K198"/>
      <c r="L198"/>
      <c r="N198" t="s">
        <v>899</v>
      </c>
      <c r="O198" t="s">
        <v>323</v>
      </c>
      <c r="P198" s="5" t="s">
        <v>763</v>
      </c>
    </row>
    <row r="199" spans="1:16">
      <c r="B199" s="3" t="s">
        <v>665</v>
      </c>
      <c r="C199" s="3" t="s">
        <v>32</v>
      </c>
      <c r="D199" s="3" t="s">
        <v>65</v>
      </c>
      <c r="E199" s="5" t="s">
        <v>259</v>
      </c>
      <c r="F199">
        <v>11</v>
      </c>
      <c r="G199">
        <v>37</v>
      </c>
      <c r="H199">
        <v>9</v>
      </c>
      <c r="I199">
        <v>30</v>
      </c>
      <c r="J199">
        <v>3</v>
      </c>
      <c r="K199"/>
      <c r="L199"/>
      <c r="N199" t="s">
        <v>899</v>
      </c>
      <c r="O199" t="s">
        <v>323</v>
      </c>
      <c r="P199" s="5" t="s">
        <v>763</v>
      </c>
    </row>
    <row r="200" spans="1:16">
      <c r="B200" s="3" t="s">
        <v>665</v>
      </c>
      <c r="C200" s="3" t="s">
        <v>33</v>
      </c>
      <c r="D200" s="3" t="s">
        <v>65</v>
      </c>
      <c r="E200" s="5" t="s">
        <v>259</v>
      </c>
      <c r="F200">
        <v>39</v>
      </c>
      <c r="G200">
        <v>18</v>
      </c>
      <c r="H200">
        <v>6</v>
      </c>
      <c r="I200">
        <v>16</v>
      </c>
      <c r="J200">
        <v>2</v>
      </c>
      <c r="K200"/>
      <c r="L200"/>
      <c r="M200" s="24" t="s">
        <v>751</v>
      </c>
      <c r="N200" t="s">
        <v>899</v>
      </c>
      <c r="O200" t="s">
        <v>324</v>
      </c>
      <c r="P200" s="5" t="s">
        <v>763</v>
      </c>
    </row>
    <row r="201" spans="1:16">
      <c r="B201" s="3" t="s">
        <v>665</v>
      </c>
      <c r="C201" s="3" t="s">
        <v>34</v>
      </c>
      <c r="D201" s="3" t="s">
        <v>65</v>
      </c>
      <c r="E201" s="5" t="s">
        <v>306</v>
      </c>
      <c r="F201">
        <v>35</v>
      </c>
      <c r="G201">
        <v>19</v>
      </c>
      <c r="H201">
        <v>5</v>
      </c>
      <c r="I201">
        <v>16</v>
      </c>
      <c r="J201">
        <v>2</v>
      </c>
      <c r="K201"/>
      <c r="L201"/>
      <c r="M201" s="24" t="s">
        <v>752</v>
      </c>
      <c r="N201" t="s">
        <v>899</v>
      </c>
      <c r="O201" t="s">
        <v>324</v>
      </c>
      <c r="P201" s="5" t="s">
        <v>763</v>
      </c>
    </row>
    <row r="202" spans="1:16">
      <c r="B202" s="3" t="s">
        <v>665</v>
      </c>
      <c r="C202" s="3" t="s">
        <v>35</v>
      </c>
      <c r="D202" s="3" t="s">
        <v>65</v>
      </c>
      <c r="E202" s="5" t="s">
        <v>307</v>
      </c>
      <c r="F202">
        <v>25</v>
      </c>
      <c r="G202">
        <v>15</v>
      </c>
      <c r="H202">
        <v>3</v>
      </c>
      <c r="I202">
        <v>12</v>
      </c>
      <c r="J202">
        <v>2</v>
      </c>
      <c r="K202"/>
      <c r="L202"/>
      <c r="M202" s="24" t="s">
        <v>753</v>
      </c>
      <c r="N202" t="s">
        <v>899</v>
      </c>
      <c r="O202" t="s">
        <v>324</v>
      </c>
      <c r="P202" s="5" t="s">
        <v>763</v>
      </c>
    </row>
    <row r="203" spans="1:16">
      <c r="B203" s="3" t="s">
        <v>665</v>
      </c>
      <c r="C203" s="3" t="s">
        <v>36</v>
      </c>
      <c r="D203" s="3" t="s">
        <v>65</v>
      </c>
      <c r="E203" s="5" t="s">
        <v>306</v>
      </c>
      <c r="F203">
        <v>27</v>
      </c>
      <c r="G203">
        <v>15.5</v>
      </c>
      <c r="H203">
        <v>4.5</v>
      </c>
      <c r="I203">
        <v>9</v>
      </c>
      <c r="J203">
        <v>2</v>
      </c>
      <c r="K203"/>
      <c r="L203"/>
      <c r="M203" s="24" t="s">
        <v>743</v>
      </c>
      <c r="N203" t="s">
        <v>899</v>
      </c>
      <c r="O203" t="s">
        <v>324</v>
      </c>
      <c r="P203" s="5" t="s">
        <v>763</v>
      </c>
    </row>
    <row r="204" spans="1:16">
      <c r="B204" s="3" t="s">
        <v>665</v>
      </c>
      <c r="C204" s="3" t="s">
        <v>37</v>
      </c>
      <c r="D204" s="3" t="s">
        <v>65</v>
      </c>
      <c r="E204" s="5" t="s">
        <v>307</v>
      </c>
      <c r="F204">
        <v>36.5</v>
      </c>
      <c r="G204">
        <v>13</v>
      </c>
      <c r="H204">
        <v>3</v>
      </c>
      <c r="I204">
        <v>8</v>
      </c>
      <c r="J204">
        <v>2</v>
      </c>
      <c r="K204"/>
      <c r="L204"/>
      <c r="M204" s="24" t="s">
        <v>754</v>
      </c>
      <c r="N204" t="s">
        <v>899</v>
      </c>
      <c r="O204" t="s">
        <v>324</v>
      </c>
      <c r="P204" s="5" t="s">
        <v>763</v>
      </c>
    </row>
    <row r="205" spans="1:16">
      <c r="B205" s="3" t="s">
        <v>665</v>
      </c>
      <c r="C205" s="3" t="s">
        <v>38</v>
      </c>
      <c r="D205" s="3" t="s">
        <v>65</v>
      </c>
      <c r="E205" s="5" t="s">
        <v>306</v>
      </c>
      <c r="F205">
        <v>43.5</v>
      </c>
      <c r="G205">
        <v>24.5</v>
      </c>
      <c r="H205">
        <v>6.5</v>
      </c>
      <c r="I205">
        <v>18</v>
      </c>
      <c r="J205">
        <v>4</v>
      </c>
      <c r="K205"/>
      <c r="L205"/>
      <c r="M205" s="24" t="s">
        <v>755</v>
      </c>
      <c r="N205" t="s">
        <v>899</v>
      </c>
      <c r="O205" t="s">
        <v>324</v>
      </c>
      <c r="P205" s="5" t="s">
        <v>763</v>
      </c>
    </row>
    <row r="206" spans="1:16">
      <c r="B206" s="3" t="s">
        <v>665</v>
      </c>
      <c r="C206" s="3" t="s">
        <v>39</v>
      </c>
      <c r="D206" s="3" t="s">
        <v>65</v>
      </c>
      <c r="E206" s="5" t="s">
        <v>306</v>
      </c>
      <c r="F206" s="2" t="s">
        <v>308</v>
      </c>
      <c r="G206">
        <v>27.5</v>
      </c>
      <c r="H206">
        <v>6.5</v>
      </c>
      <c r="I206">
        <v>22</v>
      </c>
      <c r="J206">
        <v>4</v>
      </c>
      <c r="K206"/>
      <c r="L206"/>
      <c r="N206" t="s">
        <v>899</v>
      </c>
      <c r="O206" t="s">
        <v>323</v>
      </c>
      <c r="P206" s="5" t="s">
        <v>763</v>
      </c>
    </row>
    <row r="207" spans="1:16">
      <c r="B207" s="3" t="s">
        <v>665</v>
      </c>
      <c r="C207" s="3" t="s">
        <v>293</v>
      </c>
      <c r="D207" s="3" t="s">
        <v>65</v>
      </c>
      <c r="E207" s="5" t="s">
        <v>306</v>
      </c>
      <c r="F207">
        <v>50.5</v>
      </c>
      <c r="G207">
        <v>21</v>
      </c>
      <c r="H207">
        <v>5</v>
      </c>
      <c r="I207">
        <v>11</v>
      </c>
      <c r="J207">
        <v>2</v>
      </c>
      <c r="K207"/>
      <c r="L207"/>
      <c r="N207" t="s">
        <v>899</v>
      </c>
      <c r="O207" t="s">
        <v>324</v>
      </c>
      <c r="P207" s="5" t="s">
        <v>763</v>
      </c>
    </row>
    <row r="208" spans="1:16">
      <c r="B208" s="3" t="s">
        <v>665</v>
      </c>
      <c r="C208" s="3" t="s">
        <v>294</v>
      </c>
      <c r="D208" s="3" t="s">
        <v>65</v>
      </c>
      <c r="E208" s="5" t="s">
        <v>259</v>
      </c>
      <c r="F208" s="2">
        <v>83</v>
      </c>
      <c r="G208" s="2">
        <v>38</v>
      </c>
      <c r="H208" s="3" t="s">
        <v>825</v>
      </c>
      <c r="I208" s="2">
        <v>29</v>
      </c>
      <c r="J208" s="2">
        <v>3</v>
      </c>
      <c r="N208" t="s">
        <v>902</v>
      </c>
      <c r="O208" t="s">
        <v>323</v>
      </c>
      <c r="P208" s="5" t="s">
        <v>763</v>
      </c>
    </row>
    <row r="209" spans="1:16">
      <c r="B209" s="3" t="s">
        <v>665</v>
      </c>
      <c r="C209" s="3" t="s">
        <v>295</v>
      </c>
      <c r="D209" s="3" t="s">
        <v>65</v>
      </c>
      <c r="E209" t="s">
        <v>305</v>
      </c>
      <c r="F209" s="2">
        <v>111</v>
      </c>
      <c r="G209" s="2">
        <v>37</v>
      </c>
      <c r="H209" s="3" t="s">
        <v>825</v>
      </c>
      <c r="I209" s="2">
        <v>26</v>
      </c>
      <c r="J209" s="2">
        <v>5</v>
      </c>
      <c r="N209" t="s">
        <v>902</v>
      </c>
      <c r="O209" t="s">
        <v>323</v>
      </c>
      <c r="P209" s="5" t="s">
        <v>763</v>
      </c>
    </row>
    <row r="210" spans="1:16">
      <c r="B210" s="3" t="s">
        <v>665</v>
      </c>
      <c r="C210" s="3" t="s">
        <v>296</v>
      </c>
      <c r="D210" s="3" t="s">
        <v>65</v>
      </c>
      <c r="E210" s="5" t="s">
        <v>259</v>
      </c>
      <c r="F210" s="2">
        <v>40</v>
      </c>
      <c r="G210" s="2">
        <v>24</v>
      </c>
      <c r="H210" s="3" t="s">
        <v>825</v>
      </c>
      <c r="I210" s="2">
        <v>18</v>
      </c>
      <c r="J210" s="2">
        <v>2</v>
      </c>
      <c r="N210" t="s">
        <v>902</v>
      </c>
      <c r="O210" t="s">
        <v>324</v>
      </c>
      <c r="P210" s="5" t="s">
        <v>763</v>
      </c>
    </row>
    <row r="211" spans="1:16">
      <c r="B211" s="3" t="s">
        <v>665</v>
      </c>
      <c r="C211" s="3" t="s">
        <v>297</v>
      </c>
      <c r="D211" s="3" t="s">
        <v>65</v>
      </c>
      <c r="E211" s="5" t="s">
        <v>306</v>
      </c>
      <c r="F211" s="2">
        <v>51</v>
      </c>
      <c r="G211" s="2">
        <v>30</v>
      </c>
      <c r="H211" s="3" t="s">
        <v>825</v>
      </c>
      <c r="I211" s="2">
        <v>21</v>
      </c>
      <c r="J211" s="2">
        <v>4</v>
      </c>
      <c r="N211" t="s">
        <v>902</v>
      </c>
      <c r="O211" t="s">
        <v>324</v>
      </c>
      <c r="P211" s="5" t="s">
        <v>763</v>
      </c>
    </row>
    <row r="212" spans="1:16">
      <c r="B212" s="3" t="s">
        <v>665</v>
      </c>
      <c r="C212" s="3" t="s">
        <v>298</v>
      </c>
      <c r="D212" s="3" t="s">
        <v>65</v>
      </c>
      <c r="E212" s="5" t="s">
        <v>277</v>
      </c>
      <c r="F212" s="2">
        <v>72</v>
      </c>
      <c r="G212" s="2">
        <v>28</v>
      </c>
      <c r="H212" s="3" t="s">
        <v>825</v>
      </c>
      <c r="I212" s="2">
        <v>17</v>
      </c>
      <c r="J212" s="2">
        <v>3</v>
      </c>
      <c r="N212" t="s">
        <v>902</v>
      </c>
      <c r="O212" t="s">
        <v>323</v>
      </c>
      <c r="P212" s="5" t="s">
        <v>763</v>
      </c>
    </row>
    <row r="213" spans="1:16">
      <c r="B213" s="3" t="s">
        <v>665</v>
      </c>
      <c r="C213" s="3" t="s">
        <v>299</v>
      </c>
      <c r="D213" s="3" t="s">
        <v>65</v>
      </c>
      <c r="E213" s="5" t="s">
        <v>306</v>
      </c>
      <c r="F213" s="2">
        <v>61</v>
      </c>
      <c r="G213" s="2">
        <v>25</v>
      </c>
      <c r="H213" s="3" t="s">
        <v>825</v>
      </c>
      <c r="I213" s="2">
        <v>15</v>
      </c>
      <c r="J213" s="2">
        <v>3</v>
      </c>
      <c r="N213" t="s">
        <v>902</v>
      </c>
      <c r="O213" t="s">
        <v>324</v>
      </c>
      <c r="P213" s="5" t="s">
        <v>763</v>
      </c>
    </row>
    <row r="214" spans="1:16">
      <c r="K214" s="2">
        <f>STDEV(I195:I213)</f>
        <v>6.0543348734798226</v>
      </c>
      <c r="L214" s="2">
        <f>STDEV(J195:J213)</f>
        <v>0.94280904158206336</v>
      </c>
    </row>
    <row r="216" spans="1:16" s="15" customFormat="1">
      <c r="B216" s="16"/>
      <c r="C216" s="16"/>
      <c r="D216" s="16"/>
      <c r="E216" s="17"/>
      <c r="F216" s="18"/>
      <c r="G216" s="18"/>
      <c r="H216" s="18"/>
      <c r="I216" s="18"/>
      <c r="J216" s="18"/>
      <c r="K216" s="18"/>
      <c r="L216" s="18"/>
      <c r="P216" s="17"/>
    </row>
    <row r="217" spans="1:16">
      <c r="A217" s="1" t="s">
        <v>484</v>
      </c>
    </row>
    <row r="218" spans="1:16">
      <c r="A218" s="2" t="s">
        <v>104</v>
      </c>
    </row>
    <row r="219" spans="1:16">
      <c r="B219" s="3" t="s">
        <v>105</v>
      </c>
      <c r="C219" s="3" t="s">
        <v>106</v>
      </c>
      <c r="D219" s="3" t="s">
        <v>84</v>
      </c>
      <c r="E219" s="5" t="s">
        <v>325</v>
      </c>
      <c r="G219" s="2">
        <v>30</v>
      </c>
      <c r="H219" s="3" t="s">
        <v>825</v>
      </c>
      <c r="I219" s="2">
        <v>17</v>
      </c>
      <c r="J219" s="2">
        <v>5</v>
      </c>
      <c r="M219" s="24" t="s">
        <v>757</v>
      </c>
      <c r="N219" t="s">
        <v>902</v>
      </c>
      <c r="O219" t="s">
        <v>840</v>
      </c>
      <c r="P219" s="5" t="s">
        <v>763</v>
      </c>
    </row>
    <row r="220" spans="1:16">
      <c r="B220" s="3" t="s">
        <v>105</v>
      </c>
      <c r="C220" s="3" t="s">
        <v>107</v>
      </c>
      <c r="D220" s="3" t="s">
        <v>84</v>
      </c>
      <c r="E220" s="5" t="s">
        <v>313</v>
      </c>
      <c r="G220" s="2">
        <v>27</v>
      </c>
      <c r="H220" s="3" t="s">
        <v>825</v>
      </c>
      <c r="I220" s="2">
        <v>20</v>
      </c>
      <c r="J220" s="2">
        <v>3</v>
      </c>
      <c r="M220" s="24" t="s">
        <v>758</v>
      </c>
      <c r="N220" t="s">
        <v>902</v>
      </c>
      <c r="O220" t="s">
        <v>840</v>
      </c>
      <c r="P220" s="5" t="s">
        <v>763</v>
      </c>
    </row>
    <row r="221" spans="1:16">
      <c r="B221" s="3" t="s">
        <v>105</v>
      </c>
      <c r="C221" s="3" t="s">
        <v>108</v>
      </c>
      <c r="D221" s="3" t="s">
        <v>84</v>
      </c>
      <c r="E221" s="5" t="s">
        <v>313</v>
      </c>
      <c r="G221" s="2">
        <v>31</v>
      </c>
      <c r="H221" s="3" t="s">
        <v>825</v>
      </c>
      <c r="I221" s="2">
        <v>21</v>
      </c>
      <c r="J221" s="2">
        <v>4</v>
      </c>
      <c r="M221" s="24" t="s">
        <v>759</v>
      </c>
      <c r="N221" t="s">
        <v>902</v>
      </c>
      <c r="O221" t="s">
        <v>840</v>
      </c>
      <c r="P221" s="5" t="s">
        <v>763</v>
      </c>
    </row>
    <row r="222" spans="1:16">
      <c r="B222" s="3" t="s">
        <v>105</v>
      </c>
      <c r="C222" s="3" t="s">
        <v>312</v>
      </c>
      <c r="D222" s="3" t="s">
        <v>84</v>
      </c>
      <c r="E222" s="5" t="s">
        <v>313</v>
      </c>
      <c r="G222" s="2">
        <v>26</v>
      </c>
      <c r="H222" s="3" t="s">
        <v>825</v>
      </c>
      <c r="I222" s="2">
        <v>16</v>
      </c>
      <c r="J222" s="2">
        <v>3</v>
      </c>
      <c r="N222" t="s">
        <v>902</v>
      </c>
      <c r="O222" t="s">
        <v>840</v>
      </c>
      <c r="P222" s="5" t="s">
        <v>763</v>
      </c>
    </row>
    <row r="223" spans="1:16">
      <c r="K223" s="2">
        <f>STDEV(I219:I222)</f>
        <v>2.3804761428476167</v>
      </c>
      <c r="L223" s="2">
        <f>STDEV(J219:J222)</f>
        <v>0.9574271077563381</v>
      </c>
      <c r="O223" s="24"/>
    </row>
    <row r="225" spans="1:16" s="15" customFormat="1">
      <c r="B225" s="16"/>
      <c r="C225" s="16"/>
      <c r="D225" s="16"/>
      <c r="E225" s="17"/>
      <c r="F225" s="18"/>
      <c r="G225" s="18"/>
      <c r="H225" s="18"/>
      <c r="I225" s="18"/>
      <c r="J225" s="18"/>
      <c r="K225" s="18"/>
      <c r="L225" s="18"/>
      <c r="P225" s="17"/>
    </row>
    <row r="226" spans="1:16">
      <c r="A226" s="1" t="s">
        <v>67</v>
      </c>
    </row>
    <row r="227" spans="1:16">
      <c r="A227" s="7" t="s">
        <v>68</v>
      </c>
    </row>
    <row r="228" spans="1:16">
      <c r="B228" s="3" t="s">
        <v>275</v>
      </c>
      <c r="C228" s="3" t="s">
        <v>112</v>
      </c>
      <c r="D228" s="3" t="s">
        <v>64</v>
      </c>
      <c r="E228" s="5" t="s">
        <v>311</v>
      </c>
      <c r="F228">
        <v>159</v>
      </c>
      <c r="G228">
        <v>38</v>
      </c>
      <c r="H228">
        <v>8</v>
      </c>
      <c r="I228">
        <v>30</v>
      </c>
      <c r="J228">
        <v>3</v>
      </c>
      <c r="K228"/>
      <c r="L228"/>
      <c r="M228" s="24" t="s">
        <v>760</v>
      </c>
      <c r="N228" t="s">
        <v>898</v>
      </c>
      <c r="O228" t="s">
        <v>897</v>
      </c>
      <c r="P228" s="5" t="s">
        <v>763</v>
      </c>
    </row>
    <row r="229" spans="1:16">
      <c r="B229" s="3" t="s">
        <v>275</v>
      </c>
      <c r="C229" s="3" t="s">
        <v>113</v>
      </c>
      <c r="D229" s="3" t="s">
        <v>64</v>
      </c>
      <c r="E229" s="5" t="s">
        <v>311</v>
      </c>
      <c r="F229">
        <v>178</v>
      </c>
      <c r="G229">
        <v>38</v>
      </c>
      <c r="H229">
        <v>8</v>
      </c>
      <c r="I229">
        <v>32</v>
      </c>
      <c r="J229">
        <v>3</v>
      </c>
      <c r="K229"/>
      <c r="L229"/>
      <c r="M229" s="24" t="s">
        <v>761</v>
      </c>
      <c r="N229" t="s">
        <v>898</v>
      </c>
      <c r="O229" t="s">
        <v>897</v>
      </c>
      <c r="P229" s="5" t="s">
        <v>763</v>
      </c>
    </row>
    <row r="230" spans="1:16">
      <c r="B230" s="3" t="s">
        <v>275</v>
      </c>
      <c r="C230" s="3" t="s">
        <v>114</v>
      </c>
      <c r="D230" s="3" t="s">
        <v>64</v>
      </c>
      <c r="E230" s="5" t="s">
        <v>311</v>
      </c>
      <c r="F230">
        <v>180</v>
      </c>
      <c r="G230">
        <v>37</v>
      </c>
      <c r="H230">
        <v>9</v>
      </c>
      <c r="I230">
        <v>26</v>
      </c>
      <c r="J230">
        <v>3</v>
      </c>
      <c r="K230"/>
      <c r="L230"/>
      <c r="M230" s="24" t="s">
        <v>762</v>
      </c>
      <c r="N230" t="s">
        <v>898</v>
      </c>
      <c r="O230" t="s">
        <v>897</v>
      </c>
      <c r="P230" s="5" t="s">
        <v>763</v>
      </c>
    </row>
    <row r="231" spans="1:16">
      <c r="B231" s="3" t="s">
        <v>275</v>
      </c>
      <c r="C231" s="3" t="s">
        <v>309</v>
      </c>
      <c r="D231" s="3" t="s">
        <v>64</v>
      </c>
      <c r="E231" s="5" t="s">
        <v>310</v>
      </c>
      <c r="F231">
        <v>96</v>
      </c>
      <c r="G231">
        <v>33</v>
      </c>
      <c r="H231">
        <v>8</v>
      </c>
      <c r="I231">
        <v>24</v>
      </c>
      <c r="J231">
        <v>3</v>
      </c>
      <c r="K231"/>
      <c r="L231"/>
      <c r="N231" t="s">
        <v>898</v>
      </c>
      <c r="O231" t="s">
        <v>897</v>
      </c>
      <c r="P231" s="5" t="s">
        <v>763</v>
      </c>
    </row>
    <row r="232" spans="1:16">
      <c r="K232" s="2">
        <f>STDEV(I228:I231)</f>
        <v>3.6514837167011076</v>
      </c>
      <c r="L232" s="2">
        <f>STDEV(J228:J231)</f>
        <v>0</v>
      </c>
      <c r="O232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5"/>
  <sheetViews>
    <sheetView workbookViewId="0">
      <pane ySplit="900" topLeftCell="A70" activePane="bottomLeft"/>
      <selection activeCell="E1" sqref="E1"/>
      <selection pane="bottomLeft" activeCell="M40" sqref="M40"/>
    </sheetView>
  </sheetViews>
  <sheetFormatPr defaultRowHeight="15"/>
  <cols>
    <col min="1" max="1" width="53" customWidth="1"/>
    <col min="2" max="2" width="25.42578125" style="3" customWidth="1"/>
    <col min="3" max="3" width="19.140625" style="3" customWidth="1"/>
    <col min="4" max="4" width="23.7109375" style="3" customWidth="1"/>
    <col min="5" max="5" width="62.7109375" style="5" customWidth="1"/>
    <col min="11" max="11" width="54" customWidth="1"/>
    <col min="12" max="12" width="45.140625" customWidth="1"/>
    <col min="13" max="13" width="35.42578125" customWidth="1"/>
  </cols>
  <sheetData>
    <row r="1" spans="1:15">
      <c r="A1" s="4" t="s">
        <v>202</v>
      </c>
      <c r="B1" s="4" t="s">
        <v>203</v>
      </c>
      <c r="C1" s="4" t="s">
        <v>204</v>
      </c>
      <c r="D1" s="4" t="s">
        <v>221</v>
      </c>
      <c r="E1" s="4" t="s">
        <v>205</v>
      </c>
      <c r="F1" s="4" t="s">
        <v>188</v>
      </c>
      <c r="G1" s="4" t="s">
        <v>189</v>
      </c>
      <c r="H1" s="4" t="s">
        <v>195</v>
      </c>
      <c r="I1" s="4" t="s">
        <v>217</v>
      </c>
      <c r="J1" s="4" t="s">
        <v>215</v>
      </c>
      <c r="K1" s="4" t="s">
        <v>321</v>
      </c>
      <c r="L1" s="4" t="s">
        <v>322</v>
      </c>
      <c r="M1" s="4" t="s">
        <v>245</v>
      </c>
    </row>
    <row r="2" spans="1:15">
      <c r="A2" s="4" t="s">
        <v>265</v>
      </c>
      <c r="F2" s="4" t="s">
        <v>264</v>
      </c>
      <c r="G2" s="4" t="s">
        <v>264</v>
      </c>
      <c r="H2" s="4" t="s">
        <v>264</v>
      </c>
      <c r="I2" s="4" t="s">
        <v>264</v>
      </c>
      <c r="J2" s="4" t="s">
        <v>264</v>
      </c>
    </row>
    <row r="4" spans="1:15">
      <c r="C4" s="35" t="s">
        <v>951</v>
      </c>
    </row>
    <row r="5" spans="1:15">
      <c r="B5" s="33" t="s">
        <v>952</v>
      </c>
    </row>
    <row r="7" spans="1:15">
      <c r="A7" s="1" t="s">
        <v>0</v>
      </c>
    </row>
    <row r="8" spans="1:15">
      <c r="A8" s="7" t="s">
        <v>782</v>
      </c>
    </row>
    <row r="9" spans="1:15" s="8" customFormat="1">
      <c r="B9" s="11" t="s">
        <v>218</v>
      </c>
      <c r="C9" s="11" t="s">
        <v>219</v>
      </c>
      <c r="D9" s="11" t="s">
        <v>84</v>
      </c>
      <c r="E9" s="9" t="s">
        <v>194</v>
      </c>
      <c r="F9" s="10">
        <v>126</v>
      </c>
      <c r="G9" s="10">
        <v>37</v>
      </c>
      <c r="H9" s="11" t="s">
        <v>825</v>
      </c>
      <c r="I9" s="10">
        <v>30</v>
      </c>
      <c r="J9" s="10">
        <v>12</v>
      </c>
      <c r="K9" s="9" t="s">
        <v>898</v>
      </c>
      <c r="L9" s="10"/>
      <c r="M9" s="30" t="s">
        <v>763</v>
      </c>
      <c r="N9" s="9"/>
      <c r="O9" s="9"/>
    </row>
    <row r="10" spans="1:15" s="8" customFormat="1">
      <c r="B10" s="11" t="s">
        <v>218</v>
      </c>
      <c r="C10" s="11" t="s">
        <v>220</v>
      </c>
      <c r="D10" s="11" t="s">
        <v>84</v>
      </c>
      <c r="E10" s="9" t="s">
        <v>194</v>
      </c>
      <c r="F10" s="10">
        <v>80</v>
      </c>
      <c r="G10" s="10">
        <v>27</v>
      </c>
      <c r="H10" s="11" t="s">
        <v>825</v>
      </c>
      <c r="I10" s="10">
        <v>25</v>
      </c>
      <c r="J10" s="10">
        <v>5</v>
      </c>
      <c r="K10" s="9" t="s">
        <v>898</v>
      </c>
      <c r="L10" s="10"/>
      <c r="M10" s="30" t="s">
        <v>763</v>
      </c>
      <c r="N10" s="9"/>
      <c r="O10" s="9"/>
    </row>
    <row r="11" spans="1:15" s="8" customFormat="1">
      <c r="A11" s="12" t="s">
        <v>403</v>
      </c>
      <c r="B11" s="11"/>
      <c r="C11" s="11"/>
      <c r="D11" s="11"/>
      <c r="E11" s="9"/>
    </row>
    <row r="12" spans="1:15" s="8" customFormat="1">
      <c r="A12" s="27"/>
      <c r="B12" s="11" t="s">
        <v>109</v>
      </c>
      <c r="C12" s="11" t="s">
        <v>181</v>
      </c>
      <c r="D12" s="11" t="s">
        <v>84</v>
      </c>
      <c r="E12" s="9" t="s">
        <v>799</v>
      </c>
      <c r="F12" s="8">
        <v>79</v>
      </c>
      <c r="G12" s="8">
        <v>27</v>
      </c>
      <c r="H12" s="8">
        <v>9.5</v>
      </c>
      <c r="I12" s="8">
        <v>16</v>
      </c>
      <c r="J12" s="8">
        <v>3</v>
      </c>
      <c r="K12" s="8" t="s">
        <v>898</v>
      </c>
      <c r="M12" s="8" t="s">
        <v>763</v>
      </c>
    </row>
    <row r="13" spans="1:15" s="8" customFormat="1">
      <c r="A13" s="27"/>
      <c r="B13" s="11" t="s">
        <v>109</v>
      </c>
      <c r="C13" s="11" t="s">
        <v>182</v>
      </c>
      <c r="D13" s="11" t="s">
        <v>84</v>
      </c>
      <c r="E13" s="9" t="s">
        <v>799</v>
      </c>
      <c r="F13" s="8">
        <v>39</v>
      </c>
      <c r="G13" s="8">
        <v>22</v>
      </c>
      <c r="H13" s="8">
        <v>6</v>
      </c>
      <c r="I13" s="8">
        <v>15</v>
      </c>
      <c r="J13" s="8">
        <v>2</v>
      </c>
      <c r="K13" s="8" t="s">
        <v>898</v>
      </c>
      <c r="M13" s="8" t="s">
        <v>763</v>
      </c>
    </row>
    <row r="14" spans="1:15" s="8" customFormat="1">
      <c r="A14" s="27"/>
      <c r="B14" s="11"/>
      <c r="C14" s="11"/>
      <c r="D14" s="11"/>
      <c r="E14" s="9"/>
    </row>
    <row r="15" spans="1:15" s="15" customFormat="1">
      <c r="A15" s="26"/>
      <c r="B15" s="16"/>
      <c r="C15" s="16"/>
      <c r="D15" s="16"/>
      <c r="E15" s="17"/>
    </row>
    <row r="16" spans="1:15" s="8" customFormat="1">
      <c r="A16" s="27" t="s">
        <v>340</v>
      </c>
      <c r="B16" s="11"/>
      <c r="C16" s="11"/>
      <c r="D16" s="11"/>
      <c r="E16" s="9"/>
    </row>
    <row r="17" spans="1:13" s="8" customFormat="1">
      <c r="A17" s="34" t="s">
        <v>625</v>
      </c>
      <c r="B17" s="11"/>
      <c r="C17" s="11"/>
      <c r="D17" s="11"/>
      <c r="E17" s="9"/>
    </row>
    <row r="18" spans="1:13" s="8" customFormat="1">
      <c r="A18" s="12" t="s">
        <v>344</v>
      </c>
      <c r="B18" s="11"/>
      <c r="C18" s="11"/>
      <c r="D18" s="11"/>
      <c r="E18" s="9"/>
    </row>
    <row r="19" spans="1:13" s="8" customFormat="1">
      <c r="A19" s="27"/>
      <c r="B19" s="11" t="s">
        <v>980</v>
      </c>
      <c r="C19" s="11" t="s">
        <v>345</v>
      </c>
      <c r="D19" s="11" t="s">
        <v>346</v>
      </c>
      <c r="E19" s="9" t="s">
        <v>795</v>
      </c>
      <c r="F19" s="8">
        <v>67</v>
      </c>
      <c r="G19" s="8">
        <v>27</v>
      </c>
      <c r="H19" s="8">
        <v>6.5</v>
      </c>
      <c r="I19" s="8">
        <v>26</v>
      </c>
      <c r="J19" s="8">
        <v>3</v>
      </c>
      <c r="K19" s="8" t="s">
        <v>898</v>
      </c>
      <c r="M19" s="8" t="s">
        <v>632</v>
      </c>
    </row>
    <row r="20" spans="1:13" s="8" customFormat="1">
      <c r="A20" s="12" t="s">
        <v>341</v>
      </c>
      <c r="B20" s="11"/>
      <c r="C20" s="11"/>
      <c r="D20" s="11"/>
      <c r="E20" s="9"/>
    </row>
    <row r="21" spans="1:13" s="8" customFormat="1">
      <c r="A21" s="27"/>
      <c r="B21" s="11" t="s">
        <v>342</v>
      </c>
      <c r="C21" s="11" t="s">
        <v>343</v>
      </c>
      <c r="D21" s="11" t="s">
        <v>84</v>
      </c>
      <c r="E21" s="9" t="s">
        <v>801</v>
      </c>
      <c r="F21" s="8">
        <v>40</v>
      </c>
      <c r="G21" s="8">
        <v>18</v>
      </c>
      <c r="H21" s="8">
        <v>5.5</v>
      </c>
      <c r="I21" s="8">
        <v>11</v>
      </c>
      <c r="J21" s="8">
        <v>2</v>
      </c>
      <c r="K21" s="8" t="s">
        <v>898</v>
      </c>
      <c r="L21" s="8" t="s">
        <v>789</v>
      </c>
      <c r="M21" s="8" t="s">
        <v>763</v>
      </c>
    </row>
    <row r="22" spans="1:13" s="8" customFormat="1">
      <c r="A22" s="27"/>
      <c r="B22" s="11" t="s">
        <v>342</v>
      </c>
      <c r="C22" s="11" t="s">
        <v>787</v>
      </c>
      <c r="D22" s="11" t="s">
        <v>84</v>
      </c>
      <c r="E22" s="9" t="s">
        <v>788</v>
      </c>
      <c r="F22" s="8">
        <v>61</v>
      </c>
      <c r="G22" s="8">
        <v>26</v>
      </c>
      <c r="H22" s="8">
        <v>10</v>
      </c>
      <c r="I22" s="8">
        <v>14</v>
      </c>
      <c r="J22" s="8">
        <v>3</v>
      </c>
      <c r="K22" s="8" t="s">
        <v>898</v>
      </c>
      <c r="M22" s="8" t="s">
        <v>763</v>
      </c>
    </row>
    <row r="23" spans="1:13" s="8" customFormat="1">
      <c r="A23" s="27"/>
      <c r="B23" s="11" t="s">
        <v>641</v>
      </c>
      <c r="C23" s="11" t="s">
        <v>642</v>
      </c>
      <c r="D23" s="11" t="s">
        <v>626</v>
      </c>
      <c r="E23" s="9" t="s">
        <v>800</v>
      </c>
      <c r="F23" s="8">
        <v>93</v>
      </c>
      <c r="G23" s="8">
        <v>32</v>
      </c>
      <c r="H23" s="8">
        <v>9</v>
      </c>
      <c r="I23" s="8">
        <v>20</v>
      </c>
      <c r="J23" s="8">
        <v>5</v>
      </c>
      <c r="K23" s="8" t="s">
        <v>903</v>
      </c>
      <c r="L23" s="8" t="s">
        <v>644</v>
      </c>
      <c r="M23" s="8" t="s">
        <v>764</v>
      </c>
    </row>
    <row r="24" spans="1:13" s="8" customFormat="1">
      <c r="A24" s="27"/>
      <c r="B24" s="11" t="s">
        <v>641</v>
      </c>
      <c r="C24" s="11" t="s">
        <v>643</v>
      </c>
      <c r="D24" s="11" t="s">
        <v>626</v>
      </c>
      <c r="E24" s="9" t="s">
        <v>800</v>
      </c>
      <c r="F24" s="8">
        <v>75</v>
      </c>
      <c r="G24" s="8">
        <v>31</v>
      </c>
      <c r="H24" s="8">
        <v>10</v>
      </c>
      <c r="I24" s="8">
        <v>20</v>
      </c>
      <c r="J24" s="8">
        <v>3</v>
      </c>
      <c r="K24" s="8" t="s">
        <v>903</v>
      </c>
      <c r="L24" s="8" t="s">
        <v>644</v>
      </c>
      <c r="M24" s="8" t="s">
        <v>764</v>
      </c>
    </row>
    <row r="25" spans="1:13" s="8" customFormat="1">
      <c r="A25" s="34" t="s">
        <v>775</v>
      </c>
      <c r="B25" s="11"/>
      <c r="C25" s="11"/>
      <c r="D25" s="11"/>
      <c r="E25" s="9"/>
    </row>
    <row r="26" spans="1:13" s="8" customFormat="1">
      <c r="A26" s="12" t="s">
        <v>406</v>
      </c>
      <c r="B26" s="11"/>
      <c r="C26" s="11"/>
      <c r="D26" s="11"/>
      <c r="E26" s="9"/>
    </row>
    <row r="27" spans="1:13" s="8" customFormat="1">
      <c r="A27" s="27"/>
      <c r="B27" s="11" t="s">
        <v>407</v>
      </c>
      <c r="C27" s="11" t="s">
        <v>408</v>
      </c>
      <c r="D27" s="11" t="s">
        <v>65</v>
      </c>
      <c r="E27" s="9" t="s">
        <v>790</v>
      </c>
      <c r="F27" s="8">
        <v>97</v>
      </c>
      <c r="G27" s="8">
        <v>40</v>
      </c>
      <c r="H27" s="8">
        <v>8.5</v>
      </c>
      <c r="I27" s="8">
        <v>26</v>
      </c>
      <c r="J27" s="8">
        <v>4</v>
      </c>
      <c r="K27" s="8" t="s">
        <v>898</v>
      </c>
      <c r="M27" s="8" t="s">
        <v>632</v>
      </c>
    </row>
    <row r="28" spans="1:13" s="8" customFormat="1">
      <c r="A28" s="27"/>
      <c r="B28" s="11" t="s">
        <v>407</v>
      </c>
      <c r="C28" s="11" t="s">
        <v>633</v>
      </c>
      <c r="D28" s="11" t="s">
        <v>65</v>
      </c>
      <c r="E28" s="9" t="s">
        <v>790</v>
      </c>
      <c r="F28" s="8">
        <v>58</v>
      </c>
      <c r="G28" s="8">
        <v>30</v>
      </c>
      <c r="H28" s="8">
        <v>8.1999999999999993</v>
      </c>
      <c r="I28" s="8">
        <v>23</v>
      </c>
      <c r="J28" s="8">
        <v>3</v>
      </c>
      <c r="K28" s="8" t="s">
        <v>898</v>
      </c>
      <c r="M28" s="8" t="s">
        <v>632</v>
      </c>
    </row>
    <row r="29" spans="1:13" s="8" customFormat="1">
      <c r="A29" s="12" t="s">
        <v>347</v>
      </c>
      <c r="B29" s="11"/>
      <c r="C29" s="11"/>
      <c r="D29" s="11"/>
      <c r="E29" s="9"/>
    </row>
    <row r="30" spans="1:13" s="8" customFormat="1">
      <c r="A30" s="27"/>
      <c r="B30" s="11" t="s">
        <v>348</v>
      </c>
      <c r="C30" s="11" t="s">
        <v>349</v>
      </c>
      <c r="D30" s="11" t="s">
        <v>84</v>
      </c>
      <c r="E30" s="9" t="s">
        <v>802</v>
      </c>
      <c r="F30" s="8">
        <v>116</v>
      </c>
      <c r="G30" s="8">
        <v>30</v>
      </c>
      <c r="H30" s="8">
        <v>8</v>
      </c>
      <c r="I30" s="8">
        <v>14</v>
      </c>
      <c r="J30" s="8">
        <v>7</v>
      </c>
      <c r="K30" s="8" t="s">
        <v>898</v>
      </c>
      <c r="L30" s="8" t="s">
        <v>777</v>
      </c>
      <c r="M30" s="8" t="s">
        <v>763</v>
      </c>
    </row>
    <row r="31" spans="1:13" s="8" customFormat="1">
      <c r="A31" s="27"/>
      <c r="B31" s="11" t="s">
        <v>348</v>
      </c>
      <c r="C31" s="11" t="s">
        <v>350</v>
      </c>
      <c r="D31" s="11" t="s">
        <v>84</v>
      </c>
      <c r="E31" s="9" t="s">
        <v>803</v>
      </c>
      <c r="F31" s="8">
        <v>83</v>
      </c>
      <c r="G31" s="8">
        <v>31</v>
      </c>
      <c r="H31" s="8">
        <v>7</v>
      </c>
      <c r="I31" s="8">
        <v>20</v>
      </c>
      <c r="J31" s="8">
        <v>3</v>
      </c>
      <c r="K31" s="8" t="s">
        <v>898</v>
      </c>
      <c r="M31" s="8" t="s">
        <v>632</v>
      </c>
    </row>
    <row r="32" spans="1:13" s="8" customFormat="1">
      <c r="A32" s="27"/>
      <c r="B32" s="11"/>
      <c r="C32" s="11"/>
      <c r="D32" s="11"/>
      <c r="E32" s="9"/>
    </row>
    <row r="33" spans="1:13" s="15" customFormat="1">
      <c r="A33" s="26"/>
      <c r="B33" s="16"/>
      <c r="C33" s="16"/>
      <c r="D33" s="16"/>
      <c r="E33" s="17"/>
    </row>
    <row r="34" spans="1:13" s="8" customFormat="1">
      <c r="A34" s="27" t="s">
        <v>247</v>
      </c>
      <c r="B34" s="11"/>
      <c r="C34" s="11"/>
      <c r="D34" s="11"/>
      <c r="E34" s="9"/>
    </row>
    <row r="35" spans="1:13" s="8" customFormat="1">
      <c r="A35" s="12" t="s">
        <v>396</v>
      </c>
      <c r="B35" s="11"/>
      <c r="C35" s="11"/>
      <c r="D35" s="11"/>
      <c r="E35" s="9"/>
    </row>
    <row r="36" spans="1:13" s="8" customFormat="1">
      <c r="A36" s="27"/>
      <c r="B36" s="11" t="s">
        <v>397</v>
      </c>
      <c r="C36" s="11" t="s">
        <v>398</v>
      </c>
      <c r="D36" s="11" t="s">
        <v>84</v>
      </c>
      <c r="E36" s="9" t="s">
        <v>791</v>
      </c>
      <c r="F36" s="8">
        <v>50</v>
      </c>
      <c r="G36" s="8">
        <v>18</v>
      </c>
      <c r="H36" s="8">
        <v>5.5</v>
      </c>
      <c r="I36" s="8">
        <v>12</v>
      </c>
      <c r="J36" s="8">
        <v>2</v>
      </c>
      <c r="K36" s="8" t="s">
        <v>898</v>
      </c>
      <c r="M36" s="8" t="s">
        <v>763</v>
      </c>
    </row>
    <row r="37" spans="1:13" s="8" customFormat="1">
      <c r="A37" s="27"/>
      <c r="B37" s="11"/>
      <c r="C37" s="11"/>
      <c r="D37" s="11"/>
      <c r="E37" s="9"/>
    </row>
    <row r="38" spans="1:13" s="15" customFormat="1">
      <c r="A38" s="26"/>
      <c r="B38" s="16"/>
      <c r="C38" s="16"/>
      <c r="D38" s="16"/>
      <c r="E38" s="17"/>
    </row>
    <row r="39" spans="1:13" s="8" customFormat="1">
      <c r="A39" s="27" t="s">
        <v>40</v>
      </c>
      <c r="B39" s="11"/>
      <c r="C39" s="11"/>
      <c r="D39" s="11"/>
      <c r="E39" s="9"/>
    </row>
    <row r="40" spans="1:13" s="8" customFormat="1">
      <c r="A40" s="12" t="s">
        <v>54</v>
      </c>
      <c r="B40" s="11"/>
      <c r="C40" s="11"/>
      <c r="D40" s="11"/>
      <c r="E40" s="9"/>
    </row>
    <row r="41" spans="1:13" s="8" customFormat="1">
      <c r="A41" s="27"/>
      <c r="B41" s="11" t="s">
        <v>353</v>
      </c>
      <c r="C41" s="11" t="s">
        <v>354</v>
      </c>
      <c r="D41" s="11" t="s">
        <v>63</v>
      </c>
      <c r="E41" s="9" t="s">
        <v>805</v>
      </c>
      <c r="F41" s="8">
        <v>116</v>
      </c>
      <c r="G41" s="8">
        <v>31</v>
      </c>
      <c r="H41" s="8">
        <v>9.5</v>
      </c>
      <c r="I41" s="8">
        <v>17</v>
      </c>
      <c r="J41" s="8">
        <v>3</v>
      </c>
      <c r="K41" s="8" t="s">
        <v>898</v>
      </c>
      <c r="L41" s="8" t="s">
        <v>637</v>
      </c>
      <c r="M41" s="8" t="s">
        <v>764</v>
      </c>
    </row>
    <row r="42" spans="1:13" s="8" customFormat="1">
      <c r="A42" s="27"/>
      <c r="B42" s="11" t="s">
        <v>353</v>
      </c>
      <c r="C42" s="11" t="s">
        <v>355</v>
      </c>
      <c r="D42" s="11" t="s">
        <v>63</v>
      </c>
      <c r="E42" s="9" t="s">
        <v>804</v>
      </c>
      <c r="F42" s="8">
        <v>97</v>
      </c>
      <c r="G42" s="8">
        <v>37</v>
      </c>
      <c r="H42" s="8">
        <v>8</v>
      </c>
      <c r="I42" s="8">
        <v>27</v>
      </c>
      <c r="J42" s="8">
        <v>3</v>
      </c>
      <c r="K42" s="8" t="s">
        <v>898</v>
      </c>
      <c r="L42" s="8" t="s">
        <v>638</v>
      </c>
      <c r="M42" s="8" t="s">
        <v>764</v>
      </c>
    </row>
    <row r="43" spans="1:13" s="8" customFormat="1">
      <c r="A43" s="27"/>
      <c r="B43" s="11" t="s">
        <v>388</v>
      </c>
      <c r="C43" s="11" t="s">
        <v>389</v>
      </c>
      <c r="D43" s="11" t="s">
        <v>337</v>
      </c>
      <c r="E43" s="9" t="s">
        <v>796</v>
      </c>
      <c r="F43" s="8">
        <v>77</v>
      </c>
      <c r="G43" s="8">
        <v>34</v>
      </c>
      <c r="H43" s="8">
        <v>7</v>
      </c>
      <c r="I43" s="8">
        <v>22</v>
      </c>
      <c r="J43" s="8">
        <v>4</v>
      </c>
      <c r="K43" s="8" t="s">
        <v>898</v>
      </c>
      <c r="M43" s="8" t="s">
        <v>764</v>
      </c>
    </row>
    <row r="44" spans="1:13" s="8" customFormat="1">
      <c r="A44" s="27"/>
      <c r="B44" s="11" t="s">
        <v>388</v>
      </c>
      <c r="C44" s="11" t="s">
        <v>390</v>
      </c>
      <c r="D44" s="11" t="s">
        <v>337</v>
      </c>
      <c r="E44" s="9" t="s">
        <v>796</v>
      </c>
      <c r="F44" s="8">
        <v>79</v>
      </c>
      <c r="G44" s="8">
        <v>38</v>
      </c>
      <c r="H44" s="8">
        <v>8</v>
      </c>
      <c r="I44" s="8">
        <v>19</v>
      </c>
      <c r="J44" s="8">
        <v>5</v>
      </c>
      <c r="K44" s="8" t="s">
        <v>898</v>
      </c>
      <c r="L44" s="8" t="s">
        <v>648</v>
      </c>
      <c r="M44" s="8" t="s">
        <v>764</v>
      </c>
    </row>
    <row r="45" spans="1:13" s="8" customFormat="1">
      <c r="A45" s="12" t="s">
        <v>399</v>
      </c>
      <c r="B45" s="11"/>
      <c r="C45" s="11"/>
      <c r="D45" s="11"/>
      <c r="E45" s="9"/>
    </row>
    <row r="46" spans="1:13" s="8" customFormat="1">
      <c r="A46" s="27"/>
      <c r="B46" s="11" t="s">
        <v>400</v>
      </c>
      <c r="C46" s="11" t="s">
        <v>401</v>
      </c>
      <c r="D46" s="11" t="s">
        <v>65</v>
      </c>
      <c r="E46" s="9" t="s">
        <v>806</v>
      </c>
      <c r="F46" s="8">
        <v>36</v>
      </c>
      <c r="G46" s="8">
        <v>20</v>
      </c>
      <c r="H46" s="8">
        <v>6.5</v>
      </c>
      <c r="I46" s="8">
        <v>11</v>
      </c>
      <c r="J46" s="8">
        <v>3</v>
      </c>
      <c r="K46" s="8" t="s">
        <v>898</v>
      </c>
      <c r="M46" s="8" t="s">
        <v>764</v>
      </c>
    </row>
    <row r="47" spans="1:13" s="8" customFormat="1" ht="14.25" customHeight="1">
      <c r="A47" s="27"/>
      <c r="B47" s="11" t="s">
        <v>400</v>
      </c>
      <c r="C47" s="11" t="s">
        <v>402</v>
      </c>
      <c r="D47" s="11" t="s">
        <v>65</v>
      </c>
      <c r="E47" s="9" t="s">
        <v>806</v>
      </c>
      <c r="F47" s="8">
        <v>54</v>
      </c>
      <c r="G47" s="8">
        <v>21</v>
      </c>
      <c r="H47" s="8">
        <v>6.5</v>
      </c>
      <c r="I47" s="8">
        <v>18</v>
      </c>
      <c r="J47" s="8">
        <v>5</v>
      </c>
      <c r="K47" s="8" t="s">
        <v>898</v>
      </c>
      <c r="L47" s="8" t="s">
        <v>658</v>
      </c>
      <c r="M47" s="8" t="s">
        <v>764</v>
      </c>
    </row>
    <row r="48" spans="1:13" s="8" customFormat="1">
      <c r="A48" s="10" t="s">
        <v>95</v>
      </c>
      <c r="B48" s="11"/>
      <c r="C48" s="11"/>
      <c r="D48" s="11"/>
      <c r="E48" s="9"/>
    </row>
    <row r="49" spans="1:13" s="8" customFormat="1">
      <c r="A49" s="27"/>
      <c r="B49" s="11" t="s">
        <v>351</v>
      </c>
      <c r="C49" s="11" t="s">
        <v>352</v>
      </c>
      <c r="D49" s="11" t="s">
        <v>331</v>
      </c>
      <c r="E49" s="9" t="s">
        <v>798</v>
      </c>
      <c r="F49" s="8">
        <v>70</v>
      </c>
      <c r="G49" s="8">
        <v>27</v>
      </c>
      <c r="H49" s="8">
        <v>7.5</v>
      </c>
      <c r="I49" s="8">
        <v>18</v>
      </c>
      <c r="J49" s="8">
        <v>4</v>
      </c>
      <c r="K49" s="8" t="s">
        <v>898</v>
      </c>
      <c r="M49" s="8" t="s">
        <v>764</v>
      </c>
    </row>
    <row r="50" spans="1:13" s="8" customFormat="1">
      <c r="A50" s="27"/>
      <c r="B50" s="11" t="s">
        <v>381</v>
      </c>
      <c r="C50" s="11" t="s">
        <v>382</v>
      </c>
      <c r="D50" s="11" t="s">
        <v>84</v>
      </c>
      <c r="E50" s="9" t="s">
        <v>798</v>
      </c>
      <c r="F50" s="8">
        <v>113</v>
      </c>
      <c r="G50" s="8">
        <v>33</v>
      </c>
      <c r="H50" s="8">
        <v>7</v>
      </c>
      <c r="I50" s="8">
        <v>16</v>
      </c>
      <c r="J50" s="8">
        <v>4</v>
      </c>
      <c r="K50" s="8" t="s">
        <v>898</v>
      </c>
      <c r="L50" s="8" t="s">
        <v>664</v>
      </c>
      <c r="M50" s="8" t="s">
        <v>764</v>
      </c>
    </row>
    <row r="51" spans="1:13" s="8" customFormat="1">
      <c r="A51" s="27"/>
      <c r="B51" s="11" t="s">
        <v>381</v>
      </c>
      <c r="C51" s="11" t="s">
        <v>383</v>
      </c>
      <c r="D51" s="11" t="s">
        <v>84</v>
      </c>
      <c r="E51" s="9" t="s">
        <v>798</v>
      </c>
      <c r="F51" s="8">
        <v>78</v>
      </c>
      <c r="G51" s="8">
        <v>37</v>
      </c>
      <c r="H51" s="8">
        <v>8</v>
      </c>
      <c r="I51" s="8">
        <v>17</v>
      </c>
      <c r="J51" s="8">
        <v>3</v>
      </c>
      <c r="K51" s="8" t="s">
        <v>898</v>
      </c>
      <c r="L51" s="8" t="s">
        <v>663</v>
      </c>
      <c r="M51" s="8" t="s">
        <v>764</v>
      </c>
    </row>
    <row r="52" spans="1:13" s="8" customFormat="1">
      <c r="A52" s="27"/>
      <c r="B52" s="11" t="s">
        <v>404</v>
      </c>
      <c r="C52" s="11" t="s">
        <v>405</v>
      </c>
      <c r="D52" s="11" t="s">
        <v>84</v>
      </c>
      <c r="E52" s="9" t="s">
        <v>797</v>
      </c>
      <c r="F52" s="8">
        <v>67</v>
      </c>
      <c r="G52" s="8">
        <v>29</v>
      </c>
      <c r="H52" s="8">
        <v>6.5</v>
      </c>
      <c r="I52" s="8">
        <v>20</v>
      </c>
      <c r="J52" s="8">
        <v>3</v>
      </c>
      <c r="K52" s="8" t="s">
        <v>898</v>
      </c>
      <c r="M52" s="8" t="s">
        <v>764</v>
      </c>
    </row>
    <row r="53" spans="1:13" s="8" customFormat="1">
      <c r="A53" s="27"/>
      <c r="B53" s="11"/>
      <c r="C53" s="11"/>
      <c r="D53" s="11"/>
      <c r="E53" s="9"/>
    </row>
    <row r="54" spans="1:13" s="15" customFormat="1">
      <c r="A54" s="26"/>
      <c r="B54" s="16"/>
      <c r="C54" s="16"/>
      <c r="D54" s="16"/>
      <c r="E54" s="17"/>
    </row>
    <row r="55" spans="1:13" s="8" customFormat="1">
      <c r="A55" s="27" t="s">
        <v>263</v>
      </c>
      <c r="B55" s="11"/>
      <c r="C55" s="11"/>
      <c r="D55" s="11"/>
      <c r="E55" s="9"/>
    </row>
    <row r="56" spans="1:13" s="8" customFormat="1">
      <c r="A56" s="34" t="s">
        <v>470</v>
      </c>
      <c r="B56" s="11"/>
      <c r="C56" s="11"/>
      <c r="D56" s="11"/>
      <c r="E56" s="9"/>
    </row>
    <row r="57" spans="1:13" s="8" customFormat="1">
      <c r="A57" s="12" t="s">
        <v>367</v>
      </c>
      <c r="B57" s="11"/>
      <c r="C57" s="11"/>
      <c r="D57" s="11"/>
      <c r="E57" s="9"/>
    </row>
    <row r="58" spans="1:13" s="8" customFormat="1">
      <c r="A58" s="27"/>
      <c r="B58" s="11" t="s">
        <v>368</v>
      </c>
      <c r="C58" s="11" t="s">
        <v>369</v>
      </c>
      <c r="D58" s="11" t="s">
        <v>65</v>
      </c>
      <c r="E58" s="9" t="s">
        <v>796</v>
      </c>
      <c r="F58" s="8">
        <v>129</v>
      </c>
      <c r="G58" s="8">
        <v>28</v>
      </c>
      <c r="H58" s="8">
        <v>9</v>
      </c>
      <c r="I58" s="8">
        <v>16</v>
      </c>
      <c r="J58" s="8">
        <v>9</v>
      </c>
      <c r="K58" s="8" t="s">
        <v>898</v>
      </c>
      <c r="L58" s="8" t="s">
        <v>781</v>
      </c>
      <c r="M58" s="8" t="s">
        <v>763</v>
      </c>
    </row>
    <row r="59" spans="1:13" s="8" customFormat="1">
      <c r="A59" s="27"/>
      <c r="B59" s="11" t="s">
        <v>368</v>
      </c>
      <c r="C59" s="11" t="s">
        <v>370</v>
      </c>
      <c r="D59" s="11" t="s">
        <v>65</v>
      </c>
      <c r="E59" s="9" t="s">
        <v>796</v>
      </c>
      <c r="F59" s="8">
        <v>72</v>
      </c>
      <c r="G59" s="8">
        <v>30</v>
      </c>
      <c r="H59" s="8">
        <v>7</v>
      </c>
      <c r="I59" s="8">
        <v>17</v>
      </c>
      <c r="J59" s="8">
        <v>2</v>
      </c>
      <c r="K59" s="8" t="s">
        <v>898</v>
      </c>
      <c r="L59" s="8" t="s">
        <v>776</v>
      </c>
      <c r="M59" s="8" t="s">
        <v>763</v>
      </c>
    </row>
    <row r="60" spans="1:13" s="8" customFormat="1">
      <c r="A60" s="10" t="s">
        <v>66</v>
      </c>
      <c r="B60" s="11"/>
      <c r="C60" s="11"/>
      <c r="D60" s="11"/>
      <c r="E60" s="9"/>
    </row>
    <row r="61" spans="1:13" s="8" customFormat="1">
      <c r="A61" s="10"/>
      <c r="B61" s="11" t="s">
        <v>338</v>
      </c>
      <c r="C61" s="11" t="s">
        <v>339</v>
      </c>
      <c r="D61" s="11" t="s">
        <v>337</v>
      </c>
      <c r="E61" s="9" t="s">
        <v>807</v>
      </c>
      <c r="F61" s="8">
        <v>98</v>
      </c>
      <c r="G61" s="8">
        <v>30</v>
      </c>
      <c r="H61" s="8">
        <v>6</v>
      </c>
      <c r="I61" s="8">
        <v>28</v>
      </c>
      <c r="J61" s="8">
        <v>2</v>
      </c>
      <c r="K61" s="8" t="s">
        <v>903</v>
      </c>
      <c r="L61" s="8" t="s">
        <v>634</v>
      </c>
      <c r="M61" s="8" t="s">
        <v>765</v>
      </c>
    </row>
    <row r="62" spans="1:13" s="8" customFormat="1">
      <c r="A62" s="10"/>
      <c r="B62" s="11" t="s">
        <v>359</v>
      </c>
      <c r="C62" s="11" t="s">
        <v>360</v>
      </c>
      <c r="D62" s="11" t="s">
        <v>363</v>
      </c>
      <c r="E62" s="9" t="s">
        <v>792</v>
      </c>
      <c r="F62" s="8">
        <v>78</v>
      </c>
      <c r="G62" s="8">
        <v>26</v>
      </c>
      <c r="H62" s="8">
        <v>7</v>
      </c>
      <c r="I62" s="8">
        <v>21</v>
      </c>
      <c r="J62" s="8">
        <v>3</v>
      </c>
      <c r="K62" s="8" t="s">
        <v>903</v>
      </c>
      <c r="L62" s="8" t="s">
        <v>639</v>
      </c>
      <c r="M62" s="8" t="s">
        <v>764</v>
      </c>
    </row>
    <row r="63" spans="1:13" s="8" customFormat="1">
      <c r="A63" s="10"/>
      <c r="B63" s="11" t="s">
        <v>359</v>
      </c>
      <c r="C63" s="11" t="s">
        <v>361</v>
      </c>
      <c r="D63" s="11" t="s">
        <v>363</v>
      </c>
      <c r="E63" s="9" t="s">
        <v>792</v>
      </c>
      <c r="F63" s="8">
        <v>67</v>
      </c>
      <c r="G63" s="8">
        <v>20</v>
      </c>
      <c r="H63" s="8">
        <v>6</v>
      </c>
      <c r="I63" s="8">
        <v>18</v>
      </c>
      <c r="J63" s="8">
        <v>2</v>
      </c>
      <c r="K63" s="8" t="s">
        <v>903</v>
      </c>
      <c r="M63" s="8" t="s">
        <v>764</v>
      </c>
    </row>
    <row r="64" spans="1:13" s="8" customFormat="1">
      <c r="A64" s="28" t="s">
        <v>794</v>
      </c>
      <c r="B64" s="11" t="s">
        <v>359</v>
      </c>
      <c r="C64" s="11" t="s">
        <v>362</v>
      </c>
      <c r="D64" s="11" t="s">
        <v>363</v>
      </c>
      <c r="E64" s="9" t="s">
        <v>793</v>
      </c>
      <c r="F64" s="10" t="s">
        <v>640</v>
      </c>
      <c r="G64" s="8">
        <v>23</v>
      </c>
      <c r="H64" s="8">
        <v>9</v>
      </c>
      <c r="I64" s="8">
        <v>18</v>
      </c>
      <c r="J64" s="8">
        <v>3</v>
      </c>
      <c r="K64" s="8" t="s">
        <v>903</v>
      </c>
      <c r="L64" s="8" t="s">
        <v>639</v>
      </c>
      <c r="M64" s="8" t="s">
        <v>764</v>
      </c>
    </row>
    <row r="65" spans="1:13" s="8" customFormat="1">
      <c r="A65" s="10" t="s">
        <v>89</v>
      </c>
      <c r="B65" s="11"/>
      <c r="C65" s="11"/>
      <c r="D65" s="11"/>
      <c r="E65" s="9"/>
    </row>
    <row r="66" spans="1:13" s="8" customFormat="1">
      <c r="B66" s="11" t="s">
        <v>378</v>
      </c>
      <c r="C66" s="11" t="s">
        <v>379</v>
      </c>
      <c r="D66" s="11" t="s">
        <v>84</v>
      </c>
      <c r="E66" s="9" t="s">
        <v>792</v>
      </c>
      <c r="F66" s="8">
        <v>91</v>
      </c>
      <c r="G66" s="8">
        <v>30</v>
      </c>
      <c r="H66" s="8">
        <v>10.5</v>
      </c>
      <c r="I66" s="8">
        <v>24</v>
      </c>
      <c r="J66" s="8">
        <v>3</v>
      </c>
      <c r="K66" s="8" t="s">
        <v>898</v>
      </c>
      <c r="L66" s="8" t="s">
        <v>635</v>
      </c>
      <c r="M66" s="8" t="s">
        <v>632</v>
      </c>
    </row>
    <row r="67" spans="1:13" s="8" customFormat="1" ht="15.75" customHeight="1">
      <c r="B67" s="11" t="s">
        <v>378</v>
      </c>
      <c r="C67" s="11" t="s">
        <v>380</v>
      </c>
      <c r="D67" s="11" t="s">
        <v>84</v>
      </c>
      <c r="E67" s="9" t="s">
        <v>792</v>
      </c>
      <c r="F67" s="8">
        <v>76</v>
      </c>
      <c r="G67" s="8">
        <v>27</v>
      </c>
      <c r="H67" s="8">
        <v>7</v>
      </c>
      <c r="I67" s="8">
        <v>17</v>
      </c>
      <c r="J67" s="8">
        <v>4</v>
      </c>
      <c r="K67" s="8" t="s">
        <v>898</v>
      </c>
      <c r="M67" s="8" t="s">
        <v>632</v>
      </c>
    </row>
    <row r="68" spans="1:13" s="8" customFormat="1">
      <c r="A68" s="28" t="s">
        <v>821</v>
      </c>
      <c r="B68" s="11" t="s">
        <v>378</v>
      </c>
      <c r="C68" s="11" t="s">
        <v>636</v>
      </c>
      <c r="D68" s="11" t="s">
        <v>84</v>
      </c>
      <c r="E68" s="9"/>
    </row>
    <row r="69" spans="1:13" s="8" customFormat="1">
      <c r="B69" s="11" t="s">
        <v>394</v>
      </c>
      <c r="C69" s="11" t="s">
        <v>395</v>
      </c>
      <c r="D69" s="11" t="s">
        <v>65</v>
      </c>
      <c r="E69" s="9" t="s">
        <v>792</v>
      </c>
      <c r="F69" s="8">
        <v>79</v>
      </c>
      <c r="G69" s="8">
        <v>31</v>
      </c>
      <c r="H69" s="8">
        <v>8</v>
      </c>
      <c r="I69" s="8">
        <v>15</v>
      </c>
      <c r="J69" s="8">
        <v>2</v>
      </c>
      <c r="K69" s="8" t="s">
        <v>898</v>
      </c>
      <c r="M69" s="8" t="s">
        <v>632</v>
      </c>
    </row>
    <row r="70" spans="1:13" s="8" customFormat="1">
      <c r="A70" s="34" t="s">
        <v>950</v>
      </c>
      <c r="B70" s="11"/>
      <c r="C70" s="11"/>
      <c r="D70" s="11"/>
      <c r="E70" s="9"/>
    </row>
    <row r="71" spans="1:13" s="8" customFormat="1">
      <c r="A71" s="12" t="s">
        <v>10</v>
      </c>
      <c r="B71" s="11"/>
      <c r="C71" s="11"/>
      <c r="D71" s="11"/>
      <c r="E71" s="9"/>
    </row>
    <row r="72" spans="1:13" s="8" customFormat="1">
      <c r="A72" s="27"/>
      <c r="B72" s="11" t="s">
        <v>375</v>
      </c>
      <c r="C72" s="11" t="s">
        <v>376</v>
      </c>
      <c r="D72" s="11" t="s">
        <v>63</v>
      </c>
      <c r="E72" s="9" t="s">
        <v>809</v>
      </c>
      <c r="F72" s="8">
        <v>90</v>
      </c>
      <c r="G72" s="8">
        <v>34</v>
      </c>
      <c r="H72" s="8">
        <v>7</v>
      </c>
      <c r="I72" s="8">
        <v>20</v>
      </c>
      <c r="J72" s="8">
        <v>5</v>
      </c>
      <c r="K72" s="8" t="s">
        <v>898</v>
      </c>
      <c r="M72" s="8" t="s">
        <v>764</v>
      </c>
    </row>
    <row r="73" spans="1:13" s="8" customFormat="1">
      <c r="A73" s="27"/>
      <c r="B73" s="11" t="s">
        <v>375</v>
      </c>
      <c r="C73" s="11" t="s">
        <v>377</v>
      </c>
      <c r="D73" s="11" t="s">
        <v>63</v>
      </c>
      <c r="E73" s="9" t="s">
        <v>809</v>
      </c>
      <c r="F73" s="10" t="s">
        <v>655</v>
      </c>
      <c r="G73" s="8">
        <v>30</v>
      </c>
      <c r="H73" s="8">
        <v>9</v>
      </c>
      <c r="I73" s="8">
        <v>16</v>
      </c>
      <c r="J73" s="8">
        <v>4</v>
      </c>
      <c r="K73" s="8" t="s">
        <v>898</v>
      </c>
      <c r="L73" s="8" t="s">
        <v>904</v>
      </c>
      <c r="M73" s="8" t="s">
        <v>764</v>
      </c>
    </row>
    <row r="74" spans="1:13" s="8" customFormat="1">
      <c r="A74" s="27"/>
      <c r="B74" s="11" t="s">
        <v>391</v>
      </c>
      <c r="C74" s="11" t="s">
        <v>392</v>
      </c>
      <c r="D74" s="11" t="s">
        <v>393</v>
      </c>
      <c r="E74" s="9" t="s">
        <v>808</v>
      </c>
      <c r="F74" s="8">
        <v>93</v>
      </c>
      <c r="G74" s="8">
        <v>31</v>
      </c>
      <c r="H74" s="8">
        <v>10</v>
      </c>
      <c r="I74" s="8">
        <v>19</v>
      </c>
      <c r="J74" s="8">
        <v>5</v>
      </c>
      <c r="K74" s="8" t="s">
        <v>898</v>
      </c>
      <c r="M74" s="8" t="s">
        <v>764</v>
      </c>
    </row>
    <row r="75" spans="1:13" s="8" customFormat="1">
      <c r="A75" s="10" t="s">
        <v>55</v>
      </c>
      <c r="B75" s="11"/>
      <c r="C75" s="11"/>
      <c r="D75" s="11"/>
      <c r="E75" s="9"/>
    </row>
    <row r="76" spans="1:13" s="8" customFormat="1">
      <c r="A76" s="10"/>
      <c r="B76" s="11" t="s">
        <v>335</v>
      </c>
      <c r="C76" s="11" t="s">
        <v>336</v>
      </c>
      <c r="D76" s="11" t="s">
        <v>337</v>
      </c>
      <c r="E76" s="9" t="s">
        <v>810</v>
      </c>
      <c r="F76" s="8">
        <v>80</v>
      </c>
      <c r="G76" s="8">
        <v>28</v>
      </c>
      <c r="H76" s="8">
        <v>5</v>
      </c>
      <c r="I76" s="8">
        <v>12</v>
      </c>
      <c r="J76" s="8">
        <v>2</v>
      </c>
      <c r="K76" s="8" t="s">
        <v>903</v>
      </c>
      <c r="L76" s="8" t="s">
        <v>784</v>
      </c>
      <c r="M76" s="8" t="s">
        <v>770</v>
      </c>
    </row>
    <row r="77" spans="1:13" s="8" customFormat="1">
      <c r="A77" s="10" t="s">
        <v>371</v>
      </c>
      <c r="B77" s="11"/>
      <c r="C77" s="11"/>
      <c r="D77" s="11"/>
      <c r="E77" s="9"/>
    </row>
    <row r="78" spans="1:13" s="8" customFormat="1">
      <c r="B78" s="11" t="s">
        <v>372</v>
      </c>
      <c r="C78" s="11" t="s">
        <v>373</v>
      </c>
      <c r="D78" s="11" t="s">
        <v>63</v>
      </c>
      <c r="E78" s="9" t="s">
        <v>811</v>
      </c>
      <c r="F78" s="8">
        <v>87</v>
      </c>
      <c r="G78" s="8">
        <v>28</v>
      </c>
      <c r="H78" s="8">
        <v>8</v>
      </c>
      <c r="I78" s="8">
        <v>14</v>
      </c>
      <c r="J78" s="8">
        <v>3</v>
      </c>
      <c r="K78" s="8" t="s">
        <v>903</v>
      </c>
      <c r="L78" s="8" t="s">
        <v>779</v>
      </c>
      <c r="M78" s="8" t="s">
        <v>763</v>
      </c>
    </row>
    <row r="79" spans="1:13" s="8" customFormat="1">
      <c r="B79" s="11" t="s">
        <v>372</v>
      </c>
      <c r="C79" s="11" t="s">
        <v>374</v>
      </c>
      <c r="D79" s="11" t="s">
        <v>63</v>
      </c>
      <c r="E79" s="9" t="s">
        <v>812</v>
      </c>
      <c r="F79" s="8">
        <v>45</v>
      </c>
      <c r="G79" s="8">
        <v>17</v>
      </c>
      <c r="H79" s="8">
        <v>6.5</v>
      </c>
      <c r="I79" s="8">
        <v>8</v>
      </c>
      <c r="J79" s="8">
        <v>3</v>
      </c>
      <c r="K79" s="8" t="s">
        <v>903</v>
      </c>
      <c r="L79" s="8" t="s">
        <v>785</v>
      </c>
      <c r="M79" s="8" t="s">
        <v>763</v>
      </c>
    </row>
    <row r="80" spans="1:13" s="8" customFormat="1">
      <c r="B80" s="11"/>
      <c r="C80" s="11"/>
      <c r="D80" s="11"/>
      <c r="E80" s="9"/>
    </row>
    <row r="81" spans="1:13" s="15" customFormat="1">
      <c r="B81" s="16"/>
      <c r="C81" s="16"/>
      <c r="D81" s="16"/>
      <c r="E81" s="17"/>
    </row>
    <row r="82" spans="1:13" s="8" customFormat="1">
      <c r="A82" s="27" t="s">
        <v>484</v>
      </c>
      <c r="B82" s="11"/>
      <c r="C82" s="11"/>
      <c r="D82" s="11"/>
      <c r="E82" s="9"/>
    </row>
    <row r="83" spans="1:13" s="8" customFormat="1">
      <c r="A83" s="20" t="s">
        <v>813</v>
      </c>
      <c r="B83" s="11"/>
      <c r="C83" s="11"/>
      <c r="D83" s="11"/>
      <c r="E83" s="9"/>
    </row>
    <row r="84" spans="1:13" s="8" customFormat="1">
      <c r="A84" s="20" t="s">
        <v>824</v>
      </c>
      <c r="B84" s="11"/>
      <c r="C84" s="11"/>
      <c r="D84" s="11"/>
      <c r="E84" s="9"/>
    </row>
    <row r="85" spans="1:13" s="8" customFormat="1">
      <c r="A85" s="20"/>
      <c r="B85" s="11"/>
      <c r="C85" s="11"/>
      <c r="D85" s="11"/>
      <c r="E85" s="9"/>
    </row>
    <row r="86" spans="1:13" s="15" customFormat="1">
      <c r="A86" s="31"/>
      <c r="B86" s="16"/>
      <c r="C86" s="16"/>
      <c r="D86" s="16"/>
      <c r="E86" s="17"/>
    </row>
    <row r="87" spans="1:13" s="8" customFormat="1">
      <c r="A87" s="27" t="s">
        <v>329</v>
      </c>
      <c r="B87" s="11"/>
      <c r="C87" s="11"/>
      <c r="D87" s="11"/>
      <c r="E87" s="9"/>
    </row>
    <row r="88" spans="1:13" s="8" customFormat="1">
      <c r="A88" s="12" t="s">
        <v>356</v>
      </c>
      <c r="B88" s="11"/>
      <c r="C88" s="11"/>
      <c r="D88" s="11"/>
      <c r="E88" s="9"/>
    </row>
    <row r="89" spans="1:13" s="8" customFormat="1">
      <c r="A89" s="27"/>
      <c r="B89" s="11" t="s">
        <v>357</v>
      </c>
      <c r="C89" s="11" t="s">
        <v>358</v>
      </c>
      <c r="D89" s="11" t="s">
        <v>84</v>
      </c>
      <c r="E89" s="9" t="s">
        <v>814</v>
      </c>
      <c r="F89" s="8">
        <v>85</v>
      </c>
      <c r="G89" s="8">
        <v>31</v>
      </c>
      <c r="H89" s="8">
        <v>7.5</v>
      </c>
      <c r="I89" s="8">
        <v>23</v>
      </c>
      <c r="J89" s="8">
        <v>3</v>
      </c>
      <c r="K89" s="8" t="s">
        <v>898</v>
      </c>
      <c r="M89" s="8" t="s">
        <v>764</v>
      </c>
    </row>
    <row r="90" spans="1:13" s="8" customFormat="1">
      <c r="A90" s="27"/>
      <c r="B90" s="11" t="s">
        <v>384</v>
      </c>
      <c r="C90" s="11" t="s">
        <v>385</v>
      </c>
      <c r="D90" s="11" t="s">
        <v>386</v>
      </c>
      <c r="E90" s="9" t="s">
        <v>815</v>
      </c>
      <c r="F90" s="10" t="s">
        <v>659</v>
      </c>
      <c r="G90" s="8">
        <v>36</v>
      </c>
      <c r="H90" s="8">
        <v>8</v>
      </c>
      <c r="I90" s="8">
        <v>24</v>
      </c>
      <c r="J90" s="8">
        <v>5</v>
      </c>
      <c r="K90" s="8" t="s">
        <v>898</v>
      </c>
      <c r="L90" s="8" t="s">
        <v>905</v>
      </c>
      <c r="M90" s="8" t="s">
        <v>764</v>
      </c>
    </row>
    <row r="91" spans="1:13" s="8" customFormat="1">
      <c r="A91" s="27"/>
      <c r="B91" s="11" t="s">
        <v>384</v>
      </c>
      <c r="C91" s="11" t="s">
        <v>387</v>
      </c>
      <c r="D91" s="11" t="s">
        <v>386</v>
      </c>
      <c r="E91" s="9" t="s">
        <v>815</v>
      </c>
      <c r="F91" s="8">
        <v>67</v>
      </c>
      <c r="G91" s="8">
        <v>40</v>
      </c>
      <c r="H91" s="8">
        <v>8.5</v>
      </c>
      <c r="I91" s="8">
        <v>20</v>
      </c>
      <c r="J91" s="8">
        <v>4</v>
      </c>
      <c r="K91" s="8" t="s">
        <v>898</v>
      </c>
      <c r="L91" s="8" t="s">
        <v>906</v>
      </c>
      <c r="M91" s="8" t="s">
        <v>764</v>
      </c>
    </row>
    <row r="92" spans="1:13" s="8" customFormat="1">
      <c r="A92" s="10" t="s">
        <v>334</v>
      </c>
      <c r="B92" s="11"/>
      <c r="C92" s="11"/>
      <c r="D92" s="11"/>
      <c r="E92" s="9"/>
    </row>
    <row r="93" spans="1:13" s="8" customFormat="1">
      <c r="B93" s="11" t="s">
        <v>330</v>
      </c>
      <c r="C93" s="11" t="s">
        <v>333</v>
      </c>
      <c r="D93" s="11" t="s">
        <v>331</v>
      </c>
      <c r="E93" s="9" t="s">
        <v>816</v>
      </c>
      <c r="F93" s="8">
        <v>247</v>
      </c>
      <c r="G93" s="8">
        <v>75</v>
      </c>
      <c r="H93" s="8">
        <v>13</v>
      </c>
      <c r="I93" s="8">
        <v>37</v>
      </c>
      <c r="J93" s="8">
        <v>7</v>
      </c>
      <c r="K93" s="8" t="s">
        <v>898</v>
      </c>
      <c r="L93" s="8" t="s">
        <v>820</v>
      </c>
      <c r="M93" s="8" t="s">
        <v>763</v>
      </c>
    </row>
    <row r="94" spans="1:13" s="8" customFormat="1">
      <c r="B94" s="11" t="s">
        <v>364</v>
      </c>
      <c r="C94" s="11" t="s">
        <v>365</v>
      </c>
      <c r="D94" s="11" t="s">
        <v>64</v>
      </c>
      <c r="E94" s="9" t="s">
        <v>817</v>
      </c>
      <c r="F94" s="8">
        <v>230</v>
      </c>
      <c r="G94" s="8">
        <v>62</v>
      </c>
      <c r="H94" s="8">
        <v>12</v>
      </c>
      <c r="I94" s="8">
        <v>30</v>
      </c>
      <c r="J94" s="8">
        <v>5</v>
      </c>
      <c r="K94" s="8" t="s">
        <v>898</v>
      </c>
      <c r="M94" s="8" t="s">
        <v>763</v>
      </c>
    </row>
    <row r="95" spans="1:13" s="8" customFormat="1">
      <c r="B95" s="11" t="s">
        <v>364</v>
      </c>
      <c r="C95" s="11" t="s">
        <v>366</v>
      </c>
      <c r="D95" s="11" t="s">
        <v>64</v>
      </c>
      <c r="E95" s="9" t="s">
        <v>817</v>
      </c>
      <c r="F95" s="8">
        <v>232</v>
      </c>
      <c r="G95" s="8">
        <v>65</v>
      </c>
      <c r="H95" s="8">
        <v>11.5</v>
      </c>
      <c r="I95" s="8">
        <v>31</v>
      </c>
      <c r="J95" s="8">
        <v>6</v>
      </c>
      <c r="K95" s="8" t="s">
        <v>898</v>
      </c>
      <c r="M95" s="8" t="s">
        <v>763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38"/>
  <sheetViews>
    <sheetView workbookViewId="0">
      <pane ySplit="900" topLeftCell="A76" activePane="bottomLeft"/>
      <selection activeCell="O2" sqref="O2"/>
      <selection pane="bottomLeft" activeCell="D120" sqref="D120"/>
    </sheetView>
  </sheetViews>
  <sheetFormatPr defaultRowHeight="15"/>
  <cols>
    <col min="1" max="1" width="51.5703125" customWidth="1"/>
    <col min="2" max="3" width="25.42578125" style="3" customWidth="1"/>
    <col min="4" max="4" width="19.140625" style="3" customWidth="1"/>
    <col min="5" max="5" width="22.42578125" style="3" customWidth="1"/>
    <col min="6" max="6" width="54.85546875" style="5" customWidth="1"/>
    <col min="9" max="9" width="9.140625" style="2"/>
    <col min="12" max="12" width="57" customWidth="1"/>
    <col min="13" max="13" width="50.42578125" customWidth="1"/>
    <col min="14" max="14" width="35.7109375" customWidth="1"/>
    <col min="15" max="15" width="65.85546875" customWidth="1"/>
  </cols>
  <sheetData>
    <row r="1" spans="1:15">
      <c r="A1" s="4" t="s">
        <v>202</v>
      </c>
      <c r="B1" s="4" t="s">
        <v>410</v>
      </c>
      <c r="C1" s="4" t="s">
        <v>411</v>
      </c>
      <c r="D1" s="4" t="s">
        <v>204</v>
      </c>
      <c r="E1" s="4" t="s">
        <v>221</v>
      </c>
      <c r="F1" s="4" t="s">
        <v>205</v>
      </c>
      <c r="G1" s="4" t="s">
        <v>188</v>
      </c>
      <c r="H1" s="4" t="s">
        <v>189</v>
      </c>
      <c r="I1" s="32" t="s">
        <v>195</v>
      </c>
      <c r="J1" s="4" t="s">
        <v>217</v>
      </c>
      <c r="K1" s="4" t="s">
        <v>215</v>
      </c>
      <c r="L1" s="4" t="s">
        <v>321</v>
      </c>
      <c r="M1" s="4" t="s">
        <v>322</v>
      </c>
      <c r="N1" s="4" t="s">
        <v>245</v>
      </c>
      <c r="O1" s="4" t="s">
        <v>831</v>
      </c>
    </row>
    <row r="2" spans="1:15">
      <c r="A2" s="4" t="s">
        <v>265</v>
      </c>
      <c r="B2" s="4" t="s">
        <v>413</v>
      </c>
      <c r="C2" s="4" t="s">
        <v>412</v>
      </c>
      <c r="G2" s="4" t="s">
        <v>264</v>
      </c>
      <c r="H2" s="4" t="s">
        <v>264</v>
      </c>
      <c r="I2" s="32" t="s">
        <v>264</v>
      </c>
      <c r="J2" s="4" t="s">
        <v>264</v>
      </c>
      <c r="K2" s="4" t="s">
        <v>264</v>
      </c>
      <c r="O2" s="3" t="s">
        <v>1063</v>
      </c>
    </row>
    <row r="4" spans="1:15">
      <c r="C4" s="35" t="s">
        <v>953</v>
      </c>
    </row>
    <row r="5" spans="1:15">
      <c r="B5" s="33" t="s">
        <v>952</v>
      </c>
    </row>
    <row r="7" spans="1:15">
      <c r="A7" s="1" t="s">
        <v>0</v>
      </c>
    </row>
    <row r="8" spans="1:15" s="8" customFormat="1">
      <c r="A8" s="28" t="s">
        <v>813</v>
      </c>
      <c r="B8" s="11"/>
      <c r="C8" s="11"/>
      <c r="D8" s="11"/>
      <c r="E8" s="11"/>
      <c r="F8" s="9"/>
      <c r="I8" s="10"/>
    </row>
    <row r="9" spans="1:15" s="8" customFormat="1">
      <c r="A9" s="20" t="s">
        <v>824</v>
      </c>
      <c r="B9" s="11"/>
      <c r="C9" s="11"/>
      <c r="D9" s="11"/>
      <c r="E9" s="11"/>
      <c r="F9" s="9"/>
      <c r="I9" s="10"/>
    </row>
    <row r="10" spans="1:15" s="15" customFormat="1">
      <c r="A10" s="26"/>
      <c r="B10" s="16"/>
      <c r="C10" s="16"/>
      <c r="D10" s="16"/>
      <c r="E10" s="16"/>
      <c r="F10" s="17"/>
      <c r="I10" s="18"/>
    </row>
    <row r="11" spans="1:15">
      <c r="A11" s="6" t="s">
        <v>340</v>
      </c>
    </row>
    <row r="12" spans="1:15">
      <c r="A12" s="4" t="s">
        <v>550</v>
      </c>
    </row>
    <row r="13" spans="1:15">
      <c r="A13" s="7" t="s">
        <v>344</v>
      </c>
    </row>
    <row r="14" spans="1:15">
      <c r="A14" s="7"/>
      <c r="B14" s="3" t="s">
        <v>540</v>
      </c>
      <c r="C14" s="3" t="s">
        <v>541</v>
      </c>
      <c r="D14" s="3" t="s">
        <v>542</v>
      </c>
      <c r="E14" s="3" t="s">
        <v>331</v>
      </c>
      <c r="F14" s="5" t="s">
        <v>852</v>
      </c>
      <c r="G14">
        <v>88</v>
      </c>
      <c r="H14">
        <v>35</v>
      </c>
      <c r="I14" s="2" t="s">
        <v>825</v>
      </c>
      <c r="J14">
        <v>25</v>
      </c>
      <c r="K14">
        <v>3</v>
      </c>
      <c r="L14" t="s">
        <v>826</v>
      </c>
    </row>
    <row r="15" spans="1:15" s="8" customFormat="1">
      <c r="A15" s="12"/>
      <c r="B15" s="11"/>
      <c r="C15" s="11" t="s">
        <v>546</v>
      </c>
      <c r="D15" s="11" t="s">
        <v>547</v>
      </c>
      <c r="E15" s="11" t="s">
        <v>386</v>
      </c>
      <c r="F15" s="9" t="s">
        <v>829</v>
      </c>
      <c r="G15" s="8">
        <v>65</v>
      </c>
      <c r="H15" s="8">
        <v>30</v>
      </c>
      <c r="I15" s="10">
        <v>6</v>
      </c>
      <c r="J15" s="8">
        <v>17</v>
      </c>
      <c r="K15" s="8">
        <v>5</v>
      </c>
      <c r="L15" s="8" t="s">
        <v>830</v>
      </c>
      <c r="M15" s="8" t="s">
        <v>822</v>
      </c>
      <c r="N15" s="8" t="s">
        <v>763</v>
      </c>
      <c r="O15" s="8" t="s">
        <v>832</v>
      </c>
    </row>
    <row r="16" spans="1:15" s="8" customFormat="1">
      <c r="A16" s="12"/>
      <c r="B16" s="11"/>
      <c r="C16" s="11" t="s">
        <v>546</v>
      </c>
      <c r="D16" s="11" t="s">
        <v>548</v>
      </c>
      <c r="E16" s="11" t="s">
        <v>386</v>
      </c>
      <c r="F16" s="9" t="s">
        <v>828</v>
      </c>
      <c r="G16" s="8">
        <v>62</v>
      </c>
      <c r="H16" s="8">
        <v>26</v>
      </c>
      <c r="I16" s="10">
        <v>8</v>
      </c>
      <c r="J16" s="8">
        <v>12</v>
      </c>
      <c r="K16" s="8">
        <v>5</v>
      </c>
      <c r="L16" s="8" t="s">
        <v>830</v>
      </c>
      <c r="M16" s="8" t="s">
        <v>823</v>
      </c>
      <c r="N16" s="8" t="s">
        <v>763</v>
      </c>
      <c r="O16" s="8" t="s">
        <v>832</v>
      </c>
    </row>
    <row r="17" spans="1:15" s="8" customFormat="1">
      <c r="A17" s="12"/>
      <c r="B17" s="11"/>
      <c r="C17" s="11" t="s">
        <v>546</v>
      </c>
      <c r="D17" s="11" t="s">
        <v>549</v>
      </c>
      <c r="E17" s="11" t="s">
        <v>386</v>
      </c>
      <c r="F17" s="9" t="s">
        <v>827</v>
      </c>
      <c r="G17" s="8">
        <v>57</v>
      </c>
      <c r="H17" s="8">
        <v>29</v>
      </c>
      <c r="I17" s="10">
        <v>7</v>
      </c>
      <c r="J17" s="8">
        <v>16</v>
      </c>
      <c r="K17" s="8">
        <v>3</v>
      </c>
      <c r="L17" s="8" t="s">
        <v>830</v>
      </c>
      <c r="M17" s="8" t="s">
        <v>834</v>
      </c>
      <c r="N17" s="8" t="s">
        <v>763</v>
      </c>
      <c r="O17" s="8" t="s">
        <v>832</v>
      </c>
    </row>
    <row r="18" spans="1:15">
      <c r="A18" s="6"/>
      <c r="B18" s="3" t="s">
        <v>526</v>
      </c>
      <c r="C18" s="3" t="s">
        <v>527</v>
      </c>
      <c r="D18" s="3" t="s">
        <v>528</v>
      </c>
      <c r="E18" s="3" t="s">
        <v>386</v>
      </c>
      <c r="F18" s="5" t="s">
        <v>853</v>
      </c>
      <c r="G18" s="8">
        <v>52</v>
      </c>
      <c r="H18" s="8">
        <v>28</v>
      </c>
      <c r="I18" s="2" t="s">
        <v>825</v>
      </c>
      <c r="J18" s="8">
        <v>19</v>
      </c>
      <c r="K18" s="8">
        <v>4</v>
      </c>
      <c r="L18" t="s">
        <v>826</v>
      </c>
      <c r="M18" s="8" t="s">
        <v>833</v>
      </c>
      <c r="N18" t="s">
        <v>770</v>
      </c>
      <c r="O18" s="8"/>
    </row>
    <row r="19" spans="1:15">
      <c r="A19" s="7" t="s">
        <v>341</v>
      </c>
    </row>
    <row r="20" spans="1:15">
      <c r="A20" s="6"/>
      <c r="B20" s="3" t="s">
        <v>551</v>
      </c>
      <c r="C20" s="3" t="s">
        <v>835</v>
      </c>
      <c r="D20" s="3" t="s">
        <v>836</v>
      </c>
      <c r="E20" s="3" t="s">
        <v>837</v>
      </c>
      <c r="F20" s="5" t="s">
        <v>854</v>
      </c>
      <c r="G20">
        <v>69</v>
      </c>
      <c r="H20">
        <v>25</v>
      </c>
      <c r="I20" s="2" t="s">
        <v>825</v>
      </c>
      <c r="J20">
        <v>17</v>
      </c>
      <c r="K20">
        <v>5</v>
      </c>
      <c r="L20" t="s">
        <v>826</v>
      </c>
      <c r="M20" t="s">
        <v>844</v>
      </c>
      <c r="N20" t="s">
        <v>780</v>
      </c>
    </row>
    <row r="21" spans="1:15">
      <c r="A21" s="4" t="s">
        <v>417</v>
      </c>
    </row>
    <row r="22" spans="1:15">
      <c r="A22" s="7" t="s">
        <v>427</v>
      </c>
    </row>
    <row r="23" spans="1:15">
      <c r="B23" s="3" t="s">
        <v>428</v>
      </c>
      <c r="C23" s="3" t="s">
        <v>429</v>
      </c>
      <c r="D23" s="3" t="s">
        <v>430</v>
      </c>
      <c r="E23" s="3" t="s">
        <v>845</v>
      </c>
      <c r="F23" s="5" t="s">
        <v>846</v>
      </c>
      <c r="G23">
        <v>130</v>
      </c>
      <c r="H23">
        <v>50</v>
      </c>
      <c r="I23" s="2" t="s">
        <v>825</v>
      </c>
      <c r="J23">
        <v>24</v>
      </c>
      <c r="K23">
        <v>12</v>
      </c>
      <c r="L23" t="s">
        <v>848</v>
      </c>
      <c r="M23" t="s">
        <v>847</v>
      </c>
      <c r="N23" t="s">
        <v>328</v>
      </c>
    </row>
    <row r="24" spans="1:15">
      <c r="A24" s="2" t="s">
        <v>448</v>
      </c>
    </row>
    <row r="25" spans="1:15" s="8" customFormat="1">
      <c r="B25" s="11" t="s">
        <v>449</v>
      </c>
      <c r="C25" s="11" t="s">
        <v>450</v>
      </c>
      <c r="D25" s="11" t="s">
        <v>451</v>
      </c>
      <c r="E25" s="11" t="s">
        <v>346</v>
      </c>
      <c r="F25" s="9" t="s">
        <v>879</v>
      </c>
      <c r="G25" s="8">
        <v>68</v>
      </c>
      <c r="H25" s="8">
        <v>28</v>
      </c>
      <c r="I25" s="10">
        <v>10</v>
      </c>
      <c r="J25" s="8">
        <v>13</v>
      </c>
      <c r="K25" s="8">
        <v>2</v>
      </c>
      <c r="L25" s="8" t="s">
        <v>851</v>
      </c>
      <c r="N25" s="8" t="s">
        <v>326</v>
      </c>
      <c r="O25" s="8" t="s">
        <v>849</v>
      </c>
    </row>
    <row r="26" spans="1:15">
      <c r="B26" s="3" t="s">
        <v>620</v>
      </c>
      <c r="C26" s="3" t="s">
        <v>621</v>
      </c>
      <c r="D26" s="3" t="s">
        <v>622</v>
      </c>
      <c r="E26" s="3" t="s">
        <v>346</v>
      </c>
      <c r="F26" s="5" t="s">
        <v>850</v>
      </c>
      <c r="G26">
        <v>66</v>
      </c>
      <c r="H26">
        <v>34</v>
      </c>
      <c r="I26" s="2" t="s">
        <v>825</v>
      </c>
      <c r="J26">
        <v>17</v>
      </c>
      <c r="K26">
        <v>5</v>
      </c>
      <c r="L26" t="s">
        <v>826</v>
      </c>
      <c r="N26" s="5" t="s">
        <v>326</v>
      </c>
      <c r="O26" t="s">
        <v>849</v>
      </c>
    </row>
    <row r="27" spans="1:15">
      <c r="A27" s="2" t="s">
        <v>438</v>
      </c>
    </row>
    <row r="28" spans="1:15" s="8" customFormat="1">
      <c r="B28" s="11" t="s">
        <v>439</v>
      </c>
      <c r="C28" s="11" t="s">
        <v>440</v>
      </c>
      <c r="D28" s="11" t="s">
        <v>441</v>
      </c>
      <c r="E28" s="11" t="s">
        <v>331</v>
      </c>
      <c r="F28" s="9" t="s">
        <v>855</v>
      </c>
      <c r="G28" s="8">
        <v>40</v>
      </c>
      <c r="H28" s="8">
        <v>18</v>
      </c>
      <c r="I28" s="10">
        <v>5</v>
      </c>
      <c r="J28" s="8">
        <v>7</v>
      </c>
      <c r="K28" s="8">
        <v>3</v>
      </c>
      <c r="L28" s="8" t="s">
        <v>851</v>
      </c>
      <c r="N28" s="8" t="s">
        <v>763</v>
      </c>
    </row>
    <row r="29" spans="1:15">
      <c r="C29" s="3" t="s">
        <v>426</v>
      </c>
      <c r="D29" s="3" t="s">
        <v>442</v>
      </c>
      <c r="E29" s="3" t="s">
        <v>346</v>
      </c>
      <c r="F29" s="5" t="s">
        <v>856</v>
      </c>
      <c r="G29" s="8">
        <v>88</v>
      </c>
      <c r="H29" s="8">
        <v>27</v>
      </c>
      <c r="I29" s="2" t="s">
        <v>825</v>
      </c>
      <c r="J29" s="8">
        <v>16</v>
      </c>
      <c r="K29" s="8">
        <v>5</v>
      </c>
      <c r="L29" s="8" t="s">
        <v>826</v>
      </c>
      <c r="N29" s="8" t="s">
        <v>763</v>
      </c>
    </row>
    <row r="30" spans="1:15">
      <c r="C30" s="3" t="s">
        <v>426</v>
      </c>
      <c r="D30" s="3" t="s">
        <v>443</v>
      </c>
      <c r="E30" s="3" t="s">
        <v>346</v>
      </c>
      <c r="F30" s="5" t="s">
        <v>857</v>
      </c>
      <c r="G30" s="8">
        <v>85</v>
      </c>
      <c r="H30" s="8">
        <v>26</v>
      </c>
      <c r="I30" s="2" t="s">
        <v>825</v>
      </c>
      <c r="J30" s="8">
        <v>14</v>
      </c>
      <c r="K30" s="8">
        <v>4</v>
      </c>
      <c r="L30" s="8" t="s">
        <v>826</v>
      </c>
      <c r="N30" s="8" t="s">
        <v>763</v>
      </c>
    </row>
    <row r="31" spans="1:15">
      <c r="B31" s="3" t="s">
        <v>578</v>
      </c>
      <c r="C31" s="3" t="s">
        <v>579</v>
      </c>
      <c r="D31" s="3" t="s">
        <v>580</v>
      </c>
      <c r="E31" s="3" t="s">
        <v>346</v>
      </c>
      <c r="F31" s="5" t="s">
        <v>858</v>
      </c>
      <c r="G31" s="8">
        <v>88</v>
      </c>
      <c r="H31" s="8">
        <v>33</v>
      </c>
      <c r="I31" s="2" t="s">
        <v>825</v>
      </c>
      <c r="J31" s="8">
        <v>16</v>
      </c>
      <c r="K31" s="8">
        <v>3</v>
      </c>
      <c r="L31" s="8" t="s">
        <v>826</v>
      </c>
      <c r="N31" t="s">
        <v>763</v>
      </c>
    </row>
    <row r="32" spans="1:15">
      <c r="B32" s="3" t="s">
        <v>504</v>
      </c>
      <c r="C32" s="3" t="s">
        <v>859</v>
      </c>
      <c r="D32" s="3" t="s">
        <v>505</v>
      </c>
      <c r="E32" s="3" t="s">
        <v>346</v>
      </c>
      <c r="F32" s="5" t="s">
        <v>480</v>
      </c>
      <c r="G32" s="8">
        <v>195</v>
      </c>
      <c r="H32" s="8">
        <v>62</v>
      </c>
      <c r="I32" s="2" t="s">
        <v>825</v>
      </c>
      <c r="J32" s="8">
        <v>24</v>
      </c>
      <c r="K32" s="8">
        <v>11</v>
      </c>
      <c r="L32" s="8" t="s">
        <v>826</v>
      </c>
      <c r="M32" t="s">
        <v>860</v>
      </c>
      <c r="N32" t="s">
        <v>328</v>
      </c>
    </row>
    <row r="33" spans="1:15">
      <c r="B33" s="3" t="s">
        <v>477</v>
      </c>
      <c r="C33" s="3" t="s">
        <v>478</v>
      </c>
      <c r="D33" s="3" t="s">
        <v>479</v>
      </c>
      <c r="E33" s="3" t="s">
        <v>346</v>
      </c>
      <c r="F33" s="5" t="s">
        <v>480</v>
      </c>
      <c r="G33" s="8">
        <v>128</v>
      </c>
      <c r="H33" s="8">
        <v>29</v>
      </c>
      <c r="I33" s="2" t="s">
        <v>825</v>
      </c>
      <c r="J33" s="8">
        <v>16</v>
      </c>
      <c r="K33" s="8">
        <v>5</v>
      </c>
      <c r="L33" s="8" t="s">
        <v>826</v>
      </c>
      <c r="M33" t="s">
        <v>861</v>
      </c>
      <c r="N33" t="s">
        <v>326</v>
      </c>
    </row>
    <row r="34" spans="1:15">
      <c r="A34" s="7" t="s">
        <v>418</v>
      </c>
    </row>
    <row r="35" spans="1:15" s="8" customFormat="1">
      <c r="A35" s="12"/>
      <c r="B35" s="11" t="s">
        <v>565</v>
      </c>
      <c r="C35" s="11" t="s">
        <v>566</v>
      </c>
      <c r="D35" s="11" t="s">
        <v>567</v>
      </c>
      <c r="E35" s="11" t="s">
        <v>346</v>
      </c>
      <c r="F35" s="9" t="s">
        <v>892</v>
      </c>
      <c r="G35" s="8">
        <v>60</v>
      </c>
      <c r="H35" s="8">
        <v>29</v>
      </c>
      <c r="I35" s="10">
        <v>7.5</v>
      </c>
      <c r="J35" s="8">
        <v>14</v>
      </c>
      <c r="K35" s="8">
        <v>8</v>
      </c>
      <c r="L35" s="8" t="s">
        <v>830</v>
      </c>
      <c r="M35" s="8" t="s">
        <v>862</v>
      </c>
      <c r="N35" s="8" t="s">
        <v>763</v>
      </c>
      <c r="O35" s="8" t="s">
        <v>891</v>
      </c>
    </row>
    <row r="36" spans="1:15" s="8" customFormat="1">
      <c r="A36" s="12"/>
      <c r="B36" s="11" t="s">
        <v>461</v>
      </c>
      <c r="C36" s="11" t="s">
        <v>462</v>
      </c>
      <c r="D36" s="11" t="s">
        <v>463</v>
      </c>
      <c r="E36" s="11" t="s">
        <v>346</v>
      </c>
      <c r="F36" s="9" t="s">
        <v>645</v>
      </c>
      <c r="G36" s="8">
        <v>78</v>
      </c>
      <c r="H36" s="8">
        <v>28</v>
      </c>
      <c r="I36" s="10">
        <v>6.5</v>
      </c>
      <c r="J36" s="8">
        <v>21</v>
      </c>
      <c r="K36" s="8">
        <v>2</v>
      </c>
      <c r="L36" s="8" t="s">
        <v>851</v>
      </c>
      <c r="M36" s="8" t="s">
        <v>863</v>
      </c>
      <c r="N36" s="8" t="s">
        <v>763</v>
      </c>
    </row>
    <row r="37" spans="1:15" s="8" customFormat="1">
      <c r="B37" s="11" t="s">
        <v>419</v>
      </c>
      <c r="C37" s="11" t="s">
        <v>420</v>
      </c>
      <c r="D37" s="11" t="s">
        <v>421</v>
      </c>
      <c r="E37" s="11" t="s">
        <v>346</v>
      </c>
      <c r="F37" s="9" t="s">
        <v>893</v>
      </c>
      <c r="G37" s="8">
        <v>115</v>
      </c>
      <c r="H37" s="8">
        <v>32</v>
      </c>
      <c r="I37" s="10">
        <v>7.5</v>
      </c>
      <c r="J37" s="8">
        <v>18</v>
      </c>
      <c r="K37" s="8">
        <v>5</v>
      </c>
      <c r="L37" s="8" t="s">
        <v>851</v>
      </c>
      <c r="N37" s="8" t="s">
        <v>763</v>
      </c>
      <c r="O37" s="8" t="s">
        <v>1064</v>
      </c>
    </row>
    <row r="38" spans="1:15" s="8" customFormat="1">
      <c r="B38" s="11"/>
      <c r="C38" s="11"/>
      <c r="D38" s="11"/>
      <c r="E38" s="11"/>
      <c r="F38" s="9"/>
      <c r="I38" s="10"/>
    </row>
    <row r="39" spans="1:15" s="8" customFormat="1">
      <c r="B39" s="11"/>
      <c r="C39" s="11"/>
      <c r="D39" s="11"/>
      <c r="E39" s="11"/>
      <c r="F39" s="9"/>
      <c r="I39" s="10"/>
    </row>
    <row r="40" spans="1:15" s="15" customFormat="1">
      <c r="B40" s="16"/>
      <c r="C40" s="16"/>
      <c r="D40" s="16"/>
      <c r="E40" s="16"/>
      <c r="F40" s="17"/>
      <c r="I40" s="18"/>
    </row>
    <row r="41" spans="1:15">
      <c r="A41" s="1" t="s">
        <v>247</v>
      </c>
    </row>
    <row r="42" spans="1:15">
      <c r="A42" s="2" t="s">
        <v>409</v>
      </c>
    </row>
    <row r="43" spans="1:15">
      <c r="B43" s="3" t="s">
        <v>414</v>
      </c>
      <c r="C43" s="3" t="s">
        <v>426</v>
      </c>
      <c r="D43" s="3" t="s">
        <v>415</v>
      </c>
      <c r="E43" s="3" t="s">
        <v>346</v>
      </c>
      <c r="F43" s="5" t="s">
        <v>846</v>
      </c>
      <c r="G43">
        <v>127</v>
      </c>
      <c r="H43">
        <v>31</v>
      </c>
      <c r="I43" s="2" t="s">
        <v>825</v>
      </c>
      <c r="J43">
        <v>19</v>
      </c>
      <c r="K43">
        <v>4</v>
      </c>
      <c r="L43" t="s">
        <v>864</v>
      </c>
      <c r="N43" t="s">
        <v>764</v>
      </c>
    </row>
    <row r="44" spans="1:15">
      <c r="B44" s="3" t="s">
        <v>452</v>
      </c>
      <c r="C44" s="3" t="s">
        <v>453</v>
      </c>
      <c r="D44" s="3" t="s">
        <v>454</v>
      </c>
      <c r="E44" s="3" t="s">
        <v>346</v>
      </c>
      <c r="F44" s="5" t="s">
        <v>866</v>
      </c>
      <c r="G44">
        <v>139</v>
      </c>
      <c r="H44">
        <v>30</v>
      </c>
      <c r="I44" s="2" t="s">
        <v>825</v>
      </c>
      <c r="J44">
        <v>19</v>
      </c>
      <c r="K44">
        <v>11</v>
      </c>
      <c r="L44" t="s">
        <v>864</v>
      </c>
      <c r="M44" t="s">
        <v>865</v>
      </c>
      <c r="N44" t="s">
        <v>764</v>
      </c>
    </row>
    <row r="45" spans="1:15" s="8" customFormat="1">
      <c r="B45" s="11" t="s">
        <v>458</v>
      </c>
      <c r="C45" s="11" t="s">
        <v>459</v>
      </c>
      <c r="D45" s="11" t="s">
        <v>460</v>
      </c>
      <c r="E45" s="11" t="s">
        <v>346</v>
      </c>
      <c r="F45" s="9" t="s">
        <v>869</v>
      </c>
      <c r="G45" s="8">
        <v>106</v>
      </c>
      <c r="H45" s="8">
        <v>34</v>
      </c>
      <c r="I45" s="10">
        <v>11</v>
      </c>
      <c r="J45" s="8">
        <v>16</v>
      </c>
      <c r="K45" s="8">
        <v>5</v>
      </c>
      <c r="L45" s="8" t="s">
        <v>868</v>
      </c>
      <c r="M45" s="8" t="s">
        <v>867</v>
      </c>
      <c r="N45" s="8" t="s">
        <v>764</v>
      </c>
    </row>
    <row r="46" spans="1:15">
      <c r="B46" s="3" t="s">
        <v>431</v>
      </c>
      <c r="C46" s="3" t="s">
        <v>432</v>
      </c>
      <c r="D46" s="3" t="s">
        <v>433</v>
      </c>
      <c r="E46" s="3" t="s">
        <v>346</v>
      </c>
      <c r="F46" s="5" t="s">
        <v>846</v>
      </c>
      <c r="G46" s="8">
        <v>40</v>
      </c>
      <c r="H46" s="8">
        <v>22</v>
      </c>
      <c r="I46" s="2" t="s">
        <v>825</v>
      </c>
      <c r="J46" s="8">
        <v>16</v>
      </c>
      <c r="K46" s="8">
        <v>5</v>
      </c>
      <c r="L46" s="8" t="s">
        <v>864</v>
      </c>
      <c r="N46" s="8" t="s">
        <v>763</v>
      </c>
    </row>
    <row r="47" spans="1:15">
      <c r="B47" s="3" t="s">
        <v>568</v>
      </c>
      <c r="C47" s="3" t="s">
        <v>426</v>
      </c>
      <c r="D47" s="3" t="s">
        <v>569</v>
      </c>
      <c r="E47" s="3" t="s">
        <v>346</v>
      </c>
      <c r="F47" s="5" t="s">
        <v>870</v>
      </c>
      <c r="G47" s="8">
        <v>115</v>
      </c>
      <c r="H47" s="8">
        <v>32</v>
      </c>
      <c r="I47" s="2" t="s">
        <v>825</v>
      </c>
      <c r="L47" s="8" t="s">
        <v>864</v>
      </c>
      <c r="M47" t="s">
        <v>871</v>
      </c>
      <c r="N47" t="s">
        <v>872</v>
      </c>
    </row>
    <row r="48" spans="1:15">
      <c r="B48" s="3" t="s">
        <v>570</v>
      </c>
      <c r="C48" s="3" t="s">
        <v>426</v>
      </c>
      <c r="D48" s="3" t="s">
        <v>571</v>
      </c>
      <c r="E48" s="3" t="s">
        <v>346</v>
      </c>
      <c r="F48" s="5" t="s">
        <v>873</v>
      </c>
      <c r="G48" s="8">
        <v>75</v>
      </c>
      <c r="H48" s="8">
        <v>30</v>
      </c>
      <c r="I48" s="2" t="s">
        <v>825</v>
      </c>
      <c r="J48">
        <v>16</v>
      </c>
      <c r="K48">
        <v>6</v>
      </c>
      <c r="L48" s="8" t="s">
        <v>864</v>
      </c>
      <c r="M48" t="s">
        <v>865</v>
      </c>
      <c r="N48" t="s">
        <v>764</v>
      </c>
    </row>
    <row r="49" spans="1:14">
      <c r="B49" s="3" t="s">
        <v>444</v>
      </c>
      <c r="C49" s="3" t="s">
        <v>445</v>
      </c>
      <c r="D49" s="3" t="s">
        <v>446</v>
      </c>
      <c r="E49" s="3" t="s">
        <v>84</v>
      </c>
      <c r="F49" s="5" t="s">
        <v>874</v>
      </c>
      <c r="G49" s="8">
        <v>65</v>
      </c>
      <c r="H49" s="8">
        <v>28</v>
      </c>
      <c r="I49" s="2" t="s">
        <v>825</v>
      </c>
      <c r="J49">
        <v>16</v>
      </c>
      <c r="K49">
        <v>3</v>
      </c>
      <c r="L49" s="8" t="s">
        <v>864</v>
      </c>
      <c r="N49" t="s">
        <v>763</v>
      </c>
    </row>
    <row r="50" spans="1:14">
      <c r="C50" s="3" t="s">
        <v>445</v>
      </c>
      <c r="D50" s="3" t="s">
        <v>447</v>
      </c>
      <c r="E50" s="3" t="s">
        <v>84</v>
      </c>
      <c r="F50" s="5" t="s">
        <v>870</v>
      </c>
      <c r="G50" s="8">
        <v>58</v>
      </c>
      <c r="H50" s="8">
        <v>30</v>
      </c>
      <c r="I50" s="2" t="s">
        <v>825</v>
      </c>
      <c r="J50">
        <v>16</v>
      </c>
      <c r="K50">
        <v>5</v>
      </c>
      <c r="L50" s="8" t="s">
        <v>864</v>
      </c>
      <c r="M50" t="s">
        <v>865</v>
      </c>
      <c r="N50" t="s">
        <v>763</v>
      </c>
    </row>
    <row r="51" spans="1:14">
      <c r="C51" s="3" t="s">
        <v>426</v>
      </c>
      <c r="D51" s="3" t="s">
        <v>602</v>
      </c>
      <c r="E51" s="3" t="s">
        <v>346</v>
      </c>
      <c r="F51" s="5" t="s">
        <v>873</v>
      </c>
      <c r="G51" s="8">
        <v>81</v>
      </c>
      <c r="H51" s="8">
        <v>30</v>
      </c>
      <c r="I51" s="2" t="s">
        <v>825</v>
      </c>
      <c r="J51">
        <v>17</v>
      </c>
      <c r="K51">
        <v>3</v>
      </c>
      <c r="L51" s="8" t="s">
        <v>864</v>
      </c>
      <c r="N51" t="s">
        <v>326</v>
      </c>
    </row>
    <row r="52" spans="1:14">
      <c r="C52" s="3" t="s">
        <v>426</v>
      </c>
      <c r="D52" s="3" t="s">
        <v>603</v>
      </c>
      <c r="E52" s="3" t="s">
        <v>346</v>
      </c>
      <c r="F52" s="5" t="s">
        <v>873</v>
      </c>
      <c r="G52" s="8">
        <v>106</v>
      </c>
      <c r="H52" s="8">
        <v>30</v>
      </c>
      <c r="I52" s="2" t="s">
        <v>825</v>
      </c>
      <c r="J52">
        <v>15</v>
      </c>
      <c r="K52">
        <v>2</v>
      </c>
      <c r="L52" s="8" t="s">
        <v>864</v>
      </c>
      <c r="M52" t="s">
        <v>875</v>
      </c>
      <c r="N52" t="s">
        <v>876</v>
      </c>
    </row>
    <row r="53" spans="1:14">
      <c r="B53" s="3" t="s">
        <v>599</v>
      </c>
      <c r="C53" s="3" t="s">
        <v>600</v>
      </c>
      <c r="D53" s="3" t="s">
        <v>601</v>
      </c>
      <c r="E53" s="3" t="s">
        <v>346</v>
      </c>
      <c r="F53" s="5" t="s">
        <v>870</v>
      </c>
      <c r="G53" s="8">
        <v>67</v>
      </c>
      <c r="H53" s="8">
        <v>25</v>
      </c>
      <c r="I53" s="2" t="s">
        <v>825</v>
      </c>
      <c r="J53">
        <v>16</v>
      </c>
      <c r="K53">
        <v>3</v>
      </c>
      <c r="L53" s="8" t="s">
        <v>864</v>
      </c>
      <c r="N53" t="s">
        <v>764</v>
      </c>
    </row>
    <row r="54" spans="1:14" s="8" customFormat="1">
      <c r="B54" s="11" t="s">
        <v>610</v>
      </c>
      <c r="C54" s="11" t="s">
        <v>426</v>
      </c>
      <c r="D54" s="11" t="s">
        <v>611</v>
      </c>
      <c r="E54" s="11" t="s">
        <v>346</v>
      </c>
      <c r="F54" s="9" t="s">
        <v>877</v>
      </c>
      <c r="G54" s="8">
        <v>114</v>
      </c>
      <c r="H54" s="8">
        <v>31</v>
      </c>
      <c r="I54" s="10">
        <v>10</v>
      </c>
      <c r="J54" s="8">
        <v>17</v>
      </c>
      <c r="K54" s="8">
        <v>5</v>
      </c>
      <c r="L54" s="8" t="s">
        <v>868</v>
      </c>
      <c r="M54" s="8" t="s">
        <v>654</v>
      </c>
      <c r="N54" s="8" t="s">
        <v>764</v>
      </c>
    </row>
    <row r="55" spans="1:14">
      <c r="A55" s="2" t="s">
        <v>511</v>
      </c>
    </row>
    <row r="56" spans="1:14">
      <c r="A56" s="2"/>
      <c r="B56" s="3" t="s">
        <v>512</v>
      </c>
      <c r="C56" s="3" t="s">
        <v>426</v>
      </c>
      <c r="D56" s="3" t="s">
        <v>513</v>
      </c>
      <c r="E56" s="3" t="s">
        <v>346</v>
      </c>
      <c r="F56" s="5" t="s">
        <v>514</v>
      </c>
      <c r="G56">
        <v>106</v>
      </c>
      <c r="H56">
        <v>30</v>
      </c>
      <c r="I56" s="2" t="s">
        <v>825</v>
      </c>
      <c r="J56">
        <v>18</v>
      </c>
      <c r="K56">
        <v>3</v>
      </c>
      <c r="L56" t="s">
        <v>864</v>
      </c>
      <c r="N56" t="s">
        <v>326</v>
      </c>
    </row>
    <row r="57" spans="1:14">
      <c r="B57" s="3" t="s">
        <v>523</v>
      </c>
      <c r="C57" s="3" t="s">
        <v>426</v>
      </c>
      <c r="D57" s="3" t="s">
        <v>524</v>
      </c>
      <c r="E57" s="3" t="s">
        <v>346</v>
      </c>
      <c r="F57" s="5" t="s">
        <v>525</v>
      </c>
      <c r="G57">
        <v>85</v>
      </c>
      <c r="H57">
        <v>27</v>
      </c>
      <c r="I57" s="2" t="s">
        <v>825</v>
      </c>
      <c r="J57">
        <v>17</v>
      </c>
      <c r="K57">
        <v>5</v>
      </c>
      <c r="L57" t="s">
        <v>864</v>
      </c>
      <c r="M57" t="s">
        <v>878</v>
      </c>
      <c r="N57" t="s">
        <v>328</v>
      </c>
    </row>
    <row r="58" spans="1:14">
      <c r="A58" s="2" t="s">
        <v>434</v>
      </c>
    </row>
    <row r="59" spans="1:14">
      <c r="A59" s="2"/>
      <c r="B59" s="3" t="s">
        <v>572</v>
      </c>
      <c r="C59" s="3" t="s">
        <v>573</v>
      </c>
      <c r="D59" s="3" t="s">
        <v>574</v>
      </c>
      <c r="E59" s="3" t="s">
        <v>346</v>
      </c>
      <c r="F59" s="5" t="s">
        <v>879</v>
      </c>
      <c r="G59">
        <v>53</v>
      </c>
      <c r="H59">
        <v>32</v>
      </c>
      <c r="I59" s="2" t="s">
        <v>825</v>
      </c>
      <c r="J59">
        <v>14</v>
      </c>
      <c r="K59">
        <v>4</v>
      </c>
      <c r="L59" t="s">
        <v>864</v>
      </c>
      <c r="M59" t="s">
        <v>880</v>
      </c>
      <c r="N59" t="s">
        <v>763</v>
      </c>
    </row>
    <row r="60" spans="1:14" s="8" customFormat="1">
      <c r="A60" s="10"/>
      <c r="B60" s="11" t="s">
        <v>467</v>
      </c>
      <c r="C60" s="11" t="s">
        <v>468</v>
      </c>
      <c r="D60" s="11" t="s">
        <v>469</v>
      </c>
      <c r="E60" s="11" t="s">
        <v>331</v>
      </c>
      <c r="F60" s="9" t="s">
        <v>881</v>
      </c>
      <c r="G60" s="8">
        <v>89</v>
      </c>
      <c r="H60" s="8">
        <v>26</v>
      </c>
      <c r="I60" s="10">
        <v>8</v>
      </c>
      <c r="J60" s="8">
        <v>20</v>
      </c>
      <c r="K60" s="8">
        <v>3</v>
      </c>
      <c r="L60" s="8" t="s">
        <v>868</v>
      </c>
      <c r="M60" s="8" t="s">
        <v>882</v>
      </c>
      <c r="N60" s="8" t="s">
        <v>763</v>
      </c>
    </row>
    <row r="61" spans="1:14" s="8" customFormat="1">
      <c r="B61" s="11" t="s">
        <v>435</v>
      </c>
      <c r="C61" s="11" t="s">
        <v>436</v>
      </c>
      <c r="D61" s="11" t="s">
        <v>437</v>
      </c>
      <c r="E61" s="11" t="s">
        <v>346</v>
      </c>
      <c r="F61" s="9" t="s">
        <v>883</v>
      </c>
      <c r="G61" s="8">
        <v>56</v>
      </c>
      <c r="H61" s="8">
        <v>20</v>
      </c>
      <c r="I61" s="10" t="s">
        <v>825</v>
      </c>
      <c r="J61" s="8">
        <v>16</v>
      </c>
      <c r="K61" s="8">
        <v>6</v>
      </c>
      <c r="L61" s="8" t="s">
        <v>864</v>
      </c>
      <c r="M61" s="8" t="s">
        <v>884</v>
      </c>
      <c r="N61" s="8" t="s">
        <v>763</v>
      </c>
    </row>
    <row r="62" spans="1:14">
      <c r="A62" s="2" t="s">
        <v>506</v>
      </c>
    </row>
    <row r="63" spans="1:14">
      <c r="B63" s="3" t="s">
        <v>507</v>
      </c>
      <c r="C63" s="3" t="s">
        <v>508</v>
      </c>
      <c r="D63" s="3" t="s">
        <v>509</v>
      </c>
      <c r="E63" s="3" t="s">
        <v>346</v>
      </c>
      <c r="F63" s="5" t="s">
        <v>885</v>
      </c>
      <c r="G63">
        <v>121</v>
      </c>
      <c r="H63">
        <v>35</v>
      </c>
      <c r="I63" s="2" t="s">
        <v>825</v>
      </c>
      <c r="J63">
        <v>16</v>
      </c>
      <c r="K63">
        <v>9</v>
      </c>
      <c r="L63" t="s">
        <v>864</v>
      </c>
      <c r="M63" t="s">
        <v>886</v>
      </c>
      <c r="N63" t="s">
        <v>771</v>
      </c>
    </row>
    <row r="64" spans="1:14">
      <c r="C64" s="3" t="s">
        <v>426</v>
      </c>
      <c r="D64" s="3" t="s">
        <v>510</v>
      </c>
      <c r="E64" s="3" t="s">
        <v>346</v>
      </c>
      <c r="F64" s="5" t="s">
        <v>879</v>
      </c>
      <c r="G64">
        <v>75</v>
      </c>
      <c r="H64">
        <v>27</v>
      </c>
      <c r="I64" s="2" t="s">
        <v>825</v>
      </c>
      <c r="J64">
        <v>17</v>
      </c>
      <c r="K64">
        <v>4</v>
      </c>
      <c r="L64" t="s">
        <v>864</v>
      </c>
      <c r="N64" t="s">
        <v>771</v>
      </c>
    </row>
    <row r="65" spans="1:15">
      <c r="A65" s="2" t="s">
        <v>77</v>
      </c>
    </row>
    <row r="66" spans="1:15">
      <c r="B66" s="3" t="s">
        <v>584</v>
      </c>
      <c r="C66" s="3" t="s">
        <v>585</v>
      </c>
      <c r="D66" s="3" t="s">
        <v>586</v>
      </c>
      <c r="E66" s="3" t="s">
        <v>331</v>
      </c>
      <c r="F66" s="5" t="s">
        <v>894</v>
      </c>
      <c r="G66">
        <v>64</v>
      </c>
      <c r="H66">
        <v>28</v>
      </c>
      <c r="I66" s="2" t="s">
        <v>825</v>
      </c>
      <c r="J66">
        <v>27</v>
      </c>
      <c r="K66">
        <v>7</v>
      </c>
      <c r="L66" t="s">
        <v>826</v>
      </c>
      <c r="N66" t="s">
        <v>895</v>
      </c>
      <c r="O66" t="s">
        <v>896</v>
      </c>
    </row>
    <row r="67" spans="1:15" s="8" customFormat="1">
      <c r="B67" s="11" t="s">
        <v>590</v>
      </c>
      <c r="C67" s="11" t="s">
        <v>591</v>
      </c>
      <c r="D67" s="11" t="s">
        <v>592</v>
      </c>
      <c r="E67" s="11" t="s">
        <v>887</v>
      </c>
      <c r="F67" s="9" t="s">
        <v>879</v>
      </c>
      <c r="G67" s="8">
        <v>114</v>
      </c>
      <c r="H67" s="8">
        <v>30</v>
      </c>
      <c r="I67" s="10">
        <v>8.5</v>
      </c>
      <c r="J67" s="8">
        <v>18</v>
      </c>
      <c r="K67" s="8">
        <v>5</v>
      </c>
      <c r="L67" s="8" t="s">
        <v>868</v>
      </c>
      <c r="M67" s="8" t="s">
        <v>631</v>
      </c>
      <c r="N67" s="8" t="s">
        <v>416</v>
      </c>
    </row>
    <row r="68" spans="1:15" s="8" customFormat="1">
      <c r="A68" s="28" t="s">
        <v>794</v>
      </c>
      <c r="B68" s="11"/>
      <c r="C68" s="11" t="s">
        <v>591</v>
      </c>
      <c r="D68" s="11" t="s">
        <v>628</v>
      </c>
      <c r="E68" s="11" t="s">
        <v>887</v>
      </c>
      <c r="F68" s="9" t="s">
        <v>879</v>
      </c>
      <c r="G68" s="10" t="s">
        <v>629</v>
      </c>
      <c r="H68" s="8">
        <v>32</v>
      </c>
      <c r="I68" s="10">
        <v>7.5</v>
      </c>
      <c r="L68" s="8" t="s">
        <v>868</v>
      </c>
      <c r="M68" s="8" t="s">
        <v>630</v>
      </c>
      <c r="N68" s="8" t="s">
        <v>328</v>
      </c>
    </row>
    <row r="69" spans="1:15">
      <c r="A69" s="2" t="s">
        <v>396</v>
      </c>
    </row>
    <row r="70" spans="1:15" s="8" customFormat="1">
      <c r="B70" s="11" t="s">
        <v>555</v>
      </c>
      <c r="C70" s="11" t="s">
        <v>556</v>
      </c>
      <c r="D70" s="11" t="s">
        <v>557</v>
      </c>
      <c r="E70" s="11" t="s">
        <v>331</v>
      </c>
      <c r="F70" s="9" t="s">
        <v>890</v>
      </c>
      <c r="G70" s="8">
        <v>67</v>
      </c>
      <c r="H70" s="8">
        <v>26</v>
      </c>
      <c r="I70" s="10">
        <v>7.5</v>
      </c>
      <c r="J70" s="8">
        <v>17</v>
      </c>
      <c r="K70" s="8">
        <v>3</v>
      </c>
      <c r="L70" s="8" t="s">
        <v>868</v>
      </c>
      <c r="M70" s="8" t="s">
        <v>653</v>
      </c>
      <c r="N70" s="8" t="s">
        <v>764</v>
      </c>
      <c r="O70" s="8" t="s">
        <v>889</v>
      </c>
    </row>
    <row r="71" spans="1:15">
      <c r="C71" s="3" t="s">
        <v>616</v>
      </c>
      <c r="D71" s="3" t="s">
        <v>617</v>
      </c>
      <c r="E71" s="11" t="s">
        <v>887</v>
      </c>
      <c r="F71" s="5" t="s">
        <v>888</v>
      </c>
      <c r="G71" s="8">
        <v>49</v>
      </c>
      <c r="H71" s="8">
        <v>33</v>
      </c>
      <c r="I71" s="2" t="s">
        <v>825</v>
      </c>
      <c r="J71" s="8">
        <v>17</v>
      </c>
      <c r="K71" s="8">
        <v>5</v>
      </c>
      <c r="L71" s="8" t="s">
        <v>826</v>
      </c>
      <c r="M71" s="8" t="s">
        <v>650</v>
      </c>
      <c r="N71" t="s">
        <v>764</v>
      </c>
      <c r="O71" t="s">
        <v>889</v>
      </c>
    </row>
    <row r="74" spans="1:15" s="15" customFormat="1">
      <c r="B74" s="16"/>
      <c r="C74" s="16"/>
      <c r="D74" s="16"/>
      <c r="E74" s="16"/>
      <c r="F74" s="17"/>
      <c r="I74" s="18"/>
    </row>
    <row r="75" spans="1:15">
      <c r="A75" s="1" t="s">
        <v>40</v>
      </c>
    </row>
    <row r="76" spans="1:15">
      <c r="A76" s="7" t="s">
        <v>54</v>
      </c>
    </row>
    <row r="77" spans="1:15" s="8" customFormat="1">
      <c r="A77" s="12"/>
      <c r="B77" s="11" t="s">
        <v>537</v>
      </c>
      <c r="C77" s="11" t="s">
        <v>426</v>
      </c>
      <c r="D77" s="11" t="s">
        <v>538</v>
      </c>
      <c r="E77" s="11" t="s">
        <v>346</v>
      </c>
      <c r="F77" s="9" t="s">
        <v>766</v>
      </c>
      <c r="G77" s="8">
        <v>73</v>
      </c>
      <c r="H77" s="8">
        <v>30</v>
      </c>
      <c r="I77" s="10">
        <v>5.5</v>
      </c>
      <c r="J77" s="8">
        <v>18</v>
      </c>
      <c r="K77" s="8">
        <v>6</v>
      </c>
      <c r="L77" s="8" t="s">
        <v>868</v>
      </c>
      <c r="M77" s="8" t="s">
        <v>647</v>
      </c>
      <c r="N77" s="8" t="s">
        <v>764</v>
      </c>
    </row>
    <row r="78" spans="1:15" s="8" customFormat="1">
      <c r="A78" s="12"/>
      <c r="B78" s="11"/>
      <c r="C78" s="11" t="s">
        <v>426</v>
      </c>
      <c r="D78" s="11" t="s">
        <v>539</v>
      </c>
      <c r="E78" s="11" t="s">
        <v>346</v>
      </c>
      <c r="F78" s="9" t="s">
        <v>767</v>
      </c>
      <c r="G78" s="8">
        <v>78</v>
      </c>
      <c r="H78" s="8">
        <v>34</v>
      </c>
      <c r="I78" s="10">
        <v>6.5</v>
      </c>
      <c r="J78" s="8">
        <v>19</v>
      </c>
      <c r="K78" s="8">
        <v>3</v>
      </c>
      <c r="L78" s="8" t="s">
        <v>868</v>
      </c>
      <c r="M78" s="8" t="s">
        <v>646</v>
      </c>
      <c r="N78" s="8" t="s">
        <v>764</v>
      </c>
    </row>
    <row r="79" spans="1:15" s="8" customFormat="1">
      <c r="A79" s="27"/>
      <c r="B79" s="11" t="s">
        <v>474</v>
      </c>
      <c r="C79" s="11" t="s">
        <v>475</v>
      </c>
      <c r="D79" s="11" t="s">
        <v>476</v>
      </c>
      <c r="E79" s="11" t="s">
        <v>84</v>
      </c>
      <c r="F79" s="9" t="s">
        <v>894</v>
      </c>
      <c r="G79" s="8">
        <v>79</v>
      </c>
      <c r="H79" s="8">
        <v>30</v>
      </c>
      <c r="I79" s="10" t="s">
        <v>825</v>
      </c>
      <c r="J79" s="8">
        <v>19</v>
      </c>
      <c r="K79" s="8">
        <v>6</v>
      </c>
      <c r="L79" s="8" t="s">
        <v>826</v>
      </c>
      <c r="M79" s="8" t="s">
        <v>907</v>
      </c>
      <c r="N79" s="8" t="s">
        <v>764</v>
      </c>
      <c r="O79" s="8" t="s">
        <v>908</v>
      </c>
    </row>
    <row r="80" spans="1:15" s="8" customFormat="1">
      <c r="A80" s="28" t="s">
        <v>794</v>
      </c>
      <c r="B80" s="11" t="s">
        <v>501</v>
      </c>
      <c r="C80" s="11" t="s">
        <v>502</v>
      </c>
      <c r="D80" s="11" t="s">
        <v>503</v>
      </c>
      <c r="E80" s="11" t="s">
        <v>337</v>
      </c>
      <c r="F80" s="9" t="s">
        <v>910</v>
      </c>
      <c r="G80" s="8">
        <v>121</v>
      </c>
      <c r="H80" s="8">
        <v>38</v>
      </c>
      <c r="I80" s="10">
        <v>8</v>
      </c>
      <c r="J80" s="8">
        <v>20</v>
      </c>
      <c r="K80" s="8">
        <v>7</v>
      </c>
      <c r="L80" s="8" t="s">
        <v>868</v>
      </c>
      <c r="M80" s="8" t="s">
        <v>909</v>
      </c>
      <c r="N80" s="8" t="s">
        <v>764</v>
      </c>
      <c r="O80" s="8" t="s">
        <v>911</v>
      </c>
    </row>
    <row r="81" spans="1:15" s="8" customFormat="1">
      <c r="B81" s="11"/>
      <c r="C81" s="11" t="s">
        <v>502</v>
      </c>
      <c r="D81" s="11" t="s">
        <v>768</v>
      </c>
      <c r="E81" s="11" t="s">
        <v>337</v>
      </c>
      <c r="F81" s="9" t="s">
        <v>910</v>
      </c>
      <c r="G81" s="8">
        <v>81</v>
      </c>
      <c r="H81" s="8">
        <v>38</v>
      </c>
      <c r="I81" s="10">
        <v>7</v>
      </c>
      <c r="J81" s="8">
        <v>28</v>
      </c>
      <c r="K81" s="8">
        <v>4</v>
      </c>
      <c r="L81" s="8" t="s">
        <v>868</v>
      </c>
      <c r="M81" s="8" t="s">
        <v>769</v>
      </c>
      <c r="N81" s="8" t="s">
        <v>763</v>
      </c>
      <c r="O81" s="8" t="s">
        <v>911</v>
      </c>
    </row>
    <row r="82" spans="1:15" s="8" customFormat="1">
      <c r="B82" s="11"/>
      <c r="C82" s="11" t="s">
        <v>532</v>
      </c>
      <c r="D82" s="11" t="s">
        <v>533</v>
      </c>
      <c r="E82" s="11" t="s">
        <v>346</v>
      </c>
      <c r="F82" s="9" t="s">
        <v>910</v>
      </c>
      <c r="G82" s="8">
        <v>119</v>
      </c>
      <c r="H82" s="8">
        <v>46</v>
      </c>
      <c r="I82" s="10">
        <v>9</v>
      </c>
      <c r="J82" s="8">
        <v>33</v>
      </c>
      <c r="K82" s="8">
        <v>5</v>
      </c>
      <c r="L82" s="8" t="s">
        <v>868</v>
      </c>
      <c r="M82" s="8" t="s">
        <v>912</v>
      </c>
      <c r="N82" s="8" t="s">
        <v>763</v>
      </c>
      <c r="O82" s="8" t="s">
        <v>911</v>
      </c>
    </row>
    <row r="83" spans="1:15" s="8" customFormat="1">
      <c r="B83" s="11"/>
      <c r="C83" s="11" t="s">
        <v>518</v>
      </c>
      <c r="D83" s="11" t="s">
        <v>519</v>
      </c>
      <c r="E83" s="11" t="s">
        <v>346</v>
      </c>
      <c r="F83" s="9" t="s">
        <v>910</v>
      </c>
      <c r="G83" s="8">
        <v>117</v>
      </c>
      <c r="H83" s="8">
        <v>36</v>
      </c>
      <c r="I83" s="10">
        <v>7</v>
      </c>
      <c r="J83" s="8">
        <v>24</v>
      </c>
      <c r="K83" s="8">
        <v>3</v>
      </c>
      <c r="L83" s="8" t="s">
        <v>868</v>
      </c>
      <c r="N83" s="8" t="s">
        <v>763</v>
      </c>
      <c r="O83" s="8" t="s">
        <v>911</v>
      </c>
    </row>
    <row r="84" spans="1:15" s="8" customFormat="1">
      <c r="B84" s="11"/>
      <c r="C84" s="11" t="s">
        <v>558</v>
      </c>
      <c r="D84" s="11" t="s">
        <v>559</v>
      </c>
      <c r="E84" s="11" t="s">
        <v>346</v>
      </c>
      <c r="F84" s="9" t="s">
        <v>910</v>
      </c>
      <c r="G84" s="8">
        <v>78</v>
      </c>
      <c r="H84" s="8">
        <v>28</v>
      </c>
      <c r="I84" s="10" t="s">
        <v>825</v>
      </c>
      <c r="J84" s="8">
        <v>17</v>
      </c>
      <c r="K84" s="8">
        <v>3</v>
      </c>
      <c r="L84" s="8" t="s">
        <v>826</v>
      </c>
      <c r="M84" s="8" t="s">
        <v>635</v>
      </c>
      <c r="N84" s="8" t="s">
        <v>763</v>
      </c>
    </row>
    <row r="85" spans="1:15" s="8" customFormat="1">
      <c r="B85" s="11"/>
      <c r="C85" s="11" t="s">
        <v>607</v>
      </c>
      <c r="D85" s="11" t="s">
        <v>608</v>
      </c>
      <c r="E85" s="11" t="s">
        <v>337</v>
      </c>
      <c r="F85" s="9" t="s">
        <v>910</v>
      </c>
      <c r="G85" s="8">
        <v>62</v>
      </c>
      <c r="H85" s="8">
        <v>31</v>
      </c>
      <c r="I85" s="10">
        <v>7</v>
      </c>
      <c r="J85" s="8">
        <v>25</v>
      </c>
      <c r="K85" s="8">
        <v>5</v>
      </c>
      <c r="L85" s="8" t="s">
        <v>868</v>
      </c>
      <c r="M85" s="8" t="s">
        <v>649</v>
      </c>
      <c r="N85" s="8" t="s">
        <v>763</v>
      </c>
      <c r="O85" s="8" t="s">
        <v>911</v>
      </c>
    </row>
    <row r="86" spans="1:15" s="8" customFormat="1">
      <c r="B86" s="11"/>
      <c r="C86" s="11" t="s">
        <v>607</v>
      </c>
      <c r="D86" s="11" t="s">
        <v>609</v>
      </c>
      <c r="E86" s="11" t="s">
        <v>337</v>
      </c>
      <c r="F86" s="9" t="s">
        <v>910</v>
      </c>
      <c r="G86" s="10" t="s">
        <v>651</v>
      </c>
      <c r="H86" s="8">
        <v>38</v>
      </c>
      <c r="I86" s="10">
        <v>8</v>
      </c>
      <c r="J86" s="8">
        <v>28</v>
      </c>
      <c r="K86" s="8">
        <v>3</v>
      </c>
      <c r="L86" s="8" t="s">
        <v>868</v>
      </c>
      <c r="M86" s="8" t="s">
        <v>652</v>
      </c>
      <c r="N86" s="8" t="s">
        <v>763</v>
      </c>
      <c r="O86" s="8" t="s">
        <v>911</v>
      </c>
    </row>
    <row r="87" spans="1:15">
      <c r="A87" s="1"/>
      <c r="B87" s="3" t="s">
        <v>489</v>
      </c>
      <c r="C87" s="3" t="s">
        <v>490</v>
      </c>
      <c r="D87" s="3" t="s">
        <v>491</v>
      </c>
      <c r="E87" s="3" t="s">
        <v>84</v>
      </c>
      <c r="F87" s="5" t="s">
        <v>910</v>
      </c>
      <c r="G87" s="8">
        <v>76</v>
      </c>
      <c r="H87" s="8">
        <v>27</v>
      </c>
      <c r="I87" s="2" t="s">
        <v>825</v>
      </c>
      <c r="J87" s="8">
        <v>16</v>
      </c>
      <c r="K87" s="8">
        <v>5</v>
      </c>
      <c r="L87" s="8" t="s">
        <v>826</v>
      </c>
      <c r="M87" s="8" t="s">
        <v>914</v>
      </c>
      <c r="N87" s="8" t="s">
        <v>763</v>
      </c>
      <c r="O87" s="8" t="s">
        <v>913</v>
      </c>
    </row>
    <row r="88" spans="1:15" s="8" customFormat="1">
      <c r="A88" s="27"/>
      <c r="B88" s="11"/>
      <c r="C88" s="11" t="s">
        <v>623</v>
      </c>
      <c r="D88" s="11" t="s">
        <v>624</v>
      </c>
      <c r="E88" s="11" t="s">
        <v>346</v>
      </c>
      <c r="F88" s="9" t="s">
        <v>910</v>
      </c>
      <c r="G88" s="8">
        <v>92</v>
      </c>
      <c r="H88" s="8">
        <v>30</v>
      </c>
      <c r="I88" s="10">
        <v>8</v>
      </c>
      <c r="J88" s="8">
        <v>21</v>
      </c>
      <c r="K88" s="8">
        <v>6</v>
      </c>
      <c r="L88" s="8" t="s">
        <v>868</v>
      </c>
      <c r="N88" s="8" t="s">
        <v>763</v>
      </c>
    </row>
    <row r="89" spans="1:15">
      <c r="A89" s="2" t="s">
        <v>422</v>
      </c>
    </row>
    <row r="90" spans="1:15">
      <c r="B90" s="3" t="s">
        <v>423</v>
      </c>
      <c r="C90" s="3" t="s">
        <v>424</v>
      </c>
      <c r="D90" s="3" t="s">
        <v>425</v>
      </c>
      <c r="E90" s="3" t="s">
        <v>346</v>
      </c>
      <c r="F90" s="5" t="s">
        <v>910</v>
      </c>
      <c r="G90">
        <v>84</v>
      </c>
      <c r="H90">
        <v>25</v>
      </c>
      <c r="I90" s="2" t="s">
        <v>825</v>
      </c>
      <c r="J90">
        <v>20</v>
      </c>
      <c r="K90">
        <v>6</v>
      </c>
      <c r="L90" s="8" t="s">
        <v>826</v>
      </c>
      <c r="M90" t="s">
        <v>915</v>
      </c>
      <c r="N90" t="s">
        <v>763</v>
      </c>
    </row>
    <row r="91" spans="1:15">
      <c r="A91" s="2" t="s">
        <v>543</v>
      </c>
    </row>
    <row r="92" spans="1:15">
      <c r="B92" s="3" t="s">
        <v>544</v>
      </c>
      <c r="C92" s="3" t="s">
        <v>426</v>
      </c>
      <c r="D92" s="3" t="s">
        <v>545</v>
      </c>
      <c r="E92" s="3" t="s">
        <v>346</v>
      </c>
      <c r="F92" s="5" t="s">
        <v>883</v>
      </c>
      <c r="G92">
        <v>117</v>
      </c>
      <c r="H92">
        <v>31</v>
      </c>
      <c r="I92" s="2" t="s">
        <v>825</v>
      </c>
      <c r="J92">
        <v>17</v>
      </c>
      <c r="K92">
        <v>5</v>
      </c>
      <c r="L92" t="s">
        <v>826</v>
      </c>
      <c r="M92" t="s">
        <v>916</v>
      </c>
      <c r="N92" t="s">
        <v>764</v>
      </c>
    </row>
    <row r="93" spans="1:15">
      <c r="A93" s="2" t="s">
        <v>95</v>
      </c>
    </row>
    <row r="94" spans="1:15">
      <c r="A94" s="2"/>
      <c r="B94" s="3" t="s">
        <v>534</v>
      </c>
      <c r="C94" s="3" t="s">
        <v>535</v>
      </c>
      <c r="D94" s="3" t="s">
        <v>536</v>
      </c>
      <c r="E94" s="3" t="s">
        <v>346</v>
      </c>
      <c r="F94" s="5" t="s">
        <v>917</v>
      </c>
      <c r="G94">
        <v>124</v>
      </c>
      <c r="H94">
        <v>35</v>
      </c>
      <c r="I94" s="2" t="s">
        <v>825</v>
      </c>
      <c r="J94">
        <v>15</v>
      </c>
      <c r="K94">
        <v>4</v>
      </c>
      <c r="L94" t="s">
        <v>826</v>
      </c>
      <c r="M94" t="s">
        <v>918</v>
      </c>
      <c r="N94" t="s">
        <v>780</v>
      </c>
    </row>
    <row r="95" spans="1:15" s="8" customFormat="1">
      <c r="B95" s="11" t="s">
        <v>464</v>
      </c>
      <c r="C95" s="11" t="s">
        <v>465</v>
      </c>
      <c r="D95" s="11" t="s">
        <v>466</v>
      </c>
      <c r="E95" s="11" t="s">
        <v>84</v>
      </c>
      <c r="F95" s="9" t="s">
        <v>920</v>
      </c>
      <c r="G95" s="10" t="s">
        <v>657</v>
      </c>
      <c r="H95" s="8">
        <v>28</v>
      </c>
      <c r="I95" s="10">
        <v>7</v>
      </c>
      <c r="J95" s="8">
        <v>14</v>
      </c>
      <c r="K95" s="8">
        <v>3</v>
      </c>
      <c r="L95" s="8" t="s">
        <v>868</v>
      </c>
      <c r="M95" s="8" t="s">
        <v>919</v>
      </c>
      <c r="N95" s="8" t="s">
        <v>763</v>
      </c>
      <c r="O95" s="8" t="s">
        <v>921</v>
      </c>
    </row>
    <row r="96" spans="1:15" s="8" customFormat="1">
      <c r="B96" s="11" t="s">
        <v>563</v>
      </c>
      <c r="C96" s="11" t="s">
        <v>426</v>
      </c>
      <c r="D96" s="11" t="s">
        <v>564</v>
      </c>
      <c r="E96" s="11" t="s">
        <v>346</v>
      </c>
      <c r="F96" s="9" t="s">
        <v>910</v>
      </c>
      <c r="G96" s="8">
        <v>113</v>
      </c>
      <c r="H96" s="8">
        <v>33</v>
      </c>
      <c r="I96" s="10">
        <v>7</v>
      </c>
      <c r="J96" s="8">
        <v>19</v>
      </c>
      <c r="K96" s="8">
        <v>5</v>
      </c>
      <c r="L96" s="8" t="s">
        <v>868</v>
      </c>
      <c r="M96" s="8" t="s">
        <v>662</v>
      </c>
      <c r="N96" s="8" t="s">
        <v>763</v>
      </c>
    </row>
    <row r="97" spans="1:15" s="8" customFormat="1">
      <c r="B97" s="11" t="s">
        <v>520</v>
      </c>
      <c r="C97" s="11" t="s">
        <v>521</v>
      </c>
      <c r="D97" s="11" t="s">
        <v>522</v>
      </c>
      <c r="E97" s="11" t="s">
        <v>346</v>
      </c>
      <c r="F97" s="9" t="s">
        <v>922</v>
      </c>
      <c r="G97" s="10" t="s">
        <v>660</v>
      </c>
      <c r="H97" s="8">
        <v>36</v>
      </c>
      <c r="I97" s="10">
        <v>8.5</v>
      </c>
      <c r="J97" s="8">
        <v>20</v>
      </c>
      <c r="K97" s="8">
        <v>3</v>
      </c>
      <c r="L97" s="8" t="s">
        <v>868</v>
      </c>
      <c r="M97" s="8" t="s">
        <v>652</v>
      </c>
      <c r="N97" s="8" t="s">
        <v>763</v>
      </c>
    </row>
    <row r="98" spans="1:15" s="8" customFormat="1">
      <c r="B98" s="11"/>
      <c r="C98" s="11" t="s">
        <v>618</v>
      </c>
      <c r="D98" s="11" t="s">
        <v>619</v>
      </c>
      <c r="E98" s="11" t="s">
        <v>346</v>
      </c>
      <c r="F98" s="9" t="s">
        <v>923</v>
      </c>
      <c r="G98" s="10" t="s">
        <v>271</v>
      </c>
      <c r="H98" s="8">
        <v>40</v>
      </c>
      <c r="I98" s="10">
        <v>7</v>
      </c>
      <c r="J98" s="8">
        <v>20</v>
      </c>
      <c r="K98" s="8">
        <v>3</v>
      </c>
      <c r="L98" s="8" t="s">
        <v>868</v>
      </c>
      <c r="M98" s="8" t="s">
        <v>661</v>
      </c>
      <c r="N98" s="8" t="s">
        <v>763</v>
      </c>
    </row>
    <row r="99" spans="1:15" s="8" customFormat="1">
      <c r="B99" s="11"/>
      <c r="C99" s="11"/>
      <c r="D99" s="11"/>
      <c r="E99" s="11"/>
      <c r="F99" s="9"/>
      <c r="G99" s="10"/>
      <c r="I99" s="10"/>
    </row>
    <row r="100" spans="1:15" s="8" customFormat="1">
      <c r="B100" s="11"/>
      <c r="C100" s="11"/>
      <c r="D100" s="11"/>
      <c r="E100" s="11"/>
      <c r="F100" s="9"/>
      <c r="G100" s="10"/>
      <c r="I100" s="10"/>
    </row>
    <row r="101" spans="1:15" s="15" customFormat="1">
      <c r="B101" s="16"/>
      <c r="C101" s="16"/>
      <c r="D101" s="16"/>
      <c r="E101" s="16"/>
      <c r="F101" s="17"/>
      <c r="G101" s="18"/>
      <c r="I101" s="18"/>
    </row>
    <row r="102" spans="1:15">
      <c r="A102" s="1" t="s">
        <v>263</v>
      </c>
    </row>
    <row r="103" spans="1:15">
      <c r="A103" s="4" t="s">
        <v>470</v>
      </c>
    </row>
    <row r="104" spans="1:15">
      <c r="A104" s="7" t="s">
        <v>367</v>
      </c>
    </row>
    <row r="105" spans="1:15" s="8" customFormat="1">
      <c r="A105" s="12"/>
      <c r="B105" s="11" t="s">
        <v>492</v>
      </c>
      <c r="C105" s="11" t="s">
        <v>493</v>
      </c>
      <c r="D105" s="11" t="s">
        <v>494</v>
      </c>
      <c r="E105" s="11" t="s">
        <v>346</v>
      </c>
      <c r="F105" s="9" t="s">
        <v>924</v>
      </c>
      <c r="G105" s="8">
        <v>83</v>
      </c>
      <c r="H105" s="8">
        <v>36</v>
      </c>
      <c r="I105" s="10">
        <v>8.5</v>
      </c>
      <c r="J105" s="8">
        <v>21</v>
      </c>
      <c r="K105" s="8">
        <v>4</v>
      </c>
      <c r="L105" s="8" t="s">
        <v>868</v>
      </c>
      <c r="N105" s="8" t="s">
        <v>764</v>
      </c>
    </row>
    <row r="106" spans="1:15">
      <c r="A106" s="7" t="s">
        <v>89</v>
      </c>
    </row>
    <row r="107" spans="1:15">
      <c r="A107" s="1"/>
      <c r="B107" s="3" t="s">
        <v>481</v>
      </c>
      <c r="C107" s="3" t="s">
        <v>482</v>
      </c>
      <c r="D107" s="3" t="s">
        <v>483</v>
      </c>
      <c r="E107" s="3" t="s">
        <v>346</v>
      </c>
      <c r="F107" s="5" t="s">
        <v>926</v>
      </c>
      <c r="G107" s="2" t="s">
        <v>287</v>
      </c>
      <c r="H107">
        <v>29</v>
      </c>
      <c r="I107" s="2" t="s">
        <v>825</v>
      </c>
      <c r="J107">
        <v>15</v>
      </c>
      <c r="K107">
        <v>4</v>
      </c>
      <c r="L107" t="s">
        <v>826</v>
      </c>
      <c r="M107" t="s">
        <v>927</v>
      </c>
      <c r="N107" t="s">
        <v>764</v>
      </c>
      <c r="O107" t="s">
        <v>925</v>
      </c>
    </row>
    <row r="108" spans="1:15">
      <c r="A108" s="1"/>
      <c r="B108" s="3" t="s">
        <v>604</v>
      </c>
      <c r="C108" s="3" t="s">
        <v>605</v>
      </c>
      <c r="D108" s="3" t="s">
        <v>606</v>
      </c>
      <c r="E108" s="3" t="s">
        <v>346</v>
      </c>
      <c r="F108" s="5" t="s">
        <v>928</v>
      </c>
      <c r="G108">
        <v>85</v>
      </c>
      <c r="H108">
        <v>25</v>
      </c>
      <c r="I108" s="2">
        <v>4</v>
      </c>
      <c r="J108">
        <v>17</v>
      </c>
      <c r="K108">
        <v>4</v>
      </c>
      <c r="L108" s="8" t="s">
        <v>868</v>
      </c>
      <c r="N108" t="s">
        <v>764</v>
      </c>
    </row>
    <row r="109" spans="1:15">
      <c r="A109" s="1"/>
      <c r="B109" s="3" t="s">
        <v>587</v>
      </c>
      <c r="C109" s="3" t="s">
        <v>588</v>
      </c>
      <c r="D109" s="3" t="s">
        <v>589</v>
      </c>
      <c r="E109" s="3" t="s">
        <v>331</v>
      </c>
      <c r="F109" s="5" t="s">
        <v>792</v>
      </c>
      <c r="G109" s="2" t="s">
        <v>930</v>
      </c>
      <c r="H109">
        <v>38</v>
      </c>
      <c r="I109" s="2">
        <v>8</v>
      </c>
      <c r="L109" s="8" t="s">
        <v>868</v>
      </c>
      <c r="M109" t="s">
        <v>931</v>
      </c>
      <c r="N109" t="s">
        <v>770</v>
      </c>
      <c r="O109" t="s">
        <v>929</v>
      </c>
    </row>
    <row r="110" spans="1:15">
      <c r="A110" s="1"/>
      <c r="B110" s="3" t="s">
        <v>581</v>
      </c>
      <c r="C110" s="3" t="s">
        <v>582</v>
      </c>
      <c r="D110" s="3" t="s">
        <v>583</v>
      </c>
      <c r="E110" s="3" t="s">
        <v>346</v>
      </c>
      <c r="F110" s="5" t="s">
        <v>307</v>
      </c>
      <c r="G110">
        <v>136</v>
      </c>
      <c r="H110">
        <v>35</v>
      </c>
      <c r="I110" s="2" t="s">
        <v>825</v>
      </c>
      <c r="J110">
        <v>15</v>
      </c>
      <c r="K110">
        <v>3</v>
      </c>
      <c r="L110" s="8" t="s">
        <v>826</v>
      </c>
      <c r="N110" t="s">
        <v>764</v>
      </c>
    </row>
    <row r="111" spans="1:15">
      <c r="A111" s="1"/>
      <c r="B111" s="3" t="s">
        <v>575</v>
      </c>
      <c r="C111" s="3" t="s">
        <v>576</v>
      </c>
      <c r="D111" s="3" t="s">
        <v>577</v>
      </c>
      <c r="E111" s="3" t="s">
        <v>346</v>
      </c>
      <c r="F111" s="5" t="s">
        <v>879</v>
      </c>
      <c r="G111">
        <v>85</v>
      </c>
      <c r="H111">
        <v>24</v>
      </c>
      <c r="I111" s="2" t="s">
        <v>825</v>
      </c>
      <c r="J111">
        <v>14</v>
      </c>
      <c r="K111">
        <v>4</v>
      </c>
      <c r="L111" s="8" t="s">
        <v>826</v>
      </c>
      <c r="N111" t="s">
        <v>764</v>
      </c>
    </row>
    <row r="112" spans="1:15">
      <c r="A112" s="4" t="s">
        <v>471</v>
      </c>
    </row>
    <row r="113" spans="1:15">
      <c r="A113" s="7" t="s">
        <v>10</v>
      </c>
    </row>
    <row r="114" spans="1:15">
      <c r="A114" s="1"/>
      <c r="B114" s="3" t="s">
        <v>552</v>
      </c>
      <c r="C114" s="3" t="s">
        <v>553</v>
      </c>
      <c r="D114" s="3" t="s">
        <v>554</v>
      </c>
      <c r="E114" s="3" t="s">
        <v>331</v>
      </c>
      <c r="F114" s="5" t="s">
        <v>933</v>
      </c>
      <c r="G114">
        <v>44</v>
      </c>
      <c r="H114">
        <v>20</v>
      </c>
      <c r="I114" s="2">
        <v>11</v>
      </c>
      <c r="J114">
        <v>14</v>
      </c>
      <c r="K114">
        <v>3</v>
      </c>
      <c r="L114" s="8" t="s">
        <v>868</v>
      </c>
      <c r="N114" t="s">
        <v>764</v>
      </c>
      <c r="O114" t="s">
        <v>932</v>
      </c>
    </row>
    <row r="115" spans="1:15" s="8" customFormat="1">
      <c r="A115" s="27"/>
      <c r="B115" s="11" t="s">
        <v>593</v>
      </c>
      <c r="C115" s="11" t="s">
        <v>594</v>
      </c>
      <c r="D115" s="11" t="s">
        <v>595</v>
      </c>
      <c r="E115" s="11" t="s">
        <v>393</v>
      </c>
      <c r="F115" s="5" t="s">
        <v>955</v>
      </c>
      <c r="G115" s="8">
        <v>46</v>
      </c>
      <c r="H115" s="8">
        <v>22</v>
      </c>
      <c r="I115" s="10">
        <v>6</v>
      </c>
      <c r="J115" s="8">
        <v>14</v>
      </c>
      <c r="K115" s="8">
        <v>3</v>
      </c>
      <c r="L115" s="8" t="s">
        <v>868</v>
      </c>
      <c r="M115" s="8" t="s">
        <v>656</v>
      </c>
      <c r="N115" s="8" t="s">
        <v>764</v>
      </c>
      <c r="O115" s="8" t="s">
        <v>934</v>
      </c>
    </row>
    <row r="116" spans="1:15">
      <c r="A116" s="7" t="s">
        <v>612</v>
      </c>
    </row>
    <row r="117" spans="1:15">
      <c r="A117" s="1"/>
      <c r="B117" s="3" t="s">
        <v>613</v>
      </c>
      <c r="C117" s="3" t="s">
        <v>614</v>
      </c>
      <c r="D117" s="3" t="s">
        <v>615</v>
      </c>
      <c r="E117" s="3" t="s">
        <v>346</v>
      </c>
      <c r="F117" s="5" t="s">
        <v>926</v>
      </c>
      <c r="G117">
        <v>54</v>
      </c>
      <c r="H117">
        <v>26</v>
      </c>
      <c r="I117" s="2" t="s">
        <v>825</v>
      </c>
      <c r="J117">
        <v>13</v>
      </c>
      <c r="K117">
        <v>2</v>
      </c>
      <c r="L117" t="s">
        <v>826</v>
      </c>
      <c r="M117" t="s">
        <v>935</v>
      </c>
      <c r="N117" t="s">
        <v>763</v>
      </c>
    </row>
    <row r="118" spans="1:15">
      <c r="A118" s="7" t="s">
        <v>371</v>
      </c>
    </row>
    <row r="119" spans="1:15">
      <c r="B119" s="3" t="s">
        <v>472</v>
      </c>
      <c r="C119" s="3" t="s">
        <v>1068</v>
      </c>
      <c r="D119" s="3" t="s">
        <v>473</v>
      </c>
      <c r="E119" s="3" t="s">
        <v>331</v>
      </c>
      <c r="F119" s="5" t="s">
        <v>937</v>
      </c>
      <c r="G119">
        <v>86</v>
      </c>
      <c r="H119">
        <v>24</v>
      </c>
      <c r="I119" s="2" t="s">
        <v>825</v>
      </c>
      <c r="J119">
        <v>14</v>
      </c>
      <c r="K119">
        <v>4</v>
      </c>
      <c r="L119" t="s">
        <v>826</v>
      </c>
      <c r="N119" t="s">
        <v>763</v>
      </c>
      <c r="O119" t="s">
        <v>936</v>
      </c>
    </row>
    <row r="122" spans="1:15" s="15" customFormat="1">
      <c r="B122" s="16"/>
      <c r="C122" s="16"/>
      <c r="D122" s="16"/>
      <c r="E122" s="16"/>
      <c r="F122" s="17"/>
      <c r="I122" s="18"/>
    </row>
    <row r="123" spans="1:15">
      <c r="A123" s="1" t="s">
        <v>484</v>
      </c>
    </row>
    <row r="124" spans="1:15">
      <c r="A124" s="2" t="s">
        <v>485</v>
      </c>
    </row>
    <row r="125" spans="1:15" s="8" customFormat="1">
      <c r="B125" s="11" t="s">
        <v>486</v>
      </c>
      <c r="C125" s="11" t="s">
        <v>487</v>
      </c>
      <c r="D125" s="11" t="s">
        <v>488</v>
      </c>
      <c r="E125" s="11"/>
      <c r="F125" s="9" t="s">
        <v>332</v>
      </c>
      <c r="G125" s="8">
        <v>124</v>
      </c>
      <c r="H125" s="8">
        <v>41</v>
      </c>
      <c r="I125" s="10">
        <v>9</v>
      </c>
      <c r="J125" s="8">
        <v>8</v>
      </c>
      <c r="K125" s="8">
        <v>5</v>
      </c>
      <c r="L125" s="8" t="s">
        <v>868</v>
      </c>
      <c r="M125" s="8" t="s">
        <v>778</v>
      </c>
      <c r="N125" s="8" t="s">
        <v>763</v>
      </c>
    </row>
    <row r="128" spans="1:15" s="15" customFormat="1">
      <c r="B128" s="16"/>
      <c r="C128" s="16"/>
      <c r="D128" s="16"/>
      <c r="E128" s="16"/>
      <c r="F128" s="17"/>
      <c r="I128" s="18"/>
    </row>
    <row r="129" spans="1:15">
      <c r="A129" s="1" t="s">
        <v>67</v>
      </c>
    </row>
    <row r="130" spans="1:15">
      <c r="A130" s="2" t="s">
        <v>68</v>
      </c>
    </row>
    <row r="131" spans="1:15">
      <c r="B131" s="3" t="s">
        <v>515</v>
      </c>
      <c r="C131" s="3" t="s">
        <v>516</v>
      </c>
      <c r="D131" s="3" t="s">
        <v>517</v>
      </c>
      <c r="E131" s="3" t="s">
        <v>331</v>
      </c>
      <c r="F131" s="5" t="s">
        <v>926</v>
      </c>
      <c r="G131">
        <v>77</v>
      </c>
      <c r="H131">
        <v>28</v>
      </c>
      <c r="I131" s="2" t="s">
        <v>825</v>
      </c>
      <c r="J131">
        <v>15</v>
      </c>
      <c r="K131">
        <v>5</v>
      </c>
      <c r="L131" t="s">
        <v>826</v>
      </c>
      <c r="N131" t="s">
        <v>764</v>
      </c>
    </row>
    <row r="132" spans="1:15">
      <c r="B132" s="3" t="s">
        <v>529</v>
      </c>
      <c r="C132" s="3" t="s">
        <v>530</v>
      </c>
      <c r="D132" s="3" t="s">
        <v>531</v>
      </c>
      <c r="E132" s="3" t="s">
        <v>938</v>
      </c>
      <c r="F132" s="5" t="s">
        <v>939</v>
      </c>
      <c r="G132">
        <v>113</v>
      </c>
      <c r="H132">
        <v>26</v>
      </c>
      <c r="I132" s="2" t="s">
        <v>825</v>
      </c>
      <c r="J132">
        <v>18</v>
      </c>
      <c r="K132">
        <v>7</v>
      </c>
      <c r="L132" t="s">
        <v>826</v>
      </c>
      <c r="M132" t="s">
        <v>940</v>
      </c>
      <c r="N132" t="s">
        <v>770</v>
      </c>
    </row>
    <row r="133" spans="1:15">
      <c r="B133" s="3" t="s">
        <v>560</v>
      </c>
      <c r="C133" s="3" t="s">
        <v>561</v>
      </c>
      <c r="D133" s="3" t="s">
        <v>562</v>
      </c>
      <c r="E133" s="3" t="s">
        <v>346</v>
      </c>
      <c r="F133" s="5" t="s">
        <v>846</v>
      </c>
      <c r="G133">
        <v>130</v>
      </c>
      <c r="H133">
        <v>35</v>
      </c>
      <c r="I133">
        <v>8</v>
      </c>
      <c r="J133">
        <v>16</v>
      </c>
      <c r="K133">
        <v>6</v>
      </c>
      <c r="L133" t="s">
        <v>868</v>
      </c>
      <c r="N133" t="s">
        <v>763</v>
      </c>
      <c r="O133" t="s">
        <v>1067</v>
      </c>
    </row>
    <row r="134" spans="1:15">
      <c r="B134" s="3" t="s">
        <v>455</v>
      </c>
      <c r="C134" s="3" t="s">
        <v>456</v>
      </c>
      <c r="D134" s="3" t="s">
        <v>457</v>
      </c>
      <c r="E134" s="3" t="s">
        <v>346</v>
      </c>
      <c r="F134" s="5" t="s">
        <v>942</v>
      </c>
      <c r="G134">
        <v>76</v>
      </c>
      <c r="H134">
        <v>26</v>
      </c>
      <c r="I134" s="2" t="s">
        <v>825</v>
      </c>
      <c r="J134">
        <v>16</v>
      </c>
      <c r="K134">
        <v>5</v>
      </c>
      <c r="L134" t="s">
        <v>826</v>
      </c>
      <c r="M134" t="s">
        <v>941</v>
      </c>
      <c r="N134" t="s">
        <v>763</v>
      </c>
    </row>
    <row r="135" spans="1:15">
      <c r="B135" s="3" t="s">
        <v>596</v>
      </c>
      <c r="C135" s="3" t="s">
        <v>597</v>
      </c>
      <c r="D135" s="3" t="s">
        <v>598</v>
      </c>
      <c r="E135" s="3" t="s">
        <v>346</v>
      </c>
      <c r="F135" s="5" t="s">
        <v>943</v>
      </c>
      <c r="G135">
        <v>58</v>
      </c>
      <c r="H135">
        <v>32</v>
      </c>
      <c r="I135" s="2" t="s">
        <v>825</v>
      </c>
      <c r="J135">
        <v>20</v>
      </c>
      <c r="K135">
        <v>4</v>
      </c>
      <c r="L135" t="s">
        <v>826</v>
      </c>
      <c r="M135" t="s">
        <v>956</v>
      </c>
      <c r="N135" t="s">
        <v>764</v>
      </c>
      <c r="O135" t="s">
        <v>944</v>
      </c>
    </row>
    <row r="136" spans="1:15">
      <c r="A136" s="2" t="s">
        <v>356</v>
      </c>
    </row>
    <row r="137" spans="1:15">
      <c r="A137" s="2"/>
      <c r="B137" s="3" t="s">
        <v>498</v>
      </c>
      <c r="C137" s="3" t="s">
        <v>499</v>
      </c>
      <c r="D137" s="3" t="s">
        <v>500</v>
      </c>
      <c r="E137" s="3" t="s">
        <v>331</v>
      </c>
      <c r="F137" s="5" t="s">
        <v>946</v>
      </c>
      <c r="G137" s="8">
        <v>98</v>
      </c>
      <c r="H137" s="8">
        <v>40</v>
      </c>
      <c r="I137" s="8">
        <v>7</v>
      </c>
      <c r="J137" s="8">
        <v>24</v>
      </c>
      <c r="K137" s="8">
        <v>5</v>
      </c>
      <c r="L137" t="s">
        <v>868</v>
      </c>
      <c r="M137" s="8" t="s">
        <v>945</v>
      </c>
      <c r="N137" t="s">
        <v>763</v>
      </c>
    </row>
    <row r="138" spans="1:15">
      <c r="B138" s="3" t="s">
        <v>495</v>
      </c>
      <c r="C138" s="3" t="s">
        <v>496</v>
      </c>
      <c r="D138" s="3" t="s">
        <v>497</v>
      </c>
      <c r="E138" s="3" t="s">
        <v>346</v>
      </c>
      <c r="F138" s="5" t="s">
        <v>947</v>
      </c>
      <c r="G138" s="8">
        <v>83</v>
      </c>
      <c r="H138" s="8">
        <v>30</v>
      </c>
      <c r="I138" s="2" t="s">
        <v>825</v>
      </c>
      <c r="J138" s="8">
        <v>17</v>
      </c>
      <c r="K138" s="8">
        <v>4</v>
      </c>
      <c r="L138" t="s">
        <v>868</v>
      </c>
      <c r="N138" t="s">
        <v>764</v>
      </c>
      <c r="O138" t="s">
        <v>954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71"/>
  <sheetViews>
    <sheetView workbookViewId="0">
      <pane ySplit="900" topLeftCell="A52" activePane="bottomLeft"/>
      <selection activeCell="N1" sqref="N1:N1048576"/>
      <selection pane="bottomLeft" activeCell="I20" sqref="I20"/>
    </sheetView>
  </sheetViews>
  <sheetFormatPr defaultRowHeight="15"/>
  <cols>
    <col min="1" max="1" width="37.28515625" customWidth="1"/>
    <col min="2" max="3" width="25.42578125" style="3" customWidth="1"/>
    <col min="4" max="4" width="19.140625" style="3" customWidth="1"/>
    <col min="5" max="5" width="22.42578125" style="3" customWidth="1"/>
    <col min="6" max="6" width="54.85546875" style="5" customWidth="1"/>
    <col min="12" max="12" width="48.28515625" customWidth="1"/>
    <col min="13" max="13" width="38.5703125" customWidth="1"/>
    <col min="14" max="14" width="47.28515625" style="2" customWidth="1"/>
    <col min="15" max="15" width="41.42578125" customWidth="1"/>
  </cols>
  <sheetData>
    <row r="1" spans="1:15">
      <c r="A1" s="4" t="s">
        <v>202</v>
      </c>
      <c r="B1" s="4" t="s">
        <v>203</v>
      </c>
      <c r="C1" s="4" t="s">
        <v>413</v>
      </c>
      <c r="D1" s="4" t="s">
        <v>204</v>
      </c>
      <c r="E1" s="4" t="s">
        <v>221</v>
      </c>
      <c r="F1" s="4" t="s">
        <v>205</v>
      </c>
      <c r="G1" s="4" t="s">
        <v>188</v>
      </c>
      <c r="H1" s="4" t="s">
        <v>189</v>
      </c>
      <c r="I1" s="4" t="s">
        <v>195</v>
      </c>
      <c r="J1" s="4" t="s">
        <v>217</v>
      </c>
      <c r="K1" s="4" t="s">
        <v>215</v>
      </c>
      <c r="L1" s="4" t="s">
        <v>321</v>
      </c>
      <c r="M1" s="4" t="s">
        <v>322</v>
      </c>
      <c r="N1" s="32" t="s">
        <v>245</v>
      </c>
      <c r="O1" s="4" t="s">
        <v>975</v>
      </c>
    </row>
    <row r="2" spans="1:15">
      <c r="A2" s="4" t="s">
        <v>265</v>
      </c>
      <c r="B2" s="4"/>
      <c r="C2" s="4" t="s">
        <v>412</v>
      </c>
      <c r="G2" s="4" t="s">
        <v>264</v>
      </c>
      <c r="H2" s="4" t="s">
        <v>264</v>
      </c>
      <c r="I2" s="4" t="s">
        <v>264</v>
      </c>
      <c r="J2" s="4" t="s">
        <v>264</v>
      </c>
      <c r="K2" s="4" t="s">
        <v>264</v>
      </c>
      <c r="M2" s="4" t="s">
        <v>970</v>
      </c>
    </row>
    <row r="4" spans="1:15">
      <c r="E4" s="35" t="s">
        <v>957</v>
      </c>
    </row>
    <row r="5" spans="1:15">
      <c r="E5" s="35" t="s">
        <v>974</v>
      </c>
    </row>
    <row r="7" spans="1:15">
      <c r="A7" s="1" t="s">
        <v>0</v>
      </c>
    </row>
    <row r="8" spans="1:15">
      <c r="A8" s="7" t="s">
        <v>82</v>
      </c>
    </row>
    <row r="9" spans="1:15">
      <c r="A9" s="1"/>
      <c r="B9" s="3" t="s">
        <v>958</v>
      </c>
      <c r="C9" s="3" t="s">
        <v>959</v>
      </c>
      <c r="D9" s="3" t="s">
        <v>960</v>
      </c>
      <c r="E9" s="3" t="s">
        <v>84</v>
      </c>
      <c r="F9" s="5" t="s">
        <v>1069</v>
      </c>
      <c r="M9" t="s">
        <v>416</v>
      </c>
      <c r="N9" s="2" t="s">
        <v>763</v>
      </c>
      <c r="O9" s="2" t="s">
        <v>1065</v>
      </c>
    </row>
    <row r="10" spans="1:15">
      <c r="A10" s="1"/>
      <c r="B10" s="3" t="s">
        <v>961</v>
      </c>
      <c r="C10" s="3" t="s">
        <v>962</v>
      </c>
      <c r="D10" s="3" t="s">
        <v>963</v>
      </c>
      <c r="E10" s="3" t="s">
        <v>84</v>
      </c>
      <c r="F10" s="5" t="s">
        <v>1070</v>
      </c>
      <c r="O10" s="2" t="s">
        <v>976</v>
      </c>
    </row>
    <row r="11" spans="1:15">
      <c r="A11" s="1"/>
      <c r="D11" s="3" t="s">
        <v>964</v>
      </c>
      <c r="E11" s="3" t="s">
        <v>84</v>
      </c>
      <c r="F11" s="5" t="s">
        <v>1070</v>
      </c>
      <c r="O11" s="2" t="s">
        <v>976</v>
      </c>
    </row>
    <row r="12" spans="1:15">
      <c r="A12" s="1"/>
      <c r="D12" s="3" t="s">
        <v>965</v>
      </c>
      <c r="E12" s="3" t="s">
        <v>84</v>
      </c>
      <c r="F12" s="5" t="s">
        <v>1070</v>
      </c>
      <c r="O12" s="2" t="s">
        <v>976</v>
      </c>
    </row>
    <row r="13" spans="1:15">
      <c r="A13" s="1"/>
      <c r="D13" s="3" t="s">
        <v>966</v>
      </c>
      <c r="E13" s="3" t="s">
        <v>84</v>
      </c>
      <c r="F13" s="5" t="s">
        <v>1070</v>
      </c>
      <c r="O13" s="2" t="s">
        <v>976</v>
      </c>
    </row>
    <row r="14" spans="1:15">
      <c r="A14" s="7" t="s">
        <v>216</v>
      </c>
    </row>
    <row r="15" spans="1:15">
      <c r="A15" s="7"/>
      <c r="B15" s="3" t="s">
        <v>972</v>
      </c>
      <c r="C15" s="3" t="s">
        <v>474</v>
      </c>
      <c r="D15" s="3" t="s">
        <v>973</v>
      </c>
      <c r="E15" s="3" t="s">
        <v>346</v>
      </c>
      <c r="F15" s="5" t="s">
        <v>979</v>
      </c>
      <c r="G15">
        <v>110</v>
      </c>
      <c r="H15">
        <v>31</v>
      </c>
      <c r="I15">
        <v>9</v>
      </c>
      <c r="J15">
        <v>26</v>
      </c>
      <c r="K15">
        <v>4</v>
      </c>
      <c r="L15" t="s">
        <v>868</v>
      </c>
      <c r="N15" s="2" t="s">
        <v>763</v>
      </c>
      <c r="O15" s="2" t="s">
        <v>978</v>
      </c>
    </row>
    <row r="16" spans="1:15">
      <c r="A16" s="7" t="s">
        <v>239</v>
      </c>
    </row>
    <row r="17" spans="1:15">
      <c r="A17" s="7"/>
      <c r="B17" s="3" t="s">
        <v>967</v>
      </c>
      <c r="C17" s="3" t="s">
        <v>968</v>
      </c>
      <c r="D17" s="3" t="s">
        <v>969</v>
      </c>
      <c r="E17" s="3" t="s">
        <v>346</v>
      </c>
      <c r="F17" s="9" t="s">
        <v>240</v>
      </c>
      <c r="G17" s="10">
        <v>75</v>
      </c>
      <c r="H17" s="10">
        <v>32</v>
      </c>
      <c r="I17" s="10">
        <v>9.5</v>
      </c>
      <c r="J17" s="10">
        <v>20</v>
      </c>
      <c r="K17" s="10">
        <v>6</v>
      </c>
      <c r="L17" t="s">
        <v>868</v>
      </c>
      <c r="M17" t="s">
        <v>971</v>
      </c>
      <c r="N17" s="2" t="s">
        <v>780</v>
      </c>
      <c r="O17" s="2" t="s">
        <v>977</v>
      </c>
    </row>
    <row r="18" spans="1:15">
      <c r="A18" s="7"/>
      <c r="F18" s="9"/>
      <c r="G18" s="10"/>
      <c r="H18" s="10"/>
      <c r="I18" s="10"/>
      <c r="J18" s="10"/>
      <c r="K18" s="10"/>
    </row>
    <row r="19" spans="1:15" s="15" customFormat="1">
      <c r="A19" s="26"/>
      <c r="B19" s="16"/>
      <c r="C19" s="16"/>
      <c r="D19" s="16"/>
      <c r="E19" s="16"/>
      <c r="F19" s="17"/>
      <c r="N19" s="18"/>
    </row>
    <row r="20" spans="1:15">
      <c r="A20" s="6" t="s">
        <v>340</v>
      </c>
    </row>
    <row r="21" spans="1:15">
      <c r="A21" s="4" t="s">
        <v>550</v>
      </c>
    </row>
    <row r="22" spans="1:15">
      <c r="A22" s="2" t="s">
        <v>344</v>
      </c>
    </row>
    <row r="23" spans="1:15">
      <c r="A23" s="7"/>
      <c r="B23" s="3" t="s">
        <v>981</v>
      </c>
      <c r="C23" s="3" t="s">
        <v>540</v>
      </c>
      <c r="D23" s="3" t="s">
        <v>982</v>
      </c>
      <c r="E23" s="3" t="s">
        <v>346</v>
      </c>
      <c r="N23" s="2" t="s">
        <v>632</v>
      </c>
      <c r="O23" s="2" t="s">
        <v>1066</v>
      </c>
    </row>
    <row r="24" spans="1:15">
      <c r="A24" s="7"/>
      <c r="B24" s="3" t="s">
        <v>983</v>
      </c>
      <c r="C24" s="3" t="s">
        <v>540</v>
      </c>
      <c r="D24" s="3" t="s">
        <v>984</v>
      </c>
      <c r="E24" s="3" t="s">
        <v>331</v>
      </c>
      <c r="M24" t="s">
        <v>989</v>
      </c>
      <c r="N24" s="2" t="s">
        <v>763</v>
      </c>
      <c r="O24" s="2" t="s">
        <v>988</v>
      </c>
    </row>
    <row r="25" spans="1:15">
      <c r="A25" s="7"/>
      <c r="D25" s="3" t="s">
        <v>985</v>
      </c>
      <c r="E25" s="3" t="s">
        <v>331</v>
      </c>
      <c r="M25" t="s">
        <v>987</v>
      </c>
      <c r="N25" s="2" t="s">
        <v>986</v>
      </c>
      <c r="O25" s="2" t="s">
        <v>988</v>
      </c>
    </row>
    <row r="26" spans="1:15">
      <c r="A26" s="2" t="s">
        <v>341</v>
      </c>
      <c r="O26" s="2"/>
    </row>
    <row r="27" spans="1:15">
      <c r="A27" s="2"/>
      <c r="B27" s="3" t="s">
        <v>342</v>
      </c>
      <c r="C27" s="3" t="s">
        <v>990</v>
      </c>
      <c r="D27" s="3" t="s">
        <v>991</v>
      </c>
      <c r="E27" s="3" t="s">
        <v>84</v>
      </c>
      <c r="F27" s="5" t="s">
        <v>999</v>
      </c>
      <c r="N27" s="2" t="s">
        <v>996</v>
      </c>
      <c r="O27" s="2" t="s">
        <v>997</v>
      </c>
    </row>
    <row r="28" spans="1:15">
      <c r="A28" s="2"/>
      <c r="D28" s="3" t="s">
        <v>992</v>
      </c>
      <c r="E28" s="3" t="s">
        <v>84</v>
      </c>
      <c r="F28" s="5" t="s">
        <v>998</v>
      </c>
      <c r="N28" s="2" t="s">
        <v>996</v>
      </c>
      <c r="O28" s="2" t="s">
        <v>997</v>
      </c>
    </row>
    <row r="29" spans="1:15">
      <c r="A29" s="2"/>
      <c r="D29" s="3" t="s">
        <v>993</v>
      </c>
      <c r="E29" s="3" t="s">
        <v>84</v>
      </c>
      <c r="F29" s="5" t="s">
        <v>1000</v>
      </c>
      <c r="N29" s="2" t="s">
        <v>996</v>
      </c>
      <c r="O29" s="2" t="s">
        <v>997</v>
      </c>
    </row>
    <row r="30" spans="1:15">
      <c r="A30" s="2"/>
      <c r="D30" s="3" t="s">
        <v>994</v>
      </c>
      <c r="E30" s="3" t="s">
        <v>84</v>
      </c>
      <c r="F30" s="5" t="s">
        <v>1006</v>
      </c>
      <c r="N30" s="2" t="s">
        <v>1001</v>
      </c>
      <c r="O30" s="2" t="s">
        <v>997</v>
      </c>
    </row>
    <row r="31" spans="1:15">
      <c r="A31" s="2"/>
      <c r="D31" s="3" t="s">
        <v>995</v>
      </c>
      <c r="E31" s="3" t="s">
        <v>84</v>
      </c>
      <c r="F31" s="5" t="s">
        <v>1007</v>
      </c>
      <c r="N31" s="2" t="s">
        <v>1002</v>
      </c>
      <c r="O31" s="2" t="s">
        <v>997</v>
      </c>
    </row>
    <row r="32" spans="1:15">
      <c r="A32" s="2"/>
      <c r="B32" s="3" t="s">
        <v>641</v>
      </c>
      <c r="C32" s="3" t="s">
        <v>1003</v>
      </c>
      <c r="D32" s="3" t="s">
        <v>642</v>
      </c>
      <c r="E32" s="3" t="s">
        <v>1005</v>
      </c>
      <c r="F32" s="5" t="s">
        <v>800</v>
      </c>
      <c r="M32" t="s">
        <v>1008</v>
      </c>
      <c r="N32" s="2" t="s">
        <v>764</v>
      </c>
      <c r="O32" s="2" t="s">
        <v>1009</v>
      </c>
    </row>
    <row r="33" spans="1:15">
      <c r="A33" s="2"/>
      <c r="D33" s="3" t="s">
        <v>643</v>
      </c>
      <c r="E33" s="3" t="s">
        <v>1005</v>
      </c>
      <c r="F33" s="5" t="s">
        <v>800</v>
      </c>
      <c r="M33" t="s">
        <v>1008</v>
      </c>
      <c r="N33" s="2" t="s">
        <v>764</v>
      </c>
      <c r="O33" s="2" t="s">
        <v>1009</v>
      </c>
    </row>
    <row r="34" spans="1:15">
      <c r="A34" s="2"/>
      <c r="D34" s="3" t="s">
        <v>1004</v>
      </c>
      <c r="E34" s="3" t="s">
        <v>1005</v>
      </c>
      <c r="F34" s="5" t="s">
        <v>800</v>
      </c>
      <c r="M34" t="s">
        <v>1008</v>
      </c>
      <c r="N34" s="2" t="s">
        <v>764</v>
      </c>
      <c r="O34" s="2" t="s">
        <v>1009</v>
      </c>
    </row>
    <row r="35" spans="1:15">
      <c r="A35" s="2"/>
      <c r="B35" s="3" t="s">
        <v>1010</v>
      </c>
      <c r="C35" s="3" t="s">
        <v>1011</v>
      </c>
      <c r="D35" s="3" t="s">
        <v>1012</v>
      </c>
      <c r="E35" s="3" t="s">
        <v>1005</v>
      </c>
      <c r="M35" t="s">
        <v>1016</v>
      </c>
      <c r="O35" s="2" t="s">
        <v>1015</v>
      </c>
    </row>
    <row r="36" spans="1:15">
      <c r="A36" s="2"/>
      <c r="D36" s="3" t="s">
        <v>1013</v>
      </c>
      <c r="E36" s="3" t="s">
        <v>1005</v>
      </c>
      <c r="M36" t="s">
        <v>1017</v>
      </c>
      <c r="O36" s="2" t="s">
        <v>1015</v>
      </c>
    </row>
    <row r="37" spans="1:15">
      <c r="A37" s="2"/>
      <c r="D37" s="3" t="s">
        <v>1014</v>
      </c>
      <c r="E37" s="3" t="s">
        <v>1005</v>
      </c>
      <c r="N37" s="2" t="s">
        <v>1018</v>
      </c>
      <c r="O37" s="2" t="s">
        <v>1015</v>
      </c>
    </row>
    <row r="38" spans="1:15">
      <c r="A38" s="4" t="s">
        <v>417</v>
      </c>
    </row>
    <row r="39" spans="1:15">
      <c r="A39" s="7"/>
    </row>
    <row r="40" spans="1:15" s="15" customFormat="1">
      <c r="A40" s="36"/>
      <c r="B40" s="16"/>
      <c r="C40" s="16"/>
      <c r="D40" s="16"/>
      <c r="E40" s="16"/>
      <c r="F40" s="17"/>
      <c r="N40" s="18"/>
    </row>
    <row r="41" spans="1:15">
      <c r="A41" s="1" t="s">
        <v>247</v>
      </c>
    </row>
    <row r="42" spans="1:15">
      <c r="A42" s="2" t="s">
        <v>409</v>
      </c>
    </row>
    <row r="43" spans="1:15">
      <c r="A43" s="2"/>
      <c r="B43" s="3" t="s">
        <v>1019</v>
      </c>
      <c r="C43" s="3" t="s">
        <v>444</v>
      </c>
      <c r="D43" s="3" t="s">
        <v>1020</v>
      </c>
      <c r="E43" s="3" t="s">
        <v>346</v>
      </c>
      <c r="M43" t="s">
        <v>1021</v>
      </c>
    </row>
    <row r="44" spans="1:15">
      <c r="A44" s="2" t="s">
        <v>434</v>
      </c>
    </row>
    <row r="45" spans="1:15">
      <c r="A45" s="2"/>
      <c r="B45" s="3" t="s">
        <v>426</v>
      </c>
      <c r="C45" s="3" t="s">
        <v>1022</v>
      </c>
      <c r="D45" s="3" t="s">
        <v>1023</v>
      </c>
      <c r="E45" s="3" t="s">
        <v>346</v>
      </c>
      <c r="F45" t="s">
        <v>869</v>
      </c>
      <c r="M45" t="s">
        <v>1024</v>
      </c>
      <c r="N45" s="2" t="s">
        <v>328</v>
      </c>
    </row>
    <row r="46" spans="1:15">
      <c r="A46" s="2" t="s">
        <v>396</v>
      </c>
      <c r="F46"/>
    </row>
    <row r="47" spans="1:15">
      <c r="A47" s="2"/>
      <c r="B47" s="3" t="s">
        <v>1025</v>
      </c>
      <c r="C47" s="3" t="s">
        <v>1026</v>
      </c>
      <c r="D47" s="3" t="s">
        <v>1027</v>
      </c>
      <c r="E47" s="3" t="s">
        <v>887</v>
      </c>
      <c r="F47"/>
      <c r="M47" t="s">
        <v>1028</v>
      </c>
      <c r="O47" s="2" t="s">
        <v>1029</v>
      </c>
    </row>
    <row r="48" spans="1:15">
      <c r="A48" s="2"/>
      <c r="F48"/>
      <c r="O48" s="2"/>
    </row>
    <row r="49" spans="1:15" s="15" customFormat="1">
      <c r="A49" s="18"/>
      <c r="B49" s="16"/>
      <c r="C49" s="16"/>
      <c r="D49" s="16"/>
      <c r="E49" s="16"/>
      <c r="N49" s="18"/>
      <c r="O49" s="18"/>
    </row>
    <row r="50" spans="1:15">
      <c r="A50" s="1" t="s">
        <v>40</v>
      </c>
    </row>
    <row r="51" spans="1:15">
      <c r="A51" s="7" t="s">
        <v>54</v>
      </c>
    </row>
    <row r="52" spans="1:15">
      <c r="A52" s="7"/>
      <c r="B52" s="3" t="s">
        <v>426</v>
      </c>
      <c r="C52" s="3" t="s">
        <v>489</v>
      </c>
      <c r="D52" s="3" t="s">
        <v>1030</v>
      </c>
      <c r="E52" s="3" t="s">
        <v>346</v>
      </c>
      <c r="M52" t="s">
        <v>1032</v>
      </c>
      <c r="N52" s="2" t="s">
        <v>763</v>
      </c>
    </row>
    <row r="53" spans="1:15">
      <c r="A53" s="7"/>
      <c r="C53" s="3" t="s">
        <v>489</v>
      </c>
      <c r="D53" s="3" t="s">
        <v>1031</v>
      </c>
      <c r="E53" s="3" t="s">
        <v>346</v>
      </c>
      <c r="M53" t="s">
        <v>1034</v>
      </c>
      <c r="N53" s="2" t="s">
        <v>763</v>
      </c>
      <c r="O53" s="2" t="s">
        <v>1033</v>
      </c>
    </row>
    <row r="54" spans="1:15">
      <c r="A54" s="2" t="s">
        <v>422</v>
      </c>
      <c r="O54" s="2"/>
    </row>
    <row r="55" spans="1:15">
      <c r="A55" s="7"/>
      <c r="B55" s="3" t="s">
        <v>1035</v>
      </c>
      <c r="C55" s="3" t="s">
        <v>1036</v>
      </c>
      <c r="D55" s="3" t="s">
        <v>1037</v>
      </c>
      <c r="E55" s="3" t="s">
        <v>1038</v>
      </c>
      <c r="M55" t="s">
        <v>1040</v>
      </c>
      <c r="O55" s="2" t="s">
        <v>1039</v>
      </c>
    </row>
    <row r="56" spans="1:15">
      <c r="A56" s="2" t="s">
        <v>95</v>
      </c>
      <c r="O56" s="2"/>
    </row>
    <row r="57" spans="1:15">
      <c r="A57" s="2"/>
      <c r="B57" s="3" t="s">
        <v>1041</v>
      </c>
      <c r="C57" s="3" t="s">
        <v>1042</v>
      </c>
      <c r="D57" s="3" t="s">
        <v>1043</v>
      </c>
      <c r="E57" s="3" t="s">
        <v>63</v>
      </c>
      <c r="F57" s="5" t="s">
        <v>937</v>
      </c>
      <c r="M57" t="s">
        <v>1044</v>
      </c>
      <c r="O57" s="2" t="s">
        <v>1045</v>
      </c>
    </row>
    <row r="58" spans="1:15">
      <c r="A58" s="2"/>
      <c r="O58" s="2"/>
    </row>
    <row r="59" spans="1:15" s="15" customFormat="1">
      <c r="A59" s="18"/>
      <c r="B59" s="16"/>
      <c r="C59" s="16"/>
      <c r="D59" s="16"/>
      <c r="E59" s="16"/>
      <c r="F59" s="17"/>
      <c r="N59" s="18"/>
      <c r="O59" s="18"/>
    </row>
    <row r="60" spans="1:15">
      <c r="A60" s="1" t="s">
        <v>263</v>
      </c>
    </row>
    <row r="61" spans="1:15">
      <c r="A61" s="4" t="s">
        <v>470</v>
      </c>
    </row>
    <row r="62" spans="1:15">
      <c r="A62" s="7" t="s">
        <v>367</v>
      </c>
    </row>
    <row r="63" spans="1:15">
      <c r="A63" s="4"/>
      <c r="B63" s="3" t="s">
        <v>1046</v>
      </c>
      <c r="C63" s="3" t="s">
        <v>1047</v>
      </c>
      <c r="D63" s="3" t="s">
        <v>1048</v>
      </c>
      <c r="E63" s="3" t="s">
        <v>346</v>
      </c>
      <c r="F63" s="5" t="s">
        <v>1051</v>
      </c>
      <c r="N63" s="2" t="s">
        <v>763</v>
      </c>
    </row>
    <row r="64" spans="1:15">
      <c r="A64" s="4"/>
      <c r="B64" s="3" t="s">
        <v>1046</v>
      </c>
      <c r="C64" s="3" t="s">
        <v>1049</v>
      </c>
      <c r="D64" s="3" t="s">
        <v>1050</v>
      </c>
      <c r="E64" s="3" t="s">
        <v>346</v>
      </c>
      <c r="F64" s="5" t="s">
        <v>1052</v>
      </c>
      <c r="N64" s="2" t="s">
        <v>763</v>
      </c>
    </row>
    <row r="65" spans="1:15">
      <c r="A65" s="7" t="s">
        <v>89</v>
      </c>
    </row>
    <row r="66" spans="1:15">
      <c r="A66" s="32"/>
      <c r="B66" s="3" t="s">
        <v>1053</v>
      </c>
      <c r="C66" s="3" t="s">
        <v>1054</v>
      </c>
      <c r="D66" s="3" t="s">
        <v>1055</v>
      </c>
      <c r="E66" s="3" t="s">
        <v>84</v>
      </c>
      <c r="M66" t="s">
        <v>1056</v>
      </c>
      <c r="N66" s="2" t="s">
        <v>1057</v>
      </c>
    </row>
    <row r="67" spans="1:15">
      <c r="A67" s="4" t="s">
        <v>471</v>
      </c>
    </row>
    <row r="69" spans="1:15" s="15" customFormat="1">
      <c r="B69" s="16"/>
      <c r="C69" s="16"/>
      <c r="D69" s="16"/>
      <c r="E69" s="16"/>
      <c r="F69" s="17"/>
      <c r="N69" s="18"/>
    </row>
    <row r="70" spans="1:15">
      <c r="A70" s="1" t="s">
        <v>484</v>
      </c>
    </row>
    <row r="71" spans="1:15">
      <c r="A71" s="1"/>
    </row>
    <row r="73" spans="1:15" s="15" customFormat="1">
      <c r="B73" s="16"/>
      <c r="C73" s="16"/>
      <c r="D73" s="16"/>
      <c r="E73" s="16"/>
      <c r="F73" s="17"/>
      <c r="N73" s="18"/>
    </row>
    <row r="74" spans="1:15">
      <c r="A74" s="1" t="s">
        <v>67</v>
      </c>
    </row>
    <row r="75" spans="1:15">
      <c r="A75" s="2" t="s">
        <v>68</v>
      </c>
    </row>
    <row r="76" spans="1:15">
      <c r="A76" s="2"/>
      <c r="B76" s="3" t="s">
        <v>1058</v>
      </c>
      <c r="C76" s="3" t="s">
        <v>1059</v>
      </c>
      <c r="D76" s="3" t="s">
        <v>1060</v>
      </c>
      <c r="E76" s="3" t="s">
        <v>1061</v>
      </c>
      <c r="F76" s="5" t="s">
        <v>332</v>
      </c>
      <c r="M76" t="s">
        <v>1062</v>
      </c>
      <c r="N76" s="2" t="s">
        <v>763</v>
      </c>
      <c r="O76" s="2" t="s">
        <v>944</v>
      </c>
    </row>
    <row r="83" spans="1:1">
      <c r="A83" s="7"/>
    </row>
    <row r="84" spans="1:1">
      <c r="A84" s="7"/>
    </row>
    <row r="85" spans="1:1">
      <c r="A85" s="7"/>
    </row>
    <row r="88" spans="1:1">
      <c r="A88" s="2"/>
    </row>
    <row r="101" spans="1:1">
      <c r="A101" s="2"/>
    </row>
    <row r="102" spans="1:1">
      <c r="A102" s="2"/>
    </row>
    <row r="104" spans="1:1">
      <c r="A104" s="2"/>
    </row>
    <row r="105" spans="1:1">
      <c r="A105" s="2"/>
    </row>
    <row r="106" spans="1:1">
      <c r="A106" s="2"/>
    </row>
    <row r="108" spans="1:1">
      <c r="A108" s="2"/>
    </row>
    <row r="111" spans="1:1">
      <c r="A111" s="2"/>
    </row>
    <row r="114" spans="1:1">
      <c r="A114" s="2"/>
    </row>
    <row r="118" spans="1:1">
      <c r="A118" s="7"/>
    </row>
    <row r="128" spans="1:1">
      <c r="A128" s="1"/>
    </row>
    <row r="129" spans="1:1">
      <c r="A129" s="1"/>
    </row>
    <row r="130" spans="1:1">
      <c r="A130" s="2"/>
    </row>
    <row r="132" spans="1:1">
      <c r="A132" s="2"/>
    </row>
    <row r="134" spans="1:1">
      <c r="A134" s="2"/>
    </row>
    <row r="135" spans="1:1">
      <c r="A135" s="2"/>
    </row>
    <row r="143" spans="1:1">
      <c r="A143" s="7"/>
    </row>
    <row r="145" spans="1:1">
      <c r="A145" s="1"/>
    </row>
    <row r="147" spans="1:1">
      <c r="A147" s="1"/>
    </row>
    <row r="148" spans="1:1">
      <c r="A148" s="1"/>
    </row>
    <row r="149" spans="1:1">
      <c r="A149" s="1"/>
    </row>
    <row r="151" spans="1:1">
      <c r="A151" s="7"/>
    </row>
    <row r="153" spans="1:1">
      <c r="A153" s="1"/>
    </row>
    <row r="154" spans="1:1">
      <c r="A154" s="7"/>
    </row>
    <row r="156" spans="1:1">
      <c r="A156" s="7"/>
    </row>
    <row r="161" spans="1:1">
      <c r="A161" s="2"/>
    </row>
    <row r="164" spans="1:1">
      <c r="A164" s="2"/>
    </row>
    <row r="170" spans="1:1">
      <c r="A170" s="2"/>
    </row>
    <row r="171" spans="1:1">
      <c r="A171" s="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Sample 1 PCA Assemblages</vt:lpstr>
      <vt:lpstr>Sample 1 Caliper Analysis Assem</vt:lpstr>
      <vt:lpstr>Sample 2 Caliper Analysis Isola</vt:lpstr>
      <vt:lpstr>Sample 3 Supplementary Analysis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dcterms:created xsi:type="dcterms:W3CDTF">2016-04-13T11:01:00Z</dcterms:created>
  <dcterms:modified xsi:type="dcterms:W3CDTF">2018-09-14T14:49:10Z</dcterms:modified>
</cp:coreProperties>
</file>