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defaultThemeVersion="166925"/>
  <mc:AlternateContent xmlns:mc="http://schemas.openxmlformats.org/markup-compatibility/2006">
    <mc:Choice Requires="x15">
      <x15ac:absPath xmlns:x15ac="http://schemas.microsoft.com/office/spreadsheetml/2010/11/ac" url="C:\Users\katie\Documents\PhD\FINAL SUBMISSION FILE\"/>
    </mc:Choice>
  </mc:AlternateContent>
  <xr:revisionPtr revIDLastSave="0" documentId="13_ncr:1_{30FE68C4-5D63-40C1-97AE-87FB4EC2F788}" xr6:coauthVersionLast="47" xr6:coauthVersionMax="47" xr10:uidLastSave="{00000000-0000-0000-0000-000000000000}"/>
  <bookViews>
    <workbookView xWindow="-110" yWindow="-110" windowWidth="19420" windowHeight="10420" tabRatio="848" xr2:uid="{6242D21B-45FD-42F5-86A1-18581A00EE86}"/>
  </bookViews>
  <sheets>
    <sheet name="Master Sheet" sheetId="7" r:id="rId1"/>
    <sheet name="Figure 5 Data" sheetId="1" r:id="rId2"/>
    <sheet name="Figures 6 &amp; 7 Data" sheetId="9" r:id="rId3"/>
    <sheet name="Figure 10 Data" sheetId="12" r:id="rId4"/>
    <sheet name="Figure 11 Data" sheetId="14" r:id="rId5"/>
    <sheet name="Appendix 1 Data" sheetId="16" r:id="rId6"/>
  </sheets>
  <definedNames>
    <definedName name="_xlnm._FilterDatabase" localSheetId="5" hidden="1">'Appendix 1 Data'!$A$3:$I$93</definedName>
    <definedName name="_xlnm._FilterDatabase" localSheetId="0" hidden="1">'Master Sheet'!$A$4:$AA$685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4" i="9" l="1"/>
  <c r="E7" i="1"/>
  <c r="E6" i="1"/>
  <c r="E5" i="1"/>
  <c r="E4" i="1"/>
  <c r="B22" i="1" l="1"/>
</calcChain>
</file>

<file path=xl/sharedStrings.xml><?xml version="1.0" encoding="utf-8"?>
<sst xmlns="http://schemas.openxmlformats.org/spreadsheetml/2006/main" count="11860" uniqueCount="2667">
  <si>
    <t>Genre</t>
  </si>
  <si>
    <t>Count</t>
  </si>
  <si>
    <t>Adaptation</t>
  </si>
  <si>
    <t>Advert</t>
  </si>
  <si>
    <t>Article</t>
  </si>
  <si>
    <t>Article and Excerpt</t>
  </si>
  <si>
    <t>Conundrum</t>
  </si>
  <si>
    <t>Court Proceedings</t>
  </si>
  <si>
    <t>Editorial</t>
  </si>
  <si>
    <t>Excerpt</t>
  </si>
  <si>
    <t>Letter</t>
  </si>
  <si>
    <t>Notice</t>
  </si>
  <si>
    <t>Political Account</t>
  </si>
  <si>
    <t>Review</t>
  </si>
  <si>
    <t>Snippet</t>
  </si>
  <si>
    <t>Theatre Advert</t>
  </si>
  <si>
    <t>Theatre Review</t>
  </si>
  <si>
    <t>Title of Piece</t>
  </si>
  <si>
    <t>Title of Section</t>
  </si>
  <si>
    <t>Newspaper</t>
  </si>
  <si>
    <t>Page Number(s)</t>
  </si>
  <si>
    <t>Column Number(s)</t>
  </si>
  <si>
    <t>URL</t>
  </si>
  <si>
    <t>pickwick</t>
  </si>
  <si>
    <t>A Cabman's Description of his Horse</t>
  </si>
  <si>
    <t>Budget</t>
  </si>
  <si>
    <t>Brighton Gazette</t>
  </si>
  <si>
    <t>https://www.britishnewspaperarchive.co.uk/viewer/bl/0000938/18360414/043/0004</t>
  </si>
  <si>
    <t>Cure for the Gout</t>
  </si>
  <si>
    <t>https://www.britishnewspaperarchive.co.uk/viewer/bl/0000938/18361013/051/0004</t>
  </si>
  <si>
    <t>Bentley's Miscellany</t>
  </si>
  <si>
    <t>Review (Other Work)</t>
  </si>
  <si>
    <t>https://www.britishnewspaperarchive.co.uk/viewer/BL/0000938/18370831/032/0003</t>
  </si>
  <si>
    <t>Directors and Guardians' Meetings</t>
  </si>
  <si>
    <t>https://www.britishnewspaperarchive.co.uk/viewer/BL/0000938/18370928/060/0004</t>
  </si>
  <si>
    <t>Bristol Mercury</t>
  </si>
  <si>
    <t>https://www.britishnewspaperarchive.co.uk/viewer/bl/0000034/18360416/018/0004</t>
  </si>
  <si>
    <t>Particulars of Pie-making</t>
  </si>
  <si>
    <t>Miscellaneous</t>
  </si>
  <si>
    <t>https://www.britishnewspaperarchive.co.uk/viewer/bl/0000034/18361008/021/0004</t>
  </si>
  <si>
    <t>Kissing by Accident</t>
  </si>
  <si>
    <t>https://www.britishnewspaperarchive.co.uk/viewer/bl/0000034/18361217/002/0001</t>
  </si>
  <si>
    <t>Advantage of Early Dinners</t>
  </si>
  <si>
    <t>https://www.britishnewspaperarchive.co.uk/viewer/bl/0000034/18370408/002/0001</t>
  </si>
  <si>
    <t>None</t>
  </si>
  <si>
    <t>https://www.britishnewspaperarchive.co.uk/viewer/bl/0000034/18370805/001/0001</t>
  </si>
  <si>
    <t>The Man of Principle</t>
  </si>
  <si>
    <t>https://www.britishnewspaperarchive.co.uk/viewer/bl/0000034/18370812/002/0001</t>
  </si>
  <si>
    <t>The People's Library and Reading Room</t>
  </si>
  <si>
    <t>https://www.britishnewspaperarchive.co.uk/viewer/bl/0000034/18371104/006/0002</t>
  </si>
  <si>
    <t>Public English and Foreign Library</t>
  </si>
  <si>
    <t>https://www.britishnewspaperarchive.co.uk/viewer/bl/0000034/18371125/008/0002</t>
  </si>
  <si>
    <t>New Work by "Boz"</t>
  </si>
  <si>
    <t>Cambridge Chronicle and Journal</t>
  </si>
  <si>
    <t>https://www.britishnewspaperarchive.co.uk/viewer/bl/0000420/18360325/032/0003</t>
  </si>
  <si>
    <t>The Pickwick Papers</t>
  </si>
  <si>
    <t>https://www.britishnewspaperarchive.co.uk/viewer/bl/0000420/18360617/028/0001</t>
  </si>
  <si>
    <t>The Posthumous Papers of the Pickwick Club</t>
  </si>
  <si>
    <t>https://www.britishnewspaperarchive.co.uk/viewer/bl/0000420/18361104/038/0003</t>
  </si>
  <si>
    <t>Review (Pickwick) and Excerpt</t>
  </si>
  <si>
    <t>Title</t>
  </si>
  <si>
    <t>https://www.britishnewspaperarchive.co.uk/viewer/bl/0000420/18361209/019/0004</t>
  </si>
  <si>
    <t>https://www.britishnewspaperarchive.co.uk/viewer/bl/0000421/18370708/046/0003</t>
  </si>
  <si>
    <t>Review (Pickwick)</t>
  </si>
  <si>
    <t>Literature</t>
  </si>
  <si>
    <t>https://www.britishnewspaperarchive.co.uk/viewer/bl/0000421/18371007/040/0004</t>
  </si>
  <si>
    <t>The Quarterly Review, No. CXVIII.</t>
  </si>
  <si>
    <t>https://www.britishnewspaperarchive.co.uk/viewer/bl/0000421/18371021/028/0003</t>
  </si>
  <si>
    <t>The Pickwick Papers Complete</t>
  </si>
  <si>
    <t>https://www.britishnewspaperarchive.co.uk/viewer/bl/0000420/18371104/032/0003</t>
  </si>
  <si>
    <t>https://www.britishnewspaperarchive.co.uk/viewer/bl/0000420/18371104/040/0004</t>
  </si>
  <si>
    <t>Sketches by Boz</t>
  </si>
  <si>
    <t>https://www.britishnewspaperarchive.co.uk/viewer/bl/0000421/18371111/012/0001</t>
  </si>
  <si>
    <t>Covent Garden</t>
  </si>
  <si>
    <t>The Pantomimes</t>
  </si>
  <si>
    <t>https://www.britishnewspaperarchive.co.uk/viewer/bl/0000420/18371230/038/0004</t>
  </si>
  <si>
    <t>Miscellanies</t>
  </si>
  <si>
    <t>Carlisle Journal</t>
  </si>
  <si>
    <t>https://www.britishnewspaperarchive.co.uk/viewer/bl/0000363/18360416/024/0004</t>
  </si>
  <si>
    <t>https://www.britishnewspaperarchive.co.uk/viewer/bl/0000363/18360604/027/0002</t>
  </si>
  <si>
    <t>https://www.britishnewspaperarchive.co.uk/viewer/bl/0000363/18360618/023/0001</t>
  </si>
  <si>
    <t>The Ivy Green</t>
  </si>
  <si>
    <t>https://www.britishnewspaperarchive.co.uk/viewer/BL/0000363/18360910/014/0004</t>
  </si>
  <si>
    <t>Pie-Making</t>
  </si>
  <si>
    <t>https://www.britishnewspaperarchive.co.uk/viewer/bl/0000363/18361015/005/0003</t>
  </si>
  <si>
    <t>https://www.britishnewspaperarchive.co.uk/viewer/bl/0000363/18370107/020/0001</t>
  </si>
  <si>
    <t>The Hodgson Papers</t>
  </si>
  <si>
    <t>https://www.britishnewspaperarchive.co.uk/viewer/bl/0000363/18370121/010/0004</t>
  </si>
  <si>
    <t>Posthumous Papers of the Pickwick Club</t>
  </si>
  <si>
    <t>https://www.britishnewspaperarchive.co.uk/viewer/bl/0000363/18370128/008/0004</t>
  </si>
  <si>
    <t>A Ready Witness</t>
  </si>
  <si>
    <t>Literary Selections</t>
  </si>
  <si>
    <t>https://www.britishnewspaperarchive.co.uk/viewer/bl/0000363/18370401/013/0004</t>
  </si>
  <si>
    <t>Pickwick Papers. No. 14.</t>
  </si>
  <si>
    <t>Literary Notices</t>
  </si>
  <si>
    <t>https://www.britishnewspaperarchive.co.uk/viewer/bl/0000363/18370513/012/0004</t>
  </si>
  <si>
    <t>No Title</t>
  </si>
  <si>
    <t>Miscellaneous Intelligence</t>
  </si>
  <si>
    <t>https://www.britishnewspaperarchive.co.uk/viewer/bl/0000363/18370603/019/0004</t>
  </si>
  <si>
    <t>https://www.britishnewspaperarchive.co.uk/viewer/bl/0000363/18370708/027/0002</t>
  </si>
  <si>
    <t>Death Upon Principle</t>
  </si>
  <si>
    <t>https://www.britishnewspaperarchive.co.uk/viewer/bl/0000363/18370812/003/0001</t>
  </si>
  <si>
    <t>The Critics of Eatanswill</t>
  </si>
  <si>
    <t>https://www.britishnewspaperarchive.co.uk/viewer/bl/0000363/18371007/022/0004</t>
  </si>
  <si>
    <t>https://www.britishnewspaperarchive.co.uk/viewer/bl/0000363/18371104/041/0002</t>
  </si>
  <si>
    <t>Coachmen</t>
  </si>
  <si>
    <t>https://www.britishnewspaperarchive.co.uk/viewer/bl/0000363/18371118/028/0004</t>
  </si>
  <si>
    <t>New Work by "Boz."</t>
  </si>
  <si>
    <t>Chester Chronicle</t>
  </si>
  <si>
    <t>https://www.britishnewspaperarchive.co.uk/viewer/bl/0000342/18360325/034/0002</t>
  </si>
  <si>
    <t>New Works</t>
  </si>
  <si>
    <t>https://www.britishnewspaperarchive.co.uk/viewer/bl/0000342/18360603/028/0002</t>
  </si>
  <si>
    <t>https://www.britishnewspaperarchive.co.uk/viewer/bl/0000342/18360617/020/0001</t>
  </si>
  <si>
    <t>Popular Works</t>
  </si>
  <si>
    <t>https://www.britishnewspaperarchive.co.uk/viewer/bl/0000342/18360805/028/0002</t>
  </si>
  <si>
    <t>A Contested Election</t>
  </si>
  <si>
    <t>Domestic</t>
  </si>
  <si>
    <t>https://www.britishnewspaperarchive.co.uk/viewer/bl/0000342/18360826/023/0004</t>
  </si>
  <si>
    <t>Miraculous Circumstance</t>
  </si>
  <si>
    <t>Literature, Science, &amp;c.</t>
  </si>
  <si>
    <t>https://www.britishnewspaperarchive.co.uk/viewer/bl/0000342/18360902/011/0004</t>
  </si>
  <si>
    <t>https://www.britishnewspaperarchive.co.uk/viewer/bl/0000342/18360916/010/0004</t>
  </si>
  <si>
    <t>https://www.britishnewspaperarchive.co.uk/viewer/bl/0000342/18361014/008/0004</t>
  </si>
  <si>
    <t>Particulars of Pie-Making</t>
  </si>
  <si>
    <t>Varieties</t>
  </si>
  <si>
    <t>https://www.britishnewspaperarchive.co.uk/viewer/bl/0000342/18361104/015/0005</t>
  </si>
  <si>
    <t>https://www.britishnewspaperarchive.co.uk/viewer/bl/0000342/18361104/033/0002</t>
  </si>
  <si>
    <t>https://www.britishnewspaperarchive.co.uk/viewer/bl/0000342/18361111/020/0004</t>
  </si>
  <si>
    <t>Pickwick Papers</t>
  </si>
  <si>
    <t>https://www.britishnewspaperarchive.co.uk/viewer/bl/0000342/18361125/010/0004</t>
  </si>
  <si>
    <t>Pickwick's Advice on Proposing</t>
  </si>
  <si>
    <t>https://www.britishnewspaperarchive.co.uk/viewer/bl/0000342/18361223/015/0004</t>
  </si>
  <si>
    <t>https://www.britishnewspaperarchive.co.uk/viewer/bl/0000342/18370113/013/0004</t>
  </si>
  <si>
    <t>https://www.britishnewspaperarchive.co.uk/viewer/bl/0000342/18370113/023/0001</t>
  </si>
  <si>
    <t>A Messenger of Peace</t>
  </si>
  <si>
    <t>Police Intelligence</t>
  </si>
  <si>
    <t>https://www.britishnewspaperarchive.co.uk/viewer/bl/0000342/18370113/010/0003</t>
  </si>
  <si>
    <t>The Story of the Ol' Gen'l'm'n as wore the Pig-Tail</t>
  </si>
  <si>
    <t>https://www.britishnewspaperarchive.co.uk/viewer/bl/0000342/18370120/017/0004</t>
  </si>
  <si>
    <t>"Patent 'Sassage' Steam Engine"</t>
  </si>
  <si>
    <t>https://www.britishnewspaperarchive.co.uk/viewer/bl/0000342/18370217/022/0003</t>
  </si>
  <si>
    <t>Singular Hospital Cases</t>
  </si>
  <si>
    <t>Temperance Society</t>
  </si>
  <si>
    <t>https://www.britishnewspaperarchive.co.uk/viewer/bl/0000342/18370317/014/0003</t>
  </si>
  <si>
    <t>A Straightforward Witness</t>
  </si>
  <si>
    <t>https://www.britishnewspaperarchive.co.uk/viewer/bl/0000342/18370317/017/0004</t>
  </si>
  <si>
    <t>A Willing Witness</t>
  </si>
  <si>
    <t>https://www.britishnewspaperarchive.co.uk/viewer/bl/0000342/18370324/036/0005</t>
  </si>
  <si>
    <t>Some Thoughts on the Genius of "Boz."</t>
  </si>
  <si>
    <t>Review (Pickwick and Other Work)</t>
  </si>
  <si>
    <t>https://www.britishnewspaperarchive.co.uk/viewer/bl/0000342/18370407/019/0003</t>
  </si>
  <si>
    <t>https://www.britishnewspaperarchive.co.uk/viewer/bl/0000342/18370616/028/0004</t>
  </si>
  <si>
    <t>https://www.britishnewspaperarchive.co.uk/viewer/bl/0000342/18370707/026/0001</t>
  </si>
  <si>
    <t>A Sketch by Boz</t>
  </si>
  <si>
    <t>https://www.britishnewspaperarchive.co.uk/viewer/bl/0000342/18370714/014/0003</t>
  </si>
  <si>
    <t>https://www.britishnewspaperarchive.co.uk/viewer/bl/0000342/18370714/016/0004</t>
  </si>
  <si>
    <t>Sketches of Young Ladies</t>
  </si>
  <si>
    <t>https://www.britishnewspaperarchive.co.uk/viewer/bl/0000342/18370818/001/0001</t>
  </si>
  <si>
    <t>https://www.britishnewspaperarchive.co.uk/viewer/bl/0000342/18370818/019/0004</t>
  </si>
  <si>
    <t>https://www.britishnewspaperarchive.co.uk/viewer/bl/0000342/18371006/018/0004</t>
  </si>
  <si>
    <t>Mysteries of Surgery</t>
  </si>
  <si>
    <t>No. I.—Sketches in London.</t>
  </si>
  <si>
    <t>https://www.britishnewspaperarchive.co.uk/viewer/bl/0000342/18371013/017/0004</t>
  </si>
  <si>
    <t>Distresses of a Widower</t>
  </si>
  <si>
    <t>Post Boys and Donkeys</t>
  </si>
  <si>
    <t>https://www.britishnewspaperarchive.co.uk/viewer/bl/0000342/18371013/016/0003</t>
  </si>
  <si>
    <t>The Theatre</t>
  </si>
  <si>
    <t>Local</t>
  </si>
  <si>
    <t>https://www.britishnewspaperarchive.co.uk/viewer/bl/0000342/18371027/009/0003</t>
  </si>
  <si>
    <t>https://www.britishnewspaperarchive.co.uk/viewer/bl/0000342/18371103/033/0002</t>
  </si>
  <si>
    <t>https://www.britishnewspaperarchive.co.uk/viewer/bl/0000342/18371110/031/0002</t>
  </si>
  <si>
    <t>https://www.britishnewspaperarchive.co.uk/viewer/bl/0000342/18371110/023/0001</t>
  </si>
  <si>
    <t>Annuals and Pocket Books, for 1838</t>
  </si>
  <si>
    <t>https://www.britishnewspaperarchive.co.uk/viewer/bl/0000342/18371110/034/0002</t>
  </si>
  <si>
    <t>Annual Publication for 1838</t>
  </si>
  <si>
    <t>Chester Police</t>
  </si>
  <si>
    <t>Correspondence</t>
  </si>
  <si>
    <t>https://www.britishnewspaperarchive.co.uk/viewer/bl/0000342/18371124/014/0003</t>
  </si>
  <si>
    <t>https://www.britishnewspaperarchive.co.uk/viewer/bl/0000342/18371124/026/0001</t>
  </si>
  <si>
    <t>Notabilia</t>
  </si>
  <si>
    <t>Coventry Standard</t>
  </si>
  <si>
    <t>https://www.britishnewspaperarchive.co.uk/viewer/bl/0000683/18361007/030/0002</t>
  </si>
  <si>
    <t>https://www.britishnewspaperarchive.co.uk/viewer/bl/0000683/18361104/007/0001</t>
  </si>
  <si>
    <t>Dual Extraordinary.–Miss Witherfield's Application to Prevent Bloodshed.–The Mayor's House</t>
  </si>
  <si>
    <t>https://www.britishnewspaperarchive.co.uk/viewer/bl/0000683/18361223/012/0002</t>
  </si>
  <si>
    <t>https://www.britishnewspaperarchive.co.uk/viewer/bl/0000683/18370106/023/0002</t>
  </si>
  <si>
    <t>Pickwick Papers. (Continued.)</t>
  </si>
  <si>
    <t>Literature, Art, &amp;c.</t>
  </si>
  <si>
    <t>https://www.britishnewspaperarchive.co.uk/viewer/bl/0000683/18370127/015/0002</t>
  </si>
  <si>
    <t>https://www.britishnewspaperarchive.co.uk/viewer/bl/0000683/18370210/017/0001</t>
  </si>
  <si>
    <t>Literature, &amp;c.</t>
  </si>
  <si>
    <t>https://www.britishnewspaperarchive.co.uk/viewer/bl/0000683/18370331/007/0002</t>
  </si>
  <si>
    <t>Sitting Up</t>
  </si>
  <si>
    <t>https://www.britishnewspaperarchive.co.uk/viewer/bl/0000683/18370428/021/0002</t>
  </si>
  <si>
    <t>https://www.britishnewspaperarchive.co.uk/viewer/bl/0000683/18370707/007/0001</t>
  </si>
  <si>
    <t>https://www.britishnewspaperarchive.co.uk/viewer/bl/0000683/18370811/026/0003</t>
  </si>
  <si>
    <t>https://www.britishnewspaperarchive.co.uk/viewer/bl/0000683/18371013/030/0002</t>
  </si>
  <si>
    <t>https://www.britishnewspaperarchive.co.uk/viewer/bl/0000683/18371103/011/0001</t>
  </si>
  <si>
    <t>https://www.britishnewspaperarchive.co.uk/viewer/bl/0000683/18371103/014/0001</t>
  </si>
  <si>
    <t>https://www.britishnewspaperarchive.co.uk/viewer/bl/0000683/18371124/005/0001</t>
  </si>
  <si>
    <t>https://www.britishnewspaperarchive.co.uk/viewer/bl/0000683/18371124/006/0001</t>
  </si>
  <si>
    <t>New Work by Boz</t>
  </si>
  <si>
    <t>Devizes and Wiltshire Gazette</t>
  </si>
  <si>
    <t>https://www.britishnewspaperarchive.co.uk/viewer/bl/0000360/18360324/033/0003</t>
  </si>
  <si>
    <t>https://www.britishnewspaperarchive.co.uk/viewer/bl/0000360/18360414/013/0004</t>
  </si>
  <si>
    <t>Boots</t>
  </si>
  <si>
    <t>https://www.britishnewspaperarchive.co.uk/viewer/bl/0000360/18360728/012/0004</t>
  </si>
  <si>
    <t>A Borough Election Scene</t>
  </si>
  <si>
    <t>britishnewspaperarchive.co.uk/viewer/bl/0000360/18360811/018/0004</t>
  </si>
  <si>
    <t>https://www.britishnewspaperarchive.co.uk/viewer/bl/0000360/18360825/014/0004</t>
  </si>
  <si>
    <t>Twopenny Rope</t>
  </si>
  <si>
    <t>https://www.britishnewspaperarchive.co.uk/viewer/bl/0000360/18360915/003/0002</t>
  </si>
  <si>
    <t>Particulars in Pie-making</t>
  </si>
  <si>
    <t>https://www.britishnewspaperarchive.co.uk/viewer/bl/0000360/18361006/016/0004</t>
  </si>
  <si>
    <t>https://www.britishnewspaperarchive.co.uk/viewer/bl/0000360/18361006/010/0002</t>
  </si>
  <si>
    <t>https://www.britishnewspaperarchive.co.uk/viewer/bl/0000360/18361110/019/0001</t>
  </si>
  <si>
    <t>Description of a Love Feast</t>
  </si>
  <si>
    <t>https://www.britishnewspaperarchive.co.uk/viewer/bl/0000360/18361110/013/0004</t>
  </si>
  <si>
    <t>Conversation between the Wellers at Ipswich</t>
  </si>
  <si>
    <t>https://www.britishnewspaperarchive.co.uk/viewer/bl/0000360/18361117/012/0004</t>
  </si>
  <si>
    <t>Sensible Advice to a Ghost</t>
  </si>
  <si>
    <t>https://www.britishnewspaperarchive.co.uk/viewer/bl/0000360/18361208/019/0004</t>
  </si>
  <si>
    <t>To the Editor of the Devizes Gazette</t>
  </si>
  <si>
    <t>https://www.britishnewspaperarchive.co.uk/viewer/bl/0000360/18361222/017/0003</t>
  </si>
  <si>
    <t>From the Pickwick Papers, Just Published</t>
  </si>
  <si>
    <t>https://www.britishnewspaperarchive.co.uk/viewer/bl/0000360/18370112/011/0004</t>
  </si>
  <si>
    <t>A Reg'lar Fat Man</t>
  </si>
  <si>
    <t>https://www.britishnewspaperarchive.co.uk/viewer/bl/0000360/18370119/013/0004</t>
  </si>
  <si>
    <t>https://www.britishnewspaperarchive.co.uk/viewer/bl/0000360/18370119/019/0001</t>
  </si>
  <si>
    <t>How to make an Offer</t>
  </si>
  <si>
    <t>https://www.britishnewspaperarchive.co.uk/viewer/bl/0000360/18370126/015/0004</t>
  </si>
  <si>
    <t>The Patent Sausage Maker's "Felo de Se"</t>
  </si>
  <si>
    <t>https://www.britishnewspaperarchive.co.uk/viewer/bl/0000360/18370216/020/0004</t>
  </si>
  <si>
    <t>A Tea Drinking Party</t>
  </si>
  <si>
    <t>https://www.britishnewspaperarchive.co.uk/viewer/bl/0000360/18370316/010/0004</t>
  </si>
  <si>
    <t>https://www.britishnewspaperarchive.co.uk/viewer/bl/0000360/18370316/012/0004</t>
  </si>
  <si>
    <t>Novel Courtship</t>
  </si>
  <si>
    <t>https://www.britishnewspaperarchive.co.uk/viewer/bl/0000360/18370406/018/0004</t>
  </si>
  <si>
    <t>A Footman's Resignation</t>
  </si>
  <si>
    <t>Scene at Bath</t>
  </si>
  <si>
    <t>Circulating Library</t>
  </si>
  <si>
    <t>https://www.britishnewspaperarchive.co.uk/viewer/bl/0000360/18370420/027/0003</t>
  </si>
  <si>
    <t>A Love Adventure at Night</t>
  </si>
  <si>
    <t>https://www.britishnewspaperarchive.co.uk/viewer/bl/0000360/18370518/014/0004</t>
  </si>
  <si>
    <t>https://www.britishnewspaperarchive.co.uk/viewer/bl/0000360/18370706/020/0001</t>
  </si>
  <si>
    <t>Conversation between Mr Weller and his Son</t>
  </si>
  <si>
    <t>https://www.britishnewspaperarchive.co.uk/viewer/bl/0000360/18370706/013/0004</t>
  </si>
  <si>
    <t>https://www.britishnewspaperarchive.co.uk/viewer/bl/0000360/18370713/019/0004</t>
  </si>
  <si>
    <t>A Family Visit to Mr Samuel Weller During his Incarceration</t>
  </si>
  <si>
    <t>https://www.britishnewspaperarchive.co.uk/viewer/bl/0000360/18370810/018/0004</t>
  </si>
  <si>
    <t>Privileges of a Coachman</t>
  </si>
  <si>
    <t>https://www.britishnewspaperarchive.co.uk/viewer/bl/0000360/18371005/019/0004</t>
  </si>
  <si>
    <t>A Matter of Physic</t>
  </si>
  <si>
    <t>https://www.britishnewspaperarchive.co.uk/viewer/bl/0000360/18371019/013/0004</t>
  </si>
  <si>
    <t>https://www.britishnewspaperarchive.co.uk/viewer/bl/0000360/18371109/017/0004</t>
  </si>
  <si>
    <t>https://www.britishnewspaperarchive.co.uk/viewer/bl/0000360/18371130/027/0001</t>
  </si>
  <si>
    <t>Durham Chronicle</t>
  </si>
  <si>
    <t>https://www.britishnewspaperarchive.co.uk/viewer/bl/0001653/18360610/023/0001</t>
  </si>
  <si>
    <t>The Pickwick Club—Management of Children</t>
  </si>
  <si>
    <t>https://www.britishnewspaperarchive.co.uk/viewer/bl/0001653/18360610/038/0003#</t>
  </si>
  <si>
    <t>https://www.britishnewspaperarchive.co.uk/viewer/bl/0001653/18360624/011/0001</t>
  </si>
  <si>
    <t>https://www.britishnewspaperarchive.co.uk/viewer/bl/0001653/18361019/033/0004</t>
  </si>
  <si>
    <t>https://www.britishnewspaperarchive.co.uk/viewer/bl/0001653/18361105/009/0001</t>
  </si>
  <si>
    <t>Poverty and Oysters</t>
  </si>
  <si>
    <t>Facetiae</t>
  </si>
  <si>
    <t>https://www.britishnewspaperarchive.co.uk/viewer/bl/0001653/18361209/047/0004</t>
  </si>
  <si>
    <t>Misanthropy and Turnpike Trusts</t>
  </si>
  <si>
    <t>https://www.britishnewspaperarchive.co.uk/viewer/bl/0001653/18370106/012/0001</t>
  </si>
  <si>
    <t>https://www.britishnewspaperarchive.co.uk/viewer/bl/0001653/18370707/028/0003</t>
  </si>
  <si>
    <t>Darlington Library</t>
  </si>
  <si>
    <t>https://www.britishnewspaperarchive.co.uk/viewer/bl/0001653/18370707/016/0003</t>
  </si>
  <si>
    <t>https://www.britishnewspaperarchive.co.uk/viewer/bl/0001653/18371103/086/0003</t>
  </si>
  <si>
    <t>https://www.britishnewspaperarchive.co.uk/viewer/bl/0001653/18371103/058/0003</t>
  </si>
  <si>
    <t>https://www.britishnewspaperarchive.co.uk/viewer/bl/0001653/18371117/003/0001</t>
  </si>
  <si>
    <t>Brief Auto-Biography of Boz</t>
  </si>
  <si>
    <t>London News</t>
  </si>
  <si>
    <t>https://www.britishnewspaperarchive.co.uk/viewer/bl/0001653/18371229/048/0002</t>
  </si>
  <si>
    <t>Evening Chronicle</t>
  </si>
  <si>
    <t>https://www.britishnewspaperarchive.co.uk/viewer/bl/0001315/18360328/003/0001</t>
  </si>
  <si>
    <t>https://www.britishnewspaperarchive.co.uk/viewer/bl/0001315/18360330/004/0001</t>
  </si>
  <si>
    <t>https://www.britishnewspaperarchive.co.uk/viewer/bl/0001315/18360429/008/0001</t>
  </si>
  <si>
    <t>https://www.britishnewspaperarchive.co.uk/viewer/bl/0001315/18360819/023/0003</t>
  </si>
  <si>
    <t>Adelphi Theatre</t>
  </si>
  <si>
    <t>Mirror of Fashion</t>
  </si>
  <si>
    <t>https://www.britishnewspaperarchive.co.uk/viewer/bl/0001315/18370405/032/0003</t>
  </si>
  <si>
    <t>Vice Chancellor's Court</t>
  </si>
  <si>
    <t>Law Intelligence</t>
  </si>
  <si>
    <t>https://www.britishnewspaperarchive.co.uk/viewer/bl/0001315/18370609/032/0004</t>
  </si>
  <si>
    <t>The City</t>
  </si>
  <si>
    <t>General Election</t>
  </si>
  <si>
    <t>Critics of Eatanswill</t>
  </si>
  <si>
    <t>https://www.britishnewspaperarchive.co.uk/viewer/bl/0001315/18371013/001/0001</t>
  </si>
  <si>
    <t>https://www.britishnewspaperarchive.co.uk/viewer/bl/0001315/18371117/015/0003</t>
  </si>
  <si>
    <t>Court of Exchequer</t>
  </si>
  <si>
    <t>https://www.britishnewspaperarchive.co.uk/viewer/bl/0001315/18371129/004/0001</t>
  </si>
  <si>
    <t>Exeter and Plymouth Gazette</t>
  </si>
  <si>
    <t>https://www.britishnewspaperarchive.co.uk/viewer/bl/0000267/18360416/020/0004</t>
  </si>
  <si>
    <t>Review (Pickwick and other Work) and Excerpt</t>
  </si>
  <si>
    <t>https://www.britishnewspaperarchive.co.uk/viewer/bl/0000267/18360507/015/0004</t>
  </si>
  <si>
    <t>https://www.britishnewspaperarchive.co.uk/viewer/bl/0000267/18360618/016/0001</t>
  </si>
  <si>
    <t>https://www.britishnewspaperarchive.co.uk/viewer/bl/0000267/18360625/018/0001</t>
  </si>
  <si>
    <t>https://www.britishnewspaperarchive.co.uk/viewer/bl/0000267/18360709/013/0004</t>
  </si>
  <si>
    <t>https://www.britishnewspaperarchive.co.uk/viewer/bl/0000267/18360820/011/0004</t>
  </si>
  <si>
    <t>https://www.britishnewspaperarchive.co.uk/viewer/bl/0000267/18360910/020/0004</t>
  </si>
  <si>
    <t>Pickwickian Philosophy</t>
  </si>
  <si>
    <t>https://www.britishnewspaperarchive.co.uk/viewer/bl/0000267/18361105/016/0004</t>
  </si>
  <si>
    <t>https://www.britishnewspaperarchive.co.uk/viewer/bl/0000267/18361119/032/0001</t>
  </si>
  <si>
    <t>Pickwick on Proposing</t>
  </si>
  <si>
    <t>https://www.britishnewspaperarchive.co.uk/viewer/bl/0000267/18361210/021/0004</t>
  </si>
  <si>
    <t>Never Mind</t>
  </si>
  <si>
    <t>London, &amp;c.</t>
  </si>
  <si>
    <t>https://www.britishnewspaperarchive.co.uk/viewer/bl/0000267/18361224/020/0004</t>
  </si>
  <si>
    <t>Postscript</t>
  </si>
  <si>
    <t>https://www.britishnewspaperarchive.co.uk/viewer/bl/0000267/18361231/010/0003</t>
  </si>
  <si>
    <t>https://www.britishnewspaperarchive.co.uk/viewer/bl/0000267/18370121/027/0001</t>
  </si>
  <si>
    <t>https://www.britishnewspaperarchive.co.uk/viewer/bl/0000267/18370318/013/0004</t>
  </si>
  <si>
    <t>Bath Assembly Rooms</t>
  </si>
  <si>
    <t>https://www.britishnewspaperarchive.co.uk/viewer/bl/0000267/18370408/014/0004</t>
  </si>
  <si>
    <t>https://www.britishnewspaperarchive.co.uk/viewer/bl/0000267/18370715/037/0001</t>
  </si>
  <si>
    <t>Table Talk</t>
  </si>
  <si>
    <t>https://www.britishnewspaperarchive.co.uk/viewer/bl/0000267/18370812/024/0004</t>
  </si>
  <si>
    <t>https://www.britishnewspaperarchive.co.uk/viewer/bl/0000267/18371007/012/0004</t>
  </si>
  <si>
    <t>Pickwick in Devon</t>
  </si>
  <si>
    <t>https://www.britishnewspaperarchive.co.uk/viewer/bl/0000267/18371007/004/0003</t>
  </si>
  <si>
    <t>From the Pickwick Papers.—The Widower.</t>
  </si>
  <si>
    <t>https://www.britishnewspaperarchive.co.uk/viewer/bl/0000267/18371014/023/0004</t>
  </si>
  <si>
    <t>https://www.britishnewspaperarchive.co.uk/viewer/bl/0000267/18371125/021/0004</t>
  </si>
  <si>
    <t>https://www.britishnewspaperarchive.co.uk/viewer/bl/0000267/18371125/036/0001</t>
  </si>
  <si>
    <t>Selections</t>
  </si>
  <si>
    <t>Hampshire Advertiser</t>
  </si>
  <si>
    <t>https://www.britishnewspaperarchive.co.uk/viewer/bl/0000494/18361008/026/0004</t>
  </si>
  <si>
    <t>"Never Mind."</t>
  </si>
  <si>
    <t>https://www.britishnewspaperarchive.co.uk/viewer/bl/0000494/18361217/032/0004</t>
  </si>
  <si>
    <t>The Fat Gen'l'm'n</t>
  </si>
  <si>
    <t>https://www.britishnewspaperarchive.co.uk/viewer/bl/0000494/18370121/025/0004</t>
  </si>
  <si>
    <t>https://www.britishnewspaperarchive.co.uk/viewer/bl/0000494/18370211/026/0004</t>
  </si>
  <si>
    <t>The Pickwick Papers, No. 13.</t>
  </si>
  <si>
    <t>https://www.britishnewspaperarchive.co.uk/viewer/bl/0000494/18370408/036/0004</t>
  </si>
  <si>
    <t>https://www.britishnewspaperarchive.co.uk/viewer/bl/0000494/18370408/038/0004</t>
  </si>
  <si>
    <t>Particulars of Pie Making</t>
  </si>
  <si>
    <t>"How to Get On"</t>
  </si>
  <si>
    <t>https://www.britishnewspaperarchive.co.uk/viewer/bl/0000494/18370506/035/0004</t>
  </si>
  <si>
    <t>Coupland's Library and Clubhouse</t>
  </si>
  <si>
    <t>https://www.britishnewspaperarchive.co.uk/viewer/bl/0000494/18370701/005/0003</t>
  </si>
  <si>
    <t>Style</t>
  </si>
  <si>
    <t>https://www.britishnewspaperarchive.co.uk/viewer/bl/0000494/18371007/033/0004</t>
  </si>
  <si>
    <t>Just Published</t>
  </si>
  <si>
    <t>https://www.britishnewspaperarchive.co.uk/viewer/bl/0000494/18371202/004/0001</t>
  </si>
  <si>
    <t>The Old Monthly Magazine for December</t>
  </si>
  <si>
    <t>https://www.britishnewspaperarchive.co.uk/viewer/bl/0000494/18371209/022/0004</t>
  </si>
  <si>
    <t>https://www.britishnewspaperarchive.co.uk/viewer/bl/0000494/18371216/005/0002</t>
  </si>
  <si>
    <t>Theatre</t>
  </si>
  <si>
    <t>https://www.britishnewspaperarchive.co.uk/viewer/bl/0000494/18371223/016/0003</t>
  </si>
  <si>
    <t>A Cabman's Description of His Horse</t>
  </si>
  <si>
    <t>Hereford Times</t>
  </si>
  <si>
    <t>https://www.britishnewspaperarchive.co.uk/viewer/bl/0000396/18360416/016/0004</t>
  </si>
  <si>
    <t>https://www.britishnewspaperarchive.co.uk/viewer/bl/0000396/18360827/016/0004</t>
  </si>
  <si>
    <t>https://www.britishnewspaperarchive.co.uk/viewer/bl/0000396/18360924/012/0004</t>
  </si>
  <si>
    <t>https://www.britishnewspaperarchive.co.uk/viewer/bl/0000396/18361015/018/0004</t>
  </si>
  <si>
    <t>https://www.britishnewspaperarchive.co.uk/viewer/bl/0000396/18361210/001/0001</t>
  </si>
  <si>
    <t>"Going to Propose."</t>
  </si>
  <si>
    <t>https://www.britishnewspaperarchive.co.uk/viewer/bl/0000396/18361224/011/0004</t>
  </si>
  <si>
    <t>"Never Mind!"</t>
  </si>
  <si>
    <t>Edification of Married Men</t>
  </si>
  <si>
    <t>https://www.britishnewspaperarchive.co.uk/viewer/bl/0000396/18370114/018/0004</t>
  </si>
  <si>
    <t>Conundrums</t>
  </si>
  <si>
    <t>Pickwick-themed conundrum: 'What club is most like a pair of snuffers?' 'The Pick-wick'.</t>
  </si>
  <si>
    <t>https://www.britishnewspaperarchive.co.uk/viewer/bl/0000396/18370218/014/0004</t>
  </si>
  <si>
    <t>"How to Get On."—  The Apothecary Method</t>
  </si>
  <si>
    <t>https://www.britishnewspaperarchive.co.uk/viewer/bl/0000396/18370506/012/0004</t>
  </si>
  <si>
    <t>https://www.britishnewspaperarchive.co.uk/viewer/bl/0000396/18370701/013/0004</t>
  </si>
  <si>
    <t>Character of Turnpike-Keepers</t>
  </si>
  <si>
    <t>https://www.britishnewspaperarchive.co.uk/viewer/bl/0000396/18370715/008/0003</t>
  </si>
  <si>
    <t>https://www.britishnewspaperarchive.co.uk/viewer/bl/0000396/18370812/012/0004</t>
  </si>
  <si>
    <t>https://www.britishnewspaperarchive.co.uk/viewer/bl/0000396/18370916/007/0004</t>
  </si>
  <si>
    <t>https://www.britishnewspaperarchive.co.uk/viewer/bl/0000396/18371021/011/0004</t>
  </si>
  <si>
    <t>Mr. Weller's Visit to the Bank</t>
  </si>
  <si>
    <t>https://www.britishnewspaperarchive.co.uk/viewer/bl/0000396/18371111/012/0004</t>
  </si>
  <si>
    <t>Kentish Gazette</t>
  </si>
  <si>
    <t>https://www.britishnewspaperarchive.co.uk/viewer/bl/0000235/18360329/016/0001</t>
  </si>
  <si>
    <t>https://www.britishnewspaperarchive.co.uk/viewer/BL/0000235/18360607/004/0003</t>
  </si>
  <si>
    <t>Papers of the Pickwick Club</t>
  </si>
  <si>
    <t>https://www.britishnewspaperarchive.co.uk/viewer/bl/0000235/18360726/001/0001</t>
  </si>
  <si>
    <t>https://www.britishnewspaperarchive.co.uk/viewer/BL/0000235/18360816/002/0003</t>
  </si>
  <si>
    <t>https://www.britishnewspaperarchive.co.uk/viewer/BL/0000235/18360913/004/0003</t>
  </si>
  <si>
    <t>https://www.britishnewspaperarchive.co.uk/viewer/bl/0000235/18361018/004/0002</t>
  </si>
  <si>
    <t>To Correspondents, &amp;c.</t>
  </si>
  <si>
    <t>Notice explaining that a copy of the month's Pickwick as well as Fraser's Magazine and Fisher's Views had been received and would receive early notice.</t>
  </si>
  <si>
    <t>https://www.britishnewspaperarchive.co.uk/viewer/bl/0000235/18361108/008/0002</t>
  </si>
  <si>
    <t>https://www.britishnewspaperarchive.co.uk/viewer/bl/0000235/18361108/026/0001</t>
  </si>
  <si>
    <t>The Pickwick Papers, Edited by Boz</t>
  </si>
  <si>
    <t>https://www.britishnewspaperarchive.co.uk/viewer/bl/0000235/18361122/018/0004</t>
  </si>
  <si>
    <t>States that the Pickwick Papers, the Library of Fiction, the Ocean Queen and several other publications will receive early notice.</t>
  </si>
  <si>
    <t>https://www.britishnewspaperarchive.co.uk/viewer/bl/0000235/18361206/004/0002</t>
  </si>
  <si>
    <t>Papers of the Pickwick Club, Part IX</t>
  </si>
  <si>
    <t>https://www.britishnewspaperarchive.co.uk/viewer/bl/0000235/18361213/006/0002</t>
  </si>
  <si>
    <t>https://www.britishnewspaperarchive.co.uk/viewer/bl/0000235/18370103/026/0002</t>
  </si>
  <si>
    <t>The Pickwick Papers: by Boz</t>
  </si>
  <si>
    <t>https://www.britishnewspaperarchive.co.uk/viewer/bl/0000235/18370117/010/0002</t>
  </si>
  <si>
    <t>The Pickwick Valentine</t>
  </si>
  <si>
    <t>https://www.britishnewspaperarchive.co.uk/viewer/BL/0000235/18370321/035/0004</t>
  </si>
  <si>
    <t>Mr Weller and the Bath Footman</t>
  </si>
  <si>
    <t>https://www.britishnewspaperarchive.co.uk/viewer/bl/0000235/18370418/001/0001</t>
  </si>
  <si>
    <t>https://www.britishnewspaperarchive.co.uk/viewer/bl/0000235/18370509/019/0004</t>
  </si>
  <si>
    <t>https://www.britishnewspaperarchive.co.uk/viewer/bl/0000235/18370718/017/0001</t>
  </si>
  <si>
    <t>To the Editor of the Kentish Gazette</t>
  </si>
  <si>
    <t>https://www.britishnewspaperarchive.co.uk/viewer/bl/0000235/18370815/016/0001</t>
  </si>
  <si>
    <t>https://www.britishnewspaperarchive.co.uk/viewer/bl/0000235/18370919/001/0001</t>
  </si>
  <si>
    <t>Mr Blackburn and Ourselves</t>
  </si>
  <si>
    <t>https://www.britishnewspaperarchive.co.uk/viewer/bl/0000235/18371031/029/0002</t>
  </si>
  <si>
    <t>https://www.britishnewspaperarchive.co.uk/viewer/bl/0000235/18371114/020/0001</t>
  </si>
  <si>
    <t>https://www.britishnewspaperarchive.co.uk/viewer/bl/0000235/18371121/012/0003</t>
  </si>
  <si>
    <t>https://www.britishnewspaperarchive.co.uk/viewer/bl/0000235/18371128/023/0001</t>
  </si>
  <si>
    <t>Publications</t>
  </si>
  <si>
    <t>Manchester Courier</t>
  </si>
  <si>
    <t>https://www.britishnewspaperarchive.co.uk/viewer/bl/0000206/18360326/043/0002</t>
  </si>
  <si>
    <t>https://www.britishnewspaperarchive.co.uk/viewer/bl/0000206/18360813/027/0001</t>
  </si>
  <si>
    <t>https://www.britishnewspaperarchive.co.uk/viewer/bl/0000206/18361015/022/0004</t>
  </si>
  <si>
    <t>https://www.britishnewspaperarchive.co.uk/viewer/bl/0000206/18361029/009/0004</t>
  </si>
  <si>
    <t>https://www.britishnewspaperarchive.co.uk/viewer/bl/0000206/18361112/033/0001</t>
  </si>
  <si>
    <t>https://www.britishnewspaperarchive.co.uk/viewer/bl/0000206/18361231/004/0003</t>
  </si>
  <si>
    <t>https://www.britishnewspaperarchive.co.uk/viewer/bl/0000206/18370107/022/0001</t>
  </si>
  <si>
    <t>https://www.britishnewspaperarchive.co.uk/viewer/bl/0000206/18370121/012/0004</t>
  </si>
  <si>
    <t>New Copyright Music Half Price</t>
  </si>
  <si>
    <t>Advert for music including 'Pickwick Quadrilles' by 'Boz. jun.'</t>
  </si>
  <si>
    <t>https://www.britishnewspaperarchive.co.uk/viewer/bl/0000206/18370415/020/0001</t>
  </si>
  <si>
    <t>Theatre Royal, Manchester</t>
  </si>
  <si>
    <t>https://www.britishnewspaperarchive.co.uk/viewer/bl/0000206/18370610/026/0002</t>
  </si>
  <si>
    <t>Theatre Royal</t>
  </si>
  <si>
    <t>Local Intelligence</t>
  </si>
  <si>
    <t>https://www.britishnewspaperarchive.co.uk/viewer/bl/0000206/18370617/007/0003</t>
  </si>
  <si>
    <t>https://www.britishnewspaperarchive.co.uk/viewer/bl/0000206/18370701/034/0002</t>
  </si>
  <si>
    <t>https://www.britishnewspaperarchive.co.uk/viewer/bl/0000206/18370902/032/0002</t>
  </si>
  <si>
    <t>https://www.britishnewspaperarchive.co.uk/viewer/bl/0000206/18370902/005/0002</t>
  </si>
  <si>
    <t>https://www.britishnewspaperarchive.co.uk/viewer/bl/0000206/18370909/032/0002</t>
  </si>
  <si>
    <t>Review of the Manchester performance of 'Sam Weller, or, the Pickwickians'. Mixed feelings: praises individual actors, but talks in interesting ways about how the original narrative is not suited for the stage. Refers to the serial as 'consisting exclusively of light reading'.</t>
  </si>
  <si>
    <t>https://www.britishnewspaperarchive.co.uk/viewer/bl/0000206/18370916/003/0003</t>
  </si>
  <si>
    <t>https://www.britishnewspaperarchive.co.uk/viewer/bl/0000206/18371104/017/0001</t>
  </si>
  <si>
    <t>https://www.britishnewspaperarchive.co.uk/viewer/bl/0000206/18371111/007/0003</t>
  </si>
  <si>
    <t>https://www.britishnewspaperarchive.co.uk/viewer/bl/0000206/18371118/025/0001</t>
  </si>
  <si>
    <t>Crompton Conservative Dinner</t>
  </si>
  <si>
    <t>https://www.britishnewspaperarchive.co.uk/viewer/bl/0000206/18371223/006/0003</t>
  </si>
  <si>
    <t>Morning Chronicle</t>
  </si>
  <si>
    <t>https://www.britishnewspaperarchive.co.uk/viewer/bl/0000082/18360818/011/0003</t>
  </si>
  <si>
    <t>The Eclectic Review for April</t>
  </si>
  <si>
    <t>https://www.britishnewspaperarchive.co.uk/viewer/bl/0000082/18370330/001/0001</t>
  </si>
  <si>
    <t>Theatre Royal, Adelphi</t>
  </si>
  <si>
    <t>Public Amusements</t>
  </si>
  <si>
    <t>https://www.britishnewspaperarchive.co.uk/viewer/bl/0000082/18370403/004/0002</t>
  </si>
  <si>
    <t>https://www.britishnewspaperarchive.co.uk/viewer/bl/0000082/18370404/007/0002</t>
  </si>
  <si>
    <t>https://www.britishnewspaperarchive.co.uk/viewer/bl/0000082/18370405/007/0002</t>
  </si>
  <si>
    <t>https://www.britishnewspaperarchive.co.uk/viewer/bl/0000082/18370412/003/0003</t>
  </si>
  <si>
    <t>https://www.britishnewspaperarchive.co.uk/viewer/bl/0000082/18370419/004/0004</t>
  </si>
  <si>
    <t>https://www.britishnewspaperarchive.co.uk/viewer/bl/0000082/18370420/002/0003</t>
  </si>
  <si>
    <t>https://www.britishnewspaperarchive.co.uk/viewer/bl/0000082/18370425/005/0002</t>
  </si>
  <si>
    <t>Bentley's Miscellany (for May)</t>
  </si>
  <si>
    <t>https://www.britishnewspaperarchive.co.uk/viewer/bl/0000082/18370506/017/0007</t>
  </si>
  <si>
    <t>https://www.britishnewspaperarchive.co.uk/viewer/bl/0000082/18370506/019/0008</t>
  </si>
  <si>
    <t>Pickwick Illustrations</t>
  </si>
  <si>
    <t>https://www.britishnewspaperarchive.co.uk/viewer/bl/0000082/18370522/001/0001</t>
  </si>
  <si>
    <t>https://www.britishnewspaperarchive.co.uk/viewer/bl/0000082/18370602/019/0004</t>
  </si>
  <si>
    <t>https://www.britishnewspaperarchive.co.uk/viewer/bl/0000082/18370609/016/0004</t>
  </si>
  <si>
    <t>The Pickwick Gazette</t>
  </si>
  <si>
    <t>Advert for a penny publication by 'Bos in Lingua', seems to be a Latin Grammar book, published weekly.</t>
  </si>
  <si>
    <t>https://www.britishnewspaperarchive.co.uk/viewer/bl/0000082/18370620/001/0001</t>
  </si>
  <si>
    <t>https://www.britishnewspaperarchive.co.uk/viewer/bl/0000082/18370629/001/0001</t>
  </si>
  <si>
    <t>"Sic Itur."</t>
  </si>
  <si>
    <t>https://www.britishnewspaperarchive.co.uk/viewer/bl/0000082/18370817/014/0003</t>
  </si>
  <si>
    <t>New Strand Theatre</t>
  </si>
  <si>
    <t>Advert for the evening's New Strand Theatre performances including 'SAM WELLER; or, The Pickwickians'.</t>
  </si>
  <si>
    <t>https://www.britishnewspaperarchive.co.uk/viewer/bl/0000082/18370825/007/0002</t>
  </si>
  <si>
    <t>https://www.britishnewspaperarchive.co.uk/viewer/bl/0000082/18370911/008/0002</t>
  </si>
  <si>
    <t>https://www.britishnewspaperarchive.co.uk/viewer/bl/0000082/18370914/006/0002</t>
  </si>
  <si>
    <t>https://www.britishnewspaperarchive.co.uk/viewer/bl/0000082/18370918/005/0002</t>
  </si>
  <si>
    <t>https://www.britishnewspaperarchive.co.uk/viewer/bl/0000082/18370928/005/0002</t>
  </si>
  <si>
    <t>The Morning Chronicle</t>
  </si>
  <si>
    <t>https://www.britishnewspaperarchive.co.uk/viewer/BL/0000082/18371003/007/0003</t>
  </si>
  <si>
    <t>https://www.britishnewspaperarchive.co.uk/viewer/bl/0000082/18371011/005/0002</t>
  </si>
  <si>
    <t>https://www.britishnewspaperarchive.co.uk/viewer/bl/0000082/18371012/016/0003</t>
  </si>
  <si>
    <t>https://www.britishnewspaperarchive.co.uk/viewer/bl/0000082/18371117/011/0003</t>
  </si>
  <si>
    <t>Illustrations to the Pickwick Papers</t>
  </si>
  <si>
    <t>Advert for a series of illustrations by 'Samuel Weller' produced for binding with the serial, with some quotations from reviews.</t>
  </si>
  <si>
    <t>https://www.britishnewspaperarchive.co.uk/viewer/bl/0000082/18371214/019/0004</t>
  </si>
  <si>
    <t>The Literary Gem</t>
  </si>
  <si>
    <t>https://www.britishnewspaperarchive.co.uk/viewer/bl/0000082/18371230/001/0001</t>
  </si>
  <si>
    <t>Morning Post</t>
  </si>
  <si>
    <t>https://www.britishnewspaperarchive.co.uk/viewer/bl/0000174/18360326/002/0002</t>
  </si>
  <si>
    <t>https://www.britishnewspaperarchive.co.uk/viewer/bl/0000174/18360401/002/0001</t>
  </si>
  <si>
    <t>https://www.britishnewspaperarchive.co.uk/viewer/bl/0000174/18360408/030/0004</t>
  </si>
  <si>
    <t>https://www.britishnewspaperarchive.co.uk/viewer/bl/0000174/18360418/002/0002</t>
  </si>
  <si>
    <t>https://www.britishnewspaperarchive.co.uk/viewer/bl/0000174/18360503/002/0002</t>
  </si>
  <si>
    <t>https://www.britishnewspaperarchive.co.uk/viewer/bl/0000174/18360511/034/0005</t>
  </si>
  <si>
    <t>https://www.britishnewspaperarchive.co.uk/viewer/bl/0000174/18360601/002/0002</t>
  </si>
  <si>
    <t>https://www.britishnewspaperarchive.co.uk/viewer/bl/0000174/18360603/002/0008</t>
  </si>
  <si>
    <t>https://www.britishnewspaperarchive.co.uk/viewer/bl/0000174/18360613/002/0002</t>
  </si>
  <si>
    <t>https://www.britishnewspaperarchive.co.uk/viewer/bl/0000174/18360702/002/0002</t>
  </si>
  <si>
    <t>https://www.britishnewspaperarchive.co.uk/viewer/bl/0000174/18360808/002/0008</t>
  </si>
  <si>
    <t>https://www.britishnewspaperarchive.co.uk/viewer/bl/0000174/18360815/050/0007</t>
  </si>
  <si>
    <t>https://www.britishnewspaperarchive.co.uk/viewer/bl/0000174/18360816/020/0003</t>
  </si>
  <si>
    <t>"Miraculous Circumstance"</t>
  </si>
  <si>
    <t>https://www.britishnewspaperarchive.co.uk/viewer/bl/0000174/18360820/029/0004</t>
  </si>
  <si>
    <t>https://www.britishnewspaperarchive.co.uk/viewer/bl/0000174/18360901/004/0001</t>
  </si>
  <si>
    <t>https://www.britishnewspaperarchive.co.uk/viewer/bl/0000174/18360914/025/0004</t>
  </si>
  <si>
    <t>https://www.britishnewspaperarchive.co.uk/viewer/bl/0000174/18361003/030/0004</t>
  </si>
  <si>
    <t>A Quiet Tenant</t>
  </si>
  <si>
    <t>https://www.britishnewspaperarchive.co.uk/viewer/bl/0000174/18361102/012/0003</t>
  </si>
  <si>
    <t>https://www.britishnewspaperarchive.co.uk/viewer/bl/0000174/18361102/004/0001</t>
  </si>
  <si>
    <t>https://www.britishnewspaperarchive.co.uk/viewer/bl/0000174/18361205/013/0003</t>
  </si>
  <si>
    <t>https://www.britishnewspaperarchive.co.uk/viewer/bl/0000174/18361205/015/0003</t>
  </si>
  <si>
    <t>St. James's</t>
  </si>
  <si>
    <t>The Theatres</t>
  </si>
  <si>
    <t>https://www.britishnewspaperarchive.co.uk/viewer/bl/0000174/18361207/014/0003</t>
  </si>
  <si>
    <t>The Village Coquettes</t>
  </si>
  <si>
    <t>https://www.britishnewspaperarchive.co.uk/viewer/bl/0000174/18361214/002/0001</t>
  </si>
  <si>
    <t>To the Editor of the Morning Post</t>
  </si>
  <si>
    <t>The Irish Church</t>
  </si>
  <si>
    <t>https://www.britishnewspaperarchive.co.uk/viewer/bl/0000174/18361220/012/0003</t>
  </si>
  <si>
    <t>The Pickwick Papers, No. 10.</t>
  </si>
  <si>
    <t>https://www.britishnewspaperarchive.co.uk/viewer/bl/0000174/18361231/003/0001</t>
  </si>
  <si>
    <t>The Literary Casket</t>
  </si>
  <si>
    <t>https://www.britishnewspaperarchive.co.uk/viewer/bl/0000174/18370109/003/0001</t>
  </si>
  <si>
    <t>Wit and Humour</t>
  </si>
  <si>
    <t>https://www.britishnewspaperarchive.co.uk/viewer/bl/0000174/18370215/016/0004</t>
  </si>
  <si>
    <t>St. James's Theatre</t>
  </si>
  <si>
    <t>https://www.britishnewspaperarchive.co.uk/viewer/bl/0000174/18370302/002/0001</t>
  </si>
  <si>
    <t>https://www.britishnewspaperarchive.co.uk/viewer/bl/0000174/18370304/003/0001</t>
  </si>
  <si>
    <t>https://www.britishnewspaperarchive.co.uk/viewer/bl/0000174/18370311/002/0001</t>
  </si>
  <si>
    <t>https://www.britishnewspaperarchive.co.uk/viewer/bl/0000174/18370313/016/0004</t>
  </si>
  <si>
    <t>https://www.britishnewspaperarchive.co.uk/viewer/bl/0000174/18370314/005/0003</t>
  </si>
  <si>
    <t>Musical</t>
  </si>
  <si>
    <t>https://www.britishnewspaperarchive.co.uk/viewer/bl/0000174/18370314/012/0004</t>
  </si>
  <si>
    <t>Barnaby Rudge</t>
  </si>
  <si>
    <t>https://www.britishnewspaperarchive.co.uk/viewer/bl/0000174/18370315/002/0008</t>
  </si>
  <si>
    <t>https://www.britishnewspaperarchive.co.uk/viewer/bl/0000174/18370401/007/0001</t>
  </si>
  <si>
    <t>https://www.britishnewspaperarchive.co.uk/viewer/bl/0000174/18370403/034/0006</t>
  </si>
  <si>
    <t>Grand Dinner at Ipswich</t>
  </si>
  <si>
    <t>Conservative Manifestation</t>
  </si>
  <si>
    <t>Report of a Conservative dinner held at the Great White Horse. Dickens's remarks about the venue are recalled, but the writer says that these remarks notwithstanding, the food and establishment were excellent. Goes on to describe the venue.</t>
  </si>
  <si>
    <t>https://www.britishnewspaperarchive.co.uk/viewer/bl/0000174/18370403/011/0003</t>
  </si>
  <si>
    <t>https://www.britishnewspaperarchive.co.uk/viewer/bl/0000174/18370403/011/0004</t>
  </si>
  <si>
    <t>https://www.britishnewspaperarchive.co.uk/viewer/bl/0000174/18370403/016/0004</t>
  </si>
  <si>
    <t>Adelphi</t>
  </si>
  <si>
    <t>https://www.britishnewspaperarchive.co.uk/viewer/bl/0000174/18370404/011/0003</t>
  </si>
  <si>
    <t>https://www.britishnewspaperarchive.co.uk/viewer/bl/0000174/18370404/005/0002</t>
  </si>
  <si>
    <t>https://www.britishnewspaperarchive.co.uk/viewer/bl/0000174/18370405/004/0002</t>
  </si>
  <si>
    <t>https://www.britishnewspaperarchive.co.uk/viewer/bl/0000174/18370406/005/0002</t>
  </si>
  <si>
    <t>https://www.britishnewspaperarchive.co.uk/viewer/bl/0000174/18370407/026/0005</t>
  </si>
  <si>
    <t>A London Traveller's Room</t>
  </si>
  <si>
    <t>https://www.britishnewspaperarchive.co.uk/viewer/bl/0000174/18370407/010/0004</t>
  </si>
  <si>
    <t>https://www.britishnewspaperarchive.co.uk/viewer/bl/0000174/18370408/004/0003</t>
  </si>
  <si>
    <t>https://www.britishnewspaperarchive.co.uk/viewer/bl/0000174/18370410/020/0003</t>
  </si>
  <si>
    <t>https://www.britishnewspaperarchive.co.uk/viewer/bl/0000174/18370411/004/0004</t>
  </si>
  <si>
    <t>https://www.britishnewspaperarchive.co.uk/viewer/bl/0000174/18370412/005/0003</t>
  </si>
  <si>
    <t>https://www.britishnewspaperarchive.co.uk/viewer/bl/0000174/18370413/006/0002</t>
  </si>
  <si>
    <t>https://www.britishnewspaperarchive.co.uk/viewer/bl/0000174/18370414/011/0004</t>
  </si>
  <si>
    <t>https://www.britishnewspaperarchive.co.uk/viewer/bl/0000174/18370415/006/0003</t>
  </si>
  <si>
    <t>https://www.britishnewspaperarchive.co.uk/viewer/bl/0000174/18370417/016/0004</t>
  </si>
  <si>
    <t>https://www.britishnewspaperarchive.co.uk/viewer/bl/0000174/18370417/008/0002</t>
  </si>
  <si>
    <t>https://www.britishnewspaperarchive.co.uk/viewer/bl/0000174/18370418/004/0005</t>
  </si>
  <si>
    <t>https://www.britishnewspaperarchive.co.uk/viewer/bl/0000174/18370419/004/0004</t>
  </si>
  <si>
    <t>https://www.britishnewspaperarchive.co.uk/viewer/bl/0000174/18370420/003/0005</t>
  </si>
  <si>
    <t>https://www.britishnewspaperarchive.co.uk/viewer/bl/0000174/18370421/010/0004</t>
  </si>
  <si>
    <t>https://www.britishnewspaperarchive.co.uk/viewer/bl/0000174/18370422/004/0003</t>
  </si>
  <si>
    <t>https://www.britishnewspaperarchive.co.uk/viewer/bl/0000174/18370424/012/0004</t>
  </si>
  <si>
    <t>https://www.britishnewspaperarchive.co.uk/viewer/bl/0000174/18370425/004/0002</t>
  </si>
  <si>
    <t>https://www.britishnewspaperarchive.co.uk/viewer/bl/0000174/18370426/013/0004</t>
  </si>
  <si>
    <t>https://www.britishnewspaperarchive.co.uk/viewer/bl/0000174/18370427/008/0002</t>
  </si>
  <si>
    <t>https://www.britishnewspaperarchive.co.uk/viewer/bl/0000174/18370428/010/0002</t>
  </si>
  <si>
    <t>https://www.britishnewspaperarchive.co.uk/viewer/bl/0000174/18370429/004/0005</t>
  </si>
  <si>
    <t>Broomstick Bail</t>
  </si>
  <si>
    <t>https://www.britishnewspaperarchive.co.uk/viewer/bl/0000174/18370429/017/0006</t>
  </si>
  <si>
    <t>https://www.britishnewspaperarchive.co.uk/viewer/bl/0000174/18370429/021/0007</t>
  </si>
  <si>
    <t>Bentley's Miscellany for May</t>
  </si>
  <si>
    <t>https://www.britishnewspaperarchive.co.uk/viewer/bl/0000174/18370506/026/0007</t>
  </si>
  <si>
    <t>New Music</t>
  </si>
  <si>
    <t>https://www.britishnewspaperarchive.co.uk/viewer/bl/0000174/18370522/002/0001</t>
  </si>
  <si>
    <t>https://www.britishnewspaperarchive.co.uk/viewer/bl/0000174/18370524/002/0001</t>
  </si>
  <si>
    <t>The Derby Day</t>
  </si>
  <si>
    <t>https://www.britishnewspaperarchive.co.uk/viewer/bl/0000174/18370526/020/0003</t>
  </si>
  <si>
    <t>https://www.britishnewspaperarchive.co.uk/viewer/bl/0000174/18370527/002/0001</t>
  </si>
  <si>
    <t>https://www.britishnewspaperarchive.co.uk/viewer/bl/0000174/18370529/002/0001</t>
  </si>
  <si>
    <t>Vice-Chancellor's Court</t>
  </si>
  <si>
    <t>https://www.britishnewspaperarchive.co.uk/viewer/bl/0000174/18370609/019/0004</t>
  </si>
  <si>
    <t>https://www.britishnewspaperarchive.co.uk/viewer/bl/0000174/18370617/003/0001</t>
  </si>
  <si>
    <t>Oliver Twist. By "Boz."</t>
  </si>
  <si>
    <t>https://www.britishnewspaperarchive.co.uk/viewer/bl/0000174/18370626/002/0008</t>
  </si>
  <si>
    <t>https://www.britishnewspaperarchive.co.uk/viewer/bl/0000174/18370706/002/0002</t>
  </si>
  <si>
    <t>Singing</t>
  </si>
  <si>
    <t>https://www.britishnewspaperarchive.co.uk/viewer/bl/0000174/18370708/013/0003</t>
  </si>
  <si>
    <t>Advert for the Burletta 'Sam Weller'.</t>
  </si>
  <si>
    <t>https://www.britishnewspaperarchive.co.uk/viewer/bl/0000174/18370710/014/0004</t>
  </si>
  <si>
    <t>The Fleet Prison</t>
  </si>
  <si>
    <t>https://www.britishnewspaperarchive.co.uk/viewer/bl/0000174/18370710/025/0006</t>
  </si>
  <si>
    <t>Strand Theatre</t>
  </si>
  <si>
    <t>https://www.britishnewspaperarchive.co.uk/viewer/bl/0000174/18370711/012/0003</t>
  </si>
  <si>
    <t>https://www.britishnewspaperarchive.co.uk/viewer/bl/0000174/18370715/005/0002</t>
  </si>
  <si>
    <t>https://www.britishnewspaperarchive.co.uk/viewer/bl/0000174/18370718/016/0004</t>
  </si>
  <si>
    <t>https://www.britishnewspaperarchive.co.uk/viewer/bl/0000174/18370722/008/0002</t>
  </si>
  <si>
    <t>https://www.britishnewspaperarchive.co.uk/viewer/bl/0000174/18370725/004/0003</t>
  </si>
  <si>
    <t>City of London Elections</t>
  </si>
  <si>
    <t>The Elections</t>
  </si>
  <si>
    <t>Account of the City of London elections, in which a Mr Crawford complains of being called a 'jog trot merchant' by his opponent, Mr. Palmer, and says that Palmer's nickname 'Pickwick' will stick for longer and is more accurate.</t>
  </si>
  <si>
    <t>https://www.britishnewspaperarchive.co.uk/viewer/bl/0000174/18370726/002/0001</t>
  </si>
  <si>
    <t>https://www.britishnewspaperarchive.co.uk/viewer/bl/0000174/18370729/004/0002</t>
  </si>
  <si>
    <t>https://www.britishnewspaperarchive.co.uk/viewer/bl/0000174/18370731/013/0003</t>
  </si>
  <si>
    <t>https://www.britishnewspaperarchive.co.uk/viewer/bl/0000174/18370801/005/0002</t>
  </si>
  <si>
    <t>Bentley's Miscellany, Edited by "Boz"</t>
  </si>
  <si>
    <t>https://www.britishnewspaperarchive.co.uk/viewer/bl/0000174/18370802/022/0004</t>
  </si>
  <si>
    <t>https://www.britishnewspaperarchive.co.uk/viewer/bl/0000174/18370805/007/0002</t>
  </si>
  <si>
    <t>https://www.britishnewspaperarchive.co.uk/viewer/bl/0000174/18370808/005/0002</t>
  </si>
  <si>
    <t>https://www.britishnewspaperarchive.co.uk/viewer/bl/0000174/18370811/026/0004</t>
  </si>
  <si>
    <t>https://www.britishnewspaperarchive.co.uk/viewer/bl/0000174/18370812/006/0002</t>
  </si>
  <si>
    <t>City of Dublin Election</t>
  </si>
  <si>
    <t>https://www.britishnewspaperarchive.co.uk/viewer/bl/0000174/18370812/024/0004</t>
  </si>
  <si>
    <t>https://www.britishnewspaperarchive.co.uk/viewer/bl/0000174/18370815/016/0002</t>
  </si>
  <si>
    <t>https://www.britishnewspaperarchive.co.uk/viewer/bl/0000174/18370819/006/0002</t>
  </si>
  <si>
    <t>https://www.britishnewspaperarchive.co.uk/viewer/bl/0000174/18370822/006/0002</t>
  </si>
  <si>
    <t>https://www.britishnewspaperarchive.co.uk/viewer/bl/0000174/18370826/007/0002</t>
  </si>
  <si>
    <t>https://www.britishnewspaperarchive.co.uk/viewer/bl/0000174/18370902/006/0002</t>
  </si>
  <si>
    <t>https://www.britishnewspaperarchive.co.uk/viewer/bl/0000174/18370907/017/0003</t>
  </si>
  <si>
    <t>https://www.britishnewspaperarchive.co.uk/viewer/bl/0000174/18370909/006/0002</t>
  </si>
  <si>
    <t>https://www.britishnewspaperarchive.co.uk/viewer/bl/0000174/18370916/006/0002</t>
  </si>
  <si>
    <t>https://www.britishnewspaperarchive.co.uk/viewer/bl/0000174/18370919/005/0002</t>
  </si>
  <si>
    <t>https://www.britishnewspaperarchive.co.uk/viewer/bl/0000174/18370923/004/0002</t>
  </si>
  <si>
    <t>https://www.britishnewspaperarchive.co.uk/viewer/bl/0000174/18370926/005/0002</t>
  </si>
  <si>
    <t>https://www.britishnewspaperarchive.co.uk/viewer/bl/0000174/18370930/004/0002</t>
  </si>
  <si>
    <t>https://www.britishnewspaperarchive.co.uk/viewer/bl/0000174/18371003/006/0002</t>
  </si>
  <si>
    <t>Popularity of Coachmen</t>
  </si>
  <si>
    <t>https://www.britishnewspaperarchive.co.uk/viewer/bl/0000174/18371005/007/0002</t>
  </si>
  <si>
    <t>https://www.britishnewspaperarchive.co.uk/viewer/bl/0000174/18371007/006/0002</t>
  </si>
  <si>
    <t>https://www.britishnewspaperarchive.co.uk/viewer/bl/0000174/18371010/008/0002</t>
  </si>
  <si>
    <t>https://www.britishnewspaperarchive.co.uk/viewer/bl/0000174/18371011/008/0002</t>
  </si>
  <si>
    <t>The Quarterly Review</t>
  </si>
  <si>
    <t>https://www.britishnewspaperarchive.co.uk/viewer/bl/0000174/18371016/003/0001</t>
  </si>
  <si>
    <t>https://www.britishnewspaperarchive.co.uk/viewer/bl/0000174/18371017/005/0001</t>
  </si>
  <si>
    <t>https://www.britishnewspaperarchive.co.uk/viewer/bl/0000174/18371018/003/0001</t>
  </si>
  <si>
    <t>https://www.britishnewspaperarchive.co.uk/viewer/bl/0000174/18371019/002/0001</t>
  </si>
  <si>
    <t>https://www.britishnewspaperarchive.co.uk/viewer/bl/0000174/18371023/003/0001</t>
  </si>
  <si>
    <t>britishnewspaperarchive.co.uk/viewer/bl/0000174/18371024/006/0001</t>
  </si>
  <si>
    <t>https://www.britishnewspaperarchive.co.uk/viewer/bl/0000174/18371025/006/0001</t>
  </si>
  <si>
    <t>https://www.britishnewspaperarchive.co.uk/viewer/bl/0000174/18371026/006/0001</t>
  </si>
  <si>
    <t>https://www.britishnewspaperarchive.co.uk/viewer/bl/0000174/18371027/004/0001</t>
  </si>
  <si>
    <t>https://www.britishnewspaperarchive.co.uk/viewer/bl/0000174/18371028/002/0001</t>
  </si>
  <si>
    <t>Sporting</t>
  </si>
  <si>
    <t>https://www.britishnewspaperarchive.co.uk/viewer/bl/0000174/18371028/018/0003</t>
  </si>
  <si>
    <t>The Quarterly Review on Boz</t>
  </si>
  <si>
    <t>The Periodicals</t>
  </si>
  <si>
    <t>https://www.britishnewspaperarchive.co.uk/viewer/bl/0000174/18371031/010/0003</t>
  </si>
  <si>
    <t>Pickwick in Germany</t>
  </si>
  <si>
    <t>https://www.britishnewspaperarchive.co.uk/viewer/bl/0000174/18371107/017/0003</t>
  </si>
  <si>
    <t>https://www.britishnewspaperarchive.co.uk/viewer/bl/0000174/18371116/002/0001</t>
  </si>
  <si>
    <t>The Monthly Magazine</t>
  </si>
  <si>
    <t>https://www.britishnewspaperarchive.co.uk/viewer/bl/0000174/18371128/002/0001</t>
  </si>
  <si>
    <t>Letter II. To His Grace the Duke of Wellington.</t>
  </si>
  <si>
    <t>Imprisonment for Debt</t>
  </si>
  <si>
    <t>https://www.britishnewspaperarchive.co.uk/viewer/bl/0000174/18371207/007/0004</t>
  </si>
  <si>
    <t>https://www.britishnewspaperarchive.co.uk/viewer/bl/0000174/18371212/002/0008</t>
  </si>
  <si>
    <t>The Blue-Coat Boy, No. II</t>
  </si>
  <si>
    <t>https://www.britishnewspaperarchive.co.uk/viewer/bl/0000174/18371218/002/0001</t>
  </si>
  <si>
    <t>The Blue-Coat Boy</t>
  </si>
  <si>
    <t>https://www.britishnewspaperarchive.co.uk/viewer/bl/0000174/18371230/004/0001</t>
  </si>
  <si>
    <t>The Pickwick Comic Almanac</t>
  </si>
  <si>
    <t>Newcastle Journal</t>
  </si>
  <si>
    <t>https://www.britishnewspaperarchive.co.uk/viewer/bl/0000243/18360326/032/0001</t>
  </si>
  <si>
    <t>https://www.britishnewspaperarchive.co.uk/viewer/bl/0000243/18360618/036/0001</t>
  </si>
  <si>
    <t>Newcastle Circulating Library</t>
  </si>
  <si>
    <t>Advertisement for new titles at the Newcastle Circulating Library</t>
  </si>
  <si>
    <t>https://www.britishnewspaperarchive.co.uk/viewer/bl/0000243/18361112/045/0002</t>
  </si>
  <si>
    <t>Weekly Compendium</t>
  </si>
  <si>
    <t>https://www.britishnewspaperarchive.co.uk/viewer/bl/0000243/18361217/020/0004</t>
  </si>
  <si>
    <t>Queen Victoria and her Ministers</t>
  </si>
  <si>
    <t>https://www.britishnewspaperarchive.co.uk/viewer/bl/0000243/18370701/017/0003</t>
  </si>
  <si>
    <t>https://www.britishnewspaperarchive.co.uk/viewer/bl/0000243/18370826/022/0004</t>
  </si>
  <si>
    <t>https://www.britishnewspaperarchive.co.uk/viewer/bl/0000243/18371021/042/0002</t>
  </si>
  <si>
    <t>https://www.britishnewspaperarchive.co.uk/viewer/bl/0000243/18371209/014/0004</t>
  </si>
  <si>
    <t>Norfolk Chronicle</t>
  </si>
  <si>
    <t>https://www.britishnewspaperarchive.co.uk/viewer/bl/0000244/18360611/025/0002</t>
  </si>
  <si>
    <t>https://www.britishnewspaperarchive.co.uk/viewer/bl/0000244/18361015/003/0002</t>
  </si>
  <si>
    <t>Matrimonial Knowledge</t>
  </si>
  <si>
    <t>Miscellaneous Epitome</t>
  </si>
  <si>
    <t>https://www.britishnewspaperarchive.co.uk/viewer/bl/0000244/18370114/013/0004</t>
  </si>
  <si>
    <t>https://www.britishnewspaperarchive.co.uk/viewer/bl/0000244/18370114/002/0002</t>
  </si>
  <si>
    <t>https://www.britishnewspaperarchive.co.uk/viewer/bl/0000244/18370114/033/0001</t>
  </si>
  <si>
    <t>https://www.britishnewspaperarchive.co.uk/viewer/bl/0000244/18370422/011/0004</t>
  </si>
  <si>
    <t>To the Editor of the Norfolk Chronicle</t>
  </si>
  <si>
    <t>https://www.britishnewspaperarchive.co.uk/viewer/bl/0000244/18370520/017/0004</t>
  </si>
  <si>
    <t>https://www.britishnewspaperarchive.co.uk/viewer/bl/0000244/18370707/027/0003</t>
  </si>
  <si>
    <t>https://www.britishnewspaperarchive.co.uk/viewer/bl/0000244/18370902/014/0004</t>
  </si>
  <si>
    <t>https://www.britishnewspaperarchive.co.uk/viewer/bl/0000244/18371104/002/0002</t>
  </si>
  <si>
    <t>A November Morning in a Country Town</t>
  </si>
  <si>
    <t>https://www.britishnewspaperarchive.co.uk/viewer/bl/0000244/18371125/015/0004</t>
  </si>
  <si>
    <t>https://www.britishnewspaperarchive.co.uk/viewer/bl/0000244/18371209/025/0001</t>
  </si>
  <si>
    <t>Northampton Mercury</t>
  </si>
  <si>
    <t>https://www.britishnewspaperarchive.co.uk/viewer/bl/0000317/18360326/025/0001</t>
  </si>
  <si>
    <t>Literary Memoranda</t>
  </si>
  <si>
    <t>https://www.britishnewspaperarchive.co.uk/viewer/bl/0000317/18360416/021/0004</t>
  </si>
  <si>
    <t>https://www.britishnewspaperarchive.co.uk/viewer/bl/0000317/18360514/017/0004</t>
  </si>
  <si>
    <t>The Calamities of Horsemanship</t>
  </si>
  <si>
    <t>https://www.britishnewspaperarchive.co.uk/viewer/bl/0000317/18360528/027/0004</t>
  </si>
  <si>
    <t>https://www.britishnewspaperarchive.co.uk/viewer/bl/0000317/18360611/018/0004</t>
  </si>
  <si>
    <t>A Sketch from Nature.⁠—"Boots."</t>
  </si>
  <si>
    <t>https://www.britishnewspaperarchive.co.uk/viewer/bl/0000317/18360716/017/0004</t>
  </si>
  <si>
    <t>Another Portrait of "Boots."</t>
  </si>
  <si>
    <t>https://www.britishnewspaperarchive.co.uk/viewer/bl/0000317/18360723/024/0004</t>
  </si>
  <si>
    <t>The Eatanswill Election</t>
  </si>
  <si>
    <t>https://www.britishnewspaperarchive.co.uk/viewer/bl/0000317/18360820/021/0004</t>
  </si>
  <si>
    <t>A Scrap of Autobiography</t>
  </si>
  <si>
    <t>https://www.britishnewspaperarchive.co.uk/viewer/bl/0000317/18361008/014/0004</t>
  </si>
  <si>
    <t>Very "Remarkable Facts."</t>
  </si>
  <si>
    <t>https://www.britishnewspaperarchive.co.uk/viewer/bl/0000317/18361105/022/0004</t>
  </si>
  <si>
    <t>https://www.britishnewspaperarchive.co.uk/viewer/bl/0000317/18361210/023/0004</t>
  </si>
  <si>
    <t>Mr Weller Before the Magistrates of Ipswich</t>
  </si>
  <si>
    <t>https://www.britishnewspaperarchive.co.uk/viewer/bl/0000317/18361217/022/0004</t>
  </si>
  <si>
    <t>Mr Weller Below Stairs</t>
  </si>
  <si>
    <t>https://www.britishnewspaperarchive.co.uk/viewer/bl/0000317/18361224/022/0004</t>
  </si>
  <si>
    <t>The Fat Boy</t>
  </si>
  <si>
    <t>https://www.britishnewspaperarchive.co.uk/viewer/bl/0000317/18370114/003/0002</t>
  </si>
  <si>
    <t>https://www.britishnewspaperarchive.co.uk/viewer/bl/0000317/18370128/022/0004</t>
  </si>
  <si>
    <t>The Sausage Tragedy</t>
  </si>
  <si>
    <t>https://www.britishnewspaperarchive.co.uk/viewer/bl/0000317/18370211/015/0004</t>
  </si>
  <si>
    <t>Mr. Samuel Weller in the Witness Box</t>
  </si>
  <si>
    <t>https://www.britishnewspaperarchive.co.uk/viewer/bl/0000317/18370318/017/0004</t>
  </si>
  <si>
    <t>https://www.britishnewspaperarchive.co.uk/viewer/bl/0000317/18370408/020/0004</t>
  </si>
  <si>
    <r>
      <t>Mr. Sam Weller at a Bath Soir</t>
    </r>
    <r>
      <rPr>
        <sz val="11"/>
        <color theme="1"/>
        <rFont val="Calibri"/>
        <family val="2"/>
      </rPr>
      <t>ée</t>
    </r>
  </si>
  <si>
    <t>https://www.britishnewspaperarchive.co.uk/viewer/bl/0000317/18370422/025/0004</t>
  </si>
  <si>
    <t>Lord Mutanhead and his Mail</t>
  </si>
  <si>
    <t>https://www.britishnewspaperarchive.co.uk/viewer/bl/0000317/18370429/018/0004</t>
  </si>
  <si>
    <t>A Medical Beginner</t>
  </si>
  <si>
    <t>https://www.britishnewspaperarchive.co.uk/viewer/bl/0000317/18370513/025/0004</t>
  </si>
  <si>
    <t>Edward Joyce</t>
  </si>
  <si>
    <t>https://www.britishnewspaperarchive.co.uk/viewer/bl/0000317/18370527/024/0001</t>
  </si>
  <si>
    <t>https://www.britishnewspaperarchive.co.uk/viewer/bl/0000317/18370708/027/0001</t>
  </si>
  <si>
    <t>https://www.britishnewspaperarchive.co.uk/viewer/bl/0000317/18370826/009/0002</t>
  </si>
  <si>
    <t>A Stickler for "a Principle."</t>
  </si>
  <si>
    <t>https://www.britishnewspaperarchive.co.uk/viewer/bl/0000317/18370826/022/0004</t>
  </si>
  <si>
    <t>The Pleasures of Memory</t>
  </si>
  <si>
    <t>Approach to Birmingham</t>
  </si>
  <si>
    <t>https://www.britishnewspaperarchive.co.uk/viewer/bl/0000317/18371007/004/0002</t>
  </si>
  <si>
    <t>A Waiter</t>
  </si>
  <si>
    <t>https://www.britishnewspaperarchive.co.uk/viewer/bl/0000317/18371104/026/0001</t>
  </si>
  <si>
    <t>https://www.britishnewspaperarchive.co.uk/viewer/bl/0000317/18371118/027/0001</t>
  </si>
  <si>
    <t>The Juvenile Budget</t>
  </si>
  <si>
    <t>Review of a new book for children with illustrations by Browne, who is described as 'the ingenious "Phiz" of the Pickwick Papers'.</t>
  </si>
  <si>
    <t>https://www.britishnewspaperarchive.co.uk/viewer/bl/0000317/18371216/024/0004</t>
  </si>
  <si>
    <t>https://www.britishnewspaperarchive.co.uk/viewer/bl/0000317/18371223/019/0004</t>
  </si>
  <si>
    <t>A Scene in Court.—Breach of Promise of Marriage</t>
  </si>
  <si>
    <t>Nottingham Journal</t>
  </si>
  <si>
    <t>https://www.britishnewspaperarchive.co.uk/viewer/bl/0002131/18370324/063/0004</t>
  </si>
  <si>
    <t>Adding Insult to Injury</t>
  </si>
  <si>
    <t>https://www.britishnewspaperarchive.co.uk/viewer/bl/0002131/18370407/060/0004</t>
  </si>
  <si>
    <t>https://www.britishnewspaperarchive.co.uk/viewer/bl/0002131/18371201/021/0002</t>
  </si>
  <si>
    <t>Mentions the appearance of 'Pickwick Abroad or the Tour in France', illustrated by Alfred Crowquill. No mention of the author of the spinoff</t>
  </si>
  <si>
    <t>https://www.britishnewspaperarchive.co.uk/viewer/bl/0002131/18371208/039/0004</t>
  </si>
  <si>
    <t>List of New Books</t>
  </si>
  <si>
    <t>Short mention of a publication entitled 'Weller's Illustrations to Pickwick' in a list of new books</t>
  </si>
  <si>
    <t>https://www.britishnewspaperarchive.co.uk/viewer/bl/0002131/18371222/043/0004</t>
  </si>
  <si>
    <t>Public Recitations</t>
  </si>
  <si>
    <t>https://www.britishnewspaperarchive.co.uk/viewer/bl/0002131/18371222/034/0003</t>
  </si>
  <si>
    <t>Oxford University and City Herald</t>
  </si>
  <si>
    <t>https://www.britishnewspaperarchive.co.uk/viewer/bl/0000992/18360326/008/0001</t>
  </si>
  <si>
    <t>Cheap and Entertaining Periodicals. The Pickwick Papers.</t>
  </si>
  <si>
    <t>https://www.britishnewspaperarchive.co.uk/viewer/bl/0000992/18360611/013/0001</t>
  </si>
  <si>
    <t>https://www.britishnewspaperarchive.co.uk/viewer/bl/0000992/18360618/013/0001</t>
  </si>
  <si>
    <t>Sam, the Coachman's account of an Election which happened in his father's time, (from the Pickwick Club Papers.)</t>
  </si>
  <si>
    <t>https://www.britishnewspaperarchive.co.uk/viewer/bl/0000992/18360820/023/0004</t>
  </si>
  <si>
    <t>https://www.britishnewspaperarchive.co.uk/viewer/bl/0000992/18360924/014/0002</t>
  </si>
  <si>
    <t>The Pickwick Club</t>
  </si>
  <si>
    <t>https://www.britishnewspaperarchive.co.uk/viewer/bl/0000992/18360924/030/0004</t>
  </si>
  <si>
    <t>https://www.britishnewspaperarchive.co.uk/viewer/bl/0000992/18361105/020/0003</t>
  </si>
  <si>
    <t>https://www.britishnewspaperarchive.co.uk/viewer/bl/0000992/18361105/004/0001</t>
  </si>
  <si>
    <t>How to Make an Offer</t>
  </si>
  <si>
    <t>https://www.britishnewspaperarchive.co.uk/viewer/bl/0000992/18370121/036/0006</t>
  </si>
  <si>
    <t>To the Editor</t>
  </si>
  <si>
    <t>https://www.britishnewspaperarchive.co.uk/viewer/bl/0000992/18370401/014/0002</t>
  </si>
  <si>
    <t>Report on court proceedings in which a debtor allegedly asked if a Mr Weller was present, because he was someone with whom he'd had some 'dealings'. The Chief Commissioner calls out his name in the court and is met with fits of laughter.</t>
  </si>
  <si>
    <t>https://www.britishnewspaperarchive.co.uk/viewer/bl/0000992/18371014/027/0003</t>
  </si>
  <si>
    <t>https://www.britishnewspaperarchive.co.uk/viewer/bl/0000992/18371021/001/0001</t>
  </si>
  <si>
    <t>Mr. Pickwick and Sam Weller</t>
  </si>
  <si>
    <t>https://www.britishnewspaperarchive.co.uk/viewer/bl/0000992/18371118/046/0004</t>
  </si>
  <si>
    <t>New Work By "Boz"</t>
  </si>
  <si>
    <t>Reading Mercury</t>
  </si>
  <si>
    <t>https://www.britishnewspaperarchive.co.uk/viewer/bl/0000368/18360328/051/0001</t>
  </si>
  <si>
    <t>Monthly Literature, &amp;c.</t>
  </si>
  <si>
    <t>https://www.britishnewspaperarchive.co.uk/viewer/bl/0000368/18360516/031/0004</t>
  </si>
  <si>
    <t>A Fragment</t>
  </si>
  <si>
    <t>https://www.britishnewspaperarchive.co.uk/viewer/bl/0000368/18360718/035/0004</t>
  </si>
  <si>
    <t>A Borough Election</t>
  </si>
  <si>
    <t>Collectanea</t>
  </si>
  <si>
    <t>https://www.britishnewspaperarchive.co.uk/viewer/bl/0000368/18360808/041/0004</t>
  </si>
  <si>
    <t>https://www.britishnewspaperarchive.co.uk/viewer/bl/0000368/18360808/047/0001</t>
  </si>
  <si>
    <t>The Pickwick Memoirs</t>
  </si>
  <si>
    <t>Monthly Literature</t>
  </si>
  <si>
    <t>https://www.britishnewspaperarchive.co.uk/viewer/bl/0000368/18360919/005/0002</t>
  </si>
  <si>
    <t>Veal Pies in London</t>
  </si>
  <si>
    <t>https://www.britishnewspaperarchive.co.uk/viewer/bl/0000368/18361010/034/0004</t>
  </si>
  <si>
    <t>From the Posthumous Papers of the Pickwick Club</t>
  </si>
  <si>
    <t>https://www.britishnewspaperarchive.co.uk/viewer/bl/0000368/18370211/004/0001</t>
  </si>
  <si>
    <t>The Posthumous Papers of the Pickwick Club, No. XII</t>
  </si>
  <si>
    <t>Popular Literature</t>
  </si>
  <si>
    <t>https://www.britishnewspaperarchive.co.uk/viewer/bl/0000368/18370318/036/0004</t>
  </si>
  <si>
    <t>https://www.britishnewspaperarchive.co.uk/viewer/bl/0000368/18370325/038/0004</t>
  </si>
  <si>
    <t>John Snare, Bookseller, Stationer, Printer, and Bookbinder</t>
  </si>
  <si>
    <t>https://www.britishnewspaperarchive.co.uk/viewer/bl/0000368/18370325/053/0003</t>
  </si>
  <si>
    <t>The Pickwick Posthumous Papers, No. XIII</t>
  </si>
  <si>
    <t>https://www.britishnewspaperarchive.co.uk/viewer/bl/0000368/18370422/002/0001</t>
  </si>
  <si>
    <t>Fashions Among Footmen</t>
  </si>
  <si>
    <t>https://www.britishnewspaperarchive.co.uk/viewer/bl/0000368/18370513/005/0001</t>
  </si>
  <si>
    <t>Extract from No. XV of the Pickwick Papers</t>
  </si>
  <si>
    <t>Periodical Literature</t>
  </si>
  <si>
    <t>https://www.britishnewspaperarchive.co.uk/viewer/bl/0000368/18370708/004/0002</t>
  </si>
  <si>
    <t>Review of performances at 'our theatre' (presumably one in Reading). Reviews the 'Pickwick Papers' a theatrical adaptation that I can't identify: no actors are named.</t>
  </si>
  <si>
    <t>https://www.britishnewspaperarchive.co.uk/viewer/bl/0000368/18370708/023/0003</t>
  </si>
  <si>
    <t>https://www.britishnewspaperarchive.co.uk/viewer/bl/0000368/18370708/043/0001</t>
  </si>
  <si>
    <t>https://www.britishnewspaperarchive.co.uk/viewer/bl/0000368/18371111/050/0001</t>
  </si>
  <si>
    <t>Royal Cornwall Gazette</t>
  </si>
  <si>
    <t>https://www.britishnewspaperarchive.co.uk/viewer/bl/0000178/18360325/006/0003</t>
  </si>
  <si>
    <t>No title</t>
  </si>
  <si>
    <t>https://www.britishnewspaperarchive.co.uk/viewer/bl/0000178/18360603/018/0004</t>
  </si>
  <si>
    <t>https://www.britishnewspaperarchive.co.uk/viewer/bl/0000178/18360610/003/0003</t>
  </si>
  <si>
    <t>The Posthumous Papers of the Pickwick Club, edited by Boz—and the Library of Fiction, or Family Story-Teller.</t>
  </si>
  <si>
    <t>Review of Pickwick and the Library of Fiction together. Praises Pickwick's humour and Buss's illustrations. Mentions the change in format and the eight additional pages.</t>
  </si>
  <si>
    <t>https://www.britishnewspaperarchive.co.uk/viewer/bl/0000178/18360624/024/0004</t>
  </si>
  <si>
    <t>https://www.britishnewspaperarchive.co.uk/viewer/bl/0000178/18360805/003/0001</t>
  </si>
  <si>
    <t>https://www.britishnewspaperarchive.co.uk/viewer/bl/0000178/18360819/023/0004</t>
  </si>
  <si>
    <t>https://www.britishnewspaperarchive.co.uk/viewer/bl/0000178/18361111/027/0004</t>
  </si>
  <si>
    <t>https://www.britishnewspaperarchive.co.uk/viewer/bl/0000178/18361111/005/0001</t>
  </si>
  <si>
    <t>https://www.britishnewspaperarchive.co.uk/viewer/bl/0000178/18361230/021/0004</t>
  </si>
  <si>
    <t>https://www.britishnewspaperarchive.co.uk/viewer/bl/0000178/18370113/012/0001</t>
  </si>
  <si>
    <t>https://www.britishnewspaperarchive.co.uk/viewer/bl/0000178/18370310/038/0004</t>
  </si>
  <si>
    <t>Sheffield Independent</t>
  </si>
  <si>
    <t>https://www.britishnewspaperarchive.co.uk/viewer/bl/0000491/18360326/002/0001</t>
  </si>
  <si>
    <t>Miscellany</t>
  </si>
  <si>
    <t>https://www.britishnewspaperarchive.co.uk/viewer/bl/0000491/18360416/062/0004</t>
  </si>
  <si>
    <t>The Library of Fiction.—No.I. Posthumous Papers of the Pickwick Club</t>
  </si>
  <si>
    <t>New Publications</t>
  </si>
  <si>
    <t>https://www.britishnewspaperarchive.co.uk/viewer/bl/0000491/18360423/056/0004</t>
  </si>
  <si>
    <t>Posthumous Papers of the Pickwick Club.—No.II. The Library of Fiction.—No.II.</t>
  </si>
  <si>
    <t>https://www.britishnewspaperarchive.co.uk/viewer/bl/0000491/18360514/079/0004</t>
  </si>
  <si>
    <t>https://www.britishnewspaperarchive.co.uk/viewer/bl/0000491/18360611/007/0001</t>
  </si>
  <si>
    <t>Posthumous Papers of the Pickwick Club.—No.III. The Library of Fiction.—No.III.</t>
  </si>
  <si>
    <t>https://www.britishnewspaperarchive.co.uk/viewer/bl/0000491/18360611/046/0004</t>
  </si>
  <si>
    <t>https://www.britishnewspaperarchive.co.uk/viewer/bl/0000491/18360625/034/0002</t>
  </si>
  <si>
    <t>Posthumous Papers of the Pickwick Club.—Nos. V. &amp; VI. The Library of Fiction.—Nos. V. &amp; VI.</t>
  </si>
  <si>
    <t>https://www.britishnewspaperarchive.co.uk/viewer/bl/0000491/18360813/048/0004</t>
  </si>
  <si>
    <t>Once too Often</t>
  </si>
  <si>
    <t>https://www.britishnewspaperarchive.co.uk/viewer/bl/0000491/18361022/022/0001</t>
  </si>
  <si>
    <t>A Scene Before a Magistrate</t>
  </si>
  <si>
    <t>https://www.britishnewspaperarchive.co.uk/viewer/bl/0000491/18361210/049/0004</t>
  </si>
  <si>
    <t>A First Attempt at Skating</t>
  </si>
  <si>
    <t>https://www.britishnewspaperarchive.co.uk/viewer/bl/0000491/18370211/018/0001</t>
  </si>
  <si>
    <t>Writing a Valentine</t>
  </si>
  <si>
    <t>https://www.britishnewspaperarchive.co.uk/viewer/bl/0000491/18370304/042/0004</t>
  </si>
  <si>
    <t>https://www.britishnewspaperarchive.co.uk/viewer/bl/0000491/18370401/060/0004</t>
  </si>
  <si>
    <t>https://www.britishnewspaperarchive.co.uk/viewer/bl/0000491/18370422/030/0004</t>
  </si>
  <si>
    <t>https://www.britishnewspaperarchive.co.uk/viewer/bl/0000491/18370520/033/0004</t>
  </si>
  <si>
    <t>Pickwick Papers.—No. XIV.</t>
  </si>
  <si>
    <t>https://www.britishnewspaperarchive.co.uk/viewer/bl/0000491/18370527/046/0004</t>
  </si>
  <si>
    <t>Pickwick Papers,  Nos. XV. &amp; XVI.</t>
  </si>
  <si>
    <t>https://www.britishnewspaperarchive.co.uk/viewer/bl/0000491/18370819/039/0004</t>
  </si>
  <si>
    <t>Independent</t>
  </si>
  <si>
    <t>https://www.britishnewspaperarchive.co.uk/viewer/bl/0000491/18370902/023/0002</t>
  </si>
  <si>
    <t>A Disclosure</t>
  </si>
  <si>
    <t>https://www.britishnewspaperarchive.co.uk/viewer/bl/0000491/18370923/038/0004</t>
  </si>
  <si>
    <t>Posthumous Papers of the Pickwick Club,  Nos. XIX. &amp; XX.</t>
  </si>
  <si>
    <t>https://www.britishnewspaperarchive.co.uk/viewer/bl/0000491/18371111/036/0004</t>
  </si>
  <si>
    <t>https://www.britishnewspaperarchive.co.uk/viewer/bl/0000491/18371209/055/0004</t>
  </si>
  <si>
    <t>City of London</t>
  </si>
  <si>
    <t>Shrewsbury Chronicle</t>
  </si>
  <si>
    <t>Article reporting speeches made after the successful election of three Whigs and a Radical as MPs for the City of London constituency (may have been taken from the Morning or Evening Chronicle). Excerpts two separate jokes which call the Tories names: the first when the Tory candidate for the constituency is called 'Pickwick' and secondly, when Tories are referred to as 'Hanoverians', They are accused of bribery and corruption.</t>
  </si>
  <si>
    <t>https://www.britishnewspaperarchive.co.uk/viewer/bl/0000401/18370804/051/0004</t>
  </si>
  <si>
    <t>John Davies's Circulating Library</t>
  </si>
  <si>
    <t>https://www.britishnewspaperarchive.co.uk/viewer/bl/0000401/18371006/035/0003</t>
  </si>
  <si>
    <t>Books</t>
  </si>
  <si>
    <t>https://www.britishnewspaperarchive.co.uk/viewer/bl/0000401/18371201/018/0001</t>
  </si>
  <si>
    <t>Staffordshire Advertiser</t>
  </si>
  <si>
    <t>https://www.britishnewspaperarchive.co.uk/viewer/bl/0000252/18360326/048/0001</t>
  </si>
  <si>
    <t>https://www.britishnewspaperarchive.co.uk/viewer/bl/0000252/18360423/004/0002</t>
  </si>
  <si>
    <t>https://www.britishnewspaperarchive.co.uk/viewer/bl/0000252/18361105/050/0002</t>
  </si>
  <si>
    <t>Metropolitan Retreats of the Vagrant Tribe</t>
  </si>
  <si>
    <t>https://www.britishnewspaperarchive.co.uk/viewer/bl/0000252/18361210/019/0004</t>
  </si>
  <si>
    <t>First Approaches to a Lady</t>
  </si>
  <si>
    <t>https://www.britishnewspaperarchive.co.uk/viewer/bl/0000252/18370311/022/0004</t>
  </si>
  <si>
    <t>https://www.britishnewspaperarchive.co.uk/viewer/bl/0000252/18370812/028/0004</t>
  </si>
  <si>
    <t>South Staffordshire Grand Conservative Banquet</t>
  </si>
  <si>
    <t>https://www.britishnewspaperarchive.co.uk/viewer/bl/0000252/18371021/019/0003</t>
  </si>
  <si>
    <t>Suffolk Chronicle</t>
  </si>
  <si>
    <t>https://www.britishnewspaperarchive.co.uk/viewer/bl/0001325/18360827/015/0001</t>
  </si>
  <si>
    <t>https://www.britishnewspaperarchive.co.uk/viewer/bl/0001325/18361015/067/0004</t>
  </si>
  <si>
    <t>https://www.britishnewspaperarchive.co.uk/viewer/bl/0001325/18370204/048/0002</t>
  </si>
  <si>
    <t>Fine Epping Sausages</t>
  </si>
  <si>
    <t>https://www.britishnewspaperarchive.co.uk/viewer/bl/0001325/18370211/058/0004</t>
  </si>
  <si>
    <t>https://www.britishnewspaperarchive.co.uk/viewer/bl/0001325/18370812/065/0004</t>
  </si>
  <si>
    <t>The Pickwick Papers No. 18.</t>
  </si>
  <si>
    <t>https://www.britishnewspaperarchive.co.uk/viewer/bl/0001325/18371007/072/0004</t>
  </si>
  <si>
    <t>Magazine Day</t>
  </si>
  <si>
    <t>Sun (London)</t>
  </si>
  <si>
    <t>https://www.britishnewspaperarchive.co.uk/viewer/bl/0002194/18360502/024/0003</t>
  </si>
  <si>
    <t>Fine Writing; Or, Pot Versus Kettle.</t>
  </si>
  <si>
    <t>https://www.britishnewspaperarchive.co.uk/viewer/bl/0002194/18360511/049/0004</t>
  </si>
  <si>
    <t>https://www.britishnewspaperarchive.co.uk/viewer/bl/0002194/18360531/007/0001</t>
  </si>
  <si>
    <t>The Pickwick Club. The Library of Fiction.</t>
  </si>
  <si>
    <t>The Magazines</t>
  </si>
  <si>
    <t>https://www.britishnewspaperarchive.co.uk/viewer/bl/0002194/18360602/060/0004</t>
  </si>
  <si>
    <t>The Pickwick Club—No. IV.</t>
  </si>
  <si>
    <t>Magazines.—(Continued).</t>
  </si>
  <si>
    <t>https://www.britishnewspaperarchive.co.uk/viewer/bl/0002194/18360704/029/0003</t>
  </si>
  <si>
    <t>The Pickwick Club.—No. VI.</t>
  </si>
  <si>
    <t>Magazines.—Continued.</t>
  </si>
  <si>
    <t>https://www.britishnewspaperarchive.co.uk/viewer/bl/0002194/18360902/012/0002</t>
  </si>
  <si>
    <t>https://www.britishnewspaperarchive.co.uk/viewer/bl/0002194/18360914/020/0002</t>
  </si>
  <si>
    <t>https://www.britishnewspaperarchive.co.uk/viewer/bl/0002194/18361001/019/0002</t>
  </si>
  <si>
    <t>https://www.britishnewspaperarchive.co.uk/viewer/bl/0002194/18361101/053/0003</t>
  </si>
  <si>
    <t>Library of Fiction.—No. X.</t>
  </si>
  <si>
    <t>https://www.britishnewspaperarchive.co.uk/viewer/BL/0002194/18361201/019/0003</t>
  </si>
  <si>
    <t>The Pickwick Club. No. IX.</t>
  </si>
  <si>
    <t>Magazines—Continued.</t>
  </si>
  <si>
    <t>https://www.britishnewspaperarchive.co.uk/viewer/bl/0002194/18361203/033/0003</t>
  </si>
  <si>
    <t>https://www.britishnewspaperarchive.co.uk/viewer/bl/0002194/18361205/013/0002</t>
  </si>
  <si>
    <t>https://www.britishnewspaperarchive.co.uk/viewer/bl/0002194/18361222/019/0002</t>
  </si>
  <si>
    <t>The Pickwick Papers, No. X.</t>
  </si>
  <si>
    <t>Magazine-Day.</t>
  </si>
  <si>
    <t>https://www.britishnewspaperarchive.co.uk/viewer/bl/0002194/18370102/018/0003</t>
  </si>
  <si>
    <t>https://www.britishnewspaperarchive.co.uk/viewer/bl/0002194/18370206/001/0001</t>
  </si>
  <si>
    <t>Bentley's Miscellany, Edited by "Boz."</t>
  </si>
  <si>
    <t>https://www.britishnewspaperarchive.co.uk/viewer/bl/0002194/18370210/012/0001</t>
  </si>
  <si>
    <t>Magazines</t>
  </si>
  <si>
    <t>https://www.britishnewspaperarchive.co.uk/viewer/bl/0002194/18370302/025/0002</t>
  </si>
  <si>
    <t>https://www.britishnewspaperarchive.co.uk/viewer/bl/0002194/18370327/028/0003</t>
  </si>
  <si>
    <t>City of London Theatre, Norton. Folgate.</t>
  </si>
  <si>
    <t>Theatres</t>
  </si>
  <si>
    <t>https://www.britishnewspaperarchive.co.uk/viewer/bl/0002194/18370328/033/0003</t>
  </si>
  <si>
    <t>The Pickwick Papers.—No. XIII.</t>
  </si>
  <si>
    <t>https://www.britishnewspaperarchive.co.uk/viewer/bl/0002194/18370401/030/0003</t>
  </si>
  <si>
    <t>https://www.britishnewspaperarchive.co.uk/viewer/bl/0002194/18370401/028/0003</t>
  </si>
  <si>
    <t>The Adelphi</t>
  </si>
  <si>
    <t>https://www.britishnewspaperarchive.co.uk/viewer/bl/0002194/18370404/023/0003</t>
  </si>
  <si>
    <t>https://www.britishnewspaperarchive.co.uk/viewer/bl/0002194/18370410/036/0002</t>
  </si>
  <si>
    <t>https://www.britishnewspaperarchive.co.uk/viewer/bl/0002194/18370418/012/0002</t>
  </si>
  <si>
    <t>https://www.britishnewspaperarchive.co.uk/viewer/bl/0002194/18370501/018/0002</t>
  </si>
  <si>
    <t>Pictures Picked from the Pickwick Papers</t>
  </si>
  <si>
    <t>Fine Arts</t>
  </si>
  <si>
    <t>https://www.britishnewspaperarchive.co.uk/viewer/bl/0002194/18370505/026/0003</t>
  </si>
  <si>
    <t>https://www.britishnewspaperarchive.co.uk/viewer/bl/0002194/18370506/004/0001</t>
  </si>
  <si>
    <t>https://www.britishnewspaperarchive.co.uk/viewer/bl/0002194/18370520/005/0001</t>
  </si>
  <si>
    <t>https://www.britishnewspaperarchive.co.uk/viewer/bl/0002194/18370523/002/0001</t>
  </si>
  <si>
    <t>Fashion</t>
  </si>
  <si>
    <t>https://www.britishnewspaperarchive.co.uk/viewer/bl/0002194/18370525/021/0001</t>
  </si>
  <si>
    <t>https://www.britishnewspaperarchive.co.uk/viewer/bl/0002194/18370526/013/0001</t>
  </si>
  <si>
    <t>https://www.britishnewspaperarchive.co.uk/viewer/bl/0002194/18370529/005/0001</t>
  </si>
  <si>
    <t>The Pickwick Club. Chapman and Hall v. Lloyd</t>
  </si>
  <si>
    <t xml:space="preserve">Vice-Chancery.—(This Day.) </t>
  </si>
  <si>
    <t>https://www.britishnewspaperarchive.co.uk/viewer/bl/0002194/18370608/032/0004</t>
  </si>
  <si>
    <t>"Oliver Twist," by "Boz."</t>
  </si>
  <si>
    <t>https://www.britishnewspaperarchive.co.uk/viewer/bl/0002194/18370626/035/0003</t>
  </si>
  <si>
    <t>London and Westminster Review</t>
  </si>
  <si>
    <t>https://www.britishnewspaperarchive.co.uk/viewer/bl/0002194/18370628/026/0004</t>
  </si>
  <si>
    <t>The Pickwick Papers. No. 15.</t>
  </si>
  <si>
    <t>Review of the numbers in which Mr Pickwick is in the Fleet. Says the scenes are more 'finished' and compares Dickens to Fielding.</t>
  </si>
  <si>
    <t>https://www.britishnewspaperarchive.co.uk/viewer/bl/0002194/18370701/017/0002</t>
  </si>
  <si>
    <t>https://www.britishnewspaperarchive.co.uk/viewer/bl/0002194/18370706/007/0001</t>
  </si>
  <si>
    <t>https://www.britishnewspaperarchive.co.uk/viewer/bl/0002194/18370708/031/0002</t>
  </si>
  <si>
    <t>City of London Election</t>
  </si>
  <si>
    <t>General Elections</t>
  </si>
  <si>
    <t>Report about election rally. When an Alderman Brown gets onto the stage to speak but can't because of the shouting/talking, somebody shouts at him 'Speak out old Pickwick!' which occasions laughter.</t>
  </si>
  <si>
    <t>https://www.britishnewspaperarchive.co.uk/viewer/bl/0002194/18370722/023/0002</t>
  </si>
  <si>
    <t>https://www.britishnewspaperarchive.co.uk/viewer/bl/0002194/18370731/009/0001</t>
  </si>
  <si>
    <t>https://www.britishnewspaperarchive.co.uk/viewer/bl/0002194/18370801/043/0003</t>
  </si>
  <si>
    <t>Pickwick Papers. No. XV.</t>
  </si>
  <si>
    <t>Review of the fifteenth number, notices pathos and praises the fact that the serial remains interesting.</t>
  </si>
  <si>
    <t>https://www.britishnewspaperarchive.co.uk/viewer/bl/0002194/18370802/026/0002</t>
  </si>
  <si>
    <t>https://www.britishnewspaperarchive.co.uk/viewer/bl/0002194/18370808/019/0003</t>
  </si>
  <si>
    <t>Spirit of the Public Journals</t>
  </si>
  <si>
    <t>https://www.britishnewspaperarchive.co.uk/viewer/bl/0002194/18370816/040/0004</t>
  </si>
  <si>
    <t>https://www.britishnewspaperarchive.co.uk/viewer/bl/0002194/18370818/016/0002</t>
  </si>
  <si>
    <t>https://www.britishnewspaperarchive.co.uk/viewer/bl/0002194/18370901/026/0003</t>
  </si>
  <si>
    <t>https://www.britishnewspaperarchive.co.uk/viewer/bl/0002194/18370904/033/0004</t>
  </si>
  <si>
    <t>https://www.britishnewspaperarchive.co.uk/viewer/bl/0002194/18370907/024/0002</t>
  </si>
  <si>
    <t>Sketches in London. No. 1.</t>
  </si>
  <si>
    <t>https://www.britishnewspaperarchive.co.uk/viewer/bl/0002194/18370930/033/0003</t>
  </si>
  <si>
    <t>Pickwick Papers. No. XVIII.</t>
  </si>
  <si>
    <t>Review praises the serial and its illustrations.</t>
  </si>
  <si>
    <t>https://www.britishnewspaperarchive.co.uk/viewer/bl/0002194/18371003/032/0003</t>
  </si>
  <si>
    <t>https://www.britishnewspaperarchive.co.uk/viewer/bl/0002194/18371009/024/0003</t>
  </si>
  <si>
    <t>"Sam Weller."</t>
  </si>
  <si>
    <t>https://www.britishnewspaperarchive.co.uk/viewer/bl/0002194/18371012/036/0004</t>
  </si>
  <si>
    <t>https://www.britishnewspaperarchive.co.uk/viewer/bl/0002194/18371016/001/0001</t>
  </si>
  <si>
    <t>https://www.britishnewspaperarchive.co.uk/viewer/bl/0002194/18371017/007/0001</t>
  </si>
  <si>
    <t>https://www.britishnewspaperarchive.co.uk/viewer/bl/0002194/18371019/003/0001</t>
  </si>
  <si>
    <t>https://www.britishnewspaperarchive.co.uk/viewer/bl/0002194/18371023/002/0001</t>
  </si>
  <si>
    <t>https://www.britishnewspaperarchive.co.uk/viewer/bl/0002194/18371025/009/0001</t>
  </si>
  <si>
    <t>https://www.britishnewspaperarchive.co.uk/viewer/bl/0002194/18371027/003/0001</t>
  </si>
  <si>
    <t>Sporting Intelligence</t>
  </si>
  <si>
    <t>https://www.britishnewspaperarchive.co.uk/viewer/bl/0002194/18371028/008/0001</t>
  </si>
  <si>
    <t>https://www.britishnewspaperarchive.co.uk/viewer/bl/0002194/18371028/029/0003</t>
  </si>
  <si>
    <t>Quarterly Review, No. CXVIII.</t>
  </si>
  <si>
    <t>https://www.britishnewspaperarchive.co.uk/viewer/bl/0002194/18371030/024/0002</t>
  </si>
  <si>
    <t>Oliver Twist, by "Boz."</t>
  </si>
  <si>
    <t>https://www.britishnewspaperarchive.co.uk/viewer/bl/0002194/18371030/023/0002</t>
  </si>
  <si>
    <t>https://www.britishnewspaperarchive.co.uk/viewer/bl/0002194/18371101/029/0003</t>
  </si>
  <si>
    <t>Friendship</t>
  </si>
  <si>
    <t>https://www.britishnewspaperarchive.co.uk/viewer/bl/0002194/18371102/056/0004</t>
  </si>
  <si>
    <t>https://www.britishnewspaperarchive.co.uk/viewer/bl/0002194/18371114/006/0001</t>
  </si>
  <si>
    <t>https://www.britishnewspaperarchive.co.uk/viewer/bl/0002194/18371123/008/0002</t>
  </si>
  <si>
    <t>The Companion to the Pickwick Papers</t>
  </si>
  <si>
    <t>https://www.britishnewspaperarchive.co.uk/viewer/bl/0002194/18371127/036/0004</t>
  </si>
  <si>
    <t>Monthly Magazine</t>
  </si>
  <si>
    <t>https://www.britishnewspaperarchive.co.uk/viewer/bl/0002194/18371201/024/0003</t>
  </si>
  <si>
    <t>https://www.britishnewspaperarchive.co.uk/viewer/bl/0002194/18371209/023/0001</t>
  </si>
  <si>
    <t>https://www.britishnewspaperarchive.co.uk/viewer/bl/0002194/18371213/040/0001</t>
  </si>
  <si>
    <t>https://www.britishnewspaperarchive.co.uk/viewer/bl/0002194/18371214/005/0001</t>
  </si>
  <si>
    <t>https://www.britishnewspaperarchive.co.uk/viewer/bl/0002194/18371220/036/0001</t>
  </si>
  <si>
    <t>Advert for W. Marshall's publishers, reference to 'The Pickwick Comic Almanac'.</t>
  </si>
  <si>
    <t>https://www.britishnewspaperarchive.co.uk/viewer/bl/0002194/18371228/033/0003</t>
  </si>
  <si>
    <t>The Monthly Magazine for January</t>
  </si>
  <si>
    <t>https://www.britishnewspaperarchive.co.uk/viewer/bl/0002194/18371230/010/0001</t>
  </si>
  <si>
    <t>Tidbits for All Seasons</t>
  </si>
  <si>
    <t>Warwick and Warwickshire Advertiser</t>
  </si>
  <si>
    <t>https://www.britishnewspaperarchive.co.uk/viewer/bl/0001670/18360423/007/0001</t>
  </si>
  <si>
    <t>https://www.britishnewspaperarchive.co.uk/viewer/bl/0001670/18360528/005/0001</t>
  </si>
  <si>
    <t>https://www.britishnewspaperarchive.co.uk/viewer/bl/0001670/18360924/048/0004</t>
  </si>
  <si>
    <t>https://www.britishnewspaperarchive.co.uk/viewer/bl/0001670/18361008/055/0004</t>
  </si>
  <si>
    <t>https://www.britishnewspaperarchive.co.uk/viewer/bl/0001670/18361112/018/0002</t>
  </si>
  <si>
    <t>Neighbourly Gossip</t>
  </si>
  <si>
    <t>https://www.britishnewspaperarchive.co.uk/viewer/bl/0001670/18361217/063/0004</t>
  </si>
  <si>
    <t>https://www.britishnewspaperarchive.co.uk/viewer/bl/0001670/18370218/008/0001</t>
  </si>
  <si>
    <t>Sam Weller's Wit</t>
  </si>
  <si>
    <t>https://www.britishnewspaperarchive.co.uk/viewer/bl/0001670/18370527/012/0001</t>
  </si>
  <si>
    <t>How to Make a Trade</t>
  </si>
  <si>
    <t>https://www.britishnewspaperarchive.co.uk/viewer/bl/0001670/18370610/007/0001</t>
  </si>
  <si>
    <t>The Insolvent Debtors' Court</t>
  </si>
  <si>
    <t>https://www.britishnewspaperarchive.co.uk/viewer/bl/0001670/18370722/009/0001</t>
  </si>
  <si>
    <t>A Sam Wellerism</t>
  </si>
  <si>
    <t>https://www.britishnewspaperarchive.co.uk/viewer/bl/0001670/18370923/002/0001</t>
  </si>
  <si>
    <t>Sam Weller and his Master</t>
  </si>
  <si>
    <t>https://www.britishnewspaperarchive.co.uk/viewer/bl/0001670/18371111/006/0001</t>
  </si>
  <si>
    <t>https://www.britishnewspaperarchive.co.uk/viewer/bl/0001670/18371111/008/0001</t>
  </si>
  <si>
    <t>Pickwick Outdone</t>
  </si>
  <si>
    <t>Joke based on the structure of a Wellerism: 'If you be a man, stand up, as the tailor said when he challenged his wife to fight'.</t>
  </si>
  <si>
    <t>https://www.britishnewspaperarchive.co.uk/viewer/bl/0001670/18371125/007/0002</t>
  </si>
  <si>
    <t>Yorkshire Gazette</t>
  </si>
  <si>
    <t>https://www.britishnewspaperarchive.co.uk/viewer/bl/0000266/18360326/026/0001</t>
  </si>
  <si>
    <t>https://www.britishnewspaperarchive.co.uk/viewer/bl/0000266/18360709/044/0002</t>
  </si>
  <si>
    <t>"Boots."</t>
  </si>
  <si>
    <t>https://www.britishnewspaperarchive.co.uk/viewer/bl/0000266/18360723/014/0004</t>
  </si>
  <si>
    <t>https://www.britishnewspaperarchive.co.uk/viewer/bl/0000266/18360723/018/0001</t>
  </si>
  <si>
    <t>https://www.britishnewspaperarchive.co.uk/viewer/bl/0000266/18360806/008/0003</t>
  </si>
  <si>
    <t>https://www.britishnewspaperarchive.co.uk/viewer/bl/0000266/18360806/029/0002</t>
  </si>
  <si>
    <t>https://www.britishnewspaperarchive.co.uk/viewer/bl/0000266/18370107/046/0002</t>
  </si>
  <si>
    <t>https://www.britishnewspaperarchive.co.uk/viewer/bl/0000266/18370708/041/0002</t>
  </si>
  <si>
    <t>A Hypocritical Tippler</t>
  </si>
  <si>
    <t>Article about a Sir D. Brewster's proposal to map the moon.</t>
  </si>
  <si>
    <t>https://www.britishnewspaperarchive.co.uk/viewer/bl/0000266/18370826/028/0004</t>
  </si>
  <si>
    <t>Tears</t>
  </si>
  <si>
    <t>https://www.britishnewspaperarchive.co.uk/viewer/bl/0000266/18370902/008/0002</t>
  </si>
  <si>
    <t>Drumming out a Neighbour</t>
  </si>
  <si>
    <t>https://www.britishnewspaperarchive.co.uk/viewer/bl/0000266/18370902/015/0003</t>
  </si>
  <si>
    <t>https://www.britishnewspaperarchive.co.uk/viewer/bl/0000266/18371104/035/0002</t>
  </si>
  <si>
    <t>https://www.britishnewspaperarchive.co.uk/viewer/bl/0000266/18371118/041/0001</t>
  </si>
  <si>
    <t>Other Reference</t>
  </si>
  <si>
    <t>Type of Article(i.e. Advert)</t>
  </si>
  <si>
    <t>A Temperance Tea Party</t>
  </si>
  <si>
    <t>Report of the Committee of the Brick Lane Branch of the United Grand Junction Ebenezer Temperance Association.</t>
  </si>
  <si>
    <t>cabman's horse</t>
  </si>
  <si>
    <t>gout</t>
  </si>
  <si>
    <t>veal pie</t>
  </si>
  <si>
    <t>sam and mary</t>
  </si>
  <si>
    <t>crumpets</t>
  </si>
  <si>
    <t>peter magnus proposal</t>
  </si>
  <si>
    <t>ivy green</t>
  </si>
  <si>
    <t>christmas</t>
  </si>
  <si>
    <t>bardell v pickwick</t>
  </si>
  <si>
    <t>sam and groom</t>
  </si>
  <si>
    <t>eatanswill editors</t>
  </si>
  <si>
    <t>eatanswill election</t>
  </si>
  <si>
    <t>twopenny rope</t>
  </si>
  <si>
    <t>turnpikes</t>
  </si>
  <si>
    <t>pocket watch</t>
  </si>
  <si>
    <t>sausage maker</t>
  </si>
  <si>
    <t>brick lane temperance</t>
  </si>
  <si>
    <t>tears</t>
  </si>
  <si>
    <t>post boys and donkeys</t>
  </si>
  <si>
    <t>ipswich magistrate</t>
  </si>
  <si>
    <t>sitting up</t>
  </si>
  <si>
    <t>boots</t>
  </si>
  <si>
    <t>interpolated tale</t>
  </si>
  <si>
    <t>novel courtship</t>
  </si>
  <si>
    <t>bath footman</t>
  </si>
  <si>
    <t>winkle locked out</t>
  </si>
  <si>
    <t>pickwick visits arabella</t>
  </si>
  <si>
    <t>insolvent debtors court</t>
  </si>
  <si>
    <t>sam vows to stay</t>
  </si>
  <si>
    <t>pickwick addresses club</t>
  </si>
  <si>
    <t>poverty and oysters</t>
  </si>
  <si>
    <t>jingle and the spinster aunt</t>
  </si>
  <si>
    <t>shooting rooks</t>
  </si>
  <si>
    <t>never mind</t>
  </si>
  <si>
    <t>valentine</t>
  </si>
  <si>
    <t>license touters</t>
  </si>
  <si>
    <t>poverty and oysters; turnpike keepers</t>
  </si>
  <si>
    <t>marquis of granby</t>
  </si>
  <si>
    <t>birmingham</t>
  </si>
  <si>
    <t>waiter</t>
  </si>
  <si>
    <t>white horse cellar</t>
  </si>
  <si>
    <t>inns of court</t>
  </si>
  <si>
    <t>winkle and the horse</t>
  </si>
  <si>
    <t>sam and the servants</t>
  </si>
  <si>
    <t>sam and the fat boy</t>
  </si>
  <si>
    <t>mrs leo hunter's dejeuner</t>
  </si>
  <si>
    <t>mr stiggins</t>
  </si>
  <si>
    <t>tupman and the spinster aunt</t>
  </si>
  <si>
    <t>card party</t>
  </si>
  <si>
    <t>winkle skates</t>
  </si>
  <si>
    <t>winkle marries arabella</t>
  </si>
  <si>
    <t>lowton and attachments</t>
  </si>
  <si>
    <t>bath assembly rooms</t>
  </si>
  <si>
    <t>bath footman soiree</t>
  </si>
  <si>
    <t>dodson and fogg first meeting</t>
  </si>
  <si>
    <t>dodson and fogg collect money</t>
  </si>
  <si>
    <t>cobbler in the fleet</t>
  </si>
  <si>
    <t>fleet smangle and mivins</t>
  </si>
  <si>
    <t>weller and stiggins fleet visit</t>
  </si>
  <si>
    <t>anecdote before interpolated tale</t>
  </si>
  <si>
    <t>anecdote after interpolated tale</t>
  </si>
  <si>
    <t>ipswich magistrate and miss witherfield</t>
  </si>
  <si>
    <t>sam and mary first meeting</t>
  </si>
  <si>
    <t>solomon pell first meeting</t>
  </si>
  <si>
    <t>solomon pell and wilkins flasher</t>
  </si>
  <si>
    <t>medicine bottle</t>
  </si>
  <si>
    <t>winkle bob sawyer and ben allen</t>
  </si>
  <si>
    <t>bob sawyer leaves his patients</t>
  </si>
  <si>
    <t>meeting bob sawyer and ben allen</t>
  </si>
  <si>
    <t>fleet prisoner's death</t>
  </si>
  <si>
    <t>stiggins in the fleet</t>
  </si>
  <si>
    <t>coachmen and romance</t>
  </si>
  <si>
    <t>sam, tony and temperance tea party</t>
  </si>
  <si>
    <t>meeting tony</t>
  </si>
  <si>
    <t>tony and sam's arrest</t>
  </si>
  <si>
    <t>sam visits mother-in-law</t>
  </si>
  <si>
    <t>sam and tony discuss trotter</t>
  </si>
  <si>
    <t>tony tells sam about the shepherd</t>
  </si>
  <si>
    <t>pickwick's first tour of the fleet</t>
  </si>
  <si>
    <t>pickwick obtains his own room</t>
  </si>
  <si>
    <t>pickwick visits poor side of the fleet</t>
  </si>
  <si>
    <t>wellerism gentleman with dropsy</t>
  </si>
  <si>
    <t>wellerism pension list</t>
  </si>
  <si>
    <t>wellerism only assisted nature</t>
  </si>
  <si>
    <t>wellerism charity boy alphabet</t>
  </si>
  <si>
    <t>wellerism king richard</t>
  </si>
  <si>
    <t>wellerism lighthouse</t>
  </si>
  <si>
    <t>wellerism parrot</t>
  </si>
  <si>
    <t>wellerism hawk</t>
  </si>
  <si>
    <t>Review (Pickwick and Other Work) Excerpt</t>
  </si>
  <si>
    <t>Tag (for Searching)</t>
  </si>
  <si>
    <t>Hits</t>
  </si>
  <si>
    <t>Number</t>
  </si>
  <si>
    <t>Chapter</t>
  </si>
  <si>
    <t>Place</t>
  </si>
  <si>
    <t>Month Published</t>
  </si>
  <si>
    <t>Appearances within 1 month</t>
  </si>
  <si>
    <t>Appearances within 2 months</t>
  </si>
  <si>
    <t>Appearances after 2 months</t>
  </si>
  <si>
    <t>XVII</t>
  </si>
  <si>
    <t>XLIX</t>
  </si>
  <si>
    <t>Last Chapter</t>
  </si>
  <si>
    <t>September 1837</t>
  </si>
  <si>
    <t>VIII</t>
  </si>
  <si>
    <t>XXI</t>
  </si>
  <si>
    <t>First Chapter</t>
  </si>
  <si>
    <t>November 1836</t>
  </si>
  <si>
    <t>XII</t>
  </si>
  <si>
    <t>XXXIV</t>
  </si>
  <si>
    <t>Middle Chapter</t>
  </si>
  <si>
    <t>March 1837</t>
  </si>
  <si>
    <t>XIII</t>
  </si>
  <si>
    <t>XXXV</t>
  </si>
  <si>
    <t>April 1837</t>
  </si>
  <si>
    <t>XXXVII</t>
  </si>
  <si>
    <t>XVIII</t>
  </si>
  <si>
    <t>LII</t>
  </si>
  <si>
    <t>October 1837</t>
  </si>
  <si>
    <t>L</t>
  </si>
  <si>
    <t>IV</t>
  </si>
  <si>
    <t>X</t>
  </si>
  <si>
    <t>July 1836</t>
  </si>
  <si>
    <t>XXXIII</t>
  </si>
  <si>
    <t>I</t>
  </si>
  <si>
    <t>II</t>
  </si>
  <si>
    <t>April 1836</t>
  </si>
  <si>
    <t>III</t>
  </si>
  <si>
    <t>VI</t>
  </si>
  <si>
    <t>June 1836</t>
  </si>
  <si>
    <t>XXVIII</t>
  </si>
  <si>
    <t>January 1837</t>
  </si>
  <si>
    <t>XVI</t>
  </si>
  <si>
    <t>XLIV</t>
  </si>
  <si>
    <t>August 1837</t>
  </si>
  <si>
    <t>XIX-XX</t>
  </si>
  <si>
    <t>LIII</t>
  </si>
  <si>
    <t>November 1837</t>
  </si>
  <si>
    <t>VII</t>
  </si>
  <si>
    <t>XX</t>
  </si>
  <si>
    <t>October 1836</t>
  </si>
  <si>
    <t>LI</t>
  </si>
  <si>
    <t>V</t>
  </si>
  <si>
    <t>August 1836</t>
  </si>
  <si>
    <t>XV</t>
  </si>
  <si>
    <t>XLI</t>
  </si>
  <si>
    <t>July 1837</t>
  </si>
  <si>
    <t>XIV</t>
  </si>
  <si>
    <t>XL</t>
  </si>
  <si>
    <t>May 1837</t>
  </si>
  <si>
    <t>XLIII</t>
  </si>
  <si>
    <t>XXVIX</t>
  </si>
  <si>
    <t>IX</t>
  </si>
  <si>
    <t>XXV</t>
  </si>
  <si>
    <t>December 1836</t>
  </si>
  <si>
    <t>XXIV</t>
  </si>
  <si>
    <t>VIX</t>
  </si>
  <si>
    <t>XXVII</t>
  </si>
  <si>
    <t>XXXVIII</t>
  </si>
  <si>
    <t>XI</t>
  </si>
  <si>
    <t>XXX</t>
  </si>
  <si>
    <t>February 1837</t>
  </si>
  <si>
    <t>September 1836</t>
  </si>
  <si>
    <t>XLII</t>
  </si>
  <si>
    <t>XXXIX</t>
  </si>
  <si>
    <t>XXII</t>
  </si>
  <si>
    <t>XXXVIX</t>
  </si>
  <si>
    <t>XXIII</t>
  </si>
  <si>
    <t>LVI</t>
  </si>
  <si>
    <t>sam, tony and temperence tea party</t>
  </si>
  <si>
    <t>XXXI</t>
  </si>
  <si>
    <t>XXXVI</t>
  </si>
  <si>
    <t>LV</t>
  </si>
  <si>
    <t>XLV</t>
  </si>
  <si>
    <t>May 1836</t>
  </si>
  <si>
    <t>XIX</t>
  </si>
  <si>
    <t>XLVII</t>
  </si>
  <si>
    <t>Febuary 1837</t>
  </si>
  <si>
    <t>Time Between Publication and Re-Printing</t>
  </si>
  <si>
    <t>N-Gram</t>
  </si>
  <si>
    <t>I.D.</t>
  </si>
  <si>
    <r>
      <t xml:space="preserve">Advert for the Quarterly Review, listing </t>
    </r>
    <r>
      <rPr>
        <i/>
        <sz val="11"/>
        <rFont val="Calibri"/>
        <family val="2"/>
        <scheme val="minor"/>
      </rPr>
      <t>Pickwick</t>
    </r>
    <r>
      <rPr>
        <sz val="11"/>
        <rFont val="Calibri"/>
        <family val="2"/>
        <scheme val="minor"/>
      </rPr>
      <t xml:space="preserve"> as one of the texts it will be reviewing</t>
    </r>
  </si>
  <si>
    <r>
      <t xml:space="preserve">Short account of the </t>
    </r>
    <r>
      <rPr>
        <i/>
        <sz val="11"/>
        <rFont val="Calibri"/>
        <family val="2"/>
        <scheme val="minor"/>
      </rPr>
      <t>Penny Pickwick</t>
    </r>
    <r>
      <rPr>
        <sz val="11"/>
        <rFont val="Calibri"/>
        <family val="2"/>
        <scheme val="minor"/>
      </rPr>
      <t xml:space="preserve"> trial in the Vice-Chancellor's Court.</t>
    </r>
  </si>
  <si>
    <r>
      <t xml:space="preserve">Review of </t>
    </r>
    <r>
      <rPr>
        <i/>
        <sz val="11"/>
        <rFont val="Calibri"/>
        <family val="2"/>
        <scheme val="minor"/>
      </rPr>
      <t>Sketches of Young Ladies</t>
    </r>
    <r>
      <rPr>
        <sz val="11"/>
        <rFont val="Calibri"/>
        <family val="2"/>
        <scheme val="minor"/>
      </rPr>
      <t xml:space="preserve"> which mentions </t>
    </r>
    <r>
      <rPr>
        <i/>
        <sz val="11"/>
        <rFont val="Calibri"/>
        <family val="2"/>
        <scheme val="minor"/>
      </rPr>
      <t xml:space="preserve">Pickwick </t>
    </r>
    <r>
      <rPr>
        <sz val="11"/>
        <rFont val="Calibri"/>
        <family val="2"/>
        <scheme val="minor"/>
      </rPr>
      <t>and Dickens as at the pinnacle of the same literary tradition.</t>
    </r>
  </si>
  <si>
    <r>
      <t xml:space="preserve">Advert for a bookseller who is selling the single volume version of </t>
    </r>
    <r>
      <rPr>
        <i/>
        <sz val="11"/>
        <rFont val="Calibri"/>
        <family val="2"/>
        <scheme val="minor"/>
      </rPr>
      <t>Pickwick</t>
    </r>
    <r>
      <rPr>
        <sz val="11"/>
        <rFont val="Calibri"/>
        <family val="2"/>
        <scheme val="minor"/>
      </rPr>
      <t>.</t>
    </r>
  </si>
  <si>
    <r>
      <t xml:space="preserve">Advert for books sold by J. Coupland at the County Club House, Library and Reading Rooms on Southampton High Street. </t>
    </r>
    <r>
      <rPr>
        <i/>
        <sz val="11"/>
        <rFont val="Calibri"/>
        <family val="2"/>
        <scheme val="minor"/>
      </rPr>
      <t>Pickwick</t>
    </r>
    <r>
      <rPr>
        <sz val="11"/>
        <rFont val="Calibri"/>
        <family val="2"/>
        <scheme val="minor"/>
      </rPr>
      <t xml:space="preserve"> in one volume is listed as 'just published'.</t>
    </r>
  </si>
  <si>
    <r>
      <t xml:space="preserve">Mentions </t>
    </r>
    <r>
      <rPr>
        <i/>
        <sz val="11"/>
        <rFont val="Calibri"/>
        <family val="2"/>
        <scheme val="minor"/>
      </rPr>
      <t>Pickwick</t>
    </r>
    <r>
      <rPr>
        <sz val="11"/>
        <rFont val="Calibri"/>
        <family val="2"/>
        <scheme val="minor"/>
      </rPr>
      <t>: 'Bentley's Miscellany, and "the Pickwick Papers," both emanating from the same unrivalled source, have already distanced all periodical competition'.</t>
    </r>
  </si>
  <si>
    <r>
      <t xml:space="preserve">Review of </t>
    </r>
    <r>
      <rPr>
        <i/>
        <sz val="11"/>
        <rFont val="Calibri"/>
        <family val="2"/>
        <scheme val="minor"/>
      </rPr>
      <t>Bentley's Miscellany</t>
    </r>
    <r>
      <rPr>
        <sz val="11"/>
        <rFont val="Calibri"/>
        <family val="2"/>
        <scheme val="minor"/>
      </rPr>
      <t xml:space="preserve"> taken from the </t>
    </r>
    <r>
      <rPr>
        <i/>
        <sz val="11"/>
        <rFont val="Calibri"/>
        <family val="2"/>
        <scheme val="minor"/>
      </rPr>
      <t>Sun</t>
    </r>
    <r>
      <rPr>
        <sz val="11"/>
        <rFont val="Calibri"/>
        <family val="2"/>
        <scheme val="minor"/>
      </rPr>
      <t xml:space="preserve"> in which </t>
    </r>
    <r>
      <rPr>
        <i/>
        <sz val="11"/>
        <rFont val="Calibri"/>
        <family val="2"/>
        <scheme val="minor"/>
      </rPr>
      <t>Pickwick</t>
    </r>
    <r>
      <rPr>
        <sz val="11"/>
        <rFont val="Calibri"/>
        <family val="2"/>
        <scheme val="minor"/>
      </rPr>
      <t xml:space="preserve"> is mentioned, but that suggests </t>
    </r>
    <r>
      <rPr>
        <i/>
        <sz val="11"/>
        <rFont val="Calibri"/>
        <family val="2"/>
        <scheme val="minor"/>
      </rPr>
      <t>Oliver Twist</t>
    </r>
    <r>
      <rPr>
        <sz val="11"/>
        <rFont val="Calibri"/>
        <family val="2"/>
        <scheme val="minor"/>
      </rPr>
      <t xml:space="preserve"> might soon rival the serial and that Bumble is almost as original as Mr Pickwick.</t>
    </r>
  </si>
  <si>
    <t>Master Sheet</t>
  </si>
  <si>
    <t>Author</t>
  </si>
  <si>
    <t>Pseudonym</t>
  </si>
  <si>
    <t>Publishers</t>
  </si>
  <si>
    <t>Page Number</t>
  </si>
  <si>
    <t>N</t>
  </si>
  <si>
    <t>Y</t>
  </si>
  <si>
    <t>Poem about the death of a pet robin</t>
  </si>
  <si>
    <t>Information about country markets and fairs</t>
  </si>
  <si>
    <t>Excerpt from the Dorset Chronicle about a pig</t>
  </si>
  <si>
    <t>Advert for publications from the London Religious Tract Society</t>
  </si>
  <si>
    <t>Library of Fiction Advertisement</t>
  </si>
  <si>
    <t>Short review of changes to Mr Lodge's Peerage</t>
  </si>
  <si>
    <t>Advert for book entitled Classical Education Reformed</t>
  </si>
  <si>
    <t>Review of History of British Birds</t>
  </si>
  <si>
    <t>Advert for 'new classical books for students'</t>
  </si>
  <si>
    <t>Poem from Bentley's Miscellany</t>
  </si>
  <si>
    <t>Advertisement for boarding house superintendent at Sheffield Collegiate School</t>
  </si>
  <si>
    <t xml:space="preserve"> Advertisement for Sketches of Young Ladies</t>
  </si>
  <si>
    <t>Review of Drury Lane pantomimes</t>
  </si>
  <si>
    <t xml:space="preserve"> Review of Haymarket pantomimes</t>
  </si>
  <si>
    <t>Report on the discontent about the Edinburgh Annuity Tax</t>
  </si>
  <si>
    <t>Notice to proprietors of a marsh area and interested parties to discuss the way to protect the 'tracts of Sand adjoining the said Marshes' from the sea</t>
  </si>
  <si>
    <t xml:space="preserve"> List of divisions in Parliament</t>
  </si>
  <si>
    <t>Poem from Tait's Magazine: 'Ringing out the Old Year and in the New Year'</t>
  </si>
  <si>
    <t>Review of Frazer's Magazine for January</t>
  </si>
  <si>
    <t>Poem: 'The Idiot Boy'</t>
  </si>
  <si>
    <t>Account of a meeting of the proprietors of London University College</t>
  </si>
  <si>
    <t>Notice about a cow that has been found</t>
  </si>
  <si>
    <t>Advert for The Artist</t>
  </si>
  <si>
    <t>Advert for the Library of Fiction</t>
  </si>
  <si>
    <t xml:space="preserve"> Short snippet of news, the first about the appointment of the new Bishop of Ely.</t>
  </si>
  <si>
    <t>Poem about a Welsh village</t>
  </si>
  <si>
    <t>Review of the Students' Cabinet Library of Useful Facts</t>
  </si>
  <si>
    <t>Review of the Quarterly Journal of Education</t>
  </si>
  <si>
    <t>Short article about Milton and politics</t>
  </si>
  <si>
    <t>Excerpt from the Library of Fiction 'The Cabman's Politics'</t>
  </si>
  <si>
    <t>Poem 'The Beauty of Liberty'</t>
  </si>
  <si>
    <t>Notice for a new medical machine</t>
  </si>
  <si>
    <t>Article about the Abolition of Imprisonment for debt from a Sunday paper</t>
  </si>
  <si>
    <t>Article about the Surrey Sessions</t>
  </si>
  <si>
    <t>Darkly comic sketch about an Irish woman being questioned by a judge about her husband's death</t>
  </si>
  <si>
    <t>Short article about the first bills given Royal Assent by Queen Victoria</t>
  </si>
  <si>
    <t>Poem 'The Sailor's Hour of Prayer', by Miss D. L. Dix</t>
  </si>
  <si>
    <t xml:space="preserve"> Town Council news.</t>
  </si>
  <si>
    <t>Article about Oliver Goldsmith's home being demolished</t>
  </si>
  <si>
    <t>Pickwick extract (see above)</t>
  </si>
  <si>
    <t>Short article with a joke which puns of defamation of character</t>
  </si>
  <si>
    <t>Review of a series of articles about the Death Penalty in the Morning Herald</t>
  </si>
  <si>
    <t>Article about a lunar eclipse</t>
  </si>
  <si>
    <t>Article about the Queen from the Brighton Guardian</t>
  </si>
  <si>
    <t>Advert for a ball</t>
  </si>
  <si>
    <t>Advert for the sale of an estate</t>
  </si>
  <si>
    <t>Advert for a gas burner</t>
  </si>
  <si>
    <t>Advert for a bookseller who is selling the single volume version of Pickwick</t>
  </si>
  <si>
    <t xml:space="preserve"> Notice for Witton Churchwardens.</t>
  </si>
  <si>
    <t>Report of proceedings at the Queen's Bench</t>
  </si>
  <si>
    <t>Anecdote of a woman complaining about her husband's sufferings in prison, including that he is asked to go to church on Sunday, which he isn't used to</t>
  </si>
  <si>
    <t>Anecdote about Walter Scott</t>
  </si>
  <si>
    <t>Note about cleaning of Covent Garden Theatre</t>
  </si>
  <si>
    <t>Excerpt from Bentley's Miscellany about the Mudfog Association and Professor Muff's opinions about temperance</t>
  </si>
  <si>
    <t>Notice about will being executed</t>
  </si>
  <si>
    <t>List of subscriptions for the Irish Election Petition Fund</t>
  </si>
  <si>
    <t>Advert for Library of Fiction</t>
  </si>
  <si>
    <t>Article about 'The Extraordinary Peculiarity of Great Composers</t>
  </si>
  <si>
    <t>Poem, 'The Pauper's Death-Bed' by Caroline Bowles</t>
  </si>
  <si>
    <t>Poem, 'Past and Present' by Caroline Bowles</t>
  </si>
  <si>
    <t>Article on the Bristol autumn fair</t>
  </si>
  <si>
    <t>Poem entitled 'Criticism'</t>
  </si>
  <si>
    <t>Short piece on the merits of Sir Robert Graham</t>
  </si>
  <si>
    <t>Accounts of the death of Mrs O'Connell from the Dublin Pilot and Dublin Mail</t>
  </si>
  <si>
    <t>Short anecdote of a deer hunt at Kingsclere</t>
  </si>
  <si>
    <t>Article about the first instance of a marriage by proxy on record</t>
  </si>
  <si>
    <t>Report of a hunt with Mr Horlock's Hounds at Great Wood</t>
  </si>
  <si>
    <t>Article on the Architecture of New York from the Architectural Magazine</t>
  </si>
  <si>
    <t>A Poem entitled 'The King's Appeal'</t>
  </si>
  <si>
    <t>Poem entitled Old Age and Youth by Thomas Haynes Bayly</t>
  </si>
  <si>
    <t>Excerpt from Campbell's Letters from the South about a troop suffering from thirst near Oran, which resulted in several deaths</t>
  </si>
  <si>
    <t>Short article about the earnestness of lawyers in court and the effectiveness of their acting, which closes with an anecdote about the young James I sitting in a court and being compelled by each side in turn, as each of the lawyers made their case</t>
  </si>
  <si>
    <t>Poem 'We Might Have Been by L.E.L.</t>
  </si>
  <si>
    <t>Anecdote about a man who grew sleepy the moment he took his clothes off, from the Cheltenham Looker-On. He went upstairs to dress for dinner, but put on his nightclothes and went to bed. He was woken by a quadrille and ran downstairs as he was</t>
  </si>
  <si>
    <t>Report of an earthquake in Syria</t>
  </si>
  <si>
    <t>Notice about a committee meeting for the establishment of a Hospital in Devizes</t>
  </si>
  <si>
    <t>Article entitled 'A Confirmed Opium Eater' about Coleridge, from Recollections of Coleridge</t>
  </si>
  <si>
    <t>Excerpt from an 'American Work' by Col. Crockett about how to secure an election</t>
  </si>
  <si>
    <t>Excerpt from Oliver Twist in which the doctor examines Oliver. The doctor keeps trying to guess what Oliver needs and fails</t>
  </si>
  <si>
    <t>Short article about badly spelled adverts in London</t>
  </si>
  <si>
    <t>News about the Queen's appointment of a purveyor of barley and groats to the Royal Household</t>
  </si>
  <si>
    <t>Advert for a Chronicle of the Queen's Coronation</t>
  </si>
  <si>
    <t>Advert for the Young Ladies' Instructor in Ornamental Painting</t>
  </si>
  <si>
    <t>News of an inquest verdict of an accidental death</t>
  </si>
  <si>
    <t>Short article on public opinion from Town and Country Magazine</t>
  </si>
  <si>
    <t>Multum in Parvo section (a lot in a small space, so news squashed into a long paragraph)</t>
  </si>
  <si>
    <t>Account of the proclamation of the Queen at Richmond</t>
  </si>
  <si>
    <t>Advert for A Few Words on a Few Wines</t>
  </si>
  <si>
    <t>Advert for a farm to let</t>
  </si>
  <si>
    <t>Article about a sewage system from the Architectural Magazine</t>
  </si>
  <si>
    <t>Article about a man called Peter Henin who saved many people from drowning</t>
  </si>
  <si>
    <t>Court Circular</t>
  </si>
  <si>
    <t>Court of Chancery section</t>
  </si>
  <si>
    <t>News on the movements of Lord and Lady Bateman</t>
  </si>
  <si>
    <t>Article on a pavilion dinner</t>
  </si>
  <si>
    <t>Reports from Court of the Queen's Bench</t>
  </si>
  <si>
    <t>Short article about a woman who lived to be 105 or 106</t>
  </si>
  <si>
    <t>Short review of an edition of Walter Scott's prose works</t>
  </si>
  <si>
    <t>Advert for Sidney Hall's County Maps</t>
  </si>
  <si>
    <t>Article on 'Entertaining Blunders in Translation' from a review of the 'Book of Table Talk' in the Athenaeum</t>
  </si>
  <si>
    <t>Review of The Church of England versus Popery</t>
  </si>
  <si>
    <t>Advert for The Library of Fiction</t>
  </si>
  <si>
    <t>Short article on 'the flight from Constantine' from the National</t>
  </si>
  <si>
    <t>Update about the 'Funds'</t>
  </si>
  <si>
    <t>Review of Colburn's New Monthly Magazine and Humourist</t>
  </si>
  <si>
    <t>Letter to the Editor about the Royal Naval Orphan Asylum and Naval Charitable Society</t>
  </si>
  <si>
    <t>Pickwick extract and review (see above)</t>
  </si>
  <si>
    <t>Rumour that Dr Musgrave will be the new Bishop of Hereford</t>
  </si>
  <si>
    <t>Review and excerpt from the Gardener's Magazine for October</t>
  </si>
  <si>
    <t>Anecdote about a ship George I once travelled on</t>
  </si>
  <si>
    <t>Review of The Magazine of Domestic Economy</t>
  </si>
  <si>
    <t>Article about 'traits of gallantry' shown on the Cleopatra under Captain Pellew</t>
  </si>
  <si>
    <t>Births, Marriages and Deaths</t>
  </si>
  <si>
    <t>Origin of the term 'Merry Andrew', taken from a text by Theodore Hooke</t>
  </si>
  <si>
    <t>Review of Zadok the Israelite</t>
  </si>
  <si>
    <t>Advertisement by a governess searching for a position</t>
  </si>
  <si>
    <t>Notices for the General Steam Navigation Company</t>
  </si>
  <si>
    <t>Review of Sketches in London</t>
  </si>
  <si>
    <t>Advert about Gas Works</t>
  </si>
  <si>
    <t>Article about a professional dancer who has announced his intention to teach dancing</t>
  </si>
  <si>
    <t>Article about an 'extraordinary take of trout'</t>
  </si>
  <si>
    <t>Short article giving the history of telescopes</t>
  </si>
  <si>
    <t>Anecdote punning on a coach called the Duchess which 'leaves the Duke's Arms every morning at five o'clock'</t>
  </si>
  <si>
    <t>Anecdote taken from a Canadian paper about a woman who declared in the paper she had left her husband due to ill treatment and would look after herself</t>
  </si>
  <si>
    <t>Review of Lives of Eminent and Illustrious Englishmen</t>
  </si>
  <si>
    <t>History of pin-making</t>
  </si>
  <si>
    <t>Article about Napoleon's dislike of journalists from Evenings with Prince Cambaceres</t>
  </si>
  <si>
    <t>Short article about migrating birds</t>
  </si>
  <si>
    <t>Article addressed to 'wives' as a joke suggesting that larger women can get their husbands to come home from parties on time by threatening to come and collect them</t>
  </si>
  <si>
    <t>Joke about an American firm that's supposedly called 'Ketchum and Cheatum'</t>
  </si>
  <si>
    <t>Review of a new edition of Cowper's works</t>
  </si>
  <si>
    <t>Review of a selection of botanical books</t>
  </si>
  <si>
    <t>Letter to editor about a dispute at the Bull and George Club and the promise of a piece on 'A Faversham Burgess' in the next paper</t>
  </si>
  <si>
    <t>Review of Fisher's Views</t>
  </si>
  <si>
    <t>Rejection of what was presumably a column proposal: 'Lucubrations of Gustavus Carthorse, gent.' as 'too commonplace' for the Gazette</t>
  </si>
  <si>
    <t>Reprint of the Morning Post's attack on the Whig Government, in which they make a point of the fact that they are agreeing with the Radicals</t>
  </si>
  <si>
    <t>Poem satirising 'The Modern Radical'</t>
  </si>
  <si>
    <t>Two extracts from The Chase, The Turf and The Road by Nimrod</t>
  </si>
  <si>
    <t>Quote about Seidlitz Powders to be taken with water for health (undermined by Pickwick excerpt)</t>
  </si>
  <si>
    <t xml:space="preserve"> Quote from Hood which states that the 'Republic of Letters' has this name because 'there is not a sovereign' between authors.</t>
  </si>
  <si>
    <t>Letter to the freemen and electors of Sandwich, Deal and Walmer from the unsuccessful Conservative candidate, Brook Bridges, thanking his supporters</t>
  </si>
  <si>
    <t>Review of the first number of the National Magazine</t>
  </si>
  <si>
    <t>Advert for a charity ball in Ramsgate</t>
  </si>
  <si>
    <t>Article about 'Female Emigration to the New Colonies'</t>
  </si>
  <si>
    <t>Poem about the Funeral of Madame Malibran from the Literary Gazette</t>
  </si>
  <si>
    <t>Review of the Cabinet of Modern Art</t>
  </si>
  <si>
    <t>Poem 'The Giant Hills of England'</t>
  </si>
  <si>
    <t>Advert for Life of King Henry VIII</t>
  </si>
  <si>
    <t>Notice about a lost insurance policy document</t>
  </si>
  <si>
    <t>Report about St Ann's chapel and school</t>
  </si>
  <si>
    <t>Notice about the Manchester and Birmingham Railway Company</t>
  </si>
  <si>
    <t>Quotation of Sir Walter Scott talking about Robinson Crusoe</t>
  </si>
  <si>
    <t>Advert for a ventriloquist's show</t>
  </si>
  <si>
    <t>Article about Chalon's portrait of the Queen</t>
  </si>
  <si>
    <t>Advert for a show of winter fashions</t>
  </si>
  <si>
    <t>Review of Frazer's Magazine</t>
  </si>
  <si>
    <t>Advert for the Manchester and Lancashire Almanack</t>
  </si>
  <si>
    <t>Advert for An Account of Cotton Yarn</t>
  </si>
  <si>
    <t>Account of a murder</t>
  </si>
  <si>
    <t>Advert for Colburn's New Monthly Magazine</t>
  </si>
  <si>
    <t>Review of the French plays at the Lyceum</t>
  </si>
  <si>
    <t>Advert for the naval novel 'Gentleman Jack'</t>
  </si>
  <si>
    <t>Advert for 'An Historical Inquiry into the Unchangeable Character of any War in Spain</t>
  </si>
  <si>
    <t>Advert for History Philosophically Illustrated</t>
  </si>
  <si>
    <t>Advert for Consumption Curable</t>
  </si>
  <si>
    <t>Advert for imported Jamaican produce</t>
  </si>
  <si>
    <t>Advert for 'A Popular Treatise on Diseases of the Generative System'</t>
  </si>
  <si>
    <t>Correction of a death that was reported in the Doncaster Gazette when the person was still alive</t>
  </si>
  <si>
    <t>Article about popularity of archery</t>
  </si>
  <si>
    <t>Article on the Grand Junction Railway</t>
  </si>
  <si>
    <t>Advert for Delineations: Physical, Intellectual, and Moral</t>
  </si>
  <si>
    <t>Advert for The Unitarian Baptist Advocate</t>
  </si>
  <si>
    <t>Advert for The Youthful Imposter</t>
  </si>
  <si>
    <t>Advert for Churton's Portrait and Landscape Gallery</t>
  </si>
  <si>
    <t>Advert for Burnett's Practical Hints on Painting</t>
  </si>
  <si>
    <t>Article about a man who walked from Glasgow to Edinburgh in under ten hours</t>
  </si>
  <si>
    <t>Advert for The Portfolio: A Collection of Secret State Papers</t>
  </si>
  <si>
    <t>Advert for Observations on Governesses</t>
  </si>
  <si>
    <t>Article from the Evening Mail about Mr O'Connell's 'domestic tragedy'</t>
  </si>
  <si>
    <t>Review of A Handbook for Travellers on the Continent</t>
  </si>
  <si>
    <t>Coroners' Inquests</t>
  </si>
  <si>
    <t>Advert for On the Connection of the Sciences</t>
  </si>
  <si>
    <t>Article about the fraud of a London silversmith</t>
  </si>
  <si>
    <t>Article from the Norfolk Chronicle about a new Church</t>
  </si>
  <si>
    <t>Advert for Rienzi</t>
  </si>
  <si>
    <t>Article about a Drury Lane theatrical</t>
  </si>
  <si>
    <t>Review of The Forsaken</t>
  </si>
  <si>
    <t>Review of the Adelphi</t>
  </si>
  <si>
    <t>Advert for The Duke of Monmouth</t>
  </si>
  <si>
    <t>Advert for a milliner's</t>
  </si>
  <si>
    <t>Advert for a concert</t>
  </si>
  <si>
    <t>Advert about concerts of ancient music</t>
  </si>
  <si>
    <t>Advert for Covent Garden</t>
  </si>
  <si>
    <t>Fashionable Arrivals</t>
  </si>
  <si>
    <t>Advert for Crichton</t>
  </si>
  <si>
    <t>Article about Belfast's Water Works Bill</t>
  </si>
  <si>
    <t>Review and Extracts from Summer in the Pyrenees</t>
  </si>
  <si>
    <t>Short notice about forthcoming military promotions</t>
  </si>
  <si>
    <t>Review of French plays at the Lyceum</t>
  </si>
  <si>
    <t>Advert for St. James's Theatre</t>
  </si>
  <si>
    <t>Article about building churches</t>
  </si>
  <si>
    <t>Reports about Irish Election Committees</t>
  </si>
  <si>
    <t>Article about extracting sugar from fruit in Sicily</t>
  </si>
  <si>
    <t>Review of 'Rory O'More'</t>
  </si>
  <si>
    <t>Advert for 'Flight to America'</t>
  </si>
  <si>
    <t>Advert for new music</t>
  </si>
  <si>
    <t>University Intelligence</t>
  </si>
  <si>
    <t>Advert for opera music</t>
  </si>
  <si>
    <t>Advert for the Newsman's Weekly Chronicle</t>
  </si>
  <si>
    <t>Advert for the London and Westminster Review</t>
  </si>
  <si>
    <t>Advert for Adventures During a Journey Overland to India</t>
  </si>
  <si>
    <t>Aristocratic gossip from the Swabian Mercury</t>
  </si>
  <si>
    <t>Advert for the Theatre Royal, Haymarket</t>
  </si>
  <si>
    <t>Anecdote about the Queen</t>
  </si>
  <si>
    <t>Drury Lane Theatre Review</t>
  </si>
  <si>
    <t>Advert for the Theatre Royal, English Opera House</t>
  </si>
  <si>
    <t>Advert for the Queen's Theatre, English Opera House</t>
  </si>
  <si>
    <t>Advert for Sir David Wilkie's new work</t>
  </si>
  <si>
    <t>Article from the Plymouth Journal about a shower of flies</t>
  </si>
  <si>
    <t>Article about arson from the Macclesfield Paper</t>
  </si>
  <si>
    <t>Ship News</t>
  </si>
  <si>
    <t>Comic snippet 'A Hint to Wives'</t>
  </si>
  <si>
    <t>Advert for the Royal Olympic Theatre</t>
  </si>
  <si>
    <t>Comic anecdote from the Boston Post</t>
  </si>
  <si>
    <t>Advert for portable water closets</t>
  </si>
  <si>
    <t>Advert for Queen Victoria Medals</t>
  </si>
  <si>
    <t>Advert for gunpowder</t>
  </si>
  <si>
    <t>Advert for Theatre Royal Dublin life annuity</t>
  </si>
  <si>
    <t>Advert for events for the Queen's visit to the City</t>
  </si>
  <si>
    <t>Advert for new exhibition at Madame Tussaud and Son's</t>
  </si>
  <si>
    <t>Notice about the London and Brighton Railway</t>
  </si>
  <si>
    <t>Notice for the sale of the royal stud</t>
  </si>
  <si>
    <t>Advert for The Bridal</t>
  </si>
  <si>
    <t>Details about the Yorkshire Union Hunt Club Meeting</t>
  </si>
  <si>
    <t>Account of a trial</t>
  </si>
  <si>
    <t>Statistics of Bohemia</t>
  </si>
  <si>
    <t>Advert for Observations on the Crisis 1836-37</t>
  </si>
  <si>
    <t>Advert for 'New French Lithographs'</t>
  </si>
  <si>
    <t>News from Paris</t>
  </si>
  <si>
    <t>Advert for The Juvenile Budget</t>
  </si>
  <si>
    <t>Advert for A Visit to the British Museum</t>
  </si>
  <si>
    <t>Advert for The Beauties, Harmonies and Sublimity of Nature</t>
  </si>
  <si>
    <t>Advert for Mrs Markham's History of England</t>
  </si>
  <si>
    <t>Advert for The Naturalists' Library</t>
  </si>
  <si>
    <t>Advert for chemist and druggist stock to be disposed of</t>
  </si>
  <si>
    <t>Poem comically representing an MP who seems to have spoken to promote temperance in the House of Commons</t>
  </si>
  <si>
    <t>Poem 'The Aspen Tree'</t>
  </si>
  <si>
    <t xml:space="preserve"> 'Some Recollections of the Last Days of William IV' taken from Farley's Bristol Journal</t>
  </si>
  <si>
    <t>Poems: 'Three Sonnets for December'</t>
  </si>
  <si>
    <t>Advert for 'Stephen's Writing Fluid'</t>
  </si>
  <si>
    <t>Article about military promotions</t>
  </si>
  <si>
    <t>Article on the City Election</t>
  </si>
  <si>
    <t>Description of the weather on the previous Tuesday</t>
  </si>
  <si>
    <t>Article about 'Affairs of Hanover'</t>
  </si>
  <si>
    <t>Notice to surveyors</t>
  </si>
  <si>
    <t>Review of the Library of Fiction</t>
  </si>
  <si>
    <t>Review of the 11th and 12th volumes of Colburn's Modern Novelists</t>
  </si>
  <si>
    <t>Article about carrier pigeons</t>
  </si>
  <si>
    <t>Snippet about a scene from Othello that an American writer has misunderstood</t>
  </si>
  <si>
    <t>Extract of a letter from Rome</t>
  </si>
  <si>
    <t>Article about a collection of Bohemian Literature</t>
  </si>
  <si>
    <t>Article which shows an irritation at people who don't appreciate puns</t>
  </si>
  <si>
    <t>Poem about a Primrose</t>
  </si>
  <si>
    <t>Joke about two Auvernets</t>
  </si>
  <si>
    <t>Excerpt from a history book about Mary, Queen of Scots' execution</t>
  </si>
  <si>
    <t>Story of a Duchess who cuts off her hair to anger her husband</t>
  </si>
  <si>
    <t>Article about Christmas</t>
  </si>
  <si>
    <t>Excerpt from The Day of the Disasters of Carfington Blundell, by Leigh Hunt</t>
  </si>
  <si>
    <t>Excerpt about Whist playing from Theodore Hook's piece in the New Monthly Magazine</t>
  </si>
  <si>
    <t>Extract from Lockton's Life of Sir Walter Scott</t>
  </si>
  <si>
    <t>Article about the Municipal Corporations Act Amendment Bill</t>
  </si>
  <si>
    <t>Extract from Thomas Lauder's Highland Rambles</t>
  </si>
  <si>
    <t>Details of a Northamptonshire auction</t>
  </si>
  <si>
    <t>Joke about an Irish Sportsman</t>
  </si>
  <si>
    <t>Article about acids in vegetables from The Botanist</t>
  </si>
  <si>
    <t>Excerpt from the Monthly Repository about 'The Fine Old English Gentleman'</t>
  </si>
  <si>
    <t>Pickwick extract (see below)</t>
  </si>
  <si>
    <t>Chapman and Hall advert, New Works for November</t>
  </si>
  <si>
    <t>Notice for sale of a post windmill</t>
  </si>
  <si>
    <t>Account of a murder at Warrington</t>
  </si>
  <si>
    <t>Article about borough trials and sentences</t>
  </si>
  <si>
    <t>Blackwood article about the spread of the plague in the Mediterranean</t>
  </si>
  <si>
    <t>Advert for new Oyster Rooms</t>
  </si>
  <si>
    <t xml:space="preserve"> Review of the Christian Keepsake for 1838</t>
  </si>
  <si>
    <t>Article entitled 'Christmas'</t>
  </si>
  <si>
    <t>Notice on postponement of lectures of Geology and Mineralogy</t>
  </si>
  <si>
    <t>Account of a fossilised fish which was found in a quarry</t>
  </si>
  <si>
    <t>Article about a vote of censure against a mayor who promoted a petition in favour of the old corporation</t>
  </si>
  <si>
    <t>Article about a huge bottle of wine</t>
  </si>
  <si>
    <t>Article about discussions of lists of voters for Oxford</t>
  </si>
  <si>
    <t>Article from the Naturalist on edible seaweed</t>
  </si>
  <si>
    <t>Another letter to the editor</t>
  </si>
  <si>
    <t>Caution to parents</t>
  </si>
  <si>
    <t>Advert for Girdlestone's Commentary on the Bible</t>
  </si>
  <si>
    <t>Review of Bennett's Geometrical Illustrations</t>
  </si>
  <si>
    <t>Extract from the New Monthly Belle Assemblée</t>
  </si>
  <si>
    <t>Article about Mr. O'Connell and his speeches and a shawl which was made for Mrs O'Connell by 'the ladies of Bungay'</t>
  </si>
  <si>
    <t>Description of a New York tavern from a German Paper</t>
  </si>
  <si>
    <t>Review and excerpts from Colburn's New Monthly</t>
  </si>
  <si>
    <t>Article from the Athenaeum: 'Life in the Back Woods Ohio'</t>
  </si>
  <si>
    <t>Thanks from Robert Snare to the public for their custom upon retiring from business</t>
  </si>
  <si>
    <t>Article from the Caledonian Mercury about four deaths at a distillery which collapsed</t>
  </si>
  <si>
    <t>Article about 'The Convict Sarah Gale'</t>
  </si>
  <si>
    <t>Excerpts from Sketches of Young Ladies</t>
  </si>
  <si>
    <t>Notice of a dinner in honour of the Earl of Craven's birthday</t>
  </si>
  <si>
    <t>Review of Syria, the Holy Land, Aria Minor &amp;c.</t>
  </si>
  <si>
    <t>Review of The History of Brazil</t>
  </si>
  <si>
    <t>Article about pay and retirement in the Navy</t>
  </si>
  <si>
    <t>Article entitled 'General Observations on Fashion and Dress'</t>
  </si>
  <si>
    <t>Adverts for the Library of Fiction and the Pictorial Album</t>
  </si>
  <si>
    <t>Article taken from the Cumberland Packet saying that a scientist has invented a form of propulsion that can propel a mail coach for 6d per mile with the power of four horses</t>
  </si>
  <si>
    <t>Advert for a new edition of Bruce's Geography</t>
  </si>
  <si>
    <t>Article about the longevity of toads taken from the Mirror</t>
  </si>
  <si>
    <t>Review of the Pictorial Bible</t>
  </si>
  <si>
    <t>Reviews of the Farmers' Magazine and the Sportsman for May</t>
  </si>
  <si>
    <t>Advert for the Royal Union coach service</t>
  </si>
  <si>
    <t>Review of Cabinet Library of Useful Tracts</t>
  </si>
  <si>
    <t>Advert for the Rob Roy coach</t>
  </si>
  <si>
    <t>Review of a number of the Students' Library of Useful Tracts</t>
  </si>
  <si>
    <t>Article from the Leeds Mercury about the benefit of ironing the paper</t>
  </si>
  <si>
    <t>Article about proposed Stamp Duty amendments</t>
  </si>
  <si>
    <t>Bankrupts (taken from the London Gazette)</t>
  </si>
  <si>
    <t>Article from the Scotsman about a new patent hat with a moveable crown</t>
  </si>
  <si>
    <t>Review of Lord Byron's Dramas volume 1</t>
  </si>
  <si>
    <t>Review of the first numbers of The History of Chesterfield</t>
  </si>
  <si>
    <t>Review of the British and Foreign Review</t>
  </si>
  <si>
    <t>Advert about an auction</t>
  </si>
  <si>
    <t>Article about a committee meeting in Birmingham</t>
  </si>
  <si>
    <t>Review of the Dublin Review</t>
  </si>
  <si>
    <t>Article entitled 'Tory newspaper lies'</t>
  </si>
  <si>
    <t>Advert for a public library</t>
  </si>
  <si>
    <t>Excerpt from Random Recollections of the Lords about Lord Brougham's temper</t>
  </si>
  <si>
    <t>News about the Earl of Minto</t>
  </si>
  <si>
    <t>Poem 'Christmas Bills' from the Comic Almanac</t>
  </si>
  <si>
    <t>News of commercial distress in France</t>
  </si>
  <si>
    <t>Story from the Derby Assizes</t>
  </si>
  <si>
    <t>Article and excerpt from another paper about the controversy of the Grand Junction Railway</t>
  </si>
  <si>
    <t>Account of a Bristol Assizes case about a contravention of the Municipal Corporations  Act. A man testified that he was offered work hauling stones if he voted for two Tory Candidates instead of two Liberals</t>
  </si>
  <si>
    <t>Report that a Mrs Meader has arrived in Liverpool from America</t>
  </si>
  <si>
    <t>Review of the Pocket Edition of Byron</t>
  </si>
  <si>
    <t>Short article about a priest who converted to the Church of England, from the Limerick Chronicle</t>
  </si>
  <si>
    <t>Review of Yarrell's History of British Birds</t>
  </si>
  <si>
    <t>Review of the Sporting Magazine</t>
  </si>
  <si>
    <t>House of Commons section, reports on meeting of committee about the Dublin and Drogheda Railway</t>
  </si>
  <si>
    <t>Advert for the Dublin University Magazine</t>
  </si>
  <si>
    <t>Review of Court Magazine</t>
  </si>
  <si>
    <t>Review of the Parterre</t>
  </si>
  <si>
    <t>Review of The Quarterly Journal of Agriculture</t>
  </si>
  <si>
    <t>News of a Wool Sale</t>
  </si>
  <si>
    <t>Review of the Asiatic Journal</t>
  </si>
  <si>
    <t>Review of the New Monthly Magazine</t>
  </si>
  <si>
    <t>Review of Pilgrims of the Thames</t>
  </si>
  <si>
    <t xml:space="preserve"> 'The Funds' section.</t>
  </si>
  <si>
    <t>Review of Tait's Magazine</t>
  </si>
  <si>
    <t>Gossip about a C. Kemble (probably an actor)</t>
  </si>
  <si>
    <t>Advert for a freehold estate sale</t>
  </si>
  <si>
    <t>News of Christenings</t>
  </si>
  <si>
    <t>News of a death</t>
  </si>
  <si>
    <t>Reviews of the Victoria theatre</t>
  </si>
  <si>
    <t>Review of The New Monthly Magazine</t>
  </si>
  <si>
    <t>Review of the French Plays</t>
  </si>
  <si>
    <t>Article about the famous guests at the meeting of the National Society for the Education of the Poor</t>
  </si>
  <si>
    <t>Article from the Morning Advertiser about the treatment of 'lunatic paupers'</t>
  </si>
  <si>
    <t>Review of Byron's Dramas</t>
  </si>
  <si>
    <t>Advert for Excursions through the Highlands</t>
  </si>
  <si>
    <t>Advert for the Adventures of Captain Bonneville</t>
  </si>
  <si>
    <t>Meetings of Creditors Tomorrow</t>
  </si>
  <si>
    <t>Advert for The Life of Sir Walter Scott</t>
  </si>
  <si>
    <t>Advert for The News</t>
  </si>
  <si>
    <t>News about the Chancery Court</t>
  </si>
  <si>
    <t>Tide information</t>
  </si>
  <si>
    <t>News from foreign papers</t>
  </si>
  <si>
    <t>Review of Tait's Edinburgh Magazine</t>
  </si>
  <si>
    <t>Article about a dog with rabies</t>
  </si>
  <si>
    <t>News about Lloyd's shipping</t>
  </si>
  <si>
    <t>Article from the Plymouth Journal about a swarm of flies</t>
  </si>
  <si>
    <t>Review of the Haymarket Theatre</t>
  </si>
  <si>
    <t>Foreign news</t>
  </si>
  <si>
    <t>Review of Blackwood's Magazine</t>
  </si>
  <si>
    <t>Short article from the Journal of St Petersburg about the number of ships sailing in and out of ports</t>
  </si>
  <si>
    <t>Article about theatre performances in Paris</t>
  </si>
  <si>
    <t>Review of Don Juan</t>
  </si>
  <si>
    <t>Review of the Sportsman</t>
  </si>
  <si>
    <t>Article from Blackwood's about Russian Diplomatists</t>
  </si>
  <si>
    <t>Other Law Intelligence</t>
  </si>
  <si>
    <t>Notice about an Auction</t>
  </si>
  <si>
    <t>Advert for Elements of Practical Agriculture</t>
  </si>
  <si>
    <t>Advert for Gems of Beauty for 1838</t>
  </si>
  <si>
    <t>Advert for The Railway Times</t>
  </si>
  <si>
    <t>News about a Stockport Reform Dinner</t>
  </si>
  <si>
    <t>Article about a family who visited a lunatic asylum</t>
  </si>
  <si>
    <t>News of a fire from the Merlin</t>
  </si>
  <si>
    <t>Markets</t>
  </si>
  <si>
    <t>News about Duke Bernhard of Saxe-Weimer</t>
  </si>
  <si>
    <t>Advert for Colonel Churchill's Speech on the Ballot</t>
  </si>
  <si>
    <t>News about fire on the Rob Roy</t>
  </si>
  <si>
    <t>Review of Bentley's Miscellany</t>
  </si>
  <si>
    <t>Advert for books published by Mr. Colburn</t>
  </si>
  <si>
    <t>Advert for The Squire</t>
  </si>
  <si>
    <t>Advert for Excursions in the Abruzzi</t>
  </si>
  <si>
    <t>Short article about a preacher whom critics say gestures too wildly</t>
  </si>
  <si>
    <t>Advert for the National Magazine</t>
  </si>
  <si>
    <t>Article from the Examiner on the sixty Tory politicians who were supposedly stranded in the snow in the country on the night of an address, jokes made about sending out a search party</t>
  </si>
  <si>
    <t>Anecdote about a coachman from an anonymous journal</t>
  </si>
  <si>
    <t>Verse about the Consul of France's decision to turn from cultivating sugar to beet</t>
  </si>
  <si>
    <t>Story about a man who neglects his duties and drinks at the tavern, his wife threatens to neglect her own duties and drink with him, and he learns his lesson</t>
  </si>
  <si>
    <t>Article from the Sun about the University of London, which has just been granted its charter</t>
  </si>
  <si>
    <t>Article from the Hertford Reformer about the 'Abuse of the Poor Laws'</t>
  </si>
  <si>
    <t>Report from the Devonport Independent about a fire near Exeter</t>
  </si>
  <si>
    <t>Article about Churchyard walks from Leigh Hunt's A Guide</t>
  </si>
  <si>
    <t>Anecdote about an iron-monger who claimed his shot 'shot deader'</t>
  </si>
  <si>
    <t>Article about the recent 'irruption' at the Thames Tunnel which is being built</t>
  </si>
  <si>
    <t>Article about a fire in Southampton</t>
  </si>
  <si>
    <t>Report on a trial</t>
  </si>
  <si>
    <t>Account of an accidental death</t>
  </si>
  <si>
    <t>Snippet about a lawyer and the woman with whom he is in love with several puns</t>
  </si>
  <si>
    <t>Advert for sale at Monsieur Rosenberg's fancy shop</t>
  </si>
  <si>
    <t>Advert for a book on Church Rate law</t>
  </si>
  <si>
    <t>Comic story about the liberty of the press, in which a woman argues to her husband that it will happen soon, because it won't be worth 'locking up'</t>
  </si>
  <si>
    <t>Article about the death of three Bishops in six weeks</t>
  </si>
  <si>
    <t>Article about a 'Monster Potato'</t>
  </si>
  <si>
    <t>Account of the death of William IV from Farley's Bristol Journal</t>
  </si>
  <si>
    <t>Meeting report as Brighton prepares for the Queen's visit at the Pavilion</t>
  </si>
  <si>
    <t>Article about plans for Parliament meeting in November</t>
  </si>
  <si>
    <t>Comic anecdote from the five pound court</t>
  </si>
  <si>
    <t>Anecdote about a woman who fed her husband leeches instead of using them for bleeding</t>
  </si>
  <si>
    <t>Agricultural Report for September</t>
  </si>
  <si>
    <t>Advert listing the Bristol Bazaar's wares</t>
  </si>
  <si>
    <t>Anecdote about Sir Walter Scott's father spoiling his soup with cold water if it was too good, for religious reasons</t>
  </si>
  <si>
    <t>Anecdote about a doctor who taken to a sick patient in the middle of the night, only to find that there is no patient, the person in the coach has deserted him, and he has to make his own way back</t>
  </si>
  <si>
    <t>Anecdote about a Cornish Town Crier's mistake about Queen Victoria.</t>
  </si>
  <si>
    <t>Article about a count in Sardinia who was beheaded for killing a man who threatened him because of his relationship with a young woman from a lower class</t>
  </si>
  <si>
    <t>Advert for Dr John Armstrong's Liver Pills.</t>
  </si>
  <si>
    <t>Advert for a Chiropodist</t>
  </si>
  <si>
    <t>Advert for a library</t>
  </si>
  <si>
    <t>Advert for art for sale at a low price</t>
  </si>
  <si>
    <t>Advert for Clergyman offering classes for those wanting to take Holy Orders</t>
  </si>
  <si>
    <t>Advert for new publications from N. Hailes</t>
  </si>
  <si>
    <t>Advert for shares in a new newspaper</t>
  </si>
  <si>
    <t>Advertisement for a Headteacher at a school</t>
  </si>
  <si>
    <t>Satirical article about Daniel O'Connell.</t>
  </si>
  <si>
    <t>Review of a pocket edition of Byron</t>
  </si>
  <si>
    <t>Advert for subscription aimed at Cambridge Conservatives 'in aid of Irish Election Petitions'</t>
  </si>
  <si>
    <t>Story of a house found in Pompeii taken from a French paper</t>
  </si>
  <si>
    <t>Article from the Hague Journal about a woman who was found locked up in a cellar after many years, her parents had apparently murdered her lover and left her there</t>
  </si>
  <si>
    <t>Advertisement for Valpy's Greek Testament</t>
  </si>
  <si>
    <t>Advert for Watkins on Descents</t>
  </si>
  <si>
    <t>Advert for Morals from the Churchyard</t>
  </si>
  <si>
    <t>Advert for the re-serialisation of Sketches by Boz</t>
  </si>
  <si>
    <t>Advert and shipping times for the Carlisle and Annan Steam Navigation Company</t>
  </si>
  <si>
    <t>Bankrupts</t>
  </si>
  <si>
    <t>Account of the discovery of tin in a mine</t>
  </si>
  <si>
    <t>Advert for The Female Servant's Guide and Advisor</t>
  </si>
  <si>
    <t>Account of Robert Peel's visit to Glasgow</t>
  </si>
  <si>
    <t>Details of recent public meetings</t>
  </si>
  <si>
    <t>Article taken from the Monthly Repository, discussing 'Amusements' and the fact that reading rooms, parks etc. are not accessible.</t>
  </si>
  <si>
    <t>Parliamentary reports</t>
  </si>
  <si>
    <t>Article about the annual meeting of the New British and Foreign Temperance Society</t>
  </si>
  <si>
    <t xml:space="preserve">Advert for Sidney Hall's County Maps </t>
  </si>
  <si>
    <t>Article about problems in the paisley trade taken from the Glasgow Chronicle</t>
  </si>
  <si>
    <t>General Election Statistics</t>
  </si>
  <si>
    <t>Article about the 'Wandering Piper'</t>
  </si>
  <si>
    <t>Article about a Mrs Frazer, who applied for poor relief in Liverpool before being accused of deceit.</t>
  </si>
  <si>
    <t>Advert for Sketches of Young Ladies</t>
  </si>
  <si>
    <t>A Walter Scott anecdote about a relative who married a tavern landlady to escape the debt he and his friends had run up at a tavern. The landlady is later hanged for a crime, and the husband free to re-marry.</t>
  </si>
  <si>
    <t>Advert for Sunday Under Three Heads</t>
  </si>
  <si>
    <t>Anecdote about the discovery of a grave from the eighth century</t>
  </si>
  <si>
    <t>Article entitled: 'Works Published under the Superintendence of the Commissioners of the Irish National Board of Education'</t>
  </si>
  <si>
    <t>Article about the money raised by an actor for his performances of 'Jim Crowe'</t>
  </si>
  <si>
    <t>Joke about an auctioneer offering money to remove a man causing disturbance</t>
  </si>
  <si>
    <t>Article on the tea trade</t>
  </si>
  <si>
    <t>Advert for books for young people</t>
  </si>
  <si>
    <t>Article from the Magazine of Health about how laughter is good for the digestion</t>
  </si>
  <si>
    <t>Anecdote about the King</t>
  </si>
  <si>
    <t>Letter from a reader who finds the quality and quantity of literary content unusual for a provincial paper like the Chronicle and asks to submit some comments on poetry, which are published</t>
  </si>
  <si>
    <t>Varieties section</t>
  </si>
  <si>
    <t>Report about case brought before the mayor about a drunken mother</t>
  </si>
  <si>
    <t>Details of a domestic abuse case</t>
  </si>
  <si>
    <t>Extract from Edgeworth's Essay on Irish Bulls</t>
  </si>
  <si>
    <t>Article about the illness of Don Carlos.</t>
  </si>
  <si>
    <t>Short snippet of news, about the movements of a Lord</t>
  </si>
  <si>
    <t>News about the Ashdown Park Coursing Meeting</t>
  </si>
  <si>
    <t>Electoral news.</t>
  </si>
  <si>
    <t xml:space="preserve"> Article about the Disjunction Bill, which aims to determine how military men accused of crimes including civilians are to be tried in France</t>
  </si>
  <si>
    <t>County Sessions</t>
  </si>
  <si>
    <t>Article about France and Algiers</t>
  </si>
  <si>
    <t>Article about Female Fashions for April</t>
  </si>
  <si>
    <t>Article about New Zealanders who travelled back on a Whaler to see Europe</t>
  </si>
  <si>
    <t>Notice for the sale of a freehold estate</t>
  </si>
  <si>
    <t>Excerpt from the Reverend D. Young's Sermon on Civil Establishments of Religion</t>
  </si>
  <si>
    <t>Review of Sketches of Young Ladies</t>
  </si>
  <si>
    <t>Advert for coconut fibre</t>
  </si>
  <si>
    <t>Excerpt from Plain Truth</t>
  </si>
  <si>
    <t>Article about an actor who shows promise</t>
  </si>
  <si>
    <t>Extract from a letter by Lord Nugent to the electors of Aylesbury.</t>
  </si>
  <si>
    <t>Article about a schoolmistress's mis-spelled advertisements</t>
  </si>
  <si>
    <t>Short article with a joke which puns on defamation of character.</t>
  </si>
  <si>
    <t>Review of Murray's Pocket Edition of Don Juan</t>
  </si>
  <si>
    <t>Review of the Naturalist</t>
  </si>
  <si>
    <t>Information about a production of Home's tragedy of Douglas</t>
  </si>
  <si>
    <t>Article about slavery</t>
  </si>
  <si>
    <t>Advert for timber</t>
  </si>
  <si>
    <t>Advert for a cook</t>
  </si>
  <si>
    <t>Advert for sale of a family residence</t>
  </si>
  <si>
    <t>Advert for a stationer</t>
  </si>
  <si>
    <t>Advert for Sketches by Boz</t>
  </si>
  <si>
    <t>Advert for Pickwick</t>
  </si>
  <si>
    <t>Article about a servant who killed her child after it was born</t>
  </si>
  <si>
    <t>Notice of an auction of effects from a farm</t>
  </si>
  <si>
    <t>Comic article about the difference between law and equity</t>
  </si>
  <si>
    <t>Comic drinking song for temperance societies</t>
  </si>
  <si>
    <t>Article about a machine an actuary has invented to speed up work</t>
  </si>
  <si>
    <t>Poem from the Northampton Herald entitled 'A Sportsman's Day'</t>
  </si>
  <si>
    <t>Poem entitled 'The Wish' about a dying woman's wish</t>
  </si>
  <si>
    <t>Review of a pamphlet on Church Rates</t>
  </si>
  <si>
    <t>Advert for 'Select Articles for the Toilet'</t>
  </si>
  <si>
    <t>Advert for an exhibition for the Coventry and Warwickshire Horticultural and Floral Society</t>
  </si>
  <si>
    <t>Article from Oxford Herald entitled 'New House of Commons', explaining changes after the election</t>
  </si>
  <si>
    <t>Notice about a plans for a new train station near Leamington Spa</t>
  </si>
  <si>
    <t>Notice from a seamstress from Coventry</t>
  </si>
  <si>
    <t>Notice of a ball and supper at the town hall in Devizes</t>
  </si>
  <si>
    <t>Notice of the death of William Godwin</t>
  </si>
  <si>
    <t>Article on the rise of the Burrell family from Wraxall's Memoirs</t>
  </si>
  <si>
    <t>Article entitled 'The Spirit of the Times, Men, and Revolutions' with some observations from the Viscount de Chateaubriand</t>
  </si>
  <si>
    <t>Article about the late Mr Rothschild</t>
  </si>
  <si>
    <t>Comment made by Leigh Hunt in the New Monthly Magazine about an elephant who wore boots because the rats knawed his feet</t>
  </si>
  <si>
    <t>Story of an elopement from the Hampshire Telegraph</t>
  </si>
  <si>
    <t>Article about 'Continental Beggars'</t>
  </si>
  <si>
    <t>Article about surveyors of highways</t>
  </si>
  <si>
    <t>Short article from the Staffordshire Examiner about turn-outs in the potteries</t>
  </si>
  <si>
    <t>Review and Excerpts from the Sailor's Instructor for Capers Ashore</t>
  </si>
  <si>
    <t>Article about town council disagreements from the Dorset County Chronicle</t>
  </si>
  <si>
    <t>Short history of Gomez, taken from Recollections of Spain</t>
  </si>
  <si>
    <t>Article about charcoals as a material for draining from the Chester Gazette</t>
  </si>
  <si>
    <t>Advert for a wine and spirit merchant</t>
  </si>
  <si>
    <t>Anecdote about a Cantab scholar driving a tandem dangerously through the streets</t>
  </si>
  <si>
    <t>Article about the sentence of death at the Old Bailey from Laurie's Prison Discipline</t>
  </si>
  <si>
    <t>House of Lords section</t>
  </si>
  <si>
    <t>Report of an event at Woburn Abbey with Lord Melbourne and others</t>
  </si>
  <si>
    <t>Caution extracted from Walter Scott's autobiography, in which the author laments not dedicating more time to learning in his youth</t>
  </si>
  <si>
    <t>Anecdote of Lord Eldon from The Metropolitan</t>
  </si>
  <si>
    <t>Advert for paper hangings</t>
  </si>
  <si>
    <t>Autobiography of Mrs Brandyball' excerpted from The Gurney Papers.</t>
  </si>
  <si>
    <t>Article about the problems of 'Relations' by N.M.M</t>
  </si>
  <si>
    <t>Article quoting a recent piece in the Medical Gazette about the spread of 'spotted fever' in St Giles's</t>
  </si>
  <si>
    <t>Article entitled 'Charity' which comically discusses the practice of clapping more loudly for larger donations at charitable events and those who donate large amounts in order that they may appear benevolent. Very similar to Dickens's style.</t>
  </si>
  <si>
    <t>Account of conditions on a convict ship from Victims of Whiggery by G. Loveless</t>
  </si>
  <si>
    <t xml:space="preserve">Anecdote from a meeting of the Commons Council in which a Mr. R Jones suggests they should not send out a deputation to meet the Queen when she arrives in the city, because the deputation must ride on horseback and the last time this happened there was some embarrassment </t>
  </si>
  <si>
    <t>Advert for the volume version of Sketches by Boz</t>
  </si>
  <si>
    <t>News from the Thames Police Office, London</t>
  </si>
  <si>
    <t>Hampshire Telegraph article about importing French wood</t>
  </si>
  <si>
    <t>Advert for sale of animals</t>
  </si>
  <si>
    <t>Article about the theft of a herring barrel</t>
  </si>
  <si>
    <t>Notice about a railway to 'Plate-Layers and Others'</t>
  </si>
  <si>
    <t>Article about Parisians getting the titles of English gentlemen wrong</t>
  </si>
  <si>
    <t>Advert for the volume version of Pickwick</t>
  </si>
  <si>
    <t>Advert for a flower auction</t>
  </si>
  <si>
    <t>Advert for the Durham United Blue Coat and Sunday Schools</t>
  </si>
  <si>
    <t>Advert for plate for hire</t>
  </si>
  <si>
    <t>Advert for a Goldsmith</t>
  </si>
  <si>
    <t>Advert for the England in 1835 giftbook</t>
  </si>
  <si>
    <t>Article about a bribed lawyer from Law Magazine</t>
  </si>
  <si>
    <t>Assize Intelligence from the Northern Circuit</t>
  </si>
  <si>
    <t>Article about the Bishop of Norwich</t>
  </si>
  <si>
    <t>Court of the King's Bench section</t>
  </si>
  <si>
    <t>Election results at Southwark</t>
  </si>
  <si>
    <t>Article on the importation of cattle into Havre</t>
  </si>
  <si>
    <t>Article about fashionable events in Cheltenham</t>
  </si>
  <si>
    <t>Article about the appointment of Peel as Glasgow Lord Rector</t>
  </si>
  <si>
    <t>Reports from Central Criminal Court</t>
  </si>
  <si>
    <t>Short piece about the movement of enslaved people to France from the French colonies</t>
  </si>
  <si>
    <t>Description of the King from Random Recollections of the House of Lords</t>
  </si>
  <si>
    <t>Copy of a petition about 'Pauper Lunatics'</t>
  </si>
  <si>
    <t>Review and Excerpt from A Paraphrase on the Lord's Prayer</t>
  </si>
  <si>
    <r>
      <t>Review and excerpt from the New Monthly Belle Assembl</t>
    </r>
    <r>
      <rPr>
        <sz val="11"/>
        <color theme="1"/>
        <rFont val="Calibri"/>
        <family val="2"/>
      </rPr>
      <t>é</t>
    </r>
    <r>
      <rPr>
        <sz val="11"/>
        <color theme="1"/>
        <rFont val="Calibri"/>
        <family val="2"/>
        <scheme val="minor"/>
      </rPr>
      <t>e</t>
    </r>
  </si>
  <si>
    <t>Account of a meeting of the Exeter Corporation of the Poor</t>
  </si>
  <si>
    <t xml:space="preserve"> 'An Upper Canadian Indian Tale' from the Newcastle Journal</t>
  </si>
  <si>
    <t>Advert for The Naturalist's Library</t>
  </si>
  <si>
    <t>Account of the meeting of the Council of Exeter</t>
  </si>
  <si>
    <t>Review of the annual Musical Bijou</t>
  </si>
  <si>
    <t>Subscription and advertising information for the paper</t>
  </si>
  <si>
    <t>Advert for The Americans, in their Social, Moral, and Political Relations</t>
  </si>
  <si>
    <t>Imperial Parliament section</t>
  </si>
  <si>
    <t>Account of Dr Warwick's Science Lectures</t>
  </si>
  <si>
    <t>Advert for artificial teeth</t>
  </si>
  <si>
    <t>Joke about drinking</t>
  </si>
  <si>
    <t>Article about the performances of an illusionist. Mr Jacobs</t>
  </si>
  <si>
    <t>Article on penny postage on newspapers</t>
  </si>
  <si>
    <t xml:space="preserve">Article on new publications from Mr Colburn  </t>
  </si>
  <si>
    <t>Article about the 'Valley of Death' in Java</t>
  </si>
  <si>
    <t>Paraphrased anecdote from the Journal of Lieutenant Maw in which a cannibal apparently told him he would make for good eating</t>
  </si>
  <si>
    <t>Excerpt from Tucker's Light of Nature</t>
  </si>
  <si>
    <t>Comic anecdote about a doctor absent-mindedly sawing his own leg off</t>
  </si>
  <si>
    <t>Anecdote about Sarah Duchess of Marlborough</t>
  </si>
  <si>
    <t>Article about Sir Hans Sloan and his miserly way of living from the Guide to Knowledge</t>
  </si>
  <si>
    <t>Schedules from Southampton Post office</t>
  </si>
  <si>
    <t>Printer and Publisher's details for the paper</t>
  </si>
  <si>
    <t>Review and poem from the Chichester Magazine for April</t>
  </si>
  <si>
    <t>Description of Prince Metternich from Austria and the Austrians</t>
  </si>
  <si>
    <t>General Yacht Club Gazette' with news</t>
  </si>
  <si>
    <t>Short sarcastic anecdote about a poor woman in the rain who tells a man with an umbrella and coat she had 'seen better days', to which the man replies he had too</t>
  </si>
  <si>
    <t>Joke about a Jewish woman not being able to eat pork</t>
  </si>
  <si>
    <t>Notices for the Theatre Royal, Southampton</t>
  </si>
  <si>
    <t>Review of The Penny Mechanic</t>
  </si>
  <si>
    <t>Weekly Calendar</t>
  </si>
  <si>
    <t>Southampton Police Reports</t>
  </si>
  <si>
    <t>Article about the 'Intellectual Condition of Egypt'</t>
  </si>
  <si>
    <t>Poem entitled 'Stanzas'</t>
  </si>
  <si>
    <t>Article about a young woman selling bundles of straw as matches who had escaped from a lunatic asylum</t>
  </si>
  <si>
    <t>Article about a substitute for (now illegal) spring guns</t>
  </si>
  <si>
    <t>Romantic story called 'The Mysterious Hand!'</t>
  </si>
  <si>
    <t>Article about children in Egypt</t>
  </si>
  <si>
    <t>Joke from the Tipperary Constitution about a Mr. Stocking introduction to a Mr. Leg recorded in an introduction book</t>
  </si>
  <si>
    <t>Article about a new paper that has been invented</t>
  </si>
  <si>
    <t>Article about an eagle someone thought was dead that then nearly killed a man in his sleep</t>
  </si>
  <si>
    <t>Article about the history of Alchemy</t>
  </si>
  <si>
    <t>Anecdote about Americans rising early to watch for land from their ship, which surprised a Frenchman</t>
  </si>
  <si>
    <t>Article about a lizard with two heads</t>
  </si>
  <si>
    <t>Short piece about the cheap price of Turbot in Ireland because it is so plentiful</t>
  </si>
  <si>
    <t>Article entitled 'How to Kick a Man with Impunity'</t>
  </si>
  <si>
    <t>Short article on the Queen of Spain's melancholy</t>
  </si>
  <si>
    <t>Article entitled 'Curiosities in the New House of Commons' (a list of items)</t>
  </si>
  <si>
    <t>Anecdote about builders who found a bird's nest embedded in some timber</t>
  </si>
  <si>
    <t>Article on the 'Requisites for Singing'</t>
  </si>
  <si>
    <t>Advert for Auction in Ramsgate</t>
  </si>
  <si>
    <t>Fashions for June from the Lady's Magazine and Museum</t>
  </si>
  <si>
    <t>Snippet from the Morning Herald about the possible prorogation date for Parliament</t>
  </si>
  <si>
    <t>House of Commons news</t>
  </si>
  <si>
    <t>Snippet from the Standard about the possible prorogation date for Parliament</t>
  </si>
  <si>
    <t>Article about how imported currents mean the fruit is still plentiful in Covent Garden</t>
  </si>
  <si>
    <t>Excerpt from an Irish paper about two claims to the vacant Irish representative peerage (both from Conservatives). Neither is willing to back down</t>
  </si>
  <si>
    <t>Article about the annual municipal revision for Andover</t>
  </si>
  <si>
    <t>Notice of where books for review by the Gazette should be submitted</t>
  </si>
  <si>
    <t xml:space="preserve"> Section on popular juvenile books</t>
  </si>
  <si>
    <t>Review and extract from the Library of Fiction.</t>
  </si>
  <si>
    <t>Article about the conflict in Portugal</t>
  </si>
  <si>
    <t>Advertisement of an auction in Margate</t>
  </si>
  <si>
    <t>Review and extracts from History of British Quadrupeds.</t>
  </si>
  <si>
    <t xml:space="preserve"> 'Interesting Works Adapted for Presents'</t>
  </si>
  <si>
    <t>Account of a Waterloo soldier who died in battle but wrote his name on his forehead in his own blood before dying so it would be known he fell in battle, and did not disappear with the troop's money.</t>
  </si>
  <si>
    <t>Summary of O'Connell's 'Bill to Secure the Liberty of the Press'</t>
  </si>
  <si>
    <t>Anecdote about George III's expensive jackboots from Erskine Murray's Summer in the Pyrenees</t>
  </si>
  <si>
    <t>Advert for an upper footman</t>
  </si>
  <si>
    <t>Review and extract from Murray's Pocket Edition of Byron</t>
  </si>
  <si>
    <t>Article and extract from a London paper detailing a postman who lost his job because he voted for Conservative candidates</t>
  </si>
  <si>
    <t>Article on 'East Kent Registration' detailing the revision of the ballot lists</t>
  </si>
  <si>
    <t>Chapman and Hall advert for new works to be published in November</t>
  </si>
  <si>
    <t>Advert for toll gate to let in Stroud</t>
  </si>
  <si>
    <t>Summary of a court martial case at Chatham</t>
  </si>
  <si>
    <t>Military intelligence lifted from the Standard relevant to Canterbury</t>
  </si>
  <si>
    <t>Advert for Betts's Brandy</t>
  </si>
  <si>
    <t>Advert for auction of houses in Preston (Kent) to be held at Faversham</t>
  </si>
  <si>
    <t>Advert for 'A Correct and Copious Report of the Proceedings at the Salford Operative Conservative Dinner</t>
  </si>
  <si>
    <t>Details of the Manchester Court Leet</t>
  </si>
  <si>
    <t>Foreign Intelligence</t>
  </si>
  <si>
    <t>Legal Notices</t>
  </si>
  <si>
    <t>Review of Results of the Crusades</t>
  </si>
  <si>
    <t>Advert for Clark's Drawing Book</t>
  </si>
  <si>
    <t>Review of The Church of England Quarterly Review</t>
  </si>
  <si>
    <t>Advert for Scenes from the Life of Edward Lascelles</t>
  </si>
  <si>
    <t>Article about a newspaper blunder that mistakenly reported a bill about street lighting</t>
  </si>
  <si>
    <t>Advert for The Church of England Quarterly Review</t>
  </si>
  <si>
    <t>Notes to Correspondents</t>
  </si>
  <si>
    <t>News of an appointment made by the Archdeacon of Chester</t>
  </si>
  <si>
    <t>Postscript' section</t>
  </si>
  <si>
    <t>Article about the Manchester Floral and Horticultural Society</t>
  </si>
  <si>
    <t>Advert for An Address to the Friends of Education.</t>
  </si>
  <si>
    <t>Advert for An Address to the Friends of Education</t>
  </si>
  <si>
    <t>Advert for Address to Mothers</t>
  </si>
  <si>
    <t xml:space="preserve">Review of the Serial Re-issue of Sketches by Boz </t>
  </si>
  <si>
    <t>Review of Pickwick</t>
  </si>
  <si>
    <t>Review of a pamphlet 'Observations on the Employment, Education, and Habits of the Blind</t>
  </si>
  <si>
    <t>Advert for the Journal of the Arctic Land Expedition</t>
  </si>
  <si>
    <t>Advert for A New System of Domestic Cookery</t>
  </si>
  <si>
    <t>Article on flood damage</t>
  </si>
  <si>
    <t>Article from the Bury Post about a contested election in Great Yarmouth</t>
  </si>
  <si>
    <t>Article from the Dublin Freeman about a mayor who was undergoing a the triannual ceremony of visiting the city boundaries, when the incoming tide and fog ruined the proceedings.</t>
  </si>
  <si>
    <t>Advert for the Cambridge University Calendar</t>
  </si>
  <si>
    <t>Advert for the St. James's Theatre</t>
  </si>
  <si>
    <t>Snippets of gossip.</t>
  </si>
  <si>
    <t>Advert for Martineau's Society in America</t>
  </si>
  <si>
    <t>Advert for Ainsworth's Crichton</t>
  </si>
  <si>
    <t>Advert for 'Report of the Board of Guardians of the Strand Union'</t>
  </si>
  <si>
    <t>Advert for The Felonry of New South Wales</t>
  </si>
  <si>
    <t>Advert for a furniture rental company</t>
  </si>
  <si>
    <t>Advert for Taylor's Scientific Memoirs</t>
  </si>
  <si>
    <t>Snippet reporting that Bedford County Gaol currently has no debtors as prisoners</t>
  </si>
  <si>
    <t>Advert for entertainments at Vauxhall Gardens</t>
  </si>
  <si>
    <t>Advert for the Royal Victoria Theatre</t>
  </si>
  <si>
    <t>Responses to correspondents</t>
  </si>
  <si>
    <t>Article on the Tory support of Ribbonism</t>
  </si>
  <si>
    <t>Sarcastic response to the Morning Post about an ongoing debate between them about the system of election committees</t>
  </si>
  <si>
    <t>Article about a suicide</t>
  </si>
  <si>
    <t>Notice about Cheltenham, winter balls and other fashionable intelligence</t>
  </si>
  <si>
    <t>Advert for What to do in Cases of Poisoning</t>
  </si>
  <si>
    <t>Advert for the Numismatic Journal</t>
  </si>
  <si>
    <t>Humourous article about the 'Liberty of the Press' which says it isn't worth protecting the content</t>
  </si>
  <si>
    <t>Advert for the Library of Fiction.</t>
  </si>
  <si>
    <t>Advert for German and English Dialogues</t>
  </si>
  <si>
    <t>Advert for The Justice of the Peace and Parish</t>
  </si>
  <si>
    <t>State of Trade</t>
  </si>
  <si>
    <t>Review of History of the Western Highlands</t>
  </si>
  <si>
    <t>Article about a bank forgery</t>
  </si>
  <si>
    <t>Advert for Jerningham</t>
  </si>
  <si>
    <t>Article about a large vat which has recently arrived at a London dock</t>
  </si>
  <si>
    <t>Article about the poor state of turnip crops</t>
  </si>
  <si>
    <t>Theatre news</t>
  </si>
  <si>
    <t>Article about a new opera house</t>
  </si>
  <si>
    <t>Article about damage to Chatham dockyard because of the weather</t>
  </si>
  <si>
    <t>News about law sittings</t>
  </si>
  <si>
    <t>Article about the 'Advantages from the Municipal System at Gateshead' from the Newcastle Journal</t>
  </si>
  <si>
    <t>Article about omnibuses from a correspondent</t>
  </si>
  <si>
    <t>Article about the Cholera at Naples from a correspondent</t>
  </si>
  <si>
    <t>Advert for Violet;  or, the Danseuse</t>
  </si>
  <si>
    <t>Advert for the Library of  Fiction</t>
  </si>
  <si>
    <t>Advert for the Pictorial Album</t>
  </si>
  <si>
    <t>Review of Mr Sullivan's Flittings of Fancy</t>
  </si>
  <si>
    <t>Ship news</t>
  </si>
  <si>
    <t>Advert for a lecture about music</t>
  </si>
  <si>
    <t>Advert for the King's Theatre</t>
  </si>
  <si>
    <t>Advert for the Adelphi</t>
  </si>
  <si>
    <t>Review of a Philharmonic Society recital</t>
  </si>
  <si>
    <t>Advert for Jack Brac</t>
  </si>
  <si>
    <t>Theatre Adverts</t>
  </si>
  <si>
    <t>Joke about elasticity from the New York Journal of Commerce</t>
  </si>
  <si>
    <t>Article about the Established Church from the Leeds Intelligencer</t>
  </si>
  <si>
    <t xml:space="preserve">Report of a Working Men's Association Meeting </t>
  </si>
  <si>
    <t>Extract from Austria and the Austrians</t>
  </si>
  <si>
    <t>Report about an investigation into a police officer</t>
  </si>
  <si>
    <t>Articles from the London Gazette</t>
  </si>
  <si>
    <t>Extract from Oliver Twist</t>
  </si>
  <si>
    <t>Information about meetings of creditors</t>
  </si>
  <si>
    <t>Advert for New Organ Music</t>
  </si>
  <si>
    <t>Advert for flutes</t>
  </si>
  <si>
    <t>Marriage of the Duke of Orleans</t>
  </si>
  <si>
    <t>Advert for a Dentist-Surgeon</t>
  </si>
  <si>
    <t>Advert for a bank</t>
  </si>
  <si>
    <t>Advert for the Economist</t>
  </si>
  <si>
    <t>Advert for Trevelyan</t>
  </si>
  <si>
    <t>Advert for Semilasso in Africa</t>
  </si>
  <si>
    <t>News from Windsor</t>
  </si>
  <si>
    <t>Article on 'Popery in Dublin'</t>
  </si>
  <si>
    <t>Vauxhall Gardens Theatre Review</t>
  </si>
  <si>
    <t>Report on the Westminster Election</t>
  </si>
  <si>
    <t>Article about a 'Grand Conservative Banquet'</t>
  </si>
  <si>
    <t>The Markets</t>
  </si>
  <si>
    <t>Report of the annual meeting of German agriculturalists</t>
  </si>
  <si>
    <t>Account of Bligh's House</t>
  </si>
  <si>
    <t>News from Ireland</t>
  </si>
  <si>
    <t>Advert for a public exhibition in Regent's Park</t>
  </si>
  <si>
    <t>Advert for the Westminster Review</t>
  </si>
  <si>
    <t>Advert for the Edinburgh Review</t>
  </si>
  <si>
    <t>Advert for service to add headings to letter paper</t>
  </si>
  <si>
    <t>Information about the re-paving of Fleet street</t>
  </si>
  <si>
    <t>Poem, sonnet of Spencer</t>
  </si>
  <si>
    <t>Details of trees near where Gustavus Adolphus fell which have been felled and turned into relics</t>
  </si>
  <si>
    <t>Advert for Rory O'More</t>
  </si>
  <si>
    <t>Advert for Chess for Beginners Advert for The Prebendary</t>
  </si>
  <si>
    <t>Advert for The Prebendary</t>
  </si>
  <si>
    <t>Advert for a dentist-surgeon</t>
  </si>
  <si>
    <t>Article about the Imprisonment for Debt Committee</t>
  </si>
  <si>
    <t>Advert for The Elopement</t>
  </si>
  <si>
    <t>Advert for the Church of England Quarterly</t>
  </si>
  <si>
    <t>Advert for the China volumes of the Edinburgh Cabinet Library</t>
  </si>
  <si>
    <t>Advert for the Pickwick Comic Almanac</t>
  </si>
  <si>
    <t>Advert for The Blue-Coat Boy</t>
  </si>
  <si>
    <t>Notice of a parochial meeting for the Parish of Bothal</t>
  </si>
  <si>
    <t>Section called 'Progress of Conservatism' detailing recent events and gatherings</t>
  </si>
  <si>
    <t>Article about a grant awarded to Maynooth</t>
  </si>
  <si>
    <t>Article about an act on royal marriage passed during George III's reign</t>
  </si>
  <si>
    <t>Advert for Currie and Bowman announcing Annuals for which they have received subscription copies</t>
  </si>
  <si>
    <t>Advert about an Irish Election Petitions fund</t>
  </si>
  <si>
    <t>Letter to the Editor of the Dorset County Chronicle (reprinted) which is angry about slander directed towards a Reverend N.T. Ellison by the Morning Chronicle</t>
  </si>
  <si>
    <t>A short notice to mariners about an article on another page</t>
  </si>
  <si>
    <t>Joke about a lawyer who wrote 'rascal' in a fellow lawyer's hat</t>
  </si>
  <si>
    <t>Article about the thaw, which is resulting in floods</t>
  </si>
  <si>
    <t>Advert for cough drops</t>
  </si>
  <si>
    <t>Long account of 'The Convict Greenacre'</t>
  </si>
  <si>
    <t>Marriages</t>
  </si>
  <si>
    <t>Letter to the Editor about a Wesleyan Methodist petition.</t>
  </si>
  <si>
    <t>Letter to the Editor about Church Rates</t>
  </si>
  <si>
    <t>Notice for a cricket match</t>
  </si>
  <si>
    <t>Article about woman who was burned</t>
  </si>
  <si>
    <t>Article about a Jewish family who converted</t>
  </si>
  <si>
    <t>Notice about a forthcoming hunt</t>
  </si>
  <si>
    <t>Short article about an antidote to poison</t>
  </si>
  <si>
    <t>Advert for a Master and Matron to the workhouse at Daventry</t>
  </si>
  <si>
    <t>Article on the Queen of Spain</t>
  </si>
  <si>
    <t>Poem: 'Thoughts Suggested by the Organ of All Saints Church, Northampton', by J. W. Dalby</t>
  </si>
  <si>
    <t>News from Friday's London Gazette</t>
  </si>
  <si>
    <t>Article about birds being frightened by the sound of gunshots</t>
  </si>
  <si>
    <t>Unpublished letter by Walter Scott on the 'state of Ireland'</t>
  </si>
  <si>
    <t>Article about the size of London from The Great Metropolis</t>
  </si>
  <si>
    <t>Article about smallpox amongst the Native Americans from Irving's Astoria</t>
  </si>
  <si>
    <t>Excerpt from Irving's Astoria</t>
  </si>
  <si>
    <t>Short report on the meeting of the Literary Fund Club</t>
  </si>
  <si>
    <t>Article about periwinkles</t>
  </si>
  <si>
    <t>Article about Blackberry Jam</t>
  </si>
  <si>
    <t>Review of Tales by Lord Byron</t>
  </si>
  <si>
    <t>Account of a hunt from The Chase, The Turf, and the Road by Nimrod</t>
  </si>
  <si>
    <t>Article about the death of musician John Field</t>
  </si>
  <si>
    <t>Article about billiard balls from Walker's Games and Sports</t>
  </si>
  <si>
    <t>Character sketch of Miser Mould from one of Thomas' Hood's works</t>
  </si>
  <si>
    <t>Notice for the meeting of the Welford Association</t>
  </si>
  <si>
    <t>Notice looking for a public house for sale</t>
  </si>
  <si>
    <t xml:space="preserve"> 'An Indian Love Story', taken from Washington Irving's Adventures of  Captain Bonneville</t>
  </si>
  <si>
    <t>Thursday</t>
  </si>
  <si>
    <t>April</t>
  </si>
  <si>
    <t>October</t>
  </si>
  <si>
    <t>August</t>
  </si>
  <si>
    <t>September</t>
  </si>
  <si>
    <t>Saturday</t>
  </si>
  <si>
    <t>December</t>
  </si>
  <si>
    <t>November</t>
  </si>
  <si>
    <t>Friday</t>
  </si>
  <si>
    <t>March</t>
  </si>
  <si>
    <t>June</t>
  </si>
  <si>
    <t>July</t>
  </si>
  <si>
    <t>January</t>
  </si>
  <si>
    <t>May</t>
  </si>
  <si>
    <t>February</t>
  </si>
  <si>
    <t>Wednesday</t>
  </si>
  <si>
    <t>Monday</t>
  </si>
  <si>
    <t>Tuesday</t>
  </si>
  <si>
    <t>Weekday</t>
  </si>
  <si>
    <t>Day</t>
  </si>
  <si>
    <t>Month</t>
  </si>
  <si>
    <t>Year</t>
  </si>
  <si>
    <t>Advert for Mrs Yates' benefit performance at the Adelphi</t>
  </si>
  <si>
    <t>Article about Herschel's Discoveries from an article in the Freemason's Quarterly</t>
  </si>
  <si>
    <t>Notice for sale of public house and land</t>
  </si>
  <si>
    <t>Review for The Book of Cartoons</t>
  </si>
  <si>
    <t>Article from the Monthly Repository</t>
  </si>
  <si>
    <t>Poem entitled 'Apology for Matthew Markit, A Street Fiddler</t>
  </si>
  <si>
    <t>Article from the New Monthly Magazine about men who escaped execution because an Under Secretary couldn't sleep, went into the office, and found a reprieve that had not been sent</t>
  </si>
  <si>
    <t>Advert for Robert Peet, a bookseller, printer, etc.</t>
  </si>
  <si>
    <t>Article about the efficiency of Blair's Gout and Rheumatic pills</t>
  </si>
  <si>
    <t>Review of A First Grammar of the Latin Language</t>
  </si>
  <si>
    <t>Notice about a forthcoming Farmer's Concert</t>
  </si>
  <si>
    <t>Article about the Court for Relief of Insolvent Debtors</t>
  </si>
  <si>
    <t>Article on the discovery of some 'Literary and Learned Manuscripts of Roger Bacon'</t>
  </si>
  <si>
    <t>Article about a fire which destroyed a mansion</t>
  </si>
  <si>
    <t>Notice saying that the Music Room in Oxford will close if it does not receive more subscribers</t>
  </si>
  <si>
    <t>Article about partridge shooting</t>
  </si>
  <si>
    <t>Advert for Supplement to the Christian Companion</t>
  </si>
  <si>
    <t>Article about Lord Radnor's intention to visit Oxford colleges and view their statutes</t>
  </si>
  <si>
    <t>News from Abingdon</t>
  </si>
  <si>
    <t>Advert for Professor Klauer's German Poetical Anthology</t>
  </si>
  <si>
    <t>Article about changes to the militia uniform</t>
  </si>
  <si>
    <t>Article about Great Western Railway workers</t>
  </si>
  <si>
    <t>Advert for Thomas Pope eating house</t>
  </si>
  <si>
    <t>Article about an old lady who requested before she died that her funeral procession should pass across the road at the time of the mail coach, so as to stop it</t>
  </si>
  <si>
    <t xml:space="preserve">Advert for Sunday Under Three Heads </t>
  </si>
  <si>
    <t>Anecdote of a Miss Pond who rode a thousand miles in a thousand hours across twenty-eight days</t>
  </si>
  <si>
    <t>Advert for an apprentice in dress-making</t>
  </si>
  <si>
    <r>
      <t xml:space="preserve">Article about abscesses from the </t>
    </r>
    <r>
      <rPr>
        <i/>
        <sz val="11"/>
        <color theme="1"/>
        <rFont val="Calibri"/>
        <family val="2"/>
        <scheme val="minor"/>
      </rPr>
      <t>Tin Trumpet</t>
    </r>
  </si>
  <si>
    <t>Article from the Bucks Gazette entitled 'The Death of an Eccentric'</t>
  </si>
  <si>
    <t>Extract from the Doncaster Gazette about a family of chickens that were cared for by the rooster when the hen deserted them, used as an 'Example for Deserted Husbands'</t>
  </si>
  <si>
    <t>Poem 'The Meddlesome Parson'</t>
  </si>
  <si>
    <t>Collectanea section, beginning with an anecdote from the Life of Scott</t>
  </si>
  <si>
    <t>Notice for Reading's Easter County Ball</t>
  </si>
  <si>
    <t>Meeting report about an Amendment to borough legislation</t>
  </si>
  <si>
    <t>Notice about the Irish Society of  London</t>
  </si>
  <si>
    <t>Report of vandalism</t>
  </si>
  <si>
    <t>Advert for May's indelible ink</t>
  </si>
  <si>
    <t>Notice about a dispute about tin mines</t>
  </si>
  <si>
    <t>Review of Shakespeare Gallery</t>
  </si>
  <si>
    <t>Review of Nursery Government</t>
  </si>
  <si>
    <t>Advert for Sunday Under Three Heads.</t>
  </si>
  <si>
    <t>Article which is disgusted by O'Connell's recent speech to the Trades' Union, supporting the repeal of the Union between Britain and Ireland</t>
  </si>
  <si>
    <t>Advert for The Apostological Origin of the Three Orders of the Christian Ministry</t>
  </si>
  <si>
    <t>News from the Corn Exchange</t>
  </si>
  <si>
    <t>Advert for Edward, the Crusader's Son, A Tale</t>
  </si>
  <si>
    <t>Comic anecdote about a Duchess who was obliged to open the door herself when her servants were ill with influenza, and was therefore unable to tell a caller she was not at home</t>
  </si>
  <si>
    <t>Notice about the Spring Sessions in West Riding</t>
  </si>
  <si>
    <t>Anecdote about a Princess who dislocated her dancing partner's shoulder when he tried to catch her as she fell</t>
  </si>
  <si>
    <t>Article about the Poor Laws and illegal charging, from the Poor Law Commissioners' Circular</t>
  </si>
  <si>
    <t>Review of Picturesque Illustrations of Great Britain and Ireland</t>
  </si>
  <si>
    <t>Review of a book about Syria</t>
  </si>
  <si>
    <t>Article from the Brighton Guardian about the Liberals' rise in popularity in Chichester</t>
  </si>
  <si>
    <t>Article about a new floating steam bridge in Southampton</t>
  </si>
  <si>
    <t>Article about a fatal accident from the Carlisle Patriot</t>
  </si>
  <si>
    <t>Article about the family of an M.P., H.G. Ward, which was taken from Burke's History of the Commoners of Great Britain</t>
  </si>
  <si>
    <t>Article about a meeting of the proprietors of the Northern and Central Bank</t>
  </si>
  <si>
    <t>Parliamentary Debates section</t>
  </si>
  <si>
    <t>Sketch of the History of Wesleyan Methodism' from Lord Mahon's History of England</t>
  </si>
  <si>
    <t xml:space="preserve"> 'Home Intelligence' section, including phases of the moon, university term dates for Oxford, hospital admissions and tide tables</t>
  </si>
  <si>
    <t>Article about an attack on a wild elephant from Bacon's First Impressions in Hindustan</t>
  </si>
  <si>
    <t>News of American crops and their implications for debt and trade</t>
  </si>
  <si>
    <t>Article about the state of trade</t>
  </si>
  <si>
    <t>Article about Irish Education Books</t>
  </si>
  <si>
    <t>Review of Sketches by Boz with an extract</t>
  </si>
  <si>
    <t>Article quoting anti-Tory speeches from Bristol. No attributions but may have been extracted from the Morning Chronicle</t>
  </si>
  <si>
    <t>Advert for seller of plate</t>
  </si>
  <si>
    <t>Advert for the United Kingdom Life Assurance Company</t>
  </si>
  <si>
    <t>Advert for History of the Landed Gentry</t>
  </si>
  <si>
    <t>Article about fire in New York</t>
  </si>
  <si>
    <t>Epigram from the Monthly Magazine</t>
  </si>
  <si>
    <t>Article about Rickets's Gas Stove</t>
  </si>
  <si>
    <t xml:space="preserve"> 'How to Grow a Shoulder of Mutton'</t>
  </si>
  <si>
    <t>Article about a spot in London with an abundance of striking architecture</t>
  </si>
  <si>
    <t>Notice calling attention to an advertisement on the first page of the issue for an Linen Company which the Advertiser states is in the national and local agricultural interest</t>
  </si>
  <si>
    <t>Excerpt from the Cambrian about a dog who rescued a man from drowning</t>
  </si>
  <si>
    <t>Article from the Bath Herald stating that Buckinghamshire have given up gas lighting in the streets to economise</t>
  </si>
  <si>
    <t>Review and excerpt from the Magazine of Domestic Economy</t>
  </si>
  <si>
    <t>Account of a speech in parliament made by Mr Roebuck taken from the Spectator about the state of Parliament</t>
  </si>
  <si>
    <t>Accidents and Offences section, opening with a report on a fire in a house in the Strand</t>
  </si>
  <si>
    <t>Re-telling of a joke made by a judge in court, taken from the North Wales Chronicle</t>
  </si>
  <si>
    <t>Letter complaining about the request that Paving and Lighting Rate be paid two quarters in advance</t>
  </si>
  <si>
    <t>Review of Parterre</t>
  </si>
  <si>
    <t>Review of the Analyst</t>
  </si>
  <si>
    <t>Review of The Architectural Magazine</t>
  </si>
  <si>
    <t>News of a woman who was robbed on a Calais steamer</t>
  </si>
  <si>
    <t>Review of Blackwood's Lady's Magazine</t>
  </si>
  <si>
    <t>Review of the Scottish Monthly Magazine</t>
  </si>
  <si>
    <t>News about the meeting of the subscribers of the National Opera about assent from the King for building a new theatre</t>
  </si>
  <si>
    <t>News about typhus fever</t>
  </si>
  <si>
    <t>Advert for Stirlingree's Essence</t>
  </si>
  <si>
    <t>Details of the movements of the Duchess of Marlborough</t>
  </si>
  <si>
    <t>Details of the Comptroller of the Household's arrival in Eaton square</t>
  </si>
  <si>
    <t>Review of the Metropolitan Magazine</t>
  </si>
  <si>
    <t>Review of the Pavilion Theatre</t>
  </si>
  <si>
    <t>Review of Dublin University Magazine</t>
  </si>
  <si>
    <t>Article about the Church Rates</t>
  </si>
  <si>
    <t>Review of the King's Theatre</t>
  </si>
  <si>
    <t>Review of Mr Blagrove's concert</t>
  </si>
  <si>
    <t>Advert for a map of India</t>
  </si>
  <si>
    <t>Advert for Foxe's Book of Martyrs and other works</t>
  </si>
  <si>
    <t>News of a Whaler from Journal du Havre</t>
  </si>
  <si>
    <t>Advert for a book of New National Songs</t>
  </si>
  <si>
    <t>Advert for Snarley Yow</t>
  </si>
  <si>
    <t>Judges announcements about sittings</t>
  </si>
  <si>
    <t>Advert for Marryat's Rattlin' the Reefer</t>
  </si>
  <si>
    <t>Advert for The Wrongs of the Caffre Nation</t>
  </si>
  <si>
    <t>News about parties at Greenwich</t>
  </si>
  <si>
    <t>Report about Southwark elections</t>
  </si>
  <si>
    <t>Review from the Messenger about Dr. Granville's Spas of Germany</t>
  </si>
  <si>
    <t>News of a Court case about a woman of property whom others thought unable to manage it</t>
  </si>
  <si>
    <t>Article about elections from the Morning Chronicle</t>
  </si>
  <si>
    <t>Article about politics from the Morning Advertiser</t>
  </si>
  <si>
    <t>Joke from the New York Examiner about a Doctor would not tend to a patient without payment, including himself</t>
  </si>
  <si>
    <t>Article about raising money for weavers</t>
  </si>
  <si>
    <t>Article about new French lighthouses</t>
  </si>
  <si>
    <t>Review of The Cicisbeo</t>
  </si>
  <si>
    <t>Review of the Freemason's Quarterly Review</t>
  </si>
  <si>
    <t>Deaths</t>
  </si>
  <si>
    <t>Advert for A Conspectus of the Pharmacopoeias</t>
  </si>
  <si>
    <t>Advert for the Nautical Almanac</t>
  </si>
  <si>
    <t>Advert for a book about the Irish Poor Laws</t>
  </si>
  <si>
    <t>Advert for Chelsea College and its Traditions</t>
  </si>
  <si>
    <t>Advert for The Oriental Annual for 1838</t>
  </si>
  <si>
    <t>Advert for Human Physiology</t>
  </si>
  <si>
    <t>News about the Yorkshire Union Hunt Club Races</t>
  </si>
  <si>
    <t>News about Prince Esterhazy</t>
  </si>
  <si>
    <t>Account of the Earl of Westmoreland's supposed election bribery from the Leeds Mercury</t>
  </si>
  <si>
    <t>Article about Mr Gleig's new work</t>
  </si>
  <si>
    <t>Review of the Monthly Magazine</t>
  </si>
  <si>
    <t>Article about dispensing with the use of coal</t>
  </si>
  <si>
    <t>News about another fire</t>
  </si>
  <si>
    <t>Review of the National Magazine</t>
  </si>
  <si>
    <t>Leader, opening with attack on rival papers and general election news</t>
  </si>
  <si>
    <t>Leader, opening with comments about rival papers' similar responses to Lord John Russell's recent remarks about Reform</t>
  </si>
  <si>
    <t>Review of the Horticultural Magazine</t>
  </si>
  <si>
    <t>Advert for a book about syphilis</t>
  </si>
  <si>
    <t>Advert for Moule's English Counties</t>
  </si>
  <si>
    <t>Advert for How to Know Poisoned Candles</t>
  </si>
  <si>
    <t>Advert for The Works of Jeremy Bentham</t>
  </si>
  <si>
    <t>Story about an American waggoner who supposedly swapped places with his horse and didn't notice 'until he undertook to neigh'</t>
  </si>
  <si>
    <t>Advert for The United Service Journal</t>
  </si>
  <si>
    <t>Anecdotes from the Life of Cowper</t>
  </si>
  <si>
    <t>Article about an advert for an ass in the Inverness Courier, the advert supposedly asked candidates to 'apply personally'</t>
  </si>
  <si>
    <t>Article about dying rich</t>
  </si>
  <si>
    <t>Public company share prices</t>
  </si>
  <si>
    <t>Obituary article from the Evening Post praising Mrs O'Connell</t>
  </si>
  <si>
    <t>Article about a fire in Manchester</t>
  </si>
  <si>
    <t>Article from the Constitutional about Mr Buckingham's resignation as a representative for Sheffield</t>
  </si>
  <si>
    <t>Turnpike tolls to let</t>
  </si>
  <si>
    <t>Advert for Mr Cant's Celebrated Ointment</t>
  </si>
  <si>
    <t>Article from the Morning Herald about the illness of Sir Robert Peel</t>
  </si>
  <si>
    <t>Short article praising temperance</t>
  </si>
  <si>
    <t>Article about a missing watch-case-maker from the Glasgow Courier</t>
  </si>
  <si>
    <t>Article about a sailor who attacked some actors on the stage because their fight scene was so realistic (and the sailor apparently drunk)</t>
  </si>
  <si>
    <t>Article about the 'Activity of the French Government'</t>
  </si>
  <si>
    <t>Advert for the 'China' volume of the Edinburgh Cabinet Library</t>
  </si>
  <si>
    <t>Article about 'Useful Information for Schools' about educational books written by a Mr. Guy</t>
  </si>
  <si>
    <t>Notice about a deceased person</t>
  </si>
  <si>
    <t>Notice for the meeting of the York Institution for Diseases of the Eye</t>
  </si>
  <si>
    <t>Extract from Travels in Palestine and Syria</t>
  </si>
  <si>
    <t>Riddle about ink</t>
  </si>
  <si>
    <t>Report of a person who destroyed some local street lamps</t>
  </si>
  <si>
    <t>Article from the Leeds Intelligencer about unnecessary arrests by watchmen</t>
  </si>
  <si>
    <t>Advert for Blackwood's Edinburgh Magazine</t>
  </si>
  <si>
    <t>Advert for the Book of Gems for 1838</t>
  </si>
  <si>
    <t>Subsequent Article</t>
  </si>
  <si>
    <t>Preceding Article</t>
  </si>
  <si>
    <t>Merryweather v. Heslop</t>
  </si>
  <si>
    <r>
      <t>The Library of Fiction; or Family Story Teller, No.1—London: Chapman and Hall.—</t>
    </r>
    <r>
      <rPr>
        <i/>
        <sz val="11"/>
        <color theme="1"/>
        <rFont val="Calibri"/>
        <family val="2"/>
        <scheme val="minor"/>
      </rPr>
      <t>The Posthumous Papers of the Pickwick Club</t>
    </r>
    <r>
      <rPr>
        <sz val="11"/>
        <color theme="1"/>
        <rFont val="Calibri"/>
        <family val="2"/>
        <scheme val="minor"/>
      </rPr>
      <t>, No. 1. Edited by "Boz." London : same publishers.</t>
    </r>
  </si>
  <si>
    <t>Morals from the Churchyard</t>
  </si>
  <si>
    <t>No Section Heading</t>
  </si>
  <si>
    <t>Excerpt 1</t>
  </si>
  <si>
    <t>Excerpt 2</t>
  </si>
  <si>
    <t>Excerpt 3</t>
  </si>
  <si>
    <t>Excerpt Tag</t>
  </si>
  <si>
    <t>Chapter XLIX: Anecdote about dead letters following the Tale of the Bagman's Uncle</t>
  </si>
  <si>
    <t>Review praises the serial's humour and propriety. Sam is a favourite character and described as being 'made up of many individuals'. Work compared to Munden's art. Comments on the author and engraver enhancing one anothers' work</t>
  </si>
  <si>
    <t>Chapter XXXV: Sam meets the Bath footman</t>
  </si>
  <si>
    <t>Chapter XXXV: Sam is invited to the Bath footman's 'swarry'.</t>
  </si>
  <si>
    <t>Review states that 'This laughter-provoking work is a capital doctor for that class of complaints generally termed nervous, since it is calculated to make the reader forget all about nerves and low spirits'. The number is described as 'fine'.</t>
  </si>
  <si>
    <t>Chapter X: Introduction of Sam Weller</t>
  </si>
  <si>
    <t>Number is described as 'droll'</t>
  </si>
  <si>
    <t>Review of the third number, arguing that the serial is already popular, and praising the publication's wit and acute observation</t>
  </si>
  <si>
    <t>Chapter LII: Scene in which Tony tells Sam that he's been pursued by multiple widows following the death of 'Mother-in-Law', and that he is only safe when driving the coach because no young women understand a coachman's politeness on the job as an offer of marriage.</t>
  </si>
  <si>
    <t>Chapter XLIV: Sam talks to the cobbler in the Fleet, who sleeps under a table because he was used to a four poster bed</t>
  </si>
  <si>
    <t>Review praises the serial's humour, and notes its popularity. The author states: 'His writings go far to prove that the history of every insignificant unit of our species is a romance, and his peculiarities a study to make the shallow laugh, and the wise think'. Comments that the 'strange and peculiar dialect of the lower orders of London' is what Dickens has 'adopted as the medium of his knowledge'.</t>
  </si>
  <si>
    <t>Short review praising Pickwick's comedy</t>
  </si>
  <si>
    <t>Chapter XIII: Sam's anecdote about Tony Weller</t>
  </si>
  <si>
    <t>Review focusses on true to life and modern tone of the Eatanswill scene, readers are twice urged to buy the book. Jokes that 'partizans' might re-live their electioneering days by reading it.</t>
  </si>
  <si>
    <t>Review praises Pickwick's illustrations</t>
  </si>
  <si>
    <t>Chapter XIII: Eatanswill election</t>
  </si>
  <si>
    <t>Article commentary states that Eatanswill is 'outdone' by the Tory Boroughs in Scotland. Taken from the Stirling Observer.</t>
  </si>
  <si>
    <t>Review emphasises the amusement of the serial and alludes to Dickens's recent 'domestic affliction' which temporarily suspended publication</t>
  </si>
  <si>
    <t>Review states that the current numbers are the best numbers  that have yet appeared, suggesting they will do more to abolish imprisonment for debt than any other arguments could</t>
  </si>
  <si>
    <t>Chapter XLIII: Description of the Insolvent Debtors' Court</t>
  </si>
  <si>
    <t>Review praises the accuracy of the extract</t>
  </si>
  <si>
    <t>Chapter XXVIX: Story of the goblins who stole a sexton.</t>
  </si>
  <si>
    <t>Chapter XXV: The Pickwickians are brought before Mr Nupkins</t>
  </si>
  <si>
    <t>Review states: 'We heartily commend this series to all lovers offun and wit. The early numbers were excellent, but Boz appears even to improve as he goes on'</t>
  </si>
  <si>
    <t>Chapter VI: Poem 'The Ivy Green'</t>
  </si>
  <si>
    <t>Chapter XXIV: Miss Witherfield tells Nupkins about the forthcoming duel</t>
  </si>
  <si>
    <t>Chapter VIX: Pickwick and Wardle chase Jingle and the coach crash</t>
  </si>
  <si>
    <t>Chapter X: Sam's story of Tony's encounter with the license touters</t>
  </si>
  <si>
    <t>Chapter XXVII: Description of the Marquis of Granby</t>
  </si>
  <si>
    <t>Chapter LIII: Lowton's statement that 'No man should have more than two attachments—the first, to number one, and the second to the ladies'.</t>
  </si>
  <si>
    <t>Chapter XXX: The Pickwickians meet Bob Sawyer and Ben Allen who tell a series of grizzly medical anecdotes.</t>
  </si>
  <si>
    <t>Chapter XX: The Pickwickians meet Tony Weller and he laments having married a widow</t>
  </si>
  <si>
    <t>Chapter XXXIII: The tea-drinking</t>
  </si>
  <si>
    <t>Review which praises Pickwick's comedy, low price and publication schedule.</t>
  </si>
  <si>
    <t>Chapter XIV: Pickwick meets Count Smorltork at Mrs Leo Hunter's dejeuner</t>
  </si>
  <si>
    <t>Chapter XV: Pickwick meets Leo Hunter, who invites him to the fancy dress dejeuner</t>
  </si>
  <si>
    <t>Chapter XXXV: Dowler's anecdote detailing how he dissuaded a competing suitor from proposing to his wife</t>
  </si>
  <si>
    <t>Short preamble stating that the Pickwickians 'proceed merrily'</t>
  </si>
  <si>
    <t>Serial introduced as 'full of wit and humour'</t>
  </si>
  <si>
    <t>Chapter I: Pickwick addresses the club</t>
  </si>
  <si>
    <t>Review of Pickwick and the Library of Fiction together, which states that 'These are two fresh candidates for the favour of the reading public, and bid fair to obtain the patronage of those who are fond of reading for amusement'</t>
  </si>
  <si>
    <t>XLII: Description of the poor side of the Fleet Prison</t>
  </si>
  <si>
    <t>Leader discusses the injustice of imprisonment for debt</t>
  </si>
  <si>
    <t>Chapter XLI: Pickwick's first tour of the Fleet, during which he hears a variety of anecdotes and expresses some naivety</t>
  </si>
  <si>
    <t>Review stating that the extracts are in Boz's best style, and that the serial needs no recommendation</t>
  </si>
  <si>
    <t>Chapter XXVIII: Sam tells the Fat Boy a cautionary tale about a fat man who boasts he can never be robbed of his pocket watch</t>
  </si>
  <si>
    <t>Chapter LI: Sam compares postboys and donkeys</t>
  </si>
  <si>
    <t>Chapter XXII: Sam argues that poverty and oysters always seem to go together</t>
  </si>
  <si>
    <t>Chapter XXII: Sam argues that poverty and oysters always seem to go together and that turnpike keepers are suspicious.</t>
  </si>
  <si>
    <t>Chapter XXXVIX: Sam's encounter with the surly groom as he searches for Arabella</t>
  </si>
  <si>
    <t>Chapter LII: Sam kisses Mary</t>
  </si>
  <si>
    <t>Chapter XXV: Sam kisses Mary behind the door of the cellar</t>
  </si>
  <si>
    <t>Chapter XXVIII: Sam and the Fat Boy Drive to the Blue Lion and the Fat Boy falls asleep next to the cod fish</t>
  </si>
  <si>
    <t>Chapter XXV: Sam taking tea with Muzzle, the Cook and Mary</t>
  </si>
  <si>
    <t>Chapter XXIII: Tony is annoyed by Sam being 'gammoned' by Job Trotter and Sam retorts with a comment about widows</t>
  </si>
  <si>
    <t>Chapter XXVII: Sam visits his mother-in-law, meets the red-nosed man and talks to Tony about him</t>
  </si>
  <si>
    <t>Chapter LVI: Sam vows to stay with Pickwick</t>
  </si>
  <si>
    <t>Review praising Pickwick's comedy, Dickens and the publishers for publishing the work in a timely fashion each month</t>
  </si>
  <si>
    <t>Praising review of the final number</t>
  </si>
  <si>
    <t>Chapter XXXI: Sam's anecdote about the sausage maker who throws himself into his own mincer in despair</t>
  </si>
  <si>
    <t>Chapter VII: Winkle goes rook shooting and accidently shoots Tupman instead</t>
  </si>
  <si>
    <t>Short review describes the serial as 'entertaining'</t>
  </si>
  <si>
    <t>Review, praising the serial, and stating that the excerpt will offer a sense of the contents of the number to those who are yet to buy it. Encourages people to buy the complete volume, if they can afford it</t>
  </si>
  <si>
    <t>Chapter LV: Sam and Tony visit Pell and Wilkins Flasher to collect the money from Mrs Weller's will</t>
  </si>
  <si>
    <t>Chapter XLV: Scene in the Fleet in which Sam asks Mr Stiggins what he is drinking, he pretends to be a tetotaller whilst ordering warm rum with sugar lumps</t>
  </si>
  <si>
    <t>Chapter XLIV: Sam talks to Job about how some people can 'put on' tears whenever they like</t>
  </si>
  <si>
    <t>Chapter XLIII: Extract in which Sam and Tony agree that Tony will have Sam arrested so he can help Mr Pickwick</t>
  </si>
  <si>
    <t>Newspaper incorrectly introduces the scene as relating to Mr Pickwick's release from the Fleet</t>
  </si>
  <si>
    <t>Chapter XXII: Tony tells Sam about the shepherd's tea drinking</t>
  </si>
  <si>
    <t>Review describes the number as melancholy because of Seymour's death but also praises Dickens's wit and 'criticisms on character'</t>
  </si>
  <si>
    <t>tupman and the 'spinster aunt'</t>
  </si>
  <si>
    <t>Chapter XXII: Sam's anecdote about the suspiciousness of turnpike-keepers</t>
  </si>
  <si>
    <t>Review states that the latest number is good 'if it does not excel' the previous numbers</t>
  </si>
  <si>
    <t>Chapter XVI: Sam narrates his history and explains the twopenny rope to Mr Pickwick</t>
  </si>
  <si>
    <t>Review states that the serial numbers 'retain their piquant and witty character'</t>
  </si>
  <si>
    <t>Chapter XIX: Sam's anecdote about the pieman who makes his pies out of cats when fruit is out of season</t>
  </si>
  <si>
    <t>Review disapproves of the scene where Mr Pickwick is drunk in the wheelbarrow but likes Sam Weller</t>
  </si>
  <si>
    <t>Chapter L: Sketch of a waiter, including his walk and sense of anxiety until he has something to order</t>
  </si>
  <si>
    <t>Chapter XLIV: Wellerism about the clergyman who is angry with the 'old gentleman with the dropsy' because he said he'd rather leave his money to his wife than to building a chapel</t>
  </si>
  <si>
    <t>Chapter LI: Wellerism about a man who was put on the pension list because a distant relative once lit the King's pipe</t>
  </si>
  <si>
    <t>Chapter XLVII: Wellerism about a doctor who bled a patient to death and claimed 'I only assisted nature'</t>
  </si>
  <si>
    <t>Chapter XXVII: Tony tells Sam he will understand more when he is married. Analogy of the charity boy and the alphabet</t>
  </si>
  <si>
    <t>Chapter XXV: Wellerism about King Richard murdering the Princes in the Tower</t>
  </si>
  <si>
    <t>Chapter XLII: Wellerism about the lighthouse</t>
  </si>
  <si>
    <t>Chapter XXXV: Sam discovering a coach company called 'Pickwick' which he claims is 'adding insult to injury' as the parrot said when they 'took him from his native land'</t>
  </si>
  <si>
    <t>Chapter XLVII: Wellerism about the hawk: ‘If you know’d who was near, sir, I rayther think you’d change your note; as the hawk remarked to himself vith a cheerful laugh, ven he heerd the robin-redbreast a-singin’ round the corner’</t>
  </si>
  <si>
    <t>Review states that 'Boz' is at home in all places and on all subjects</t>
  </si>
  <si>
    <t>Short comment in square brackets praising the number</t>
  </si>
  <si>
    <t>Chapter XLVII: Winkle tells Mr Pickwick he has married Arabella and agrees to break the news to Ben Allen and Bob Sawyer</t>
  </si>
  <si>
    <t>Chapter XXX: Winkle tries to hide that he has never skated before</t>
  </si>
  <si>
    <t>Chapter V: Winkle attempts to tame the wayward horse</t>
  </si>
  <si>
    <t>Chapter XXI: Leering old man's tales about the Inns of Court</t>
  </si>
  <si>
    <t>Chapter XXXIV: Sam Weller's testimony in Bardell v. Pickwick</t>
  </si>
  <si>
    <t>Chapter XXXV: Description of the travellers' room in the White Horse Cellar</t>
  </si>
  <si>
    <t>Chapter XXXV: Dowler introduces Pickwick to Cyrus Bantam</t>
  </si>
  <si>
    <t>Chapter XXXV: Bantam introduces Pickwick to Lord Mutanhead and tells him about the mail coach he drives around, laughing when people stop him to enquire about the post</t>
  </si>
  <si>
    <t>Chapter XXXV: Description of people at the Bath Assembly Rooms, Pickwick's introductions and Mrs Colonel Wugsby's daughters</t>
  </si>
  <si>
    <t>Chapter XXXVII: Mr Whiffers' story of his resignation as footman because he had been required to eat cold meat</t>
  </si>
  <si>
    <t>Chapter XXXVII: Sam attends the Bath footman's 'swarry'</t>
  </si>
  <si>
    <t>Chapter LII: Description of Birmingham</t>
  </si>
  <si>
    <t>Chapter L: Bob Sawyer explains to Pickwick why he is leaving his patients with nobody to attend them, because none of them ever pay and he doesn't have much money or medicine left himself</t>
  </si>
  <si>
    <t xml:space="preserve"> Review of The Punishment of Death—'A Selection of Articles from the Morning Herald'</t>
  </si>
  <si>
    <t>Chapter VI: Old-fashioned card party</t>
  </si>
  <si>
    <t>Review praises the serial's comedy and accuracy, and says 'Since the publication of Goldsmith's Citizen of the World, we have had nothing equal to these papers'</t>
  </si>
  <si>
    <t>Review emphasises Pickwick's seasonality</t>
  </si>
  <si>
    <t>Chapter XXVIII: Kissing Under the Mistletoe</t>
  </si>
  <si>
    <t>Chapter XXVIII: Christmas at Wardle's</t>
  </si>
  <si>
    <t>Chapter XLIV: Cobbler explains to Sam why he is in the Fleet</t>
  </si>
  <si>
    <t>Chapter XLIV: Scene in which a government clerk who is told by doctor to stop eating so many crumpets, but who then eats three shillings worth and shoots himself 'on principle'.</t>
  </si>
  <si>
    <t>Chapter LI: Mr Pott's hyperbolic response to Pickwick's enquiring whether the Independent is still in existence</t>
  </si>
  <si>
    <t>Chapter XXXIII: Brick Lane Temperance Association Report</t>
  </si>
  <si>
    <t>Chapter II: The cabman relates anecdotes to Pickwick about his forty-two-year-old horse</t>
  </si>
  <si>
    <t>Chapter XX: Tony Weller's argument that marrying a widow is a good cure for the gout</t>
  </si>
  <si>
    <r>
      <t xml:space="preserve">Review of </t>
    </r>
    <r>
      <rPr>
        <i/>
        <sz val="11"/>
        <rFont val="Calibri"/>
        <family val="2"/>
        <scheme val="minor"/>
      </rPr>
      <t>Bentley's Miscellany</t>
    </r>
    <r>
      <rPr>
        <sz val="11"/>
        <rFont val="Calibri"/>
        <family val="2"/>
        <scheme val="minor"/>
      </rPr>
      <t xml:space="preserve"> which states that the </t>
    </r>
    <r>
      <rPr>
        <i/>
        <sz val="11"/>
        <rFont val="Calibri"/>
        <family val="2"/>
        <scheme val="minor"/>
      </rPr>
      <t>Miscellany</t>
    </r>
    <r>
      <rPr>
        <sz val="11"/>
        <rFont val="Calibri"/>
        <family val="2"/>
        <scheme val="minor"/>
      </rPr>
      <t xml:space="preserve"> and </t>
    </r>
    <r>
      <rPr>
        <i/>
        <sz val="11"/>
        <rFont val="Calibri"/>
        <family val="2"/>
        <scheme val="minor"/>
      </rPr>
      <t>Pickwick</t>
    </r>
    <r>
      <rPr>
        <sz val="11"/>
        <rFont val="Calibri"/>
        <family val="2"/>
        <scheme val="minor"/>
      </rPr>
      <t xml:space="preserve"> 'distance all periodical competition'</t>
    </r>
  </si>
  <si>
    <t>Details of Advert, Article, Letter, Review or Preamble</t>
  </si>
  <si>
    <r>
      <t xml:space="preserve">Advert for a reading library. Mentioning that various kinds of binding are available for those who have ordered </t>
    </r>
    <r>
      <rPr>
        <i/>
        <sz val="11"/>
        <rFont val="Calibri"/>
        <family val="2"/>
        <scheme val="minor"/>
      </rPr>
      <t>Pickwick</t>
    </r>
    <r>
      <rPr>
        <sz val="11"/>
        <rFont val="Calibri"/>
        <family val="2"/>
        <scheme val="minor"/>
      </rPr>
      <t>)</t>
    </r>
  </si>
  <si>
    <t>Chapman and Hall advertisement for the first number</t>
  </si>
  <si>
    <t>Chapman and Hall advertisement for the third number</t>
  </si>
  <si>
    <t>Chapman and Hall advertisement for the eighth number</t>
  </si>
  <si>
    <t>Chapman and Hall advertisement for the thirteenth number</t>
  </si>
  <si>
    <r>
      <t xml:space="preserve">Chapman and Hall advert for the volume version of Sketches by Boz (described as being uniform with the </t>
    </r>
    <r>
      <rPr>
        <i/>
        <sz val="11"/>
        <rFont val="Calibri"/>
        <family val="2"/>
        <scheme val="minor"/>
      </rPr>
      <t>Pickwick Papers</t>
    </r>
    <r>
      <rPr>
        <sz val="11"/>
        <rFont val="Calibri"/>
        <family val="2"/>
        <scheme val="minor"/>
      </rPr>
      <t xml:space="preserve"> volume)</t>
    </r>
  </si>
  <si>
    <t>Advert published by Chapman and Hall partway through publication to confirm the work would be completed in twenty numbers</t>
  </si>
  <si>
    <r>
      <t xml:space="preserve">Review of a pantomime at Covent Garden, which included </t>
    </r>
    <r>
      <rPr>
        <i/>
        <sz val="11"/>
        <rFont val="Calibri"/>
        <family val="2"/>
        <scheme val="minor"/>
      </rPr>
      <t>Pickwick</t>
    </r>
    <r>
      <rPr>
        <sz val="11"/>
        <rFont val="Calibri"/>
        <family val="2"/>
        <scheme val="minor"/>
      </rPr>
      <t xml:space="preserve"> in some way, although the exact means of its incorporation is not clear</t>
    </r>
  </si>
  <si>
    <t>Advert for 'The People's Library and Reading Room', a new establishment in Bristol aimed at helping working people acquire 'Political and General Information'. Pickwick is mentioned as one of the magazines that is available at the reading room</t>
  </si>
  <si>
    <t>Short review following the publication of the final number, praising the originality of the material and stating that the book will make an excellent volume with 'an appropriate preface'</t>
  </si>
  <si>
    <t>Chapman and Hall advertisement for the fifteenth number</t>
  </si>
  <si>
    <r>
      <t xml:space="preserve">Notice that serialisation of </t>
    </r>
    <r>
      <rPr>
        <i/>
        <sz val="11"/>
        <rFont val="Calibri"/>
        <family val="2"/>
        <scheme val="minor"/>
      </rPr>
      <t>Pickwick</t>
    </r>
    <r>
      <rPr>
        <sz val="11"/>
        <rFont val="Calibri"/>
        <family val="2"/>
        <scheme val="minor"/>
      </rPr>
      <t xml:space="preserve"> will be suspended for one month following Mary Hogarth's death</t>
    </r>
  </si>
  <si>
    <r>
      <t xml:space="preserve">Account of a dispute. Mr William Hodgson (late Senior Alderman of Carlisle) was asking for compensation (of £250) because he had received £25 a year during the old Corporation for serving as Justice of the Peace and was now deprived of this situation. The article opens saying that everyone has heard of the </t>
    </r>
    <r>
      <rPr>
        <i/>
        <sz val="11"/>
        <rFont val="Calibri"/>
        <family val="2"/>
        <scheme val="minor"/>
      </rPr>
      <t>Pickwick Papers</t>
    </r>
    <r>
      <rPr>
        <sz val="11"/>
        <rFont val="Calibri"/>
        <family val="2"/>
        <scheme val="minor"/>
      </rPr>
      <t xml:space="preserve"> and many other kinds of papers, but introduces the 'Hodgson Papers' as a way of describing the real-life political saga. The account is full of sarcasm, and is divided into 'numbers'. Emphasises that this story will cause 'as great a sensation, in this locality at least, as ever did the most renowned of the "papers" which have preceded them'</t>
    </r>
  </si>
  <si>
    <r>
      <t xml:space="preserve">Advertisement for the uniform volume versions of </t>
    </r>
    <r>
      <rPr>
        <i/>
        <sz val="11"/>
        <rFont val="Calibri"/>
        <family val="2"/>
        <scheme val="minor"/>
      </rPr>
      <t>Pickwick</t>
    </r>
    <r>
      <rPr>
        <sz val="11"/>
        <rFont val="Calibri"/>
        <family val="2"/>
        <scheme val="minor"/>
      </rPr>
      <t xml:space="preserve"> and </t>
    </r>
    <r>
      <rPr>
        <i/>
        <sz val="11"/>
        <rFont val="Calibri"/>
        <family val="2"/>
        <scheme val="minor"/>
      </rPr>
      <t>Sketches by Boz</t>
    </r>
  </si>
  <si>
    <t>Pickwick excerpt</t>
  </si>
  <si>
    <t>Review praises the seventh number, stating it 'will excite the sympathy and the risibility of our readers at the same time'.</t>
  </si>
  <si>
    <t>Chapter XX: First meeting with Dodson and Fogg</t>
  </si>
  <si>
    <t>Chapter XXIV: Pickwick's advice to Mr Peter Magnus about Proposing.</t>
  </si>
  <si>
    <t>Report of police proceedings includes one case where a man stands accused of domestic abuse. The writer quotes the Wellerism about the man who beats his wife with the poker</t>
  </si>
  <si>
    <t>wellerism poker</t>
  </si>
  <si>
    <t>Pickwick Excerpt</t>
  </si>
  <si>
    <t>Chapter XXXIII: Sam and Tony attend the tea drinking party and Tony is horrified at the amount the attendees are drinking. Sam tries to keep him quiet</t>
  </si>
  <si>
    <t>Pickwick extract</t>
  </si>
  <si>
    <t>Joke about a Scotsman who tries to define 'orthodoxy' and 'heterodoxy'.</t>
  </si>
  <si>
    <r>
      <t xml:space="preserve">Discusses an actor's benefit, during which he will perform in an adaptation of </t>
    </r>
    <r>
      <rPr>
        <i/>
        <sz val="11"/>
        <rFont val="Calibri"/>
        <family val="2"/>
        <scheme val="minor"/>
      </rPr>
      <t>Pickwick</t>
    </r>
    <r>
      <rPr>
        <sz val="11"/>
        <rFont val="Calibri"/>
        <family val="2"/>
        <scheme val="minor"/>
      </rPr>
      <t>. The serial is described as popular and universally-read</t>
    </r>
  </si>
  <si>
    <r>
      <t xml:space="preserve">Advert for the volume version of </t>
    </r>
    <r>
      <rPr>
        <i/>
        <sz val="11"/>
        <rFont val="Calibri"/>
        <family val="2"/>
        <scheme val="minor"/>
      </rPr>
      <t>Pickwick</t>
    </r>
  </si>
  <si>
    <t>Letter about a man who was falsely arrested and illegally detained by the Chester police (using the paper to share his story). Quotes Sam Weller (erroneously): 'by way of redress for the illegal imprisonment and the injury received, (which was unnecessary, as one of the policemen (Dougherty) who took me to the gaol is a man much bigger and stouter than myself... the mayor said "he could do nothing in it as I was drunk, but he would not enforce the fine as he thought I had been punished enough ; this was very liberal and as pithily observed by Sam Weller in the Pickwick Papers, was "pretty well for doing nothing,"'.</t>
  </si>
  <si>
    <r>
      <t xml:space="preserve">First adaptation of </t>
    </r>
    <r>
      <rPr>
        <i/>
        <sz val="11"/>
        <rFont val="Calibri"/>
        <family val="2"/>
        <scheme val="minor"/>
      </rPr>
      <t>Pickwick</t>
    </r>
    <r>
      <rPr>
        <sz val="11"/>
        <rFont val="Calibri"/>
        <family val="2"/>
        <scheme val="minor"/>
      </rPr>
      <t xml:space="preserve"> (see thesis)</t>
    </r>
  </si>
  <si>
    <r>
      <t xml:space="preserve">Second adaptation of </t>
    </r>
    <r>
      <rPr>
        <i/>
        <sz val="11"/>
        <rFont val="Calibri"/>
        <family val="2"/>
        <scheme val="minor"/>
      </rPr>
      <t>Pickwick</t>
    </r>
    <r>
      <rPr>
        <sz val="11"/>
        <rFont val="Calibri"/>
        <family val="2"/>
        <scheme val="minor"/>
      </rPr>
      <t xml:space="preserve"> (see thesis)</t>
    </r>
  </si>
  <si>
    <r>
      <t xml:space="preserve">Advert for the eighth number of </t>
    </r>
    <r>
      <rPr>
        <i/>
        <sz val="11"/>
        <rFont val="Calibri"/>
        <family val="2"/>
        <scheme val="minor"/>
      </rPr>
      <t>Pickwick</t>
    </r>
  </si>
  <si>
    <r>
      <t xml:space="preserve">Letter complaining about another Letter to the Editor in the previous week's edition of the </t>
    </r>
    <r>
      <rPr>
        <i/>
        <sz val="11"/>
        <rFont val="Calibri"/>
        <family val="2"/>
        <scheme val="minor"/>
      </rPr>
      <t>Gazette</t>
    </r>
    <r>
      <rPr>
        <sz val="11"/>
        <rFont val="Calibri"/>
        <family val="2"/>
        <scheme val="minor"/>
      </rPr>
      <t xml:space="preserve"> signed 'A Tradesman' which complained about the violence of contested elections, and suggested that because the parties were so evenly matched in Devizes, that there should be one Whig and one Tory member and that attempts to introduce a third member or return two members of the same party should be abandoned. The Tradesman states that the angry atmosphere during contested elections is spoiling trade and preventing people from visiting, and suggests founding a society to stop it. The reply comes from 'A Conservative', who sees the idea as a plot which will work in favour of the Radicals, he talks about the trouble the Radicals have caused in previous elections. He opens his letter with an invented dialogue between Sam and Tony Weller, marvelling at the Tradesman's letter. He states that while the Weller's would be duped by it, he and others are not. Pickwickian characters here seem to show people being taken in by the 'Tradesman's' lies.</t>
    </r>
  </si>
  <si>
    <r>
      <t xml:space="preserve">Advert for Henry Bull's Circulating Library in Devizes, which has just introduced periodicals, including </t>
    </r>
    <r>
      <rPr>
        <i/>
        <sz val="11"/>
        <rFont val="Calibri"/>
        <family val="2"/>
        <scheme val="minor"/>
      </rPr>
      <t>Pickwick</t>
    </r>
    <r>
      <rPr>
        <sz val="11"/>
        <rFont val="Calibri"/>
        <family val="2"/>
        <scheme val="minor"/>
      </rPr>
      <t xml:space="preserve"> and </t>
    </r>
    <r>
      <rPr>
        <i/>
        <sz val="11"/>
        <rFont val="Calibri"/>
        <family val="2"/>
        <scheme val="minor"/>
      </rPr>
      <t>Bentley's Miscellany</t>
    </r>
    <r>
      <rPr>
        <sz val="11"/>
        <rFont val="Calibri"/>
        <family val="2"/>
        <scheme val="minor"/>
      </rPr>
      <t xml:space="preserve"> which is listed as 'edited by Boz'</t>
    </r>
  </si>
  <si>
    <r>
      <t xml:space="preserve">Article about a library threatened with the establishment of a rival library which would ultimately destroy both because of divided membership. The old library receives a deputation from the proposers of the new library and manages to solve all their problems. The article then lists texts that the library has recently purchased, among them, </t>
    </r>
    <r>
      <rPr>
        <i/>
        <sz val="11"/>
        <color theme="1"/>
        <rFont val="Calibri"/>
        <family val="2"/>
        <scheme val="minor"/>
      </rPr>
      <t>Pickwick</t>
    </r>
    <r>
      <rPr>
        <sz val="11"/>
        <color theme="1"/>
        <rFont val="Calibri"/>
        <family val="2"/>
        <scheme val="minor"/>
      </rPr>
      <t xml:space="preserve">. </t>
    </r>
  </si>
  <si>
    <t>Quarterly Review article is excerpted: 'These popular sketches are here brought to a close.--We take leave of them with regret, for they have occasioned us many a hearty laugh--and a laugh is worth something in these hard-working, business-like times'</t>
  </si>
  <si>
    <t>Chapman and Hall advert for the third number</t>
  </si>
  <si>
    <r>
      <t xml:space="preserve">Review with a section on </t>
    </r>
    <r>
      <rPr>
        <i/>
        <sz val="11"/>
        <color theme="1"/>
        <rFont val="Calibri"/>
        <family val="2"/>
        <scheme val="minor"/>
      </rPr>
      <t>Pickwick</t>
    </r>
    <r>
      <rPr>
        <sz val="11"/>
        <color theme="1"/>
        <rFont val="Calibri"/>
        <family val="2"/>
        <scheme val="minor"/>
      </rPr>
      <t>, praises the work's comedy, as well as the reduction in illustrations and expansion of the letterpress. Describes Dickens as 'one of the first laughing philosophers of the age'.</t>
    </r>
  </si>
  <si>
    <t xml:space="preserve">Chapman and Hall advertisement for the fifteenth number </t>
  </si>
  <si>
    <t>Scathing review of 'The Peregrinations of Pickwick', which jokes that Boz should prosecute under the Wilful Damages Act. The audience responded by hissing, and Yates apologised which made matters worse. Reviewer was scathing about 'Jim Crowe' as well, although apparently the audience received the song quite well.</t>
  </si>
  <si>
    <r>
      <t xml:space="preserve">Article about the high number of subscriptions for </t>
    </r>
    <r>
      <rPr>
        <i/>
        <sz val="11"/>
        <rFont val="Calibri"/>
        <family val="2"/>
        <scheme val="minor"/>
      </rPr>
      <t>Pickwick</t>
    </r>
    <r>
      <rPr>
        <sz val="11"/>
        <rFont val="Calibri"/>
        <family val="2"/>
        <scheme val="minor"/>
      </rPr>
      <t xml:space="preserve"> in one volume and the circulation of the monthly numbers.</t>
    </r>
  </si>
  <si>
    <t>Report on a case in which a man attacks a 'deformed man' who had allegedly insulted his wife. The defence lawyer states that 'The learned counsel greatly admired the manner in which the deformed person of the plaintiff had been placed directly opposite the jury, in order to excite their compassion, the learned counsel for the defendant therein imitating the worthy example of Dodson and Fogg, in the case of Bardell v. Pickwick, possibly well known to the jury.</t>
  </si>
  <si>
    <t>Article proposes a story from a correspondent which 'bids fair to rival the peregrinations of this illustrious original in another part of the kingdom'. 'Two Cits, lovers of the picturesque', come to Devon and snobbishly ask for duck and fish because they distain beef. They are presented with a cooked bird they believe to be a combination of the two, because it has a fishy flavour, until one of the party discovers they have been served seagull.</t>
  </si>
  <si>
    <r>
      <t xml:space="preserve">Discusses publication of </t>
    </r>
    <r>
      <rPr>
        <i/>
        <sz val="11"/>
        <rFont val="Calibri"/>
        <family val="2"/>
        <scheme val="minor"/>
      </rPr>
      <t>Sketches by Boz</t>
    </r>
    <r>
      <rPr>
        <sz val="11"/>
        <rFont val="Calibri"/>
        <family val="2"/>
        <scheme val="minor"/>
      </rPr>
      <t xml:space="preserve"> in monthly numbers, uniform with </t>
    </r>
    <r>
      <rPr>
        <i/>
        <sz val="11"/>
        <rFont val="Calibri"/>
        <family val="2"/>
        <scheme val="minor"/>
      </rPr>
      <t>Pickwick</t>
    </r>
    <r>
      <rPr>
        <sz val="11"/>
        <rFont val="Calibri"/>
        <family val="2"/>
        <scheme val="minor"/>
      </rPr>
      <t>. Described as 'a very necessary appendage for the lovers of wit'.</t>
    </r>
  </si>
  <si>
    <t>Review and Excerpt from Pickwick</t>
  </si>
  <si>
    <t>Review of Sketches by Boz</t>
  </si>
  <si>
    <t>Review which praises the serial's wit and humour through a series of elaborate food metaphors. Ends by saying that the work is 'comeatable' ('come-at-able) to all</t>
  </si>
  <si>
    <r>
      <t xml:space="preserve">Third adaptation of </t>
    </r>
    <r>
      <rPr>
        <i/>
        <sz val="11"/>
        <rFont val="Calibri"/>
        <family val="2"/>
        <scheme val="minor"/>
      </rPr>
      <t>Pickwick</t>
    </r>
    <r>
      <rPr>
        <sz val="11"/>
        <rFont val="Calibri"/>
        <family val="2"/>
        <scheme val="minor"/>
      </rPr>
      <t xml:space="preserve"> (see thesis).</t>
    </r>
  </si>
  <si>
    <r>
      <t xml:space="preserve">Advert listing new works that have been added to Coupland's Library, including the nineteenth number of </t>
    </r>
    <r>
      <rPr>
        <i/>
        <sz val="11"/>
        <rFont val="Calibri"/>
        <family val="2"/>
        <scheme val="minor"/>
      </rPr>
      <t>Pickwick</t>
    </r>
  </si>
  <si>
    <t>Article about a forthcoming benefit performance for two actors, one of whom played Mr Pickwick. The author regrets that the performance had been withdrawn.</t>
  </si>
  <si>
    <t>Review, emphasising success of comedy, beauty of scenes set in Kent and variety of events. Framed as innocent, light reading. Preference for Seymour's illustrations over Buss's</t>
  </si>
  <si>
    <r>
      <t xml:space="preserve">Letter to the Editor from George Chichester Oxenden complaining about the misrepresentation of the Liberal Candidate for Dover, Edward Royd Rice by The </t>
    </r>
    <r>
      <rPr>
        <i/>
        <sz val="11"/>
        <rFont val="Calibri"/>
        <family val="2"/>
        <scheme val="minor"/>
      </rPr>
      <t>Observer</t>
    </r>
    <r>
      <rPr>
        <sz val="11"/>
        <rFont val="Calibri"/>
        <family val="2"/>
        <scheme val="minor"/>
      </rPr>
      <t xml:space="preserve">. The </t>
    </r>
    <r>
      <rPr>
        <i/>
        <sz val="11"/>
        <rFont val="Calibri"/>
        <family val="2"/>
        <scheme val="minor"/>
      </rPr>
      <t>Observer</t>
    </r>
    <r>
      <rPr>
        <sz val="11"/>
        <rFont val="Calibri"/>
        <family val="2"/>
        <scheme val="minor"/>
      </rPr>
      <t xml:space="preserve"> article apparently argued that Rice, recently elected as Liberal MP for Dover, was wavering and coming back around to the Tory sympathies he had advocated (it seems the Reform debates moved him to the Liberal cause). The author is angry about the accusations, and uses a Sam Weller quotation from Bardell v. Pickwick (the ironic reference to the 'double million magnifyin’ gas microscopes of hextra power' needed for Sam to see through doors), although the language is standardised) to illustrate how hard you'd have to look to find an instance where Rice did not behave as a Liberal.</t>
    </r>
  </si>
  <si>
    <t>https://www.britishnewspaperarchive.co.uk/viewer/BL/0000235/18371017/008/0002</t>
  </si>
  <si>
    <t>Chapter LI: The rival editors meet and fight</t>
  </si>
  <si>
    <r>
      <t xml:space="preserve">Short review of the part reissue of </t>
    </r>
    <r>
      <rPr>
        <i/>
        <sz val="11"/>
        <rFont val="Calibri"/>
        <family val="2"/>
        <scheme val="minor"/>
      </rPr>
      <t>Sketches by Boz</t>
    </r>
    <r>
      <rPr>
        <sz val="11"/>
        <rFont val="Calibri"/>
        <family val="2"/>
        <scheme val="minor"/>
      </rPr>
      <t xml:space="preserve">, praising humour and Beadle stories particularly, brief mention of the fact that it will be as good as </t>
    </r>
    <r>
      <rPr>
        <i/>
        <sz val="11"/>
        <rFont val="Calibri"/>
        <family val="2"/>
        <scheme val="minor"/>
      </rPr>
      <t>Pickwick</t>
    </r>
    <r>
      <rPr>
        <sz val="11"/>
        <rFont val="Calibri"/>
        <family val="2"/>
        <scheme val="minor"/>
      </rPr>
      <t xml:space="preserve"> if it continues in the same vein</t>
    </r>
  </si>
  <si>
    <t>Chapman and Hall advertisement for the fifth number</t>
  </si>
  <si>
    <t>Review references newspaper extracting, comedy, pathos and the keenness of Dickens's observation. It also foregrounds the club narrative</t>
  </si>
  <si>
    <r>
      <t xml:space="preserve">The eighteenth number is described as being 'as interesting and humourous as its predecessors'. A new publication (presumably </t>
    </r>
    <r>
      <rPr>
        <i/>
        <sz val="11"/>
        <color theme="1"/>
        <rFont val="Calibri"/>
        <family val="2"/>
        <scheme val="minor"/>
      </rPr>
      <t>Oliver Twist</t>
    </r>
    <r>
      <rPr>
        <sz val="11"/>
        <color theme="1"/>
        <rFont val="Calibri"/>
        <family val="2"/>
        <scheme val="minor"/>
      </rPr>
      <t xml:space="preserve">) is given as a means of lessening the disappointment of </t>
    </r>
    <r>
      <rPr>
        <i/>
        <sz val="11"/>
        <color theme="1"/>
        <rFont val="Calibri"/>
        <family val="2"/>
        <scheme val="minor"/>
      </rPr>
      <t>Pickwick</t>
    </r>
    <r>
      <rPr>
        <sz val="11"/>
        <color theme="1"/>
        <rFont val="Calibri"/>
        <family val="2"/>
        <scheme val="minor"/>
      </rPr>
      <t>'s conclusion</t>
    </r>
  </si>
  <si>
    <t xml:space="preserve">Advert for a regional production of the Adelphi's 'The Pickwickians' adaptation described as 'founded on the Pickwick Papers' </t>
  </si>
  <si>
    <r>
      <t xml:space="preserve">Chapman and Hall advert for the volume version of Sketches by Boz (described as being uniform with the </t>
    </r>
    <r>
      <rPr>
        <i/>
        <sz val="11"/>
        <color theme="1"/>
        <rFont val="Calibri"/>
        <family val="2"/>
        <scheme val="minor"/>
      </rPr>
      <t>Pickwick Papers</t>
    </r>
    <r>
      <rPr>
        <sz val="11"/>
        <color theme="1"/>
        <rFont val="Calibri"/>
        <family val="2"/>
        <scheme val="minor"/>
      </rPr>
      <t xml:space="preserve"> volume)</t>
    </r>
  </si>
  <si>
    <r>
      <t xml:space="preserve">Review of </t>
    </r>
    <r>
      <rPr>
        <i/>
        <sz val="11"/>
        <rFont val="Calibri"/>
        <family val="2"/>
        <scheme val="minor"/>
      </rPr>
      <t>Pickwick</t>
    </r>
    <r>
      <rPr>
        <sz val="11"/>
        <rFont val="Calibri"/>
        <family val="2"/>
        <scheme val="minor"/>
      </rPr>
      <t xml:space="preserve"> upon the completion of the serial, stating that its value is universally appreciated and that readers should buy the book</t>
    </r>
  </si>
  <si>
    <r>
      <t xml:space="preserve">Review of the serial re-issue of </t>
    </r>
    <r>
      <rPr>
        <i/>
        <sz val="11"/>
        <rFont val="Calibri"/>
        <family val="2"/>
        <scheme val="minor"/>
      </rPr>
      <t>Sketches</t>
    </r>
    <r>
      <rPr>
        <sz val="11"/>
        <rFont val="Calibri"/>
        <family val="2"/>
        <scheme val="minor"/>
      </rPr>
      <t xml:space="preserve">, which mentions </t>
    </r>
    <r>
      <rPr>
        <i/>
        <sz val="11"/>
        <rFont val="Calibri"/>
        <family val="2"/>
        <scheme val="minor"/>
      </rPr>
      <t>Pickwick</t>
    </r>
  </si>
  <si>
    <r>
      <t xml:space="preserve">Advert for the forthcoming number of the </t>
    </r>
    <r>
      <rPr>
        <i/>
        <sz val="11"/>
        <rFont val="Calibri"/>
        <family val="2"/>
        <scheme val="minor"/>
      </rPr>
      <t>Eclectic Review</t>
    </r>
    <r>
      <rPr>
        <sz val="11"/>
        <rFont val="Calibri"/>
        <family val="2"/>
        <scheme val="minor"/>
      </rPr>
      <t xml:space="preserve">, which includes a review of the </t>
    </r>
    <r>
      <rPr>
        <i/>
        <sz val="11"/>
        <rFont val="Calibri"/>
        <family val="2"/>
        <scheme val="minor"/>
      </rPr>
      <t>Pickwick Papers</t>
    </r>
    <r>
      <rPr>
        <sz val="11"/>
        <rFont val="Calibri"/>
        <family val="2"/>
        <scheme val="minor"/>
      </rPr>
      <t>.</t>
    </r>
  </si>
  <si>
    <t>Advert for the Adelphi including 'The Peregrinations of Pickwick or Boz-i-a-na'.</t>
  </si>
  <si>
    <r>
      <t xml:space="preserve">Advert for the next number of </t>
    </r>
    <r>
      <rPr>
        <i/>
        <sz val="11"/>
        <rFont val="Calibri"/>
        <family val="2"/>
        <scheme val="minor"/>
      </rPr>
      <t>The Literary Gem</t>
    </r>
    <r>
      <rPr>
        <sz val="11"/>
        <rFont val="Calibri"/>
        <family val="2"/>
        <scheme val="minor"/>
      </rPr>
      <t xml:space="preserve">, promise that the second number will contain the first number of </t>
    </r>
    <r>
      <rPr>
        <i/>
        <sz val="11"/>
        <rFont val="Calibri"/>
        <family val="2"/>
        <scheme val="minor"/>
      </rPr>
      <t>Pickwick in America</t>
    </r>
    <r>
      <rPr>
        <sz val="11"/>
        <rFont val="Calibri"/>
        <family val="2"/>
        <scheme val="minor"/>
      </rPr>
      <t>.</t>
    </r>
  </si>
  <si>
    <t>Chapman and Hall Advertisement for the first number</t>
  </si>
  <si>
    <t>Chapman and Hall Advertisement for the third number</t>
  </si>
  <si>
    <t>Review discusses the picturesque, metropolitan and provincial and Dickens's use of parliamentary rhetoric</t>
  </si>
  <si>
    <t>Chapman and Hall Advertisement for the fifth number</t>
  </si>
  <si>
    <r>
      <rPr>
        <sz val="11"/>
        <rFont val="Calibri"/>
        <family val="2"/>
        <scheme val="minor"/>
      </rPr>
      <t xml:space="preserve">Review of the fifth number of </t>
    </r>
    <r>
      <rPr>
        <i/>
        <sz val="11"/>
        <rFont val="Calibri"/>
        <family val="2"/>
        <scheme val="minor"/>
      </rPr>
      <t>Pickwick</t>
    </r>
    <r>
      <rPr>
        <sz val="11"/>
        <rFont val="Calibri"/>
        <family val="2"/>
        <scheme val="minor"/>
      </rPr>
      <t>, praises Eatanswill and the Bagman's Story.</t>
    </r>
  </si>
  <si>
    <t>Chapman and Hall Advertisement for the sixth number</t>
  </si>
  <si>
    <t>Chapman and Hall Advertisement for the eighth number</t>
  </si>
  <si>
    <r>
      <t xml:space="preserve">Review of </t>
    </r>
    <r>
      <rPr>
        <i/>
        <sz val="11"/>
        <rFont val="Calibri"/>
        <family val="2"/>
        <scheme val="minor"/>
      </rPr>
      <t>The Village Coquettes</t>
    </r>
    <r>
      <rPr>
        <sz val="11"/>
        <rFont val="Calibri"/>
        <family val="2"/>
        <scheme val="minor"/>
      </rPr>
      <t xml:space="preserve">, mentions 'Boz' as the author of </t>
    </r>
    <r>
      <rPr>
        <i/>
        <sz val="11"/>
        <rFont val="Calibri"/>
        <family val="2"/>
        <scheme val="minor"/>
      </rPr>
      <t>Pickwick</t>
    </r>
    <r>
      <rPr>
        <sz val="11"/>
        <rFont val="Calibri"/>
        <family val="2"/>
        <scheme val="minor"/>
      </rPr>
      <t>. Says his stage writing and writing of poetry are both terrible.</t>
    </r>
  </si>
  <si>
    <r>
      <t xml:space="preserve">Advert for printed version of </t>
    </r>
    <r>
      <rPr>
        <i/>
        <sz val="11"/>
        <rFont val="Calibri"/>
        <family val="2"/>
        <scheme val="minor"/>
      </rPr>
      <t>The Village Coquettes</t>
    </r>
    <r>
      <rPr>
        <sz val="11"/>
        <rFont val="Calibri"/>
        <family val="2"/>
        <scheme val="minor"/>
      </rPr>
      <t xml:space="preserve"> that mentions </t>
    </r>
    <r>
      <rPr>
        <i/>
        <sz val="11"/>
        <rFont val="Calibri"/>
        <family val="2"/>
        <scheme val="minor"/>
      </rPr>
      <t>Pickwick</t>
    </r>
  </si>
  <si>
    <r>
      <t xml:space="preserve">Advert for the first number of </t>
    </r>
    <r>
      <rPr>
        <i/>
        <sz val="11"/>
        <rFont val="Calibri"/>
        <family val="2"/>
        <scheme val="minor"/>
      </rPr>
      <t xml:space="preserve">The Literary Casket </t>
    </r>
    <r>
      <rPr>
        <sz val="11"/>
        <rFont val="Calibri"/>
        <family val="2"/>
        <scheme val="minor"/>
      </rPr>
      <t xml:space="preserve">containing an extract from </t>
    </r>
    <r>
      <rPr>
        <i/>
        <sz val="11"/>
        <rFont val="Calibri"/>
        <family val="2"/>
        <scheme val="minor"/>
      </rPr>
      <t>Pickwick</t>
    </r>
    <r>
      <rPr>
        <sz val="11"/>
        <rFont val="Calibri"/>
        <family val="2"/>
        <scheme val="minor"/>
      </rPr>
      <t xml:space="preserve"> and one of the </t>
    </r>
    <r>
      <rPr>
        <i/>
        <sz val="11"/>
        <rFont val="Calibri"/>
        <family val="2"/>
        <scheme val="minor"/>
      </rPr>
      <t>Sketches by Boz</t>
    </r>
    <r>
      <rPr>
        <sz val="11"/>
        <rFont val="Calibri"/>
        <family val="2"/>
        <scheme val="minor"/>
      </rPr>
      <t>.</t>
    </r>
  </si>
  <si>
    <r>
      <t xml:space="preserve">Review of </t>
    </r>
    <r>
      <rPr>
        <i/>
        <sz val="11"/>
        <rFont val="Calibri"/>
        <family val="2"/>
        <scheme val="minor"/>
      </rPr>
      <t>Bentley's Miscellany</t>
    </r>
    <r>
      <rPr>
        <sz val="11"/>
        <rFont val="Calibri"/>
        <family val="2"/>
        <scheme val="minor"/>
      </rPr>
      <t xml:space="preserve"> taken from the </t>
    </r>
    <r>
      <rPr>
        <i/>
        <sz val="11"/>
        <rFont val="Calibri"/>
        <family val="2"/>
        <scheme val="minor"/>
      </rPr>
      <t xml:space="preserve">Edinburgh Evening Post </t>
    </r>
    <r>
      <rPr>
        <sz val="11"/>
        <rFont val="Calibri"/>
        <family val="2"/>
        <scheme val="minor"/>
      </rPr>
      <t xml:space="preserve">which states Boz's new serial likely to rival even </t>
    </r>
    <r>
      <rPr>
        <i/>
        <sz val="11"/>
        <rFont val="Calibri"/>
        <family val="2"/>
        <scheme val="minor"/>
      </rPr>
      <t>Pickwick</t>
    </r>
    <r>
      <rPr>
        <sz val="11"/>
        <rFont val="Calibri"/>
        <family val="2"/>
        <scheme val="minor"/>
      </rPr>
      <t>.</t>
    </r>
  </si>
  <si>
    <t>Advert for forthcoming theatricals, including Pickwick's 'first visit' to the St James's Theatre</t>
  </si>
  <si>
    <t>Advert for forthcoming performances at the theatre, including Mr. Harley telling stories (including one of a 'White Bait Dinner' as Pickwick 'edited for him by his Biographer Boz').</t>
  </si>
  <si>
    <r>
      <t xml:space="preserve">Review of the performances at St. James's Theatre. Mr. Harley plays </t>
    </r>
    <r>
      <rPr>
        <i/>
        <sz val="11"/>
        <rFont val="Calibri"/>
        <family val="2"/>
        <scheme val="minor"/>
      </rPr>
      <t>Pickwick</t>
    </r>
    <r>
      <rPr>
        <sz val="11"/>
        <rFont val="Calibri"/>
        <family val="2"/>
        <scheme val="minor"/>
      </rPr>
      <t>.</t>
    </r>
  </si>
  <si>
    <r>
      <t xml:space="preserve">Advert for </t>
    </r>
    <r>
      <rPr>
        <i/>
        <sz val="11"/>
        <rFont val="Calibri"/>
        <family val="2"/>
        <scheme val="minor"/>
      </rPr>
      <t>Barnaby Rudge</t>
    </r>
    <r>
      <rPr>
        <sz val="11"/>
        <rFont val="Calibri"/>
        <family val="2"/>
        <scheme val="minor"/>
      </rPr>
      <t xml:space="preserve"> which mentions </t>
    </r>
    <r>
      <rPr>
        <i/>
        <sz val="11"/>
        <rFont val="Calibri"/>
        <family val="2"/>
        <scheme val="minor"/>
      </rPr>
      <t>Pickwick</t>
    </r>
    <r>
      <rPr>
        <sz val="11"/>
        <rFont val="Calibri"/>
        <family val="2"/>
        <scheme val="minor"/>
      </rPr>
      <t>.</t>
    </r>
  </si>
  <si>
    <t>Review of the 'Peregrinations of Pickwick', audience seemed to like it but the reviewer is not impressed. He says that he doesn't think Boz will be happy with the adaptation, talks about the differences between Dickens's anecdote and their stage representation, and laments the poor characterisation of Pickwick and Sam.</t>
  </si>
  <si>
    <t>Pickwick Extract</t>
  </si>
  <si>
    <t>Advert for the Burletta the 'Peregrinations of Pickwick'</t>
  </si>
  <si>
    <r>
      <t xml:space="preserve">Review reprinted from the </t>
    </r>
    <r>
      <rPr>
        <i/>
        <sz val="11"/>
        <rFont val="Calibri"/>
        <family val="2"/>
        <scheme val="minor"/>
      </rPr>
      <t>Sun</t>
    </r>
    <r>
      <rPr>
        <sz val="11"/>
        <rFont val="Calibri"/>
        <family val="2"/>
        <scheme val="minor"/>
      </rPr>
      <t xml:space="preserve">, suggesting that </t>
    </r>
    <r>
      <rPr>
        <i/>
        <sz val="11"/>
        <rFont val="Calibri"/>
        <family val="2"/>
        <scheme val="minor"/>
      </rPr>
      <t>Pickwick</t>
    </r>
    <r>
      <rPr>
        <sz val="11"/>
        <rFont val="Calibri"/>
        <family val="2"/>
        <scheme val="minor"/>
      </rPr>
      <t xml:space="preserve"> will soon be rivalled by </t>
    </r>
    <r>
      <rPr>
        <i/>
        <sz val="11"/>
        <rFont val="Calibri"/>
        <family val="2"/>
        <scheme val="minor"/>
      </rPr>
      <t>Oliver Twist</t>
    </r>
  </si>
  <si>
    <r>
      <t xml:space="preserve">Advert for new music including quadrilles named after </t>
    </r>
    <r>
      <rPr>
        <i/>
        <sz val="11"/>
        <rFont val="Calibri"/>
        <family val="2"/>
        <scheme val="minor"/>
      </rPr>
      <t>Pickwick</t>
    </r>
    <r>
      <rPr>
        <sz val="11"/>
        <rFont val="Calibri"/>
        <family val="2"/>
        <scheme val="minor"/>
      </rPr>
      <t xml:space="preserve"> characters. 'by Boz junior'</t>
    </r>
  </si>
  <si>
    <t>Article describing events at the Derby, including how men who have been blackballed from Clubs in town form their own, jokingly the 'Pickwick Club' forms part of their list as a way of emblematising the locomotive tendencies of the British.</t>
  </si>
  <si>
    <t>Chapter XLII: Pickwick obtains his own room</t>
  </si>
  <si>
    <r>
      <t xml:space="preserve">Review of </t>
    </r>
    <r>
      <rPr>
        <i/>
        <sz val="11"/>
        <rFont val="Calibri"/>
        <family val="2"/>
        <scheme val="minor"/>
      </rPr>
      <t xml:space="preserve">Oliver Twist </t>
    </r>
    <r>
      <rPr>
        <sz val="11"/>
        <rFont val="Calibri"/>
        <family val="2"/>
        <scheme val="minor"/>
      </rPr>
      <t xml:space="preserve">from the </t>
    </r>
    <r>
      <rPr>
        <i/>
        <sz val="11"/>
        <rFont val="Calibri"/>
        <family val="2"/>
        <scheme val="minor"/>
      </rPr>
      <t>Atlas</t>
    </r>
    <r>
      <rPr>
        <sz val="11"/>
        <rFont val="Calibri"/>
        <family val="2"/>
        <scheme val="minor"/>
      </rPr>
      <t xml:space="preserve"> which states that 'If it have not the freshness and diversity of the "Pickwick Papers" it is richer in strokes of practical satire and in its application to the business of life.</t>
    </r>
  </si>
  <si>
    <r>
      <t xml:space="preserve">Article from the </t>
    </r>
    <r>
      <rPr>
        <i/>
        <sz val="11"/>
        <rFont val="Calibri"/>
        <family val="2"/>
        <scheme val="minor"/>
      </rPr>
      <t>Dublin Evening Mail</t>
    </r>
    <r>
      <rPr>
        <sz val="11"/>
        <rFont val="Calibri"/>
        <family val="2"/>
        <scheme val="minor"/>
      </rPr>
      <t xml:space="preserve"> about the Dublin election petition talks about predictions of a secure Conservative majority. Describes either O'Connell or Hutton as 'Jew in the Dublin Pickwick experiment' which seems to allude to their monetary contributions.</t>
    </r>
  </si>
  <si>
    <r>
      <t xml:space="preserve">Article about current sporting events which states 'The Houghton Meeting commences on Monday, and, from the excellent and attractive bill of fare, promises to be as good a meeting as any of the year now so rapidly on the wane, and of which it is the finale. As the independent editor of the </t>
    </r>
    <r>
      <rPr>
        <i/>
        <sz val="11"/>
        <rFont val="Calibri"/>
        <family val="2"/>
        <scheme val="minor"/>
      </rPr>
      <t>Eatanswill Gazette</t>
    </r>
    <r>
      <rPr>
        <sz val="11"/>
        <rFont val="Calibri"/>
        <family val="2"/>
        <scheme val="minor"/>
      </rPr>
      <t xml:space="preserve"> said to Mr. Pickwick, "We will be there."'</t>
    </r>
  </si>
  <si>
    <t>Criticism of the Quarterly Review's famous piece on Dickens's early work</t>
  </si>
  <si>
    <r>
      <t xml:space="preserve">News of a German translation of </t>
    </r>
    <r>
      <rPr>
        <i/>
        <sz val="11"/>
        <rFont val="Calibri"/>
        <family val="2"/>
        <scheme val="minor"/>
      </rPr>
      <t>Pickwick</t>
    </r>
    <r>
      <rPr>
        <sz val="11"/>
        <rFont val="Calibri"/>
        <family val="2"/>
        <scheme val="minor"/>
      </rPr>
      <t>.</t>
    </r>
  </si>
  <si>
    <r>
      <t xml:space="preserve">Advert for </t>
    </r>
    <r>
      <rPr>
        <i/>
        <sz val="11"/>
        <rFont val="Calibri"/>
        <family val="2"/>
        <scheme val="minor"/>
      </rPr>
      <t>Illustrations to the Pickwick Papers</t>
    </r>
    <r>
      <rPr>
        <sz val="11"/>
        <rFont val="Calibri"/>
        <family val="2"/>
        <scheme val="minor"/>
      </rPr>
      <t xml:space="preserve"> by 'Samuel Weller'.</t>
    </r>
  </si>
  <si>
    <r>
      <t xml:space="preserve">Advert for the Blue Coat Boy with a quote from the </t>
    </r>
    <r>
      <rPr>
        <i/>
        <sz val="11"/>
        <rFont val="Calibri"/>
        <family val="2"/>
        <scheme val="minor"/>
      </rPr>
      <t>True Sun</t>
    </r>
    <r>
      <rPr>
        <sz val="11"/>
        <rFont val="Calibri"/>
        <family val="2"/>
        <scheme val="minor"/>
      </rPr>
      <t xml:space="preserve"> saying that it is a replacement for </t>
    </r>
    <r>
      <rPr>
        <i/>
        <sz val="11"/>
        <rFont val="Calibri"/>
        <family val="2"/>
        <scheme val="minor"/>
      </rPr>
      <t>Pickwick</t>
    </r>
    <r>
      <rPr>
        <sz val="11"/>
        <rFont val="Calibri"/>
        <family val="2"/>
        <scheme val="minor"/>
      </rPr>
      <t>.</t>
    </r>
  </si>
  <si>
    <r>
      <t xml:space="preserve">Advert for the </t>
    </r>
    <r>
      <rPr>
        <i/>
        <sz val="11"/>
        <rFont val="Calibri"/>
        <family val="2"/>
        <scheme val="minor"/>
      </rPr>
      <t>Pickwick Comic Almanac</t>
    </r>
  </si>
  <si>
    <t>Tightly printed column with snippets of news. One item states: '"Boz" the amusing author of the Pickwick papers, has produced an operatic burletta, which has been represented at Braham's (the St. James's) Theatre, with much success'.</t>
  </si>
  <si>
    <r>
      <t xml:space="preserve">Report on the Queen's introduction to her ministers, with intelligence partly lifted from the </t>
    </r>
    <r>
      <rPr>
        <i/>
        <sz val="11"/>
        <rFont val="Calibri"/>
        <family val="2"/>
        <scheme val="minor"/>
      </rPr>
      <t>Liverpool Mail</t>
    </r>
    <r>
      <rPr>
        <sz val="11"/>
        <rFont val="Calibri"/>
        <family val="2"/>
        <scheme val="minor"/>
      </rPr>
      <t xml:space="preserve">, stating that she hardly knew anybody, including John Russell. This seems to be twisted so that that it is read as the downfall of the Radicals/'destructives'. Sam Weller is referenced: 'We </t>
    </r>
    <r>
      <rPr>
        <i/>
        <sz val="11"/>
        <rFont val="Calibri"/>
        <family val="2"/>
        <scheme val="minor"/>
      </rPr>
      <t>rayther</t>
    </r>
    <r>
      <rPr>
        <sz val="11"/>
        <rFont val="Calibri"/>
        <family val="2"/>
        <scheme val="minor"/>
      </rPr>
      <t xml:space="preserve"> suspect, as an illustrious character in the Pickwick papers would say, that the destructives will look extremely foolish by and by, when they reflect upon their ostentatious rejoicing.</t>
    </r>
  </si>
  <si>
    <r>
      <t xml:space="preserve">Review of </t>
    </r>
    <r>
      <rPr>
        <i/>
        <sz val="11"/>
        <rFont val="Calibri"/>
        <family val="2"/>
        <scheme val="minor"/>
      </rPr>
      <t>Pickwick</t>
    </r>
    <r>
      <rPr>
        <sz val="11"/>
        <rFont val="Calibri"/>
        <family val="2"/>
        <scheme val="minor"/>
      </rPr>
      <t>, redoubling its praise, especially of its comedy. Disambiguates 'edited by Boz' and 'by Boz.</t>
    </r>
  </si>
  <si>
    <t xml:space="preserve">Chapman and Hall Advertisement for the fifteenth number </t>
  </si>
  <si>
    <r>
      <t xml:space="preserve">Review states: 'The </t>
    </r>
    <r>
      <rPr>
        <i/>
        <sz val="11"/>
        <rFont val="Calibri"/>
        <family val="2"/>
        <scheme val="minor"/>
      </rPr>
      <t>Pickwick</t>
    </r>
    <r>
      <rPr>
        <sz val="11"/>
        <rFont val="Calibri"/>
        <family val="2"/>
        <scheme val="minor"/>
      </rPr>
      <t xml:space="preserve"> Papers are brought to a close, and the present double numbers will afford a merry laugh to many even in the dull month of November'.</t>
    </r>
  </si>
  <si>
    <t>Article about the high number of subscriptions for Pickwick in one volume and the circulation of the monthly numbers.</t>
  </si>
  <si>
    <t>Advertisement for the uniform volume versions of Pickwick and Sketches by Boz</t>
  </si>
  <si>
    <t>Review states that Pickwick is 'A publication for lovers of broad and unalloyed humour. Here is a specimen, for which a parallel may be frequently found in an assembly of higher pretensions than the Pickwick Club'.</t>
  </si>
  <si>
    <r>
      <t xml:space="preserve">Review of the second number of </t>
    </r>
    <r>
      <rPr>
        <i/>
        <sz val="11"/>
        <rFont val="Calibri"/>
        <family val="2"/>
        <scheme val="minor"/>
      </rPr>
      <t>Pickwick</t>
    </r>
    <r>
      <rPr>
        <sz val="11"/>
        <rFont val="Calibri"/>
        <family val="2"/>
        <scheme val="minor"/>
      </rPr>
      <t>, stating that Dickens 'tells his good things without straining after effect'. Compliments Wardle, the fat boy and the scene in which Mr Winkle attempts to tame the wayward horse.</t>
    </r>
  </si>
  <si>
    <r>
      <t xml:space="preserve">Review of the third number of </t>
    </r>
    <r>
      <rPr>
        <i/>
        <sz val="11"/>
        <rFont val="Calibri"/>
        <family val="2"/>
        <scheme val="minor"/>
      </rPr>
      <t>Pickwick</t>
    </r>
    <r>
      <rPr>
        <sz val="11"/>
        <rFont val="Calibri"/>
        <family val="2"/>
        <scheme val="minor"/>
      </rPr>
      <t>, praises comedy but also Dickens's ability to change his tone, citing 'The Convict's Return'.</t>
    </r>
  </si>
  <si>
    <r>
      <t xml:space="preserve">Advert by a bookseller listing </t>
    </r>
    <r>
      <rPr>
        <i/>
        <sz val="11"/>
        <rFont val="Calibri"/>
        <family val="2"/>
        <scheme val="minor"/>
      </rPr>
      <t xml:space="preserve">The Penny Pickwick </t>
    </r>
    <r>
      <rPr>
        <sz val="11"/>
        <rFont val="Calibri"/>
        <family val="2"/>
        <scheme val="minor"/>
      </rPr>
      <t>as an item for sale.</t>
    </r>
  </si>
  <si>
    <t>Advert for W. Taylor's circulating library which mentions Pickwick</t>
  </si>
  <si>
    <t>Piece discussing the public recitations of Mr Noyes' Academy, including 'Bardell v. Pickwick' which was praised most particularly.</t>
  </si>
  <si>
    <r>
      <t xml:space="preserve">Review praising the eighth number of </t>
    </r>
    <r>
      <rPr>
        <i/>
        <sz val="11"/>
        <rFont val="Calibri"/>
        <family val="2"/>
        <scheme val="minor"/>
      </rPr>
      <t>Pickwick</t>
    </r>
    <r>
      <rPr>
        <sz val="11"/>
        <rFont val="Calibri"/>
        <family val="2"/>
        <scheme val="minor"/>
      </rPr>
      <t>, especially the story of the queer client and Mr Pickwick's encounter with the lady with the yellow curl papers.</t>
    </r>
  </si>
  <si>
    <r>
      <t xml:space="preserve">Letter signed 'Samivel Veller' indignantly saying he has found his name and Pickwick's in the </t>
    </r>
    <r>
      <rPr>
        <i/>
        <sz val="11"/>
        <rFont val="Calibri"/>
        <family val="2"/>
        <scheme val="minor"/>
      </rPr>
      <t>Gazette</t>
    </r>
    <r>
      <rPr>
        <sz val="11"/>
        <rFont val="Calibri"/>
        <family val="2"/>
        <scheme val="minor"/>
      </rPr>
      <t>'s ballot lists. Places Tony Weller's business in Oxford, lots of topical and political references. Editor replies that he believes there are many other names on the list upon no better authority.</t>
    </r>
  </si>
  <si>
    <r>
      <t xml:space="preserve">Review of the second number of </t>
    </r>
    <r>
      <rPr>
        <i/>
        <sz val="11"/>
        <rFont val="Calibri"/>
        <family val="2"/>
        <scheme val="minor"/>
      </rPr>
      <t>Pickwick</t>
    </r>
    <r>
      <rPr>
        <sz val="11"/>
        <rFont val="Calibri"/>
        <family val="2"/>
        <scheme val="minor"/>
      </rPr>
      <t xml:space="preserve"> and the </t>
    </r>
    <r>
      <rPr>
        <i/>
        <sz val="11"/>
        <rFont val="Calibri"/>
        <family val="2"/>
        <scheme val="minor"/>
      </rPr>
      <t>Library of Fiction</t>
    </r>
    <r>
      <rPr>
        <sz val="11"/>
        <rFont val="Calibri"/>
        <family val="2"/>
        <scheme val="minor"/>
      </rPr>
      <t>, praising the engravings and the tales as characteristic, which is what renders them amusing.</t>
    </r>
  </si>
  <si>
    <t>Chapman and Hall Advert for the fifth number</t>
  </si>
  <si>
    <r>
      <t xml:space="preserve">Review states that Sam and Tony are 'in the ascendant' in this number and that 'the result is excellence'. Worries about Sam signing the valentine 'Pickwick'. The first excerpt is followed by another review praising the scene in which Tony punches Stiggins as something 'English' and 'moral' but it is unclear whether this is written by a </t>
    </r>
    <r>
      <rPr>
        <i/>
        <sz val="11"/>
        <color theme="1"/>
        <rFont val="Calibri"/>
        <family val="2"/>
        <scheme val="minor"/>
      </rPr>
      <t>Mercury</t>
    </r>
    <r>
      <rPr>
        <sz val="11"/>
        <color theme="1"/>
        <rFont val="Calibri"/>
        <family val="2"/>
        <scheme val="minor"/>
      </rPr>
      <t xml:space="preserve"> editor or whether it has been taken, with the excerpt, from another paper (hence the double review). Second excerpt cut off before Stiggins enters drunk ('to be continued in our next').</t>
    </r>
  </si>
  <si>
    <t xml:space="preserve"> Pickwick extract</t>
  </si>
  <si>
    <r>
      <t xml:space="preserve">Advert for John Snare's book business. </t>
    </r>
    <r>
      <rPr>
        <i/>
        <sz val="11"/>
        <rFont val="Calibri"/>
        <family val="2"/>
        <scheme val="minor"/>
      </rPr>
      <t>Pickwick</t>
    </r>
    <r>
      <rPr>
        <sz val="11"/>
        <rFont val="Calibri"/>
        <family val="2"/>
        <scheme val="minor"/>
      </rPr>
      <t xml:space="preserve"> is one of the titles in his circulating library.</t>
    </r>
  </si>
  <si>
    <r>
      <t xml:space="preserve">Review of </t>
    </r>
    <r>
      <rPr>
        <i/>
        <sz val="11"/>
        <rFont val="Calibri"/>
        <family val="2"/>
        <scheme val="minor"/>
      </rPr>
      <t>Pickwick</t>
    </r>
    <r>
      <rPr>
        <sz val="11"/>
        <rFont val="Calibri"/>
        <family val="2"/>
        <scheme val="minor"/>
      </rPr>
      <t xml:space="preserve"> and the </t>
    </r>
    <r>
      <rPr>
        <i/>
        <sz val="11"/>
        <rFont val="Calibri"/>
        <family val="2"/>
        <scheme val="minor"/>
      </rPr>
      <t>Library of Fiction</t>
    </r>
    <r>
      <rPr>
        <sz val="11"/>
        <rFont val="Calibri"/>
        <family val="2"/>
        <scheme val="minor"/>
      </rPr>
      <t xml:space="preserve"> together. Emphasises </t>
    </r>
    <r>
      <rPr>
        <i/>
        <sz val="11"/>
        <rFont val="Calibri"/>
        <family val="2"/>
        <scheme val="minor"/>
      </rPr>
      <t>Pickwick</t>
    </r>
    <r>
      <rPr>
        <sz val="11"/>
        <rFont val="Calibri"/>
        <family val="2"/>
        <scheme val="minor"/>
      </rPr>
      <t>'s humour, 'good natured satire' and suggests that both serials 'bid fair to obtain the patronage of those who are fond of reading for amusement'.</t>
    </r>
  </si>
  <si>
    <t>Article about a series of coincidences which led to a painter purchasing fabric to help with his picture of the Princes in the Tower from a vendor trading in the place where the murderer is supposed to have retreated</t>
  </si>
  <si>
    <r>
      <t xml:space="preserve">Review of the </t>
    </r>
    <r>
      <rPr>
        <i/>
        <sz val="11"/>
        <rFont val="Calibri"/>
        <family val="2"/>
        <scheme val="minor"/>
      </rPr>
      <t>Library of Fiction</t>
    </r>
    <r>
      <rPr>
        <sz val="11"/>
        <rFont val="Calibri"/>
        <family val="2"/>
        <scheme val="minor"/>
      </rPr>
      <t xml:space="preserve"> and </t>
    </r>
    <r>
      <rPr>
        <i/>
        <sz val="11"/>
        <rFont val="Calibri"/>
        <family val="2"/>
        <scheme val="minor"/>
      </rPr>
      <t>Pickwick</t>
    </r>
    <r>
      <rPr>
        <sz val="11"/>
        <rFont val="Calibri"/>
        <family val="2"/>
        <scheme val="minor"/>
      </rPr>
      <t xml:space="preserve"> which describes </t>
    </r>
    <r>
      <rPr>
        <i/>
        <sz val="11"/>
        <rFont val="Calibri"/>
        <family val="2"/>
        <scheme val="minor"/>
      </rPr>
      <t>Pickwick</t>
    </r>
    <r>
      <rPr>
        <sz val="11"/>
        <rFont val="Calibri"/>
        <family val="2"/>
        <scheme val="minor"/>
      </rPr>
      <t xml:space="preserve"> as a 'rich budget of satire, wit and fun'.</t>
    </r>
  </si>
  <si>
    <t>Chapter LXIV: Death of the Fleet Prisoner</t>
  </si>
  <si>
    <t>Chapter XXXIX: The Pickwickians take Winkle to see Arabella, and escape after finding out she has no prior attachment</t>
  </si>
  <si>
    <t>Chapter XXXVIII: Excerpt about Bob Sawyer sending around a medicine bottle so that his name becomes known.</t>
  </si>
  <si>
    <t>Review describes the ending of Pickwick. Mr Pickwick is described as having 'lost his erratic propensities. The author  predicts that Pickwick will have longevity. Also say they are pleased that Dickens's name will be on the cover. Mentions the forthcoming serialisation of Sketches as if they are new material.</t>
  </si>
  <si>
    <r>
      <t xml:space="preserve">Chapter LIII: Dodson and Fogg collect their damages from </t>
    </r>
    <r>
      <rPr>
        <i/>
        <sz val="11"/>
        <color theme="1"/>
        <rFont val="Calibri"/>
        <family val="2"/>
        <scheme val="minor"/>
      </rPr>
      <t>Pickwick</t>
    </r>
    <r>
      <rPr>
        <sz val="11"/>
        <color theme="1"/>
        <rFont val="Calibri"/>
        <family val="2"/>
        <scheme val="minor"/>
      </rPr>
      <t>.</t>
    </r>
  </si>
  <si>
    <t>Pickwick extract and review</t>
  </si>
  <si>
    <r>
      <t xml:space="preserve">Negative review of the latest </t>
    </r>
    <r>
      <rPr>
        <i/>
        <sz val="11"/>
        <rFont val="Calibri"/>
        <family val="2"/>
        <scheme val="minor"/>
      </rPr>
      <t>Monthly Magazine</t>
    </r>
    <r>
      <rPr>
        <sz val="11"/>
        <rFont val="Calibri"/>
        <family val="2"/>
        <scheme val="minor"/>
      </rPr>
      <t xml:space="preserve"> which included the first instalment of </t>
    </r>
    <r>
      <rPr>
        <i/>
        <sz val="11"/>
        <rFont val="Calibri"/>
        <family val="2"/>
        <scheme val="minor"/>
      </rPr>
      <t>Pickwick Abroad</t>
    </r>
    <r>
      <rPr>
        <sz val="11"/>
        <rFont val="Calibri"/>
        <family val="2"/>
        <scheme val="minor"/>
      </rPr>
      <t>, about which the writer is scathing.</t>
    </r>
  </si>
  <si>
    <r>
      <t xml:space="preserve">Advert for a circulating library, with a list of titles, including </t>
    </r>
    <r>
      <rPr>
        <i/>
        <sz val="11"/>
        <rFont val="Calibri"/>
        <family val="2"/>
        <scheme val="minor"/>
      </rPr>
      <t>Pickwick</t>
    </r>
    <r>
      <rPr>
        <sz val="11"/>
        <rFont val="Calibri"/>
        <family val="2"/>
        <scheme val="minor"/>
      </rPr>
      <t>.</t>
    </r>
  </si>
  <si>
    <t>From the Pickwick Papers</t>
  </si>
  <si>
    <r>
      <t xml:space="preserve">Review of the second number of </t>
    </r>
    <r>
      <rPr>
        <i/>
        <sz val="11"/>
        <rFont val="Calibri"/>
        <family val="2"/>
        <scheme val="minor"/>
      </rPr>
      <t>Pickwick</t>
    </r>
    <r>
      <rPr>
        <sz val="11"/>
        <rFont val="Calibri"/>
        <family val="2"/>
        <scheme val="minor"/>
      </rPr>
      <t>, mentions the anecdotes and the miscellaneous quality of the work. States that the 'best, at least the most vigorously written, tale, is the one which describes the death of a low pantomime actor at one of the minor theatres'.</t>
    </r>
  </si>
  <si>
    <r>
      <t xml:space="preserve">Article comparing two kinds of writing: firstly a scathing extract from an 'Ultra-Radical' publication cited in the </t>
    </r>
    <r>
      <rPr>
        <i/>
        <sz val="11"/>
        <rFont val="Calibri"/>
        <family val="2"/>
        <scheme val="minor"/>
      </rPr>
      <t>Morning Post</t>
    </r>
    <r>
      <rPr>
        <sz val="11"/>
        <rFont val="Calibri"/>
        <family val="2"/>
        <scheme val="minor"/>
      </rPr>
      <t xml:space="preserve"> and then an eloquent review cited in 'a morning contemporary' about </t>
    </r>
    <r>
      <rPr>
        <i/>
        <sz val="11"/>
        <rFont val="Calibri"/>
        <family val="2"/>
        <scheme val="minor"/>
      </rPr>
      <t>Pickwick</t>
    </r>
    <r>
      <rPr>
        <sz val="11"/>
        <rFont val="Calibri"/>
        <family val="2"/>
        <scheme val="minor"/>
      </rPr>
      <t xml:space="preserve">. It is the writing style, rather than </t>
    </r>
    <r>
      <rPr>
        <i/>
        <sz val="11"/>
        <rFont val="Calibri"/>
        <family val="2"/>
        <scheme val="minor"/>
      </rPr>
      <t>Pickwick</t>
    </r>
    <r>
      <rPr>
        <sz val="11"/>
        <rFont val="Calibri"/>
        <family val="2"/>
        <scheme val="minor"/>
      </rPr>
      <t xml:space="preserve"> itself that is important in the article.</t>
    </r>
  </si>
  <si>
    <r>
      <t xml:space="preserve">Review of </t>
    </r>
    <r>
      <rPr>
        <i/>
        <sz val="11"/>
        <rFont val="Calibri"/>
        <family val="2"/>
        <scheme val="minor"/>
      </rPr>
      <t>Pickwick</t>
    </r>
    <r>
      <rPr>
        <sz val="11"/>
        <rFont val="Calibri"/>
        <family val="2"/>
        <scheme val="minor"/>
      </rPr>
      <t xml:space="preserve"> and </t>
    </r>
    <r>
      <rPr>
        <i/>
        <sz val="11"/>
        <rFont val="Calibri"/>
        <family val="2"/>
        <scheme val="minor"/>
      </rPr>
      <t>Library of Fiction</t>
    </r>
    <r>
      <rPr>
        <sz val="11"/>
        <rFont val="Calibri"/>
        <family val="2"/>
        <scheme val="minor"/>
      </rPr>
      <t xml:space="preserve"> together. Described as 'lively, smart, and versatile in manner'. Review states that the two publications are very similar and that 'Boz is leading contributor to both'. Potentially misunderstands the nature of both publications.</t>
    </r>
  </si>
  <si>
    <t>Review of the fourth number. States that Dickens 'ridicules pompous commonplace' and 'uses a blockhead… "as though he loved him"'.</t>
  </si>
  <si>
    <t>Short positive review strengthens its previous praise about Pickwick and Sam (especially how Sam's character is sustained).</t>
  </si>
  <si>
    <r>
      <t xml:space="preserve">Review of the </t>
    </r>
    <r>
      <rPr>
        <i/>
        <sz val="11"/>
        <rFont val="Calibri"/>
        <family val="2"/>
        <scheme val="minor"/>
      </rPr>
      <t>Library of Fiction</t>
    </r>
    <r>
      <rPr>
        <sz val="11"/>
        <rFont val="Calibri"/>
        <family val="2"/>
        <scheme val="minor"/>
      </rPr>
      <t xml:space="preserve"> which contains a notice saying that their notice of </t>
    </r>
    <r>
      <rPr>
        <i/>
        <sz val="11"/>
        <rFont val="Calibri"/>
        <family val="2"/>
        <scheme val="minor"/>
      </rPr>
      <t>Pickwick</t>
    </r>
    <r>
      <rPr>
        <sz val="11"/>
        <rFont val="Calibri"/>
        <family val="2"/>
        <scheme val="minor"/>
      </rPr>
      <t xml:space="preserve"> will appear tomorrow because there isn't enough space.</t>
    </r>
  </si>
  <si>
    <t>Review praising the serial's comedy and the characters of Sam and Pickwick especially. Asks who the illustrator is and praises his work. There are very short quotations that mainly show craft and are not longer than a sentence. Therefore not counted here as excerpts.</t>
  </si>
  <si>
    <t>Review praising the serial even though the present number is 'more serious'. Compares Dickens to Washington Irving</t>
  </si>
  <si>
    <r>
      <t xml:space="preserve">Advert for  Macrone's </t>
    </r>
    <r>
      <rPr>
        <i/>
        <sz val="11"/>
        <rFont val="Calibri"/>
        <family val="2"/>
        <scheme val="minor"/>
      </rPr>
      <t>Sketches by Boz</t>
    </r>
    <r>
      <rPr>
        <sz val="11"/>
        <rFont val="Calibri"/>
        <family val="2"/>
        <scheme val="minor"/>
      </rPr>
      <t xml:space="preserve"> in two volumes.</t>
    </r>
  </si>
  <si>
    <r>
      <t xml:space="preserve">Review of Bentley's Miscellany, mentions the fame of the </t>
    </r>
    <r>
      <rPr>
        <i/>
        <sz val="11"/>
        <rFont val="Calibri"/>
        <family val="2"/>
        <scheme val="minor"/>
      </rPr>
      <t>Pickwick Papers</t>
    </r>
    <r>
      <rPr>
        <sz val="11"/>
        <rFont val="Calibri"/>
        <family val="2"/>
        <scheme val="minor"/>
      </rPr>
      <t>.</t>
    </r>
  </si>
  <si>
    <r>
      <t xml:space="preserve">Review stating that </t>
    </r>
    <r>
      <rPr>
        <i/>
        <sz val="11"/>
        <rFont val="Calibri"/>
        <family val="2"/>
        <scheme val="minor"/>
      </rPr>
      <t>Oliver Twist</t>
    </r>
    <r>
      <rPr>
        <sz val="11"/>
        <rFont val="Calibri"/>
        <family val="2"/>
        <scheme val="minor"/>
      </rPr>
      <t xml:space="preserve"> is better than the last number of </t>
    </r>
    <r>
      <rPr>
        <i/>
        <sz val="11"/>
        <rFont val="Calibri"/>
        <family val="2"/>
        <scheme val="minor"/>
      </rPr>
      <t>Pickwick</t>
    </r>
    <r>
      <rPr>
        <sz val="11"/>
        <rFont val="Calibri"/>
        <family val="2"/>
        <scheme val="minor"/>
      </rPr>
      <t>.</t>
    </r>
  </si>
  <si>
    <r>
      <t xml:space="preserve">Positive review of a performance of </t>
    </r>
    <r>
      <rPr>
        <i/>
        <sz val="11"/>
        <rFont val="Calibri"/>
        <family val="2"/>
        <scheme val="minor"/>
      </rPr>
      <t>The Pickwick Club, or The Age we Live in</t>
    </r>
    <r>
      <rPr>
        <sz val="11"/>
        <rFont val="Calibri"/>
        <family val="2"/>
        <scheme val="minor"/>
      </rPr>
      <t>.</t>
    </r>
  </si>
  <si>
    <t>Review is surprised that Pickwick continues to be interesting, because of the volume of 'cockney' fiction already in the literary marketplace. Disagrees with those who think Pickwick vulgar.</t>
  </si>
  <si>
    <r>
      <t xml:space="preserve">Review of </t>
    </r>
    <r>
      <rPr>
        <i/>
        <sz val="11"/>
        <rFont val="Calibri"/>
        <family val="2"/>
        <scheme val="minor"/>
      </rPr>
      <t>Bentley's Miscellany</t>
    </r>
    <r>
      <rPr>
        <sz val="11"/>
        <rFont val="Calibri"/>
        <family val="2"/>
        <scheme val="minor"/>
      </rPr>
      <t xml:space="preserve">, says that some of the comic scenes are 'equal to' </t>
    </r>
    <r>
      <rPr>
        <i/>
        <sz val="11"/>
        <rFont val="Calibri"/>
        <family val="2"/>
        <scheme val="minor"/>
      </rPr>
      <t>Pickwick's</t>
    </r>
    <r>
      <rPr>
        <sz val="11"/>
        <rFont val="Calibri"/>
        <family val="2"/>
        <scheme val="minor"/>
      </rPr>
      <t>.</t>
    </r>
  </si>
  <si>
    <r>
      <t xml:space="preserve">Review of the </t>
    </r>
    <r>
      <rPr>
        <i/>
        <sz val="11"/>
        <rFont val="Calibri"/>
        <family val="2"/>
        <scheme val="minor"/>
      </rPr>
      <t>Peregrinations of Pickwick</t>
    </r>
    <r>
      <rPr>
        <sz val="11"/>
        <rFont val="Calibri"/>
        <family val="2"/>
        <scheme val="minor"/>
      </rPr>
      <t>, positive about some sections of the piece but thought it was too long, and was annoyed that the actor playing Sam hadn't followed his characterisation in the book. Praises the piece when it borrows from Dickens and weaves its own original scenes so they work with Dickens's.</t>
    </r>
  </si>
  <si>
    <r>
      <t xml:space="preserve">Review of the </t>
    </r>
    <r>
      <rPr>
        <i/>
        <sz val="11"/>
        <rFont val="Calibri"/>
        <family val="2"/>
        <scheme val="minor"/>
      </rPr>
      <t>Miscellany</t>
    </r>
    <r>
      <rPr>
        <sz val="11"/>
        <rFont val="Calibri"/>
        <family val="2"/>
        <scheme val="minor"/>
      </rPr>
      <t xml:space="preserve"> praises </t>
    </r>
    <r>
      <rPr>
        <i/>
        <sz val="11"/>
        <rFont val="Calibri"/>
        <family val="2"/>
        <scheme val="minor"/>
      </rPr>
      <t>Oliver Twist</t>
    </r>
    <r>
      <rPr>
        <sz val="11"/>
        <rFont val="Calibri"/>
        <family val="2"/>
        <scheme val="minor"/>
      </rPr>
      <t xml:space="preserve"> as soon to rival </t>
    </r>
    <r>
      <rPr>
        <i/>
        <sz val="11"/>
        <rFont val="Calibri"/>
        <family val="2"/>
        <scheme val="minor"/>
      </rPr>
      <t>Pickwick</t>
    </r>
    <r>
      <rPr>
        <sz val="11"/>
        <rFont val="Calibri"/>
        <family val="2"/>
        <scheme val="minor"/>
      </rPr>
      <t>, says that Mr. Bumble is as original as Pickwick.</t>
    </r>
  </si>
  <si>
    <r>
      <t xml:space="preserve">Review of Alfred Crowquill's </t>
    </r>
    <r>
      <rPr>
        <i/>
        <sz val="11"/>
        <rFont val="Calibri"/>
        <family val="2"/>
        <scheme val="minor"/>
      </rPr>
      <t>Pickwick</t>
    </r>
    <r>
      <rPr>
        <sz val="11"/>
        <rFont val="Calibri"/>
        <family val="2"/>
        <scheme val="minor"/>
      </rPr>
      <t xml:space="preserve"> illustrations, praises the illustrations and says they are sure to be popular. Illustrations appear in monthly numbers.</t>
    </r>
  </si>
  <si>
    <r>
      <t xml:space="preserve">Advert for </t>
    </r>
    <r>
      <rPr>
        <i/>
        <sz val="11"/>
        <rFont val="Calibri"/>
        <family val="2"/>
        <scheme val="minor"/>
      </rPr>
      <t>Oliver Twist</t>
    </r>
    <r>
      <rPr>
        <sz val="11"/>
        <rFont val="Calibri"/>
        <family val="2"/>
        <scheme val="minor"/>
      </rPr>
      <t xml:space="preserve">, 'by the Author of the "Pickwick Papers"'. </t>
    </r>
  </si>
  <si>
    <r>
      <t xml:space="preserve">Review of the </t>
    </r>
    <r>
      <rPr>
        <i/>
        <sz val="11"/>
        <rFont val="Calibri"/>
        <family val="2"/>
        <scheme val="minor"/>
      </rPr>
      <t>London and Westminster Review</t>
    </r>
    <r>
      <rPr>
        <sz val="11"/>
        <rFont val="Calibri"/>
        <family val="2"/>
        <scheme val="minor"/>
      </rPr>
      <t xml:space="preserve"> that praises it for moving away from being 'an organ of a coterie' and discussing the good of works like </t>
    </r>
    <r>
      <rPr>
        <i/>
        <sz val="11"/>
        <rFont val="Calibri"/>
        <family val="2"/>
        <scheme val="minor"/>
      </rPr>
      <t>Pickwick</t>
    </r>
    <r>
      <rPr>
        <sz val="11"/>
        <rFont val="Calibri"/>
        <family val="2"/>
        <scheme val="minor"/>
      </rPr>
      <t xml:space="preserve">: 'even though they "prove nothing"'. Praises review of </t>
    </r>
    <r>
      <rPr>
        <i/>
        <sz val="11"/>
        <rFont val="Calibri"/>
        <family val="2"/>
        <scheme val="minor"/>
      </rPr>
      <t>Pickwick</t>
    </r>
    <r>
      <rPr>
        <sz val="11"/>
        <rFont val="Calibri"/>
        <family val="2"/>
        <scheme val="minor"/>
      </rPr>
      <t>, calling it 'flattering', but saying that the flattery is deserved.</t>
    </r>
  </si>
  <si>
    <r>
      <t xml:space="preserve">Review stating that </t>
    </r>
    <r>
      <rPr>
        <i/>
        <sz val="11"/>
        <rFont val="Calibri"/>
        <family val="2"/>
        <scheme val="minor"/>
      </rPr>
      <t>Oliver Twist</t>
    </r>
    <r>
      <rPr>
        <sz val="11"/>
        <rFont val="Calibri"/>
        <family val="2"/>
        <scheme val="minor"/>
      </rPr>
      <t xml:space="preserve"> will soon rival </t>
    </r>
    <r>
      <rPr>
        <i/>
        <sz val="11"/>
        <rFont val="Calibri"/>
        <family val="2"/>
        <scheme val="minor"/>
      </rPr>
      <t>Pickwick</t>
    </r>
    <r>
      <rPr>
        <sz val="11"/>
        <rFont val="Calibri"/>
        <family val="2"/>
        <scheme val="minor"/>
      </rPr>
      <t>.</t>
    </r>
  </si>
  <si>
    <r>
      <t xml:space="preserve">Theatre review mentions an actor who is apparently not so well known as he deserves to be but plays Job Trotter well in Moncrief's </t>
    </r>
    <r>
      <rPr>
        <i/>
        <sz val="11"/>
        <rFont val="Calibri"/>
        <family val="2"/>
        <scheme val="minor"/>
      </rPr>
      <t>Pickwick</t>
    </r>
    <r>
      <rPr>
        <sz val="11"/>
        <rFont val="Calibri"/>
        <family val="2"/>
        <scheme val="minor"/>
      </rPr>
      <t>.</t>
    </r>
  </si>
  <si>
    <r>
      <t xml:space="preserve">Review of </t>
    </r>
    <r>
      <rPr>
        <i/>
        <sz val="11"/>
        <rFont val="Calibri"/>
        <family val="2"/>
        <scheme val="minor"/>
      </rPr>
      <t>Oliver Twist</t>
    </r>
    <r>
      <rPr>
        <sz val="11"/>
        <rFont val="Calibri"/>
        <family val="2"/>
        <scheme val="minor"/>
      </rPr>
      <t xml:space="preserve"> stating that it rivals </t>
    </r>
    <r>
      <rPr>
        <i/>
        <sz val="11"/>
        <rFont val="Calibri"/>
        <family val="2"/>
        <scheme val="minor"/>
      </rPr>
      <t>Pickwick</t>
    </r>
    <r>
      <rPr>
        <sz val="11"/>
        <rFont val="Calibri"/>
        <family val="2"/>
        <scheme val="minor"/>
      </rPr>
      <t xml:space="preserve"> (described as less comic but more probable).</t>
    </r>
  </si>
  <si>
    <r>
      <t xml:space="preserve">Review. Price is compared to </t>
    </r>
    <r>
      <rPr>
        <i/>
        <sz val="11"/>
        <rFont val="Calibri"/>
        <family val="2"/>
        <scheme val="minor"/>
      </rPr>
      <t>Pickwick</t>
    </r>
    <r>
      <rPr>
        <sz val="11"/>
        <rFont val="Calibri"/>
        <family val="2"/>
        <scheme val="minor"/>
      </rPr>
      <t>.</t>
    </r>
  </si>
  <si>
    <r>
      <t xml:space="preserve">Review of the </t>
    </r>
    <r>
      <rPr>
        <i/>
        <sz val="11"/>
        <rFont val="Calibri"/>
        <family val="2"/>
        <scheme val="minor"/>
      </rPr>
      <t>Quarterly Review</t>
    </r>
    <r>
      <rPr>
        <sz val="11"/>
        <rFont val="Calibri"/>
        <family val="2"/>
        <scheme val="minor"/>
      </rPr>
      <t xml:space="preserve">, mentions the review of </t>
    </r>
    <r>
      <rPr>
        <i/>
        <sz val="11"/>
        <rFont val="Calibri"/>
        <family val="2"/>
        <scheme val="minor"/>
      </rPr>
      <t>Pickwick</t>
    </r>
    <r>
      <rPr>
        <sz val="11"/>
        <rFont val="Calibri"/>
        <family val="2"/>
        <scheme val="minor"/>
      </rPr>
      <t xml:space="preserve">, agrees with most comments but not its dislike of Tony's character. Quotes a passage from </t>
    </r>
    <r>
      <rPr>
        <i/>
        <sz val="11"/>
        <rFont val="Calibri"/>
        <family val="2"/>
        <scheme val="minor"/>
      </rPr>
      <t>Sketches by Boz</t>
    </r>
    <r>
      <rPr>
        <sz val="11"/>
        <rFont val="Calibri"/>
        <family val="2"/>
        <scheme val="minor"/>
      </rPr>
      <t xml:space="preserve"> and says his genius is greater than Wordsworth's.</t>
    </r>
  </si>
  <si>
    <r>
      <t xml:space="preserve">Review from the </t>
    </r>
    <r>
      <rPr>
        <i/>
        <sz val="11"/>
        <rFont val="Calibri"/>
        <family val="2"/>
        <scheme val="minor"/>
      </rPr>
      <t>Quarterly Review</t>
    </r>
    <r>
      <rPr>
        <sz val="11"/>
        <rFont val="Calibri"/>
        <family val="2"/>
        <scheme val="minor"/>
      </rPr>
      <t xml:space="preserve"> about </t>
    </r>
    <r>
      <rPr>
        <i/>
        <sz val="11"/>
        <rFont val="Calibri"/>
        <family val="2"/>
        <scheme val="minor"/>
      </rPr>
      <t>Oliver Twist</t>
    </r>
    <r>
      <rPr>
        <sz val="11"/>
        <rFont val="Calibri"/>
        <family val="2"/>
        <scheme val="minor"/>
      </rPr>
      <t xml:space="preserve">, mentions Dickens as the author of </t>
    </r>
    <r>
      <rPr>
        <i/>
        <sz val="11"/>
        <rFont val="Calibri"/>
        <family val="2"/>
        <scheme val="minor"/>
      </rPr>
      <t>Pickwick</t>
    </r>
    <r>
      <rPr>
        <sz val="11"/>
        <rFont val="Calibri"/>
        <family val="2"/>
        <scheme val="minor"/>
      </rPr>
      <t>.</t>
    </r>
  </si>
  <si>
    <r>
      <t xml:space="preserve">Advert for Bentley's Miscellany, described as the 'companion' to the </t>
    </r>
    <r>
      <rPr>
        <i/>
        <sz val="11"/>
        <rFont val="Calibri"/>
        <family val="2"/>
        <scheme val="minor"/>
      </rPr>
      <t>Pickwick Papers</t>
    </r>
    <r>
      <rPr>
        <sz val="11"/>
        <rFont val="Calibri"/>
        <family val="2"/>
        <scheme val="minor"/>
      </rPr>
      <t>.</t>
    </r>
  </si>
  <si>
    <r>
      <t xml:space="preserve">Review of a number in which </t>
    </r>
    <r>
      <rPr>
        <i/>
        <sz val="11"/>
        <rFont val="Calibri"/>
        <family val="2"/>
        <scheme val="minor"/>
      </rPr>
      <t>Pickwick Abroad</t>
    </r>
    <r>
      <rPr>
        <sz val="11"/>
        <rFont val="Calibri"/>
        <family val="2"/>
        <scheme val="minor"/>
      </rPr>
      <t xml:space="preserve"> was published. Reviewer states that it will not be confused with Dickens's </t>
    </r>
    <r>
      <rPr>
        <i/>
        <sz val="11"/>
        <rFont val="Calibri"/>
        <family val="2"/>
        <scheme val="minor"/>
      </rPr>
      <t>Pickwick</t>
    </r>
    <r>
      <rPr>
        <sz val="11"/>
        <rFont val="Calibri"/>
        <family val="2"/>
        <scheme val="minor"/>
      </rPr>
      <t>, because it imitates its defects rather than its strengths.</t>
    </r>
  </si>
  <si>
    <r>
      <t xml:space="preserve">Advert for a series of illustrations (seem to be made to accompany Dickens's </t>
    </r>
    <r>
      <rPr>
        <i/>
        <sz val="11"/>
        <rFont val="Calibri"/>
        <family val="2"/>
        <scheme val="minor"/>
      </rPr>
      <t>Pickwick</t>
    </r>
    <r>
      <rPr>
        <sz val="11"/>
        <rFont val="Calibri"/>
        <family val="2"/>
        <scheme val="minor"/>
      </rPr>
      <t>), focusses on scenes described by Sam Weller, might be Alfred Crowquill's publication but this is not clearly stated</t>
    </r>
  </si>
  <si>
    <t>Search Details</t>
  </si>
  <si>
    <t>Location Information</t>
  </si>
  <si>
    <t>Catalogue of Excerpts</t>
  </si>
  <si>
    <t>Attributions</t>
  </si>
  <si>
    <t>Surrounding Material</t>
  </si>
  <si>
    <r>
      <t xml:space="preserve">Anecdote from the </t>
    </r>
    <r>
      <rPr>
        <i/>
        <sz val="11"/>
        <color theme="1"/>
        <rFont val="Calibri"/>
        <family val="2"/>
        <scheme val="minor"/>
      </rPr>
      <t xml:space="preserve">Limerick Chronicle </t>
    </r>
    <r>
      <rPr>
        <sz val="11"/>
        <color theme="1"/>
        <rFont val="Calibri"/>
        <family val="2"/>
        <scheme val="minor"/>
      </rPr>
      <t>about an executioner who has died, apparently due to disappointment, because the recent assizes didn't condemn anyone to death</t>
    </r>
  </si>
  <si>
    <r>
      <t xml:space="preserve">Advert in which the Blue-Coat Boy is marketed as a sequel to </t>
    </r>
    <r>
      <rPr>
        <i/>
        <sz val="11"/>
        <rFont val="Calibri"/>
        <family val="2"/>
        <scheme val="minor"/>
      </rPr>
      <t>Pickwick</t>
    </r>
    <r>
      <rPr>
        <sz val="11"/>
        <rFont val="Calibri"/>
        <family val="2"/>
        <scheme val="minor"/>
      </rPr>
      <t>.</t>
    </r>
  </si>
  <si>
    <r>
      <t xml:space="preserve">Advert for the New Monthly Magazine, listing </t>
    </r>
    <r>
      <rPr>
        <i/>
        <sz val="11"/>
        <rFont val="Calibri"/>
        <family val="2"/>
        <scheme val="minor"/>
      </rPr>
      <t>Pickwick Abroad</t>
    </r>
    <r>
      <rPr>
        <sz val="11"/>
        <rFont val="Calibri"/>
        <family val="2"/>
        <scheme val="minor"/>
      </rPr>
      <t xml:space="preserve"> as one of its items</t>
    </r>
  </si>
  <si>
    <t>Chapman and Hall advertisement for the volume version</t>
  </si>
  <si>
    <t>Chapman and Hall advertisement for the second number</t>
  </si>
  <si>
    <t>Chapman and Hall advertisement for the fourth number</t>
  </si>
  <si>
    <r>
      <t xml:space="preserve">Advert saying </t>
    </r>
    <r>
      <rPr>
        <i/>
        <sz val="11"/>
        <rFont val="Calibri"/>
        <family val="2"/>
        <scheme val="minor"/>
      </rPr>
      <t>Pickwick</t>
    </r>
    <r>
      <rPr>
        <sz val="11"/>
        <rFont val="Calibri"/>
        <family val="2"/>
        <scheme val="minor"/>
      </rPr>
      <t xml:space="preserve"> is available bound in cloth at 33 Collingwood Street.</t>
    </r>
  </si>
  <si>
    <t>Advert for the Quarterly Review, listing Pickwick as one of the texts it will be reviewing</t>
  </si>
  <si>
    <t>Chapter XXXV: Sam tells the bath footman that he gets on better at supper when he's had an early dinner</t>
  </si>
  <si>
    <t>Chapter XXXV: Sam is invited to the Bath footman's 'swarry'</t>
  </si>
  <si>
    <t>Chapter XLIII: Description of Mr Solomon Pell and his first meeting with the Wellers</t>
  </si>
  <si>
    <t>Chapter XXXVII: Winkle is locked out in Bath and finds himself in a difficult situation with Mrs Dowler</t>
  </si>
  <si>
    <t>Chapter XLV: Mr and Mrs Weller and Mr Stiggins visit Sam in the Fleet</t>
  </si>
  <si>
    <t>Chapter XXXIII: Sam writes Mary a valentine</t>
  </si>
  <si>
    <t>Chapter XXXVIII: Winkle's flees to Bristol and encounters Bob Sawyer and Ben Allen</t>
  </si>
  <si>
    <r>
      <t xml:space="preserve">Letter about imprisonment for debt, mentions </t>
    </r>
    <r>
      <rPr>
        <i/>
        <sz val="11"/>
        <rFont val="Calibri"/>
        <family val="2"/>
        <scheme val="minor"/>
      </rPr>
      <t>Pickwick</t>
    </r>
    <r>
      <rPr>
        <sz val="11"/>
        <rFont val="Calibri"/>
        <family val="2"/>
        <scheme val="minor"/>
      </rPr>
      <t xml:space="preserve"> as an affecting depiction of prison.</t>
    </r>
  </si>
  <si>
    <r>
      <t xml:space="preserve">Review of a sequel to Pickwick that appeared in the </t>
    </r>
    <r>
      <rPr>
        <i/>
        <sz val="11"/>
        <rFont val="Calibri"/>
        <family val="2"/>
        <scheme val="minor"/>
      </rPr>
      <t>Monthly Magazine</t>
    </r>
    <r>
      <rPr>
        <sz val="11"/>
        <rFont val="Calibri"/>
        <family val="2"/>
        <scheme val="minor"/>
      </rPr>
      <t xml:space="preserve"> about the Continental journey of the Pickwickians Dickens 'neglected to write about'. The review is very negative, and claims that the sequel isn't funny, that its language isn't natural like Dickens and that even Crowquill dislikes the task of illustrating because the piece lacks his usual 'spirit and invention'.</t>
    </r>
  </si>
  <si>
    <r>
      <t xml:space="preserve">Review of the </t>
    </r>
    <r>
      <rPr>
        <i/>
        <sz val="11"/>
        <rFont val="Calibri"/>
        <family val="2"/>
        <scheme val="minor"/>
      </rPr>
      <t>London and Westminster Review</t>
    </r>
    <r>
      <rPr>
        <sz val="11"/>
        <rFont val="Calibri"/>
        <family val="2"/>
        <scheme val="minor"/>
      </rPr>
      <t xml:space="preserve"> discusses Hazlitt and says he would have appreciated </t>
    </r>
    <r>
      <rPr>
        <i/>
        <sz val="11"/>
        <rFont val="Calibri"/>
        <family val="2"/>
        <scheme val="minor"/>
      </rPr>
      <t>Pickwick</t>
    </r>
    <r>
      <rPr>
        <sz val="11"/>
        <rFont val="Calibri"/>
        <family val="2"/>
        <scheme val="minor"/>
      </rPr>
      <t xml:space="preserve"> were he still alive.</t>
    </r>
  </si>
  <si>
    <r>
      <t xml:space="preserve">Review which announces the forthcoming publication of the double number and that a new, similar work (presumably </t>
    </r>
    <r>
      <rPr>
        <i/>
        <sz val="11"/>
        <rFont val="Calibri"/>
        <family val="2"/>
        <scheme val="minor"/>
      </rPr>
      <t>Oliver Twist</t>
    </r>
    <r>
      <rPr>
        <sz val="11"/>
        <rFont val="Calibri"/>
        <family val="2"/>
        <scheme val="minor"/>
      </rPr>
      <t>)</t>
    </r>
    <r>
      <rPr>
        <i/>
        <sz val="11"/>
        <rFont val="Calibri"/>
        <family val="2"/>
        <scheme val="minor"/>
      </rPr>
      <t xml:space="preserve"> </t>
    </r>
    <r>
      <rPr>
        <sz val="11"/>
        <rFont val="Calibri"/>
        <family val="2"/>
        <scheme val="minor"/>
      </rPr>
      <t>will be published soon.</t>
    </r>
  </si>
  <si>
    <t>Review, saying Dickens is not to be outdone and that it is a pity that the serial is coming to an end. Refers to Dickens as 'that literary Cruikshank "Boz"'.</t>
  </si>
  <si>
    <r>
      <t xml:space="preserve">Review which praises </t>
    </r>
    <r>
      <rPr>
        <i/>
        <sz val="11"/>
        <rFont val="Calibri"/>
        <family val="2"/>
        <scheme val="minor"/>
      </rPr>
      <t>Pickwick</t>
    </r>
    <r>
      <rPr>
        <sz val="11"/>
        <rFont val="Calibri"/>
        <family val="2"/>
        <scheme val="minor"/>
      </rPr>
      <t>'s comedy and states that the scenes are 'evidently drawn from life'</t>
    </r>
  </si>
  <si>
    <r>
      <t xml:space="preserve">Review makes sly notes about the local relevance of all its political scenes, but also notes that praise for the serial has transcended party divisions. The review is rich and will be very useful for Chapter Two. Disambiguates 'edited by Boz' and 'by Boz', saying that the former means Boz has written it. Describes the Veal pie scene as too 'high'. Talks about </t>
    </r>
    <r>
      <rPr>
        <i/>
        <sz val="11"/>
        <rFont val="Calibri"/>
        <family val="2"/>
        <scheme val="minor"/>
      </rPr>
      <t>Pickwick</t>
    </r>
    <r>
      <rPr>
        <sz val="11"/>
        <rFont val="Calibri"/>
        <family val="2"/>
        <scheme val="minor"/>
      </rPr>
      <t>'s similarities to prior texts</t>
    </r>
  </si>
  <si>
    <t>Review following the publication of the final number, praising the originality of the material and stating that the book will make an excellent volume with 'an appropriate preface'</t>
  </si>
  <si>
    <t>Chapter IV: The 'Spinster Aunt' gossips to Tupman about Emily and Isabella who take revenge by making comments about her age disguised as sympathy</t>
  </si>
  <si>
    <t>Chapter XLI: Pickwick is awoken by Smangle and Mivins</t>
  </si>
  <si>
    <t>Review describes the account of Mr Pickwick's time at Bath as 'capital'</t>
  </si>
  <si>
    <t>Review of theatre performances, which is very negative about the Manchester performance of 'The Pickwickians' by the Adelphi actors. It is described as an 'insipid' production that bored the audience.</t>
  </si>
  <si>
    <t>Report of a Brighton workhouse Board of Guardians meeting debating the provision of refreshments for the Guardians when they visit the Workhouse and possible unauthorised expenditure. A Mr. Ridley raised the problem of the Guardians eating at the Parish's expense, but is accused of doing so himself. Another attendee remarks that Ridley doesn't come to these meetings to transact business, but for the dinners, after which he does readings and impersonations, including from Pickwick</t>
  </si>
  <si>
    <t>Report about a paper given to the Academy of Science about how to prevent weevils and insects destroying corn in granaries</t>
  </si>
  <si>
    <t>Serial described as excellent and Sam's testimony as 'highly humourous'</t>
  </si>
  <si>
    <t>Advert for published Corporation Accounts</t>
  </si>
  <si>
    <t>Article about 'Premature Old Age' taken from Note book of a Solitary Thinker</t>
  </si>
  <si>
    <t>Chapter XXIII: Wellerism about the man who beat his wife with the poker</t>
  </si>
  <si>
    <t>Report of the Committee of the Brick-Lane Branch of the United Grand Junction Ebenezer Temperance Association.</t>
  </si>
  <si>
    <r>
      <t xml:space="preserve">Review of Dickens's early work taken from </t>
    </r>
    <r>
      <rPr>
        <i/>
        <sz val="11"/>
        <rFont val="Calibri"/>
        <family val="2"/>
        <scheme val="minor"/>
      </rPr>
      <t>Court Magazine</t>
    </r>
    <r>
      <rPr>
        <sz val="11"/>
        <rFont val="Calibri"/>
        <family val="2"/>
        <scheme val="minor"/>
      </rPr>
      <t xml:space="preserve">, opens by addressing 'Our readers' so until the end, seems like the </t>
    </r>
    <r>
      <rPr>
        <i/>
        <sz val="11"/>
        <rFont val="Calibri"/>
        <family val="2"/>
        <scheme val="minor"/>
      </rPr>
      <t>Chronicle</t>
    </r>
    <r>
      <rPr>
        <sz val="11"/>
        <rFont val="Calibri"/>
        <family val="2"/>
        <scheme val="minor"/>
      </rPr>
      <t>'s Review. Lengthy discussion of comedy, the puzzle of the pseudonym and verisimilitude of the serial  to life</t>
    </r>
  </si>
  <si>
    <t>Poem entitled 'Boyhood'</t>
  </si>
  <si>
    <t>Article about another benefit performance</t>
  </si>
  <si>
    <t>Chapman and Hall advert for the volume version of Sketches by Boz (described as being uniform with the Pickwick Papers volume)</t>
  </si>
  <si>
    <t>Advert for a married couple wanted to work on a cow farm</t>
  </si>
  <si>
    <t>Snippet from 'The Philosophy of Living' about imitating yawns</t>
  </si>
  <si>
    <t>Article from the Cincinnati Gazette about a woman who gave birth to quadruplets.</t>
  </si>
  <si>
    <t>Correspondence notices listing which submitted letters will not be published</t>
  </si>
  <si>
    <t>Article about unlawful cures from Curiosities of Medical Experience</t>
  </si>
  <si>
    <t>Account of the Queen's Bench Prison from Sketches in London.</t>
  </si>
  <si>
    <r>
      <t xml:space="preserve">Article taken from the </t>
    </r>
    <r>
      <rPr>
        <i/>
        <sz val="11"/>
        <color theme="1"/>
        <rFont val="Calibri"/>
        <family val="2"/>
        <scheme val="minor"/>
      </rPr>
      <t>New York Star</t>
    </r>
    <r>
      <rPr>
        <sz val="11"/>
        <color theme="1"/>
        <rFont val="Calibri"/>
        <family val="2"/>
        <scheme val="minor"/>
      </rPr>
      <t xml:space="preserve"> and written by  its Liverpool correspondent about Dickens's remuneration for the </t>
    </r>
    <r>
      <rPr>
        <i/>
        <sz val="11"/>
        <color theme="1"/>
        <rFont val="Calibri"/>
        <family val="2"/>
        <scheme val="minor"/>
      </rPr>
      <t>Sketches</t>
    </r>
    <r>
      <rPr>
        <sz val="11"/>
        <color theme="1"/>
        <rFont val="Calibri"/>
        <family val="2"/>
        <scheme val="minor"/>
      </rPr>
      <t xml:space="preserve">, </t>
    </r>
    <r>
      <rPr>
        <i/>
        <sz val="11"/>
        <color theme="1"/>
        <rFont val="Calibri"/>
        <family val="2"/>
        <scheme val="minor"/>
      </rPr>
      <t>Pickwick</t>
    </r>
    <r>
      <rPr>
        <sz val="11"/>
        <color theme="1"/>
        <rFont val="Calibri"/>
        <family val="2"/>
        <scheme val="minor"/>
      </rPr>
      <t xml:space="preserve"> and </t>
    </r>
    <r>
      <rPr>
        <i/>
        <sz val="11"/>
        <color theme="1"/>
        <rFont val="Calibri"/>
        <family val="2"/>
        <scheme val="minor"/>
      </rPr>
      <t>Bentley's Miscellany</t>
    </r>
    <r>
      <rPr>
        <sz val="11"/>
        <color theme="1"/>
        <rFont val="Calibri"/>
        <family val="2"/>
        <scheme val="minor"/>
      </rPr>
      <t>. Concludes that the agreement favours the publishers, and alludes to the beginnings of Dickens's celebrity status by stating: 'If this is not turning a popular name to good account I know not what is.</t>
    </r>
  </si>
  <si>
    <t>Article about the prohibition of religious tracts in the navy</t>
  </si>
  <si>
    <t>https://www.britishnewspaperarchive.co.uk/viewer/bl/0001315/18370726/012/0002</t>
  </si>
  <si>
    <t>https://www.britishnewspaperarchive.co.uk/viewer/bl/0001315/18360909/035/0003</t>
  </si>
  <si>
    <r>
      <t xml:space="preserve">Report on the result of the 1837 General Election in the City of London constituency. Three Whigs and one Radical were returned. One Whig MP, a Mr. Crawford, says in his speech: 'I believe I shall render myself most useful to you by devoting my attention more immediately to objects that are familiar to me ; and although I have this morning been designated, by that oracle of lies </t>
    </r>
    <r>
      <rPr>
        <i/>
        <sz val="11"/>
        <rFont val="Calibri"/>
        <family val="2"/>
        <scheme val="minor"/>
      </rPr>
      <t>The Times</t>
    </r>
    <r>
      <rPr>
        <sz val="11"/>
        <rFont val="Calibri"/>
        <family val="2"/>
        <scheme val="minor"/>
      </rPr>
      <t xml:space="preserve"> [groans and hisses], as only a " jog trot merchant," I do not think that appellation will stick so closely to me as that of "Pick-wick" will do to my honourable friend the Tory candidate [great laughter, and cheering]'.</t>
    </r>
  </si>
  <si>
    <t>Review states that 'Nothing can exceed the laughter-exciting sketches contained in these papers'.</t>
  </si>
  <si>
    <t>Piece about the prosperity of an iron master, a Mr. Crawshay, and the employment his business affords to the poor</t>
  </si>
  <si>
    <t>Review states that: 'The eighth Number of these humourous reminiscences is as interesting and amusing as either of its predecessors, in its pictorial as in its literary peculiarities'.</t>
  </si>
  <si>
    <t>Advert for the Theatre Royal, Covent Garden</t>
  </si>
  <si>
    <t>Advert for a cure for consumption</t>
  </si>
  <si>
    <t>Advert for Fisher's Views in Syria</t>
  </si>
  <si>
    <t>Story from the Halifax Express of a bride who had her child on her wedding day</t>
  </si>
  <si>
    <t>Passages from the Pocket Book of Laurence Lookon Esq.'</t>
  </si>
  <si>
    <t>Snippet from the Musical World about Mendelsohn's forthcoming performance at the Birmingham festival</t>
  </si>
  <si>
    <t>Poem, 'Song of the Sister of Light'</t>
  </si>
  <si>
    <t>Chapman and Hall advert for the volume version of Sketches by Boz</t>
  </si>
  <si>
    <t>https://www.britishnewspaperarchive.co.uk/viewer/bl/0000178/18360624/024/0001</t>
  </si>
  <si>
    <t>The Pickwick Papes [sic]</t>
  </si>
  <si>
    <t>Article about the death of a woman, taken from the Scottish Guardian</t>
  </si>
  <si>
    <r>
      <t xml:space="preserve">Advert for a series of illustrations (seem to be made to accompany Dickens's </t>
    </r>
    <r>
      <rPr>
        <i/>
        <sz val="11"/>
        <rFont val="Calibri"/>
        <family val="2"/>
        <scheme val="minor"/>
      </rPr>
      <t>Pickwick</t>
    </r>
    <r>
      <rPr>
        <sz val="11"/>
        <rFont val="Calibri"/>
        <family val="2"/>
        <scheme val="minor"/>
      </rPr>
      <t>), focusses on scenes described by Sam Weller, might be the Crowquill publication mentioned above.</t>
    </r>
  </si>
  <si>
    <r>
      <t xml:space="preserve">Advert for a series of illustrations (seem to be made to accompany Dickens's </t>
    </r>
    <r>
      <rPr>
        <i/>
        <sz val="11"/>
        <rFont val="Calibri"/>
        <family val="2"/>
        <scheme val="minor"/>
      </rPr>
      <t>Pickwick</t>
    </r>
    <r>
      <rPr>
        <sz val="11"/>
        <rFont val="Calibri"/>
        <family val="2"/>
        <scheme val="minor"/>
      </rPr>
      <t>) might be the Crowquill publication mentioned above.</t>
    </r>
  </si>
  <si>
    <t>Joke from and American paper in which one man threatens another that he 'no [sic] see to-day, to-morrow, nor yesterday' if he doesn't give him three shillings</t>
  </si>
  <si>
    <t>Review states that Pickwick has obtained a most extensive circulation—is read, re-read—laughed with—laughed at by some, and eagerly expected and purchased by thousands. Pickwick and his satellites are a set of most egregious simpletons ; but as their failings “lean to virtue’s side,” and a record of their scrapes and difficulties forms a vehicle for shoeing up the foibles, follies, and extra vagaries of high life—and the low cunnings and, too often, heartless villainy [sic] of their dependents—we hope the trifling amusements of an hour may produce effects conducive to the promotion of virtue’</t>
  </si>
  <si>
    <t>Chapter LI: Pott tells Pickwick about how Slurk 'crammed' for an article on Chinese metaphysics by looking up the entries for 'Chinese' and 'Metaphysics' in the Encyclopaedia Britannica and then 'combined his information'.</t>
  </si>
  <si>
    <t>Review praises Dickens's comedy and the comedy of Phiz's illustrations, claiming it is an antidote to the dull and depressing assizes and parliamentary debates they have been reporting</t>
  </si>
  <si>
    <t>Joke about an Irishman who breaks a shop window and flees, when caught by the proprietor, he confesses and says he was running to fetch some money to pay for the damage</t>
  </si>
  <si>
    <t>Review of Sketches in London which includes a mention of Pickwick: 'The Pickwick Papers, which first of all placed in a popular light the humour of the Police Reports and Cockney witticisms, and pointed out their terseness and point by incorporating them in the amiable characters of a sort of Cockney Don Quixote, Mr. Pickwick, and his Sancho Panza, Sam Weller, have given a great degree of popularity to all sorts of humourous [sic] literature'</t>
  </si>
  <si>
    <t>Chapter XXXVI: Story which discusses the   annoyance of waiting up for someone, especially if they are at a party</t>
  </si>
  <si>
    <t>Comic anecdote reprinted from the Literary Gazette which uses the fact that Jewish people don't eat pork as a joke.</t>
  </si>
  <si>
    <t>Advert for a tailor and woollen draper in Devizes</t>
  </si>
  <si>
    <t>Short piece of news about the delayed wedding of the Earl of Winchelsea and the Honourable Miss Bagot</t>
  </si>
  <si>
    <t>Article about the 'Poverty of the Lower Class' from Blackwood's</t>
  </si>
  <si>
    <t>Article from Blackwood's about how women respond to a kiss in different parts of America</t>
  </si>
  <si>
    <t>Short poem claiming that the Irish were originally Egyptians and not Carthaginians</t>
  </si>
  <si>
    <t>Review and excerpt from Rookwood</t>
  </si>
  <si>
    <t>Review and excerpt from Portugal and Galicia</t>
  </si>
  <si>
    <t>Chapter XXIV: Excerpt in which the phrase 'never mind' is seen as 'the standard reply to all belligerent enquiries'</t>
  </si>
  <si>
    <t>Article about a petition to the House of Lords from the Primate and clergy of Armagh against 'the system of education now adopted in Ireland under the auspices of the government'</t>
  </si>
  <si>
    <r>
      <t xml:space="preserve">Notice anticipating the first number of Bentley's Miscellany, mentions </t>
    </r>
    <r>
      <rPr>
        <i/>
        <sz val="11"/>
        <rFont val="Calibri"/>
        <family val="2"/>
        <scheme val="minor"/>
      </rPr>
      <t>Pickwick</t>
    </r>
    <r>
      <rPr>
        <sz val="11"/>
        <rFont val="Calibri"/>
        <family val="2"/>
        <scheme val="minor"/>
      </rPr>
      <t>.</t>
    </r>
  </si>
  <si>
    <t>Review describes the present number as containing a 'large fund of rich and inimitable humour and sketches of character'.</t>
  </si>
  <si>
    <t>Notice of an auction of a freehold estate in Linton, Devonshire</t>
  </si>
  <si>
    <t>Joke about a statue outside a pub of Britannia reclining with fatigue entitled: 'pray stop and sup-porter'</t>
  </si>
  <si>
    <t>Review refers back to its comments about Eatanswill, and the beauty of the Kent scenes from earlier issues of the paper. Prefaces extract by mentioning the beautiful scenery in which it takes place.</t>
  </si>
  <si>
    <t>Review contextualises the extract by briefly quoting some of the preceding event, Nupkins is described as a 'mushroom of the Reform Bill'</t>
  </si>
  <si>
    <r>
      <t xml:space="preserve">Describes </t>
    </r>
    <r>
      <rPr>
        <i/>
        <sz val="11"/>
        <rFont val="Calibri"/>
        <family val="2"/>
        <scheme val="minor"/>
      </rPr>
      <t>Pickwick</t>
    </r>
    <r>
      <rPr>
        <sz val="11"/>
        <rFont val="Calibri"/>
        <family val="2"/>
        <scheme val="minor"/>
      </rPr>
      <t xml:space="preserve"> as 'a festival of wit' and seems to marvel at the fact that Dickens is both youthful and knowledgeable. Regret that the serial is nearly finished, but references a new work forthcoming. Final line is interesting: 'he is a keen sportsman and brings his game to bag without ruffling its feathers'. A nod to the sporting sketch element of the original serial, but also a metaphor.</t>
    </r>
  </si>
  <si>
    <r>
      <t xml:space="preserve">Discusses an ongoing legal dispute between the Kentish Gazette and the Kentish Chronicle over arguably libellous content in both papers. The Gazette suggested that the Chronicle started it, and the Chronicle brought the first legal action. The explanation of the situation is flowered up by an extract from </t>
    </r>
    <r>
      <rPr>
        <i/>
        <sz val="11"/>
        <rFont val="Calibri"/>
        <family val="2"/>
        <scheme val="minor"/>
      </rPr>
      <t>Pickwick.</t>
    </r>
    <r>
      <rPr>
        <sz val="11"/>
        <rFont val="Calibri"/>
        <family val="2"/>
        <scheme val="minor"/>
      </rPr>
      <t xml:space="preserve"> The Gazette argues it's more amusing than hearing about the real life disputes and the use of the extract seems to suggest he isn't taking the Chronicle's legal action, or the dispute, too seriously.</t>
    </r>
  </si>
  <si>
    <t>Auction of livestock and farm machinery in Denne Hill</t>
  </si>
  <si>
    <t>Notice about a postponed sale of machinery</t>
  </si>
  <si>
    <r>
      <t xml:space="preserve">Reference in a political speech by John Roby Esq. of Rochdale at the Crompton Conservative Dinner, about the Whigs trying to keep their supporters from turning to the Conservatives: 'He would ask any Whig or Whig-Radical, or even a man of extreme opinions, if such were an honest man, in the confidence that he should receive the same answer as he himself should give, could that be a proper or a desirable state of things that kept Sir Robert Peel and the Duke of Wellington, two of the ablest statesmen the world ever saw, out of office, and retained such men as Lord Melbourne and Lord John Russell? The Whigs complained that they were calumniated, that justice was not done to them by the Conservatives. They inquired could it be thought that they would do anything to weaken the constitution or the established church? and said they were perfectly friendly to them, and would do their best to uphold them. If they had such a friendship, as in </t>
    </r>
    <r>
      <rPr>
        <i/>
        <sz val="11"/>
        <rFont val="Calibri"/>
        <family val="2"/>
        <scheme val="minor"/>
      </rPr>
      <t>Pickwick</t>
    </r>
    <r>
      <rPr>
        <sz val="11"/>
        <rFont val="Calibri"/>
        <family val="2"/>
        <scheme val="minor"/>
      </rPr>
      <t xml:space="preserve"> the cat was reported to have said to the weasel, they had "a queer way of shewing it." The bizarre Queen's English Wellerism does not appear in the text.</t>
    </r>
  </si>
  <si>
    <t>Snippet listing Pickwickiana: Boz cab, Pickwick Chintzes and Weller Corduroys.</t>
  </si>
  <si>
    <r>
      <t xml:space="preserve">In an article about the Tory support of Ribbonism, there is a section which aims to reveal hypocrisy in the </t>
    </r>
    <r>
      <rPr>
        <i/>
        <sz val="11"/>
        <rFont val="Calibri"/>
        <family val="2"/>
        <scheme val="minor"/>
      </rPr>
      <t>Standard</t>
    </r>
    <r>
      <rPr>
        <sz val="11"/>
        <rFont val="Calibri"/>
        <family val="2"/>
        <scheme val="minor"/>
      </rPr>
      <t xml:space="preserve">, in which Ribbonism is supposedly supported and attacked by turns through multiple controversial statements and retractions. The journal states that 'Had the last number of the "Pickwick Papers" preceded </t>
    </r>
    <r>
      <rPr>
        <i/>
        <sz val="11"/>
        <rFont val="Calibri"/>
        <family val="2"/>
        <scheme val="minor"/>
      </rPr>
      <t xml:space="preserve">The Standard's </t>
    </r>
    <r>
      <rPr>
        <sz val="11"/>
        <rFont val="Calibri"/>
        <family val="2"/>
        <scheme val="minor"/>
      </rPr>
      <t>Ribbon revelations, we should have sworn that the editor of that journal had made the editor of the "The Eatandswill Gazette" his model'. Then, refers to them repeatedly as the 'Buffs'.</t>
    </r>
  </si>
  <si>
    <t>Advert for Loudon's Arboretum and Fruticetum Britannicum</t>
  </si>
  <si>
    <t>Article about Conservatism at Leicester (abridged from the Leicester Journal)</t>
  </si>
  <si>
    <r>
      <t xml:space="preserve">Letter from 'Zeta' about an article in the </t>
    </r>
    <r>
      <rPr>
        <i/>
        <sz val="11"/>
        <rFont val="Calibri"/>
        <family val="2"/>
        <scheme val="minor"/>
      </rPr>
      <t>Chronicle</t>
    </r>
    <r>
      <rPr>
        <sz val="11"/>
        <rFont val="Calibri"/>
        <family val="2"/>
        <scheme val="minor"/>
      </rPr>
      <t xml:space="preserve">, which apparently blames the Tories for the 'non-settlement of the Irish tithe question'. Letter states that 'The attempt of the </t>
    </r>
    <r>
      <rPr>
        <i/>
        <sz val="11"/>
        <rFont val="Calibri"/>
        <family val="2"/>
        <scheme val="minor"/>
      </rPr>
      <t>Chronicle</t>
    </r>
    <r>
      <rPr>
        <sz val="11"/>
        <rFont val="Calibri"/>
        <family val="2"/>
        <scheme val="minor"/>
      </rPr>
      <t xml:space="preserve"> to render the Conservatives responsible for the non-settlement of the Irish tithe question was a cunning device--it was the sort of thing which Mr. Sam. Weller, in the Pickwick Club, describes as "the artful dodge"--well intended and cleverly executed'.</t>
    </r>
  </si>
  <si>
    <t>Chapter XL: Description of Sergeants' Inn and criminals who bail defendants for money</t>
  </si>
  <si>
    <t>Insolvent Debtors' Court</t>
  </si>
  <si>
    <r>
      <t xml:space="preserve">Advert with deadlines for sending advertisements to be inserted in the  forthcoming number of </t>
    </r>
    <r>
      <rPr>
        <i/>
        <sz val="11"/>
        <rFont val="Calibri"/>
        <family val="2"/>
        <scheme val="minor"/>
      </rPr>
      <t>Pickwick.</t>
    </r>
  </si>
  <si>
    <r>
      <t xml:space="preserve">Advert for the next instalment of </t>
    </r>
    <r>
      <rPr>
        <i/>
        <sz val="11"/>
        <rFont val="Calibri"/>
        <family val="2"/>
        <scheme val="minor"/>
      </rPr>
      <t>Oliver Twist</t>
    </r>
    <r>
      <rPr>
        <sz val="11"/>
        <rFont val="Calibri"/>
        <family val="2"/>
        <scheme val="minor"/>
      </rPr>
      <t xml:space="preserve"> mentions that it is by the author of the </t>
    </r>
    <r>
      <rPr>
        <i/>
        <sz val="11"/>
        <rFont val="Calibri"/>
        <family val="2"/>
        <scheme val="minor"/>
      </rPr>
      <t>Pickwick Papers.</t>
    </r>
  </si>
  <si>
    <r>
      <t xml:space="preserve">Review of Moncrieff's 'Sam Weller'. Praises the attempt but says any attempt to dramatize </t>
    </r>
    <r>
      <rPr>
        <i/>
        <sz val="11"/>
        <rFont val="Calibri"/>
        <family val="2"/>
        <scheme val="minor"/>
      </rPr>
      <t>Pickwick</t>
    </r>
    <r>
      <rPr>
        <sz val="11"/>
        <rFont val="Calibri"/>
        <family val="2"/>
        <scheme val="minor"/>
      </rPr>
      <t xml:space="preserve"> does the author injury. Boz is described as the 'proprietor' of the original</t>
    </r>
  </si>
  <si>
    <t>News of the King of Wurttemberg</t>
  </si>
  <si>
    <t>Tightly printed column with snippets of news printed back to back. One item mentions: 'It Is stated that the Publishers of the Pickwick Papers, after paying all expenses, have cleared £12,500; the author received £2000 for the copyright'.</t>
  </si>
  <si>
    <t>Review of 'Baptismal Regeneration'</t>
  </si>
  <si>
    <t>Letter about the  Whig-Radical attempt to abolish Church Rates. Letter writer is angry at the Whigs' weaknesses and the lack of respect the Radicals show for the concessions apparently shown by the 'parent' government. Uses the scene when Sam asks permission to visit his father: 'if I ever vanted any thin' o' my father, and always asked for it in a wery 'spectful and obligin' manner. If he didn't give it me, I took it...' as an analogy for the government and the Radicals. Makes some points about the applicability of Boz's comedy to serious situations and then cites the scene about the Shepherd's water rate, seems to  suggest he represents a dissenting figure.</t>
  </si>
  <si>
    <t>Anecdote about Mr Roscoe (founder of the Athenaeum) and his daughter, from Mr Passavant's Tour in England.</t>
  </si>
  <si>
    <t>Report about the collapse of a distillery abridged from the Caledonian Mercury</t>
  </si>
  <si>
    <t>Insolvent Debtors' Court, London, Wednesday</t>
  </si>
  <si>
    <t>Meteorological</t>
  </si>
  <si>
    <t>Comic anecdote from Boieau's French Homonyms about the complexities of French pronunciation</t>
  </si>
  <si>
    <t>Advert for J. Maggs' carpet and floor covering business</t>
  </si>
  <si>
    <t>Advert for the Encyclopaedia Britannica</t>
  </si>
  <si>
    <t>Comic anecdote lifted from the Sligo Gazette about a man who evaded arrest because a constable misinterpreted the meaning of 'sufficient distress'</t>
  </si>
  <si>
    <t>Speech by Mr. R Williamson a representative of the Conservatives of Stoke-on-Trent. He celebrates the return of two Conservative MPs in Stoke, and says their opponents were complacent: 'But their opponents had learnt an instructive lesson:— they thought it immaterial whom they brought forward as candidates—that the word Reform was a talisman of itself and would lead to victory, without reference either to the character or the qualifications of the candidates ; but the talisman had failed, and the thinking people of England had at length begun to discover that a great part of the reform bill was delusive, or in the emphatic words of Mr. Pickwick, that it was a humbug. (Cheers and Laughter.)'</t>
  </si>
  <si>
    <t>News from the Exchequer Court</t>
  </si>
  <si>
    <r>
      <t xml:space="preserve">Review of the sixth number of </t>
    </r>
    <r>
      <rPr>
        <i/>
        <sz val="11"/>
        <rFont val="Calibri"/>
        <family val="2"/>
        <scheme val="minor"/>
      </rPr>
      <t>Pickwick</t>
    </r>
    <r>
      <rPr>
        <sz val="11"/>
        <rFont val="Calibri"/>
        <family val="2"/>
        <scheme val="minor"/>
      </rPr>
      <t>, praises humour, and the Mrs Leo Hunter scene although says it sometimes trespasses on caricature. Compares to Thomas Hood's 'Wanstead Hall'. Its interpretation of the Eatanswill Editors is as follows: 'Boz has also some amusing hits at the pompous self-conceit of provincial editors—a fruitful theme for satire—though by far the best portions of his sketches are those which tend immediately to developed [sic] the harmless peculiarities of the fat cit, Mr. Pickwick'. Praises Sam.</t>
    </r>
  </si>
  <si>
    <r>
      <t>Article about a new theatre in Norton-folgate. 'The house, when filled, will hold 300</t>
    </r>
    <r>
      <rPr>
        <i/>
        <sz val="11"/>
        <rFont val="Calibri"/>
        <family val="2"/>
        <scheme val="minor"/>
      </rPr>
      <t>l</t>
    </r>
    <r>
      <rPr>
        <sz val="11"/>
        <rFont val="Calibri"/>
        <family val="2"/>
        <scheme val="minor"/>
      </rPr>
      <t xml:space="preserve">. Wilkinson appears in </t>
    </r>
    <r>
      <rPr>
        <i/>
        <sz val="11"/>
        <rFont val="Calibri"/>
        <family val="2"/>
        <scheme val="minor"/>
      </rPr>
      <t>Sam Weller</t>
    </r>
    <r>
      <rPr>
        <sz val="11"/>
        <rFont val="Calibri"/>
        <family val="2"/>
        <scheme val="minor"/>
      </rPr>
      <t>, of the Pickwick Club, dramatized by a Mr. Embden.</t>
    </r>
  </si>
  <si>
    <t>Article from the Lincolnshire Chronicle about letters written between a surgeon and a Counsel on a murder case where the Counsel accused the surgeon of 'ignorance and impudence'</t>
  </si>
  <si>
    <r>
      <t xml:space="preserve">Article printed in the Times, reprinted in this section, which publishes key editorials from a variety of newspapers. 'If a Board, or a Controller, or a Commissioner, under a Tory Government, had conveyed an intimation to the workpeople or tradesmen in the employ of the department, that a vote in opposition to the Tory Cabinet would be likely to dissolve the relation of master and servant, or of buyer and seller, such a hint would have been proclaimed by everybody's voice bad enough, and too bad ; but what the Ministerialists, the saints, and purists of the age, who for more than half a century have been turning up the whites of their eyes, and the palms of their hands, in holy horror at the alleged mal-practices of the Tories--that they who, like the two attorneys in the </t>
    </r>
    <r>
      <rPr>
        <i/>
        <sz val="11"/>
        <rFont val="Calibri"/>
        <family val="2"/>
        <scheme val="minor"/>
      </rPr>
      <t>Pickwick</t>
    </r>
    <r>
      <rPr>
        <sz val="11"/>
        <rFont val="Calibri"/>
        <family val="2"/>
        <scheme val="minor"/>
      </rPr>
      <t xml:space="preserve"> trial, have "sate up and looked virtuous," should now be caught in the unseemly fact, in the flagrant delinquency, of using the Government influence to stop the electors of Middlesex (and of Westminster) from voting as their consciences would have impelled them'.</t>
    </r>
  </si>
  <si>
    <t>Advert from the Nautical Review</t>
  </si>
  <si>
    <r>
      <t xml:space="preserve">Story from </t>
    </r>
    <r>
      <rPr>
        <i/>
        <sz val="11"/>
        <rFont val="Calibri"/>
        <family val="2"/>
        <scheme val="minor"/>
      </rPr>
      <t>Sketches by Boz</t>
    </r>
    <r>
      <rPr>
        <sz val="11"/>
        <rFont val="Calibri"/>
        <family val="2"/>
        <scheme val="minor"/>
      </rPr>
      <t xml:space="preserve"> of 'The Four Sisters'. Prefaced with a reference to </t>
    </r>
    <r>
      <rPr>
        <i/>
        <sz val="11"/>
        <rFont val="Calibri"/>
        <family val="2"/>
        <scheme val="minor"/>
      </rPr>
      <t>Pickwick</t>
    </r>
    <r>
      <rPr>
        <sz val="11"/>
        <rFont val="Calibri"/>
        <family val="2"/>
        <scheme val="minor"/>
      </rPr>
      <t xml:space="preserve">: 'The following sketch from our friend </t>
    </r>
    <r>
      <rPr>
        <i/>
        <sz val="11"/>
        <rFont val="Calibri"/>
        <family val="2"/>
        <scheme val="minor"/>
      </rPr>
      <t>Boz</t>
    </r>
    <r>
      <rPr>
        <sz val="11"/>
        <rFont val="Calibri"/>
        <family val="2"/>
        <scheme val="minor"/>
      </rPr>
      <t xml:space="preserve">, the learned and admirable historian of the "Pickwick Club," will, no doubt, afford some amusement to our readers. They will probably agree with us that it displays a tolerably correct description of the interesting spirit of inquiry which is cultivated, with studious care, among the intellectuals of a certain town well known to them and to us. We could almost suspect the shrewd </t>
    </r>
    <r>
      <rPr>
        <i/>
        <sz val="11"/>
        <rFont val="Calibri"/>
        <family val="2"/>
        <scheme val="minor"/>
      </rPr>
      <t>Boz</t>
    </r>
    <r>
      <rPr>
        <sz val="11"/>
        <rFont val="Calibri"/>
        <family val="2"/>
        <scheme val="minor"/>
      </rPr>
      <t xml:space="preserve"> had been "a chiel amang us takin' notes:"' Quotation is from Robert Burns.</t>
    </r>
  </si>
  <si>
    <t>Article from the Northampton Mercury about a  Workhouse resident's trunk, which was sold to a poor couple who found treasure in a secret compartment</t>
  </si>
  <si>
    <t>Article about the unlawfulness of selling/renting Church pews which come with houses</t>
  </si>
  <si>
    <t>Article about a violent woman with a 'love of pugilistic encounters' who was drummed out of the area by members of the streets with pots and pans. 'The scene, altogether, was one o the oddest description, and would form an excellent subject for Boz in his Pickwick papers'.</t>
  </si>
  <si>
    <t>Figure Five Data</t>
  </si>
  <si>
    <t>Total</t>
  </si>
  <si>
    <t>Figures 6 &amp; 7 Data</t>
  </si>
  <si>
    <t>Number of Excerpts</t>
  </si>
  <si>
    <t>Figure 10 Data</t>
  </si>
  <si>
    <t>Figure 11 Data</t>
  </si>
  <si>
    <t>Placement of Excerpt in Original Serial</t>
  </si>
  <si>
    <t>Final Chapter</t>
  </si>
  <si>
    <t>Appendix 1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</si>
</sst>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sz val="14"/>
      <color theme="1"/>
      <name val="Calibri"/>
      <family val="2"/>
      <scheme val="minor"/>
    </font>
    <font>
      <u/>
      <sz val="11"/>
      <color theme="1"/>
      <name val="Calibri"/>
      <family val="2"/>
      <scheme val="minor"/>
    </font>
    <font>
      <u/>
      <sz val="11"/>
      <color theme="10"/>
      <name val="Calibri"/>
      <family val="2"/>
      <scheme val="minor"/>
    </font>
    <font>
      <u/>
      <sz val="16"/>
      <color theme="1"/>
      <name val="Calibri"/>
      <family val="2"/>
      <scheme val="minor"/>
    </font>
    <font>
      <i/>
      <sz val="11"/>
      <color theme="1"/>
      <name val="Calibri"/>
      <family val="2"/>
      <scheme val="minor"/>
    </font>
    <font>
      <sz val="11"/>
      <name val="Calibri"/>
      <family val="2"/>
      <scheme val="minor"/>
    </font>
    <font>
      <sz val="11"/>
      <color theme="1"/>
      <name val="Calibri"/>
      <family val="2"/>
    </font>
    <font>
      <sz val="8"/>
      <name val="Calibri"/>
      <family val="2"/>
      <scheme val="minor"/>
    </font>
    <font>
      <u/>
      <sz val="11"/>
      <name val="Calibri"/>
      <family val="2"/>
      <scheme val="minor"/>
    </font>
    <font>
      <i/>
      <sz val="11"/>
      <name val="Calibri"/>
      <family val="2"/>
      <scheme val="minor"/>
    </font>
    <font>
      <b/>
      <sz val="14"/>
      <color theme="1"/>
      <name val="Calibri"/>
      <family val="2"/>
      <scheme val="minor"/>
    </font>
    <font>
      <b/>
      <sz val="11"/>
      <color theme="1"/>
      <name val="Calibri"/>
      <family val="2"/>
      <scheme val="minor"/>
    </font>
    <font>
      <u/>
      <sz val="14"/>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9">
    <xf numFmtId="0" fontId="0" fillId="0" borderId="0" xfId="0"/>
    <xf numFmtId="0" fontId="0" fillId="0" borderId="0" xfId="0" applyAlignment="1"/>
    <xf numFmtId="0" fontId="1" fillId="0" borderId="0" xfId="0" applyFont="1" applyAlignment="1"/>
    <xf numFmtId="0" fontId="0" fillId="0" borderId="0" xfId="0" applyFill="1"/>
    <xf numFmtId="0" fontId="0" fillId="0" borderId="0" xfId="0" applyAlignment="1">
      <alignment wrapText="1"/>
    </xf>
    <xf numFmtId="0" fontId="6" fillId="0" borderId="0" xfId="0" applyFont="1" applyFill="1" applyAlignment="1">
      <alignment wrapText="1"/>
    </xf>
    <xf numFmtId="0" fontId="0" fillId="0" borderId="0" xfId="0" applyFont="1" applyFill="1"/>
    <xf numFmtId="0" fontId="0" fillId="0" borderId="0" xfId="0" applyFont="1" applyAlignment="1">
      <alignment wrapText="1"/>
    </xf>
    <xf numFmtId="0" fontId="3" fillId="0" borderId="0" xfId="1" applyFont="1" applyFill="1" applyAlignment="1">
      <alignment wrapText="1"/>
    </xf>
    <xf numFmtId="0" fontId="2" fillId="0" borderId="2" xfId="0" applyFont="1" applyFill="1" applyBorder="1" applyAlignment="1">
      <alignment horizontal="left" vertical="center" wrapText="1"/>
    </xf>
    <xf numFmtId="0" fontId="0" fillId="0" borderId="2" xfId="0" applyFill="1" applyBorder="1"/>
    <xf numFmtId="0" fontId="6" fillId="0" borderId="2" xfId="0" applyFont="1" applyFill="1" applyBorder="1" applyAlignment="1">
      <alignment wrapText="1"/>
    </xf>
    <xf numFmtId="0" fontId="0" fillId="0" borderId="2" xfId="0" applyFill="1" applyBorder="1" applyAlignment="1">
      <alignment wrapText="1"/>
    </xf>
    <xf numFmtId="0" fontId="0" fillId="0" borderId="2" xfId="0" quotePrefix="1" applyFill="1" applyBorder="1" applyAlignment="1">
      <alignment wrapText="1"/>
    </xf>
    <xf numFmtId="0" fontId="0" fillId="0" borderId="2" xfId="0" applyFill="1" applyBorder="1" applyAlignment="1">
      <alignment horizontal="right"/>
    </xf>
    <xf numFmtId="0" fontId="0" fillId="0" borderId="2" xfId="0" applyFill="1" applyBorder="1" applyAlignment="1">
      <alignment horizontal="left"/>
    </xf>
    <xf numFmtId="0" fontId="0" fillId="0" borderId="2" xfId="0" applyFont="1" applyFill="1" applyBorder="1" applyAlignment="1">
      <alignment wrapText="1"/>
    </xf>
    <xf numFmtId="0" fontId="0" fillId="0" borderId="2" xfId="0" quotePrefix="1" applyFont="1" applyFill="1" applyBorder="1" applyAlignment="1">
      <alignment wrapText="1"/>
    </xf>
    <xf numFmtId="0" fontId="0" fillId="0" borderId="2" xfId="0" applyFill="1" applyBorder="1" applyAlignment="1">
      <alignment horizontal="right" wrapText="1"/>
    </xf>
    <xf numFmtId="0" fontId="6" fillId="0" borderId="2" xfId="1" applyFont="1" applyFill="1" applyBorder="1" applyAlignment="1">
      <alignment wrapText="1"/>
    </xf>
    <xf numFmtId="0" fontId="6" fillId="0" borderId="2" xfId="0" quotePrefix="1" applyFont="1" applyFill="1" applyBorder="1" applyAlignment="1">
      <alignment wrapText="1"/>
    </xf>
    <xf numFmtId="0" fontId="6" fillId="0" borderId="2" xfId="0" applyFont="1" applyFill="1" applyBorder="1"/>
    <xf numFmtId="0" fontId="3" fillId="0" borderId="0" xfId="1" applyFill="1" applyAlignment="1">
      <alignment wrapText="1"/>
    </xf>
    <xf numFmtId="0" fontId="4" fillId="0" borderId="0" xfId="0" applyFont="1" applyFill="1" applyAlignment="1">
      <alignment horizontal="left"/>
    </xf>
    <xf numFmtId="0" fontId="4" fillId="0" borderId="0" xfId="0" applyFont="1" applyFill="1" applyAlignment="1"/>
    <xf numFmtId="0" fontId="4" fillId="0" borderId="0" xfId="0" applyFont="1" applyFill="1"/>
    <xf numFmtId="0" fontId="0" fillId="0" borderId="0" xfId="0" applyFill="1" applyAlignment="1">
      <alignment wrapText="1"/>
    </xf>
    <xf numFmtId="0" fontId="2" fillId="0" borderId="2" xfId="0" applyFont="1" applyFill="1" applyBorder="1" applyAlignment="1">
      <alignment wrapText="1"/>
    </xf>
    <xf numFmtId="0" fontId="2" fillId="0" borderId="2" xfId="0" applyFont="1" applyFill="1" applyBorder="1"/>
    <xf numFmtId="0" fontId="9" fillId="0" borderId="2" xfId="0" applyFont="1" applyFill="1" applyBorder="1" applyAlignment="1">
      <alignment wrapText="1"/>
    </xf>
    <xf numFmtId="0" fontId="0" fillId="0" borderId="2" xfId="0" applyFill="1" applyBorder="1" applyAlignment="1">
      <alignment vertical="center" wrapText="1"/>
    </xf>
    <xf numFmtId="164" fontId="0" fillId="0" borderId="0" xfId="0" applyNumberFormat="1" applyFill="1"/>
    <xf numFmtId="0" fontId="0" fillId="0" borderId="0" xfId="0" applyFill="1" applyAlignment="1">
      <alignment horizontal="right"/>
    </xf>
    <xf numFmtId="0" fontId="0" fillId="0" borderId="0" xfId="0" applyFont="1" applyFill="1" applyAlignment="1">
      <alignment wrapText="1"/>
    </xf>
    <xf numFmtId="0" fontId="13" fillId="0" borderId="0" xfId="0" applyFont="1" applyAlignment="1"/>
    <xf numFmtId="0" fontId="12" fillId="0" borderId="2" xfId="0" applyFont="1" applyFill="1" applyBorder="1"/>
    <xf numFmtId="0" fontId="12" fillId="0" borderId="2" xfId="0" applyFont="1" applyBorder="1"/>
    <xf numFmtId="0" fontId="0" fillId="0" borderId="2" xfId="0" applyFont="1" applyFill="1" applyBorder="1"/>
    <xf numFmtId="0" fontId="0" fillId="0" borderId="2" xfId="0" applyBorder="1"/>
    <xf numFmtId="0" fontId="2" fillId="0" borderId="0" xfId="0" applyFont="1" applyAlignment="1">
      <alignment horizontal="center"/>
    </xf>
    <xf numFmtId="0" fontId="13" fillId="0" borderId="0" xfId="0" applyFont="1"/>
    <xf numFmtId="0" fontId="0" fillId="0" borderId="2" xfId="0" applyBorder="1" applyAlignment="1">
      <alignment wrapText="1"/>
    </xf>
    <xf numFmtId="0" fontId="0" fillId="0" borderId="2" xfId="0" quotePrefix="1" applyBorder="1" applyAlignment="1">
      <alignment wrapText="1"/>
    </xf>
    <xf numFmtId="0" fontId="12" fillId="0" borderId="2" xfId="0" applyFont="1" applyBorder="1" applyAlignment="1">
      <alignment wrapText="1"/>
    </xf>
    <xf numFmtId="0" fontId="11" fillId="0" borderId="1" xfId="0" applyFont="1" applyFill="1" applyBorder="1" applyAlignment="1">
      <alignment horizontal="center"/>
    </xf>
    <xf numFmtId="0" fontId="4" fillId="0" borderId="0" xfId="0" applyFont="1" applyFill="1" applyAlignment="1">
      <alignment horizontal="left"/>
    </xf>
    <xf numFmtId="0" fontId="11" fillId="0" borderId="1" xfId="0" applyFont="1" applyFill="1" applyBorder="1" applyAlignment="1">
      <alignment horizontal="center" wrapText="1"/>
    </xf>
    <xf numFmtId="0" fontId="2" fillId="0" borderId="0" xfId="0" applyFont="1" applyAlignment="1">
      <alignment horizontal="center"/>
    </xf>
    <xf numFmtId="0" fontId="13" fillId="0" borderId="0" xfId="0" applyFont="1" applyAlignment="1">
      <alignment horizontal="left"/>
    </xf>
  </cellXfs>
  <cellStyles count="2">
    <cellStyle name="Hyperlink" xfId="1" builtinId="8"/>
    <cellStyle name="Normal" xfId="0" builtinId="0"/>
  </cellStyles>
  <dxfs count="15">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ill>
        <patternFill>
          <bgColor theme="9" tint="0.59996337778862885"/>
        </patternFill>
      </fill>
    </dxf>
    <dxf>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s>
  <tableStyles count="0" defaultTableStyle="TableStyleMedium2" defaultPivotStyle="PivotStyleLight16"/>
  <colors>
    <mruColors>
      <color rgb="FF000000"/>
      <color rgb="FFCA4242"/>
      <color rgb="FFEAD5EF"/>
      <color rgb="FFEFDDEF"/>
      <color rgb="FFE6D0FC"/>
      <color rgb="FFFFCDCD"/>
      <color rgb="FFFFB7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5 Data'!$E$3</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6C-4E9E-88F1-226EED9AC8B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6C-4E9E-88F1-226EED9AC8B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6C-4E9E-88F1-226EED9AC8B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6C-4E9E-88F1-226EED9AC8B7}"/>
              </c:ext>
            </c:extLst>
          </c:dPt>
          <c:cat>
            <c:strRef>
              <c:f>'Figure 5 Data'!$D$4:$D$7</c:f>
              <c:strCache>
                <c:ptCount val="4"/>
                <c:pt idx="0">
                  <c:v>Advert</c:v>
                </c:pt>
                <c:pt idx="1">
                  <c:v>Excerpt</c:v>
                </c:pt>
                <c:pt idx="2">
                  <c:v>Review</c:v>
                </c:pt>
                <c:pt idx="3">
                  <c:v>Other Reference</c:v>
                </c:pt>
              </c:strCache>
            </c:strRef>
          </c:cat>
          <c:val>
            <c:numRef>
              <c:f>'Figure 5 Data'!$E$4:$E$7</c:f>
              <c:numCache>
                <c:formatCode>General</c:formatCode>
                <c:ptCount val="4"/>
                <c:pt idx="0">
                  <c:v>279</c:v>
                </c:pt>
                <c:pt idx="1">
                  <c:v>277</c:v>
                </c:pt>
                <c:pt idx="2">
                  <c:v>140</c:v>
                </c:pt>
                <c:pt idx="3">
                  <c:v>52</c:v>
                </c:pt>
              </c:numCache>
            </c:numRef>
          </c:val>
          <c:extLst>
            <c:ext xmlns:c16="http://schemas.microsoft.com/office/drawing/2014/chart" uri="{C3380CC4-5D6E-409C-BE32-E72D297353CC}">
              <c16:uniqueId val="{00000000-0BE8-4B38-9025-4722175D985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'Figures 6 &amp; 7 Data'!$B$3</c:f>
              <c:strCache>
                <c:ptCount val="1"/>
                <c:pt idx="0">
                  <c:v>Number of Excerpts</c:v>
                </c:pt>
              </c:strCache>
            </c:strRef>
          </c:tx>
          <c:spPr>
            <a:solidFill>
              <a:schemeClr val="accent1"/>
            </a:solidFill>
            <a:ln>
              <a:noFill/>
            </a:ln>
            <a:effectLst/>
          </c:spPr>
          <c:invertIfNegative val="0"/>
          <c:cat>
            <c:strRef>
              <c:f>'Figures 6 &amp; 7 Data'!$A$4:$A$45</c:f>
              <c:strCache>
                <c:ptCount val="42"/>
                <c:pt idx="0">
                  <c:v>eatanswill election</c:v>
                </c:pt>
                <c:pt idx="1">
                  <c:v>veal pie</c:v>
                </c:pt>
                <c:pt idx="2">
                  <c:v>twopenny rope</c:v>
                </c:pt>
                <c:pt idx="3">
                  <c:v>bardell v pickwick</c:v>
                </c:pt>
                <c:pt idx="4">
                  <c:v>cabman's horse</c:v>
                </c:pt>
                <c:pt idx="5">
                  <c:v>cobbler in the fleet</c:v>
                </c:pt>
                <c:pt idx="6">
                  <c:v>bath footman</c:v>
                </c:pt>
                <c:pt idx="7">
                  <c:v>peter magnus proposal</c:v>
                </c:pt>
                <c:pt idx="8">
                  <c:v>gout</c:v>
                </c:pt>
                <c:pt idx="9">
                  <c:v>coachmen and romance</c:v>
                </c:pt>
                <c:pt idx="10">
                  <c:v>eatanswill editors</c:v>
                </c:pt>
                <c:pt idx="11">
                  <c:v>medicine bottle</c:v>
                </c:pt>
                <c:pt idx="12">
                  <c:v>sausage maker</c:v>
                </c:pt>
                <c:pt idx="13">
                  <c:v>turnpikes</c:v>
                </c:pt>
                <c:pt idx="14">
                  <c:v>boots</c:v>
                </c:pt>
                <c:pt idx="15">
                  <c:v>never mind</c:v>
                </c:pt>
                <c:pt idx="16">
                  <c:v>pocket watch</c:v>
                </c:pt>
                <c:pt idx="17">
                  <c:v>sam vows to stay</c:v>
                </c:pt>
                <c:pt idx="18">
                  <c:v>tears</c:v>
                </c:pt>
                <c:pt idx="19">
                  <c:v>anecdote before interpolated tale</c:v>
                </c:pt>
                <c:pt idx="20">
                  <c:v>bath assembly rooms</c:v>
                </c:pt>
                <c:pt idx="21">
                  <c:v>crumpets</c:v>
                </c:pt>
                <c:pt idx="22">
                  <c:v>novel courtship</c:v>
                </c:pt>
                <c:pt idx="23">
                  <c:v>pickwick addresses club</c:v>
                </c:pt>
                <c:pt idx="24">
                  <c:v>poverty and oysters</c:v>
                </c:pt>
                <c:pt idx="25">
                  <c:v>valentine</c:v>
                </c:pt>
                <c:pt idx="26">
                  <c:v>bath footman soiree</c:v>
                </c:pt>
                <c:pt idx="27">
                  <c:v>bob sawyer leaves his patients</c:v>
                </c:pt>
                <c:pt idx="28">
                  <c:v>ipswich magistrate</c:v>
                </c:pt>
                <c:pt idx="29">
                  <c:v>pickwick's first tour of the fleet</c:v>
                </c:pt>
                <c:pt idx="30">
                  <c:v>sam, tony and temperence tea party</c:v>
                </c:pt>
                <c:pt idx="31">
                  <c:v>sitting up</c:v>
                </c:pt>
                <c:pt idx="32">
                  <c:v>wellerism charity boy alphabet</c:v>
                </c:pt>
                <c:pt idx="33">
                  <c:v>birmingham</c:v>
                </c:pt>
                <c:pt idx="34">
                  <c:v>brick lane temperance</c:v>
                </c:pt>
                <c:pt idx="35">
                  <c:v>christmas</c:v>
                </c:pt>
                <c:pt idx="36">
                  <c:v>insolvent debtors court</c:v>
                </c:pt>
                <c:pt idx="37">
                  <c:v>interpolated tale</c:v>
                </c:pt>
                <c:pt idx="38">
                  <c:v>lowton and attachments</c:v>
                </c:pt>
                <c:pt idx="39">
                  <c:v>meeting bob sawyer and ben allen</c:v>
                </c:pt>
                <c:pt idx="40">
                  <c:v>mrs leo hunter's dejeuner</c:v>
                </c:pt>
                <c:pt idx="41">
                  <c:v>pickwick visits arabella</c:v>
                </c:pt>
              </c:strCache>
            </c:strRef>
          </c:cat>
          <c:val>
            <c:numRef>
              <c:f>'Figures 6 &amp; 7 Data'!$B$4:$B$45</c:f>
              <c:numCache>
                <c:formatCode>General</c:formatCode>
                <c:ptCount val="42"/>
                <c:pt idx="0">
                  <c:v>19</c:v>
                </c:pt>
                <c:pt idx="1">
                  <c:v>13</c:v>
                </c:pt>
                <c:pt idx="2">
                  <c:v>11</c:v>
                </c:pt>
                <c:pt idx="3">
                  <c:v>10</c:v>
                </c:pt>
                <c:pt idx="4">
                  <c:v>10</c:v>
                </c:pt>
                <c:pt idx="5">
                  <c:v>10</c:v>
                </c:pt>
                <c:pt idx="6">
                  <c:v>8</c:v>
                </c:pt>
                <c:pt idx="7">
                  <c:v>8</c:v>
                </c:pt>
                <c:pt idx="8">
                  <c:v>7</c:v>
                </c:pt>
                <c:pt idx="9">
                  <c:v>6</c:v>
                </c:pt>
                <c:pt idx="10">
                  <c:v>6</c:v>
                </c:pt>
                <c:pt idx="11">
                  <c:v>6</c:v>
                </c:pt>
                <c:pt idx="12">
                  <c:v>6</c:v>
                </c:pt>
                <c:pt idx="13">
                  <c:v>6</c:v>
                </c:pt>
                <c:pt idx="14">
                  <c:v>5</c:v>
                </c:pt>
                <c:pt idx="15">
                  <c:v>5</c:v>
                </c:pt>
                <c:pt idx="16">
                  <c:v>5</c:v>
                </c:pt>
                <c:pt idx="17">
                  <c:v>5</c:v>
                </c:pt>
                <c:pt idx="18">
                  <c:v>5</c:v>
                </c:pt>
                <c:pt idx="19">
                  <c:v>4</c:v>
                </c:pt>
                <c:pt idx="20">
                  <c:v>4</c:v>
                </c:pt>
                <c:pt idx="21">
                  <c:v>4</c:v>
                </c:pt>
                <c:pt idx="22">
                  <c:v>4</c:v>
                </c:pt>
                <c:pt idx="23">
                  <c:v>4</c:v>
                </c:pt>
                <c:pt idx="24">
                  <c:v>4</c:v>
                </c:pt>
                <c:pt idx="25">
                  <c:v>4</c:v>
                </c:pt>
                <c:pt idx="26">
                  <c:v>3</c:v>
                </c:pt>
                <c:pt idx="27">
                  <c:v>3</c:v>
                </c:pt>
                <c:pt idx="28">
                  <c:v>3</c:v>
                </c:pt>
                <c:pt idx="29">
                  <c:v>3</c:v>
                </c:pt>
                <c:pt idx="30">
                  <c:v>3</c:v>
                </c:pt>
                <c:pt idx="31">
                  <c:v>3</c:v>
                </c:pt>
                <c:pt idx="32">
                  <c:v>3</c:v>
                </c:pt>
                <c:pt idx="33">
                  <c:v>2</c:v>
                </c:pt>
                <c:pt idx="34">
                  <c:v>2</c:v>
                </c:pt>
                <c:pt idx="35">
                  <c:v>2</c:v>
                </c:pt>
                <c:pt idx="36">
                  <c:v>2</c:v>
                </c:pt>
                <c:pt idx="37">
                  <c:v>2</c:v>
                </c:pt>
                <c:pt idx="38">
                  <c:v>2</c:v>
                </c:pt>
                <c:pt idx="39">
                  <c:v>2</c:v>
                </c:pt>
                <c:pt idx="40">
                  <c:v>2</c:v>
                </c:pt>
                <c:pt idx="41">
                  <c:v>2</c:v>
                </c:pt>
              </c:numCache>
            </c:numRef>
          </c:val>
          <c:extLst>
            <c:ext xmlns:c16="http://schemas.microsoft.com/office/drawing/2014/chart" uri="{C3380CC4-5D6E-409C-BE32-E72D297353CC}">
              <c16:uniqueId val="{00000000-E95F-446F-9267-9A8C25C3ECFE}"/>
            </c:ext>
          </c:extLst>
        </c:ser>
        <c:dLbls>
          <c:showLegendKey val="0"/>
          <c:showVal val="0"/>
          <c:showCatName val="0"/>
          <c:showSerName val="0"/>
          <c:showPercent val="0"/>
          <c:showBubbleSize val="0"/>
        </c:dLbls>
        <c:gapWidth val="75"/>
        <c:overlap val="-25"/>
        <c:axId val="558755472"/>
        <c:axId val="558756784"/>
      </c:barChart>
      <c:catAx>
        <c:axId val="558755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756784"/>
        <c:crosses val="autoZero"/>
        <c:auto val="1"/>
        <c:lblAlgn val="ctr"/>
        <c:lblOffset val="100"/>
        <c:noMultiLvlLbl val="0"/>
      </c:catAx>
      <c:valAx>
        <c:axId val="558756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755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Number of Excerpts</c:v>
          </c:tx>
          <c:spPr>
            <a:solidFill>
              <a:schemeClr val="accent1"/>
            </a:solidFill>
            <a:ln>
              <a:noFill/>
            </a:ln>
            <a:effectLst/>
          </c:spPr>
          <c:invertIfNegative val="0"/>
          <c:cat>
            <c:strRef>
              <c:f>'Figures 6 &amp; 7 Data'!$A$46:$A$93</c:f>
              <c:strCache>
                <c:ptCount val="48"/>
                <c:pt idx="0">
                  <c:v>post boys and donkeys</c:v>
                </c:pt>
                <c:pt idx="1">
                  <c:v>poverty and oysters; turnpike keepers</c:v>
                </c:pt>
                <c:pt idx="2">
                  <c:v>sam and groom</c:v>
                </c:pt>
                <c:pt idx="3">
                  <c:v>sam and mary first meeting</c:v>
                </c:pt>
                <c:pt idx="4">
                  <c:v>sam visits mother-in-law</c:v>
                </c:pt>
                <c:pt idx="5">
                  <c:v>solomon pell and wilkins flasher</c:v>
                </c:pt>
                <c:pt idx="6">
                  <c:v>wellerism king richard</c:v>
                </c:pt>
                <c:pt idx="7">
                  <c:v>wellerism lighthouse</c:v>
                </c:pt>
                <c:pt idx="8">
                  <c:v>wellerism pension list</c:v>
                </c:pt>
                <c:pt idx="9">
                  <c:v>white horse cellar</c:v>
                </c:pt>
                <c:pt idx="10">
                  <c:v>winkle bob sawyer and ben allen</c:v>
                </c:pt>
                <c:pt idx="11">
                  <c:v>anecdote after interpolated tale</c:v>
                </c:pt>
                <c:pt idx="12">
                  <c:v>card party</c:v>
                </c:pt>
                <c:pt idx="13">
                  <c:v>dodson and fogg collect money</c:v>
                </c:pt>
                <c:pt idx="14">
                  <c:v>dodson and fogg first meeting</c:v>
                </c:pt>
                <c:pt idx="15">
                  <c:v>fleet prisoner's death</c:v>
                </c:pt>
                <c:pt idx="16">
                  <c:v>fleet smangle and mivins</c:v>
                </c:pt>
                <c:pt idx="17">
                  <c:v>inns of court</c:v>
                </c:pt>
                <c:pt idx="18">
                  <c:v>ipswich magistrate and miss witherfield</c:v>
                </c:pt>
                <c:pt idx="19">
                  <c:v>ivy green</c:v>
                </c:pt>
                <c:pt idx="20">
                  <c:v>jingle and the spinster aunt</c:v>
                </c:pt>
                <c:pt idx="21">
                  <c:v>license touters</c:v>
                </c:pt>
                <c:pt idx="22">
                  <c:v>marquis of granby</c:v>
                </c:pt>
                <c:pt idx="23">
                  <c:v>meeting tony</c:v>
                </c:pt>
                <c:pt idx="24">
                  <c:v>mr stiggins</c:v>
                </c:pt>
                <c:pt idx="25">
                  <c:v>pickwick obtains his own room</c:v>
                </c:pt>
                <c:pt idx="26">
                  <c:v>pickwick visits poor side of the fleet</c:v>
                </c:pt>
                <c:pt idx="27">
                  <c:v>sam and mary</c:v>
                </c:pt>
                <c:pt idx="28">
                  <c:v>sam and the fat boy</c:v>
                </c:pt>
                <c:pt idx="29">
                  <c:v>sam and the servants</c:v>
                </c:pt>
                <c:pt idx="30">
                  <c:v>sam and tony discuss trotter</c:v>
                </c:pt>
                <c:pt idx="31">
                  <c:v>shooting rooks</c:v>
                </c:pt>
                <c:pt idx="32">
                  <c:v>solomon pell first meeting</c:v>
                </c:pt>
                <c:pt idx="33">
                  <c:v>stiggins in the fleet</c:v>
                </c:pt>
                <c:pt idx="34">
                  <c:v>tony and sam's arrest</c:v>
                </c:pt>
                <c:pt idx="35">
                  <c:v>tony tells sam about the shepherd</c:v>
                </c:pt>
                <c:pt idx="36">
                  <c:v>tupman and the spinster aunt</c:v>
                </c:pt>
                <c:pt idx="37">
                  <c:v>waiter</c:v>
                </c:pt>
                <c:pt idx="38">
                  <c:v>weller and stiggins fleet visit</c:v>
                </c:pt>
                <c:pt idx="39">
                  <c:v>wellerism gentleman with dropsy</c:v>
                </c:pt>
                <c:pt idx="40">
                  <c:v>wellerism hawk</c:v>
                </c:pt>
                <c:pt idx="41">
                  <c:v>wellerism only assisted nature</c:v>
                </c:pt>
                <c:pt idx="42">
                  <c:v>wellerism parrot</c:v>
                </c:pt>
                <c:pt idx="43">
                  <c:v>wellerism poker</c:v>
                </c:pt>
                <c:pt idx="44">
                  <c:v>winkle and the horse</c:v>
                </c:pt>
                <c:pt idx="45">
                  <c:v>winkle locked out</c:v>
                </c:pt>
                <c:pt idx="46">
                  <c:v>winkle marries arabella</c:v>
                </c:pt>
                <c:pt idx="47">
                  <c:v>winkle skates</c:v>
                </c:pt>
              </c:strCache>
            </c:strRef>
          </c:cat>
          <c:val>
            <c:numRef>
              <c:f>'Figures 6 &amp; 7 Data'!$B$46:$B$93</c:f>
              <c:numCache>
                <c:formatCode>General</c:formatCode>
                <c:ptCount val="48"/>
                <c:pt idx="0">
                  <c:v>2</c:v>
                </c:pt>
                <c:pt idx="1">
                  <c:v>2</c:v>
                </c:pt>
                <c:pt idx="2">
                  <c:v>2</c:v>
                </c:pt>
                <c:pt idx="3">
                  <c:v>2</c:v>
                </c:pt>
                <c:pt idx="4">
                  <c:v>2</c:v>
                </c:pt>
                <c:pt idx="5">
                  <c:v>2</c:v>
                </c:pt>
                <c:pt idx="6">
                  <c:v>2</c:v>
                </c:pt>
                <c:pt idx="7">
                  <c:v>2</c:v>
                </c:pt>
                <c:pt idx="8">
                  <c:v>2</c:v>
                </c:pt>
                <c:pt idx="9">
                  <c:v>2</c:v>
                </c:pt>
                <c:pt idx="10">
                  <c:v>2</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numCache>
            </c:numRef>
          </c:val>
          <c:extLst>
            <c:ext xmlns:c16="http://schemas.microsoft.com/office/drawing/2014/chart" uri="{C3380CC4-5D6E-409C-BE32-E72D297353CC}">
              <c16:uniqueId val="{00000000-A004-4860-9A19-3E7574F247D7}"/>
            </c:ext>
          </c:extLst>
        </c:ser>
        <c:dLbls>
          <c:showLegendKey val="0"/>
          <c:showVal val="0"/>
          <c:showCatName val="0"/>
          <c:showSerName val="0"/>
          <c:showPercent val="0"/>
          <c:showBubbleSize val="0"/>
        </c:dLbls>
        <c:gapWidth val="75"/>
        <c:overlap val="-25"/>
        <c:axId val="493371744"/>
        <c:axId val="495352312"/>
      </c:barChart>
      <c:catAx>
        <c:axId val="493371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5352312"/>
        <c:crosses val="autoZero"/>
        <c:auto val="1"/>
        <c:lblAlgn val="ctr"/>
        <c:lblOffset val="100"/>
        <c:noMultiLvlLbl val="0"/>
      </c:catAx>
      <c:valAx>
        <c:axId val="495352312"/>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371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'Figure 10 Data'!$A$4:$C$4</c:f>
              <c:strCache>
                <c:ptCount val="3"/>
                <c:pt idx="0">
                  <c:v>Appearances within 1 month</c:v>
                </c:pt>
                <c:pt idx="1">
                  <c:v>Appearances within 2 months</c:v>
                </c:pt>
                <c:pt idx="2">
                  <c:v>Appearances after 2 months</c:v>
                </c:pt>
              </c:strCache>
            </c:strRef>
          </c:cat>
          <c:val>
            <c:numRef>
              <c:f>'Figure 10 Data'!$A$5:$C$5</c:f>
              <c:numCache>
                <c:formatCode>General</c:formatCode>
                <c:ptCount val="3"/>
                <c:pt idx="0">
                  <c:v>241</c:v>
                </c:pt>
                <c:pt idx="1">
                  <c:v>23</c:v>
                </c:pt>
                <c:pt idx="2">
                  <c:v>13</c:v>
                </c:pt>
              </c:numCache>
            </c:numRef>
          </c:val>
          <c:extLst>
            <c:ext xmlns:c16="http://schemas.microsoft.com/office/drawing/2014/chart" uri="{C3380CC4-5D6E-409C-BE32-E72D297353CC}">
              <c16:uniqueId val="{00000000-310D-40EA-B0FA-55CB288E4E04}"/>
            </c:ext>
          </c:extLst>
        </c:ser>
        <c:dLbls>
          <c:showLegendKey val="0"/>
          <c:showVal val="0"/>
          <c:showCatName val="0"/>
          <c:showSerName val="0"/>
          <c:showPercent val="0"/>
          <c:showBubbleSize val="0"/>
        </c:dLbls>
        <c:gapWidth val="219"/>
        <c:overlap val="-27"/>
        <c:axId val="397734272"/>
        <c:axId val="397732960"/>
      </c:barChart>
      <c:catAx>
        <c:axId val="39773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732960"/>
        <c:crosses val="autoZero"/>
        <c:auto val="1"/>
        <c:lblAlgn val="ctr"/>
        <c:lblOffset val="100"/>
        <c:noMultiLvlLbl val="0"/>
      </c:catAx>
      <c:valAx>
        <c:axId val="397732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734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'Figure 11 Data'!$A$4:$C$4</c:f>
              <c:strCache>
                <c:ptCount val="3"/>
                <c:pt idx="0">
                  <c:v>First Chapter</c:v>
                </c:pt>
                <c:pt idx="1">
                  <c:v>Middle Chapter</c:v>
                </c:pt>
                <c:pt idx="2">
                  <c:v>Final Chapter</c:v>
                </c:pt>
              </c:strCache>
            </c:strRef>
          </c:cat>
          <c:val>
            <c:numRef>
              <c:f>'Figure 11 Data'!$A$5:$C$5</c:f>
              <c:numCache>
                <c:formatCode>General</c:formatCode>
                <c:ptCount val="3"/>
                <c:pt idx="0">
                  <c:v>41</c:v>
                </c:pt>
                <c:pt idx="1">
                  <c:v>29</c:v>
                </c:pt>
                <c:pt idx="2">
                  <c:v>20</c:v>
                </c:pt>
              </c:numCache>
            </c:numRef>
          </c:val>
          <c:extLst>
            <c:ext xmlns:c16="http://schemas.microsoft.com/office/drawing/2014/chart" uri="{C3380CC4-5D6E-409C-BE32-E72D297353CC}">
              <c16:uniqueId val="{00000000-F213-41A4-BCA0-EECE1A55C8B2}"/>
            </c:ext>
          </c:extLst>
        </c:ser>
        <c:dLbls>
          <c:showLegendKey val="0"/>
          <c:showVal val="0"/>
          <c:showCatName val="0"/>
          <c:showSerName val="0"/>
          <c:showPercent val="0"/>
          <c:showBubbleSize val="0"/>
        </c:dLbls>
        <c:gapWidth val="219"/>
        <c:overlap val="-27"/>
        <c:axId val="397754008"/>
        <c:axId val="397757616"/>
      </c:barChart>
      <c:catAx>
        <c:axId val="39775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757616"/>
        <c:crosses val="autoZero"/>
        <c:auto val="1"/>
        <c:lblAlgn val="ctr"/>
        <c:lblOffset val="100"/>
        <c:noMultiLvlLbl val="0"/>
      </c:catAx>
      <c:valAx>
        <c:axId val="397757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754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3175</xdr:colOff>
      <xdr:row>7</xdr:row>
      <xdr:rowOff>174625</xdr:rowOff>
    </xdr:from>
    <xdr:to>
      <xdr:col>10</xdr:col>
      <xdr:colOff>200375</xdr:colOff>
      <xdr:row>23</xdr:row>
      <xdr:rowOff>151425</xdr:rowOff>
    </xdr:to>
    <xdr:graphicFrame macro="">
      <xdr:nvGraphicFramePr>
        <xdr:cNvPr id="2" name="Chart 1">
          <a:extLst>
            <a:ext uri="{FF2B5EF4-FFF2-40B4-BE49-F238E27FC236}">
              <a16:creationId xmlns:a16="http://schemas.microsoft.com/office/drawing/2014/main" id="{58F12E27-68B0-4F51-83CB-9D0B34204E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15873</xdr:colOff>
      <xdr:row>2</xdr:row>
      <xdr:rowOff>7215</xdr:rowOff>
    </xdr:from>
    <xdr:to>
      <xdr:col>13</xdr:col>
      <xdr:colOff>217465</xdr:colOff>
      <xdr:row>36</xdr:row>
      <xdr:rowOff>126597</xdr:rowOff>
    </xdr:to>
    <xdr:graphicFrame macro="">
      <xdr:nvGraphicFramePr>
        <xdr:cNvPr id="3" name="Chart 2">
          <a:extLst>
            <a:ext uri="{FF2B5EF4-FFF2-40B4-BE49-F238E27FC236}">
              <a16:creationId xmlns:a16="http://schemas.microsoft.com/office/drawing/2014/main" id="{A54569B7-A0E7-4590-8054-E2C28686E8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609311</xdr:colOff>
      <xdr:row>39</xdr:row>
      <xdr:rowOff>2021</xdr:rowOff>
    </xdr:from>
    <xdr:to>
      <xdr:col>13</xdr:col>
      <xdr:colOff>198065</xdr:colOff>
      <xdr:row>69</xdr:row>
      <xdr:rowOff>121357</xdr:rowOff>
    </xdr:to>
    <xdr:graphicFrame macro="">
      <xdr:nvGraphicFramePr>
        <xdr:cNvPr id="5" name="Chart 4">
          <a:extLst>
            <a:ext uri="{FF2B5EF4-FFF2-40B4-BE49-F238E27FC236}">
              <a16:creationId xmlns:a16="http://schemas.microsoft.com/office/drawing/2014/main" id="{0D7DE73A-B315-428B-94C3-04A03DB514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714375</xdr:colOff>
      <xdr:row>2</xdr:row>
      <xdr:rowOff>174625</xdr:rowOff>
    </xdr:from>
    <xdr:to>
      <xdr:col>8</xdr:col>
      <xdr:colOff>22225</xdr:colOff>
      <xdr:row>15</xdr:row>
      <xdr:rowOff>155575</xdr:rowOff>
    </xdr:to>
    <xdr:graphicFrame macro="">
      <xdr:nvGraphicFramePr>
        <xdr:cNvPr id="3" name="Chart 2">
          <a:extLst>
            <a:ext uri="{FF2B5EF4-FFF2-40B4-BE49-F238E27FC236}">
              <a16:creationId xmlns:a16="http://schemas.microsoft.com/office/drawing/2014/main" id="{D6039987-60E3-40B7-B0FF-6D176A7CD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295275</xdr:colOff>
      <xdr:row>2</xdr:row>
      <xdr:rowOff>174625</xdr:rowOff>
    </xdr:from>
    <xdr:to>
      <xdr:col>11</xdr:col>
      <xdr:colOff>600075</xdr:colOff>
      <xdr:row>17</xdr:row>
      <xdr:rowOff>155575</xdr:rowOff>
    </xdr:to>
    <xdr:graphicFrame macro="">
      <xdr:nvGraphicFramePr>
        <xdr:cNvPr id="2" name="Chart 1">
          <a:extLst>
            <a:ext uri="{FF2B5EF4-FFF2-40B4-BE49-F238E27FC236}">
              <a16:creationId xmlns:a16="http://schemas.microsoft.com/office/drawing/2014/main" id="{5A775F00-3EBE-4631-879E-6128543892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B0FD-B5D4-4228-A967-68A50258A788}">
  <sheetPr>
    <tabColor rgb="FFFF0000"/>
    <pageSetUpPr autoPageBreaks="0" fitToPage="1"/>
  </sheetPr>
  <dimension ref="A1:AB692"/>
  <sheetViews>
    <sheetView tabSelected="1" zoomScaleNormal="100" workbookViewId="0">
      <selection sqref="A1:B1"/>
    </sheetView>
  </sheetViews>
  <sheetFormatPr defaultRowHeight="14.5" x14ac:dyDescent="0.35"/>
  <cols>
    <col min="1" max="1" width="7.54296875" style="3" bestFit="1" customWidth="1"/>
    <col min="2" max="2" width="10.453125" style="3" bestFit="1" customWidth="1"/>
    <col min="3" max="3" width="16.54296875" style="3" customWidth="1"/>
    <col min="4" max="4" width="19.90625" style="3" customWidth="1"/>
    <col min="5" max="5" width="23.1796875" style="3" bestFit="1" customWidth="1"/>
    <col min="6" max="6" width="11.7265625" style="3" bestFit="1" customWidth="1"/>
    <col min="7" max="7" width="7.1796875" style="3" bestFit="1" customWidth="1"/>
    <col min="8" max="8" width="10.1796875" style="3" bestFit="1" customWidth="1"/>
    <col min="9" max="9" width="7.6328125" style="3" bestFit="1" customWidth="1"/>
    <col min="10" max="10" width="23.6328125" style="3" bestFit="1" customWidth="1"/>
    <col min="11" max="12" width="12.90625" style="3" bestFit="1" customWidth="1"/>
    <col min="13" max="13" width="42.90625" style="3" bestFit="1" customWidth="1"/>
    <col min="14" max="14" width="34.08984375" style="3" customWidth="1"/>
    <col min="15" max="15" width="34.08984375" style="3" bestFit="1" customWidth="1"/>
    <col min="16" max="19" width="34.08984375" style="3" customWidth="1"/>
    <col min="20" max="24" width="10" style="26" customWidth="1"/>
    <col min="25" max="25" width="41" style="6" bestFit="1" customWidth="1"/>
    <col min="26" max="26" width="40.90625" style="6" bestFit="1" customWidth="1"/>
    <col min="27" max="27" width="26.08984375" style="5" bestFit="1" customWidth="1"/>
    <col min="28" max="16384" width="8.7265625" style="3"/>
  </cols>
  <sheetData>
    <row r="1" spans="1:28" ht="21" x14ac:dyDescent="0.5">
      <c r="A1" s="45" t="s">
        <v>1249</v>
      </c>
      <c r="B1" s="45"/>
      <c r="C1" s="24"/>
      <c r="D1" s="24"/>
      <c r="E1" s="25"/>
      <c r="F1" s="25"/>
      <c r="G1" s="25"/>
      <c r="H1" s="25"/>
      <c r="I1" s="25"/>
      <c r="J1" s="25"/>
      <c r="K1" s="25"/>
    </row>
    <row r="2" spans="1:28" ht="21" x14ac:dyDescent="0.5">
      <c r="A2" s="23"/>
      <c r="B2" s="23"/>
      <c r="C2" s="23"/>
      <c r="D2" s="23"/>
      <c r="E2" s="25"/>
      <c r="F2" s="25"/>
      <c r="G2" s="25"/>
      <c r="H2" s="25"/>
      <c r="I2" s="25"/>
      <c r="J2" s="25"/>
      <c r="K2" s="25"/>
    </row>
    <row r="3" spans="1:28" ht="21" x14ac:dyDescent="0.5">
      <c r="A3" s="44" t="s">
        <v>2527</v>
      </c>
      <c r="B3" s="44"/>
      <c r="C3" s="23"/>
      <c r="D3" s="44" t="s">
        <v>2528</v>
      </c>
      <c r="E3" s="44"/>
      <c r="F3" s="44"/>
      <c r="G3" s="44"/>
      <c r="H3" s="44"/>
      <c r="I3" s="44"/>
      <c r="J3" s="44"/>
      <c r="K3" s="44"/>
      <c r="L3" s="44"/>
      <c r="N3" s="44" t="s">
        <v>2529</v>
      </c>
      <c r="O3" s="44"/>
      <c r="P3" s="44"/>
      <c r="Q3" s="44"/>
      <c r="R3" s="44"/>
      <c r="S3" s="44"/>
      <c r="T3" s="46" t="s">
        <v>2530</v>
      </c>
      <c r="U3" s="46"/>
      <c r="V3" s="46"/>
      <c r="W3" s="46"/>
      <c r="X3" s="46"/>
      <c r="Y3" s="44" t="s">
        <v>2531</v>
      </c>
      <c r="Z3" s="44"/>
    </row>
    <row r="4" spans="1:28" ht="29" x14ac:dyDescent="0.35">
      <c r="A4" s="9" t="s">
        <v>1241</v>
      </c>
      <c r="B4" s="9" t="s">
        <v>1240</v>
      </c>
      <c r="C4" s="27" t="s">
        <v>0</v>
      </c>
      <c r="D4" s="28" t="s">
        <v>17</v>
      </c>
      <c r="E4" s="27" t="s">
        <v>18</v>
      </c>
      <c r="F4" s="27" t="s">
        <v>2080</v>
      </c>
      <c r="G4" s="27" t="s">
        <v>2081</v>
      </c>
      <c r="H4" s="27" t="s">
        <v>2082</v>
      </c>
      <c r="I4" s="27" t="s">
        <v>2083</v>
      </c>
      <c r="J4" s="27" t="s">
        <v>19</v>
      </c>
      <c r="K4" s="27" t="s">
        <v>20</v>
      </c>
      <c r="L4" s="27" t="s">
        <v>21</v>
      </c>
      <c r="M4" s="27" t="s">
        <v>2373</v>
      </c>
      <c r="N4" s="27" t="s">
        <v>2255</v>
      </c>
      <c r="O4" s="27" t="s">
        <v>2258</v>
      </c>
      <c r="P4" s="27" t="s">
        <v>2256</v>
      </c>
      <c r="Q4" s="27" t="s">
        <v>2258</v>
      </c>
      <c r="R4" s="27" t="s">
        <v>2257</v>
      </c>
      <c r="S4" s="27" t="s">
        <v>2258</v>
      </c>
      <c r="T4" s="28" t="s">
        <v>1250</v>
      </c>
      <c r="U4" s="28" t="s">
        <v>1251</v>
      </c>
      <c r="V4" s="28" t="s">
        <v>60</v>
      </c>
      <c r="W4" s="28" t="s">
        <v>1252</v>
      </c>
      <c r="X4" s="27" t="s">
        <v>1253</v>
      </c>
      <c r="Y4" s="27" t="s">
        <v>2250</v>
      </c>
      <c r="Z4" s="27" t="s">
        <v>2249</v>
      </c>
      <c r="AA4" s="29" t="s">
        <v>22</v>
      </c>
    </row>
    <row r="5" spans="1:28" ht="58" x14ac:dyDescent="0.35">
      <c r="A5" s="10">
        <v>200001</v>
      </c>
      <c r="B5" s="10" t="s">
        <v>23</v>
      </c>
      <c r="C5" s="10" t="s">
        <v>9</v>
      </c>
      <c r="D5" s="12" t="s">
        <v>24</v>
      </c>
      <c r="E5" s="10" t="s">
        <v>25</v>
      </c>
      <c r="F5" s="10" t="s">
        <v>2062</v>
      </c>
      <c r="G5" s="10">
        <v>14</v>
      </c>
      <c r="H5" s="10" t="s">
        <v>2063</v>
      </c>
      <c r="I5" s="10">
        <v>1836</v>
      </c>
      <c r="J5" s="10" t="s">
        <v>26</v>
      </c>
      <c r="K5" s="10">
        <v>4</v>
      </c>
      <c r="L5" s="10">
        <v>4</v>
      </c>
      <c r="M5" s="12"/>
      <c r="N5" s="12" t="s">
        <v>2370</v>
      </c>
      <c r="O5" s="12" t="s">
        <v>1062</v>
      </c>
      <c r="P5" s="12"/>
      <c r="Q5" s="12"/>
      <c r="R5" s="12"/>
      <c r="S5" s="12"/>
      <c r="T5" s="15" t="s">
        <v>1254</v>
      </c>
      <c r="U5" s="15" t="s">
        <v>1254</v>
      </c>
      <c r="V5" s="15" t="s">
        <v>1254</v>
      </c>
      <c r="W5" s="15" t="s">
        <v>1254</v>
      </c>
      <c r="X5" s="15" t="s">
        <v>1254</v>
      </c>
      <c r="Y5" s="16" t="s">
        <v>1674</v>
      </c>
      <c r="Z5" s="16" t="s">
        <v>1675</v>
      </c>
      <c r="AA5" s="11" t="s">
        <v>27</v>
      </c>
    </row>
    <row r="6" spans="1:28" ht="43.5" x14ac:dyDescent="0.35">
      <c r="A6" s="10">
        <v>200002</v>
      </c>
      <c r="B6" s="10" t="s">
        <v>23</v>
      </c>
      <c r="C6" s="10" t="s">
        <v>9</v>
      </c>
      <c r="D6" s="10" t="s">
        <v>28</v>
      </c>
      <c r="E6" s="10" t="s">
        <v>25</v>
      </c>
      <c r="F6" s="10" t="s">
        <v>2062</v>
      </c>
      <c r="G6" s="10">
        <v>13</v>
      </c>
      <c r="H6" s="10" t="s">
        <v>2064</v>
      </c>
      <c r="I6" s="10">
        <v>1836</v>
      </c>
      <c r="J6" s="10" t="s">
        <v>26</v>
      </c>
      <c r="K6" s="10">
        <v>4</v>
      </c>
      <c r="L6" s="10">
        <v>5</v>
      </c>
      <c r="M6" s="10"/>
      <c r="N6" s="12" t="s">
        <v>2371</v>
      </c>
      <c r="O6" s="12" t="s">
        <v>1063</v>
      </c>
      <c r="P6" s="12"/>
      <c r="Q6" s="12"/>
      <c r="R6" s="12"/>
      <c r="S6" s="12"/>
      <c r="T6" s="15" t="s">
        <v>1254</v>
      </c>
      <c r="U6" s="12" t="s">
        <v>1254</v>
      </c>
      <c r="V6" s="12" t="s">
        <v>1255</v>
      </c>
      <c r="W6" s="12" t="s">
        <v>1254</v>
      </c>
      <c r="X6" s="15" t="s">
        <v>1254</v>
      </c>
      <c r="Y6" s="16" t="s">
        <v>1256</v>
      </c>
      <c r="Z6" s="16" t="s">
        <v>1676</v>
      </c>
      <c r="AA6" s="11" t="s">
        <v>29</v>
      </c>
    </row>
    <row r="7" spans="1:28" ht="43.5" x14ac:dyDescent="0.35">
      <c r="A7" s="10">
        <v>200003</v>
      </c>
      <c r="B7" s="10" t="s">
        <v>23</v>
      </c>
      <c r="C7" s="12" t="s">
        <v>31</v>
      </c>
      <c r="D7" s="12" t="s">
        <v>30</v>
      </c>
      <c r="E7" s="10" t="s">
        <v>2254</v>
      </c>
      <c r="F7" s="10" t="s">
        <v>2062</v>
      </c>
      <c r="G7" s="10">
        <v>31</v>
      </c>
      <c r="H7" s="10" t="s">
        <v>2065</v>
      </c>
      <c r="I7" s="10">
        <v>1837</v>
      </c>
      <c r="J7" s="10" t="s">
        <v>26</v>
      </c>
      <c r="K7" s="14">
        <v>3</v>
      </c>
      <c r="L7" s="14">
        <v>6</v>
      </c>
      <c r="M7" s="11" t="s">
        <v>2372</v>
      </c>
      <c r="N7" s="12"/>
      <c r="O7" s="12"/>
      <c r="P7" s="12"/>
      <c r="Q7" s="12"/>
      <c r="R7" s="12"/>
      <c r="S7" s="12"/>
      <c r="T7" s="15" t="s">
        <v>1254</v>
      </c>
      <c r="U7" s="12" t="s">
        <v>1255</v>
      </c>
      <c r="V7" s="12" t="s">
        <v>1255</v>
      </c>
      <c r="W7" s="12" t="s">
        <v>1255</v>
      </c>
      <c r="X7" s="15" t="s">
        <v>1254</v>
      </c>
      <c r="Y7" s="16" t="s">
        <v>1257</v>
      </c>
      <c r="Z7" s="16" t="s">
        <v>1677</v>
      </c>
      <c r="AA7" s="11" t="s">
        <v>32</v>
      </c>
    </row>
    <row r="8" spans="1:28" ht="159.5" x14ac:dyDescent="0.35">
      <c r="A8" s="10">
        <v>200004</v>
      </c>
      <c r="B8" s="10" t="s">
        <v>23</v>
      </c>
      <c r="C8" s="12" t="s">
        <v>12</v>
      </c>
      <c r="D8" s="12" t="s">
        <v>33</v>
      </c>
      <c r="E8" s="10" t="s">
        <v>2254</v>
      </c>
      <c r="F8" s="10" t="s">
        <v>2062</v>
      </c>
      <c r="G8" s="10">
        <v>28</v>
      </c>
      <c r="H8" s="10" t="s">
        <v>2066</v>
      </c>
      <c r="I8" s="10">
        <v>1837</v>
      </c>
      <c r="J8" s="10" t="s">
        <v>26</v>
      </c>
      <c r="K8" s="14">
        <v>4</v>
      </c>
      <c r="L8" s="14">
        <v>2</v>
      </c>
      <c r="M8" s="11" t="s">
        <v>2559</v>
      </c>
      <c r="N8" s="12"/>
      <c r="O8" s="12"/>
      <c r="P8" s="12"/>
      <c r="Q8" s="12"/>
      <c r="R8" s="12"/>
      <c r="S8" s="12"/>
      <c r="T8" s="15" t="s">
        <v>1254</v>
      </c>
      <c r="U8" s="15" t="s">
        <v>1254</v>
      </c>
      <c r="V8" s="15" t="s">
        <v>1255</v>
      </c>
      <c r="W8" s="15" t="s">
        <v>1254</v>
      </c>
      <c r="X8" s="15" t="s">
        <v>1254</v>
      </c>
      <c r="Y8" s="16" t="s">
        <v>1678</v>
      </c>
      <c r="Z8" s="16" t="s">
        <v>1679</v>
      </c>
      <c r="AA8" s="11" t="s">
        <v>34</v>
      </c>
    </row>
    <row r="9" spans="1:28" ht="58" x14ac:dyDescent="0.35">
      <c r="A9" s="10">
        <v>200005</v>
      </c>
      <c r="B9" s="10" t="s">
        <v>23</v>
      </c>
      <c r="C9" s="10" t="s">
        <v>9</v>
      </c>
      <c r="D9" s="12" t="s">
        <v>24</v>
      </c>
      <c r="E9" s="10" t="s">
        <v>2254</v>
      </c>
      <c r="F9" s="10" t="s">
        <v>2067</v>
      </c>
      <c r="G9" s="10">
        <v>16</v>
      </c>
      <c r="H9" s="10" t="s">
        <v>2063</v>
      </c>
      <c r="I9" s="10">
        <v>1836</v>
      </c>
      <c r="J9" s="10" t="s">
        <v>35</v>
      </c>
      <c r="K9" s="10">
        <v>4</v>
      </c>
      <c r="L9" s="10">
        <v>5</v>
      </c>
      <c r="M9" s="10"/>
      <c r="N9" s="12" t="s">
        <v>2370</v>
      </c>
      <c r="O9" s="12" t="s">
        <v>1062</v>
      </c>
      <c r="P9" s="12"/>
      <c r="Q9" s="12"/>
      <c r="R9" s="12"/>
      <c r="S9" s="12"/>
      <c r="T9" s="15" t="s">
        <v>1254</v>
      </c>
      <c r="U9" s="15" t="s">
        <v>1254</v>
      </c>
      <c r="V9" s="12" t="s">
        <v>1255</v>
      </c>
      <c r="W9" s="15" t="s">
        <v>1254</v>
      </c>
      <c r="X9" s="15" t="s">
        <v>1254</v>
      </c>
      <c r="Y9" s="16" t="s">
        <v>2532</v>
      </c>
      <c r="Z9" s="16" t="s">
        <v>1700</v>
      </c>
      <c r="AA9" s="11" t="s">
        <v>36</v>
      </c>
      <c r="AB9" s="22"/>
    </row>
    <row r="10" spans="1:28" ht="43.5" x14ac:dyDescent="0.35">
      <c r="A10" s="10">
        <v>200006</v>
      </c>
      <c r="B10" s="10" t="s">
        <v>23</v>
      </c>
      <c r="C10" s="10" t="s">
        <v>9</v>
      </c>
      <c r="D10" s="12" t="s">
        <v>37</v>
      </c>
      <c r="E10" s="10" t="s">
        <v>38</v>
      </c>
      <c r="F10" s="10" t="s">
        <v>2067</v>
      </c>
      <c r="G10" s="10">
        <v>8</v>
      </c>
      <c r="H10" s="10" t="s">
        <v>2064</v>
      </c>
      <c r="I10" s="10">
        <v>1836</v>
      </c>
      <c r="J10" s="10" t="s">
        <v>35</v>
      </c>
      <c r="K10" s="10">
        <v>4</v>
      </c>
      <c r="L10" s="10">
        <v>6</v>
      </c>
      <c r="M10" s="10"/>
      <c r="N10" s="12" t="s">
        <v>2334</v>
      </c>
      <c r="O10" s="12" t="s">
        <v>1064</v>
      </c>
      <c r="P10" s="12"/>
      <c r="Q10" s="12"/>
      <c r="R10" s="12"/>
      <c r="S10" s="12"/>
      <c r="T10" s="15" t="s">
        <v>1254</v>
      </c>
      <c r="U10" s="15" t="s">
        <v>1254</v>
      </c>
      <c r="V10" s="12" t="s">
        <v>1255</v>
      </c>
      <c r="W10" s="15" t="s">
        <v>1254</v>
      </c>
      <c r="X10" s="15" t="s">
        <v>1254</v>
      </c>
      <c r="Y10" s="16" t="s">
        <v>1680</v>
      </c>
      <c r="Z10" s="16" t="s">
        <v>1682</v>
      </c>
      <c r="AA10" s="11" t="s">
        <v>39</v>
      </c>
      <c r="AB10" s="22"/>
    </row>
    <row r="11" spans="1:28" ht="43.5" x14ac:dyDescent="0.35">
      <c r="A11" s="10">
        <v>200007</v>
      </c>
      <c r="B11" s="10" t="s">
        <v>23</v>
      </c>
      <c r="C11" s="10" t="s">
        <v>9</v>
      </c>
      <c r="D11" s="12" t="s">
        <v>40</v>
      </c>
      <c r="E11" s="10" t="s">
        <v>2254</v>
      </c>
      <c r="F11" s="10" t="s">
        <v>2067</v>
      </c>
      <c r="G11" s="10">
        <v>17</v>
      </c>
      <c r="H11" s="10" t="s">
        <v>2068</v>
      </c>
      <c r="I11" s="10">
        <v>1836</v>
      </c>
      <c r="J11" s="10" t="s">
        <v>35</v>
      </c>
      <c r="K11" s="10">
        <v>1</v>
      </c>
      <c r="L11" s="10">
        <v>4</v>
      </c>
      <c r="M11" s="10"/>
      <c r="N11" s="12" t="s">
        <v>2310</v>
      </c>
      <c r="O11" s="12" t="s">
        <v>1124</v>
      </c>
      <c r="P11" s="12"/>
      <c r="Q11" s="12"/>
      <c r="R11" s="12"/>
      <c r="S11" s="12"/>
      <c r="T11" s="15" t="s">
        <v>1254</v>
      </c>
      <c r="U11" s="15" t="s">
        <v>1254</v>
      </c>
      <c r="V11" s="12" t="s">
        <v>1255</v>
      </c>
      <c r="W11" s="15" t="s">
        <v>1254</v>
      </c>
      <c r="X11" s="15" t="s">
        <v>1254</v>
      </c>
      <c r="Y11" s="16" t="s">
        <v>1681</v>
      </c>
      <c r="Z11" s="16" t="s">
        <v>1683</v>
      </c>
      <c r="AA11" s="19" t="s">
        <v>41</v>
      </c>
      <c r="AB11" s="22"/>
    </row>
    <row r="12" spans="1:28" ht="43.5" x14ac:dyDescent="0.35">
      <c r="A12" s="10">
        <v>200008</v>
      </c>
      <c r="B12" s="10" t="s">
        <v>23</v>
      </c>
      <c r="C12" s="10" t="s">
        <v>9</v>
      </c>
      <c r="D12" s="12" t="s">
        <v>42</v>
      </c>
      <c r="E12" s="10" t="s">
        <v>2254</v>
      </c>
      <c r="F12" s="10" t="s">
        <v>2067</v>
      </c>
      <c r="G12" s="10">
        <v>8</v>
      </c>
      <c r="H12" s="10" t="s">
        <v>2063</v>
      </c>
      <c r="I12" s="10">
        <v>1837</v>
      </c>
      <c r="J12" s="10" t="s">
        <v>35</v>
      </c>
      <c r="K12" s="10">
        <v>1</v>
      </c>
      <c r="L12" s="10">
        <v>2</v>
      </c>
      <c r="M12" s="10"/>
      <c r="N12" s="12" t="s">
        <v>2540</v>
      </c>
      <c r="O12" s="12" t="s">
        <v>1086</v>
      </c>
      <c r="P12" s="12"/>
      <c r="Q12" s="12"/>
      <c r="R12" s="12"/>
      <c r="S12" s="12"/>
      <c r="T12" s="15" t="s">
        <v>1254</v>
      </c>
      <c r="U12" s="15" t="s">
        <v>1254</v>
      </c>
      <c r="V12" s="15" t="s">
        <v>1254</v>
      </c>
      <c r="W12" s="15" t="s">
        <v>1254</v>
      </c>
      <c r="X12" s="15" t="s">
        <v>1254</v>
      </c>
      <c r="Y12" s="16" t="s">
        <v>1258</v>
      </c>
      <c r="Z12" s="16" t="s">
        <v>1684</v>
      </c>
      <c r="AA12" s="11" t="s">
        <v>43</v>
      </c>
      <c r="AB12" s="22"/>
    </row>
    <row r="13" spans="1:28" ht="72.5" x14ac:dyDescent="0.35">
      <c r="A13" s="10">
        <v>200009</v>
      </c>
      <c r="B13" s="10" t="s">
        <v>23</v>
      </c>
      <c r="C13" s="12" t="s">
        <v>9</v>
      </c>
      <c r="D13" s="12" t="s">
        <v>96</v>
      </c>
      <c r="E13" s="10" t="s">
        <v>2254</v>
      </c>
      <c r="F13" s="10" t="s">
        <v>2067</v>
      </c>
      <c r="G13" s="10">
        <v>5</v>
      </c>
      <c r="H13" s="10" t="s">
        <v>2065</v>
      </c>
      <c r="I13" s="10">
        <v>1837</v>
      </c>
      <c r="J13" s="10" t="s">
        <v>35</v>
      </c>
      <c r="K13" s="14">
        <v>1</v>
      </c>
      <c r="L13" s="14">
        <v>2</v>
      </c>
      <c r="M13" s="10"/>
      <c r="N13" s="12" t="s">
        <v>2268</v>
      </c>
      <c r="O13" s="12" t="s">
        <v>1118</v>
      </c>
      <c r="P13" s="12"/>
      <c r="Q13" s="12"/>
      <c r="R13" s="12"/>
      <c r="S13" s="12"/>
      <c r="T13" s="15" t="s">
        <v>1254</v>
      </c>
      <c r="U13" s="15" t="s">
        <v>1254</v>
      </c>
      <c r="V13" s="12" t="s">
        <v>1255</v>
      </c>
      <c r="W13" s="15" t="s">
        <v>1254</v>
      </c>
      <c r="X13" s="15" t="s">
        <v>1254</v>
      </c>
      <c r="Y13" s="16" t="s">
        <v>1685</v>
      </c>
      <c r="Z13" s="16" t="s">
        <v>1686</v>
      </c>
      <c r="AA13" s="11" t="s">
        <v>45</v>
      </c>
      <c r="AB13" s="22"/>
    </row>
    <row r="14" spans="1:28" ht="72.5" x14ac:dyDescent="0.35">
      <c r="A14" s="10">
        <v>200010</v>
      </c>
      <c r="B14" s="10" t="s">
        <v>23</v>
      </c>
      <c r="C14" s="12" t="s">
        <v>9</v>
      </c>
      <c r="D14" s="12" t="s">
        <v>46</v>
      </c>
      <c r="E14" s="10" t="s">
        <v>2254</v>
      </c>
      <c r="F14" s="10" t="s">
        <v>2067</v>
      </c>
      <c r="G14" s="10">
        <v>12</v>
      </c>
      <c r="H14" s="10" t="s">
        <v>2065</v>
      </c>
      <c r="I14" s="10">
        <v>1837</v>
      </c>
      <c r="J14" s="10" t="s">
        <v>35</v>
      </c>
      <c r="K14" s="14">
        <v>1</v>
      </c>
      <c r="L14" s="14">
        <v>4</v>
      </c>
      <c r="M14" s="10"/>
      <c r="N14" s="12" t="s">
        <v>2367</v>
      </c>
      <c r="O14" s="12" t="s">
        <v>1066</v>
      </c>
      <c r="P14" s="12"/>
      <c r="Q14" s="12"/>
      <c r="R14" s="12"/>
      <c r="S14" s="12"/>
      <c r="T14" s="15" t="s">
        <v>1254</v>
      </c>
      <c r="U14" s="15" t="s">
        <v>1254</v>
      </c>
      <c r="V14" s="12" t="s">
        <v>1255</v>
      </c>
      <c r="W14" s="15" t="s">
        <v>1254</v>
      </c>
      <c r="X14" s="15" t="s">
        <v>1254</v>
      </c>
      <c r="Y14" s="16" t="s">
        <v>1687</v>
      </c>
      <c r="Z14" s="16" t="s">
        <v>1688</v>
      </c>
      <c r="AA14" s="11" t="s">
        <v>47</v>
      </c>
      <c r="AB14" s="22"/>
    </row>
    <row r="15" spans="1:28" ht="87" x14ac:dyDescent="0.35">
      <c r="A15" s="10">
        <v>200011</v>
      </c>
      <c r="B15" s="10" t="s">
        <v>23</v>
      </c>
      <c r="C15" s="12" t="s">
        <v>3</v>
      </c>
      <c r="D15" s="12" t="s">
        <v>48</v>
      </c>
      <c r="E15" s="10" t="s">
        <v>2254</v>
      </c>
      <c r="F15" s="10" t="s">
        <v>2067</v>
      </c>
      <c r="G15" s="10">
        <v>4</v>
      </c>
      <c r="H15" s="10" t="s">
        <v>2069</v>
      </c>
      <c r="I15" s="10">
        <v>1837</v>
      </c>
      <c r="J15" s="10" t="s">
        <v>35</v>
      </c>
      <c r="K15" s="10">
        <v>2</v>
      </c>
      <c r="L15" s="10">
        <v>4</v>
      </c>
      <c r="M15" s="11" t="s">
        <v>2382</v>
      </c>
      <c r="N15" s="12"/>
      <c r="O15" s="12"/>
      <c r="P15" s="12"/>
      <c r="Q15" s="12"/>
      <c r="R15" s="12"/>
      <c r="S15" s="12"/>
      <c r="T15" s="15" t="s">
        <v>1254</v>
      </c>
      <c r="U15" s="15" t="s">
        <v>1254</v>
      </c>
      <c r="V15" s="12" t="s">
        <v>1255</v>
      </c>
      <c r="W15" s="15" t="s">
        <v>1254</v>
      </c>
      <c r="X15" s="15" t="s">
        <v>1254</v>
      </c>
      <c r="Y15" s="16" t="s">
        <v>1259</v>
      </c>
      <c r="Z15" s="16" t="s">
        <v>1689</v>
      </c>
      <c r="AA15" s="11" t="s">
        <v>49</v>
      </c>
      <c r="AB15" s="22"/>
    </row>
    <row r="16" spans="1:28" ht="43.5" x14ac:dyDescent="0.35">
      <c r="A16" s="10">
        <v>200012</v>
      </c>
      <c r="B16" s="10" t="s">
        <v>23</v>
      </c>
      <c r="C16" s="12" t="s">
        <v>3</v>
      </c>
      <c r="D16" s="12" t="s">
        <v>50</v>
      </c>
      <c r="E16" s="10" t="s">
        <v>2254</v>
      </c>
      <c r="F16" s="10" t="s">
        <v>2067</v>
      </c>
      <c r="G16" s="10">
        <v>25</v>
      </c>
      <c r="H16" s="10" t="s">
        <v>2069</v>
      </c>
      <c r="I16" s="10">
        <v>1837</v>
      </c>
      <c r="J16" s="10" t="s">
        <v>35</v>
      </c>
      <c r="K16" s="10">
        <v>2</v>
      </c>
      <c r="L16" s="10">
        <v>7</v>
      </c>
      <c r="M16" s="11" t="s">
        <v>2374</v>
      </c>
      <c r="N16" s="12"/>
      <c r="O16" s="12"/>
      <c r="P16" s="12"/>
      <c r="Q16" s="12"/>
      <c r="R16" s="12"/>
      <c r="S16" s="12"/>
      <c r="T16" s="15" t="s">
        <v>1254</v>
      </c>
      <c r="U16" s="15" t="s">
        <v>1254</v>
      </c>
      <c r="V16" s="12" t="s">
        <v>1255</v>
      </c>
      <c r="W16" s="15" t="s">
        <v>1254</v>
      </c>
      <c r="X16" s="15" t="s">
        <v>1254</v>
      </c>
      <c r="Y16" s="16" t="s">
        <v>1690</v>
      </c>
      <c r="Z16" s="16" t="s">
        <v>1691</v>
      </c>
      <c r="AA16" s="11" t="s">
        <v>51</v>
      </c>
      <c r="AB16" s="22"/>
    </row>
    <row r="17" spans="1:28" ht="43.5" x14ac:dyDescent="0.35">
      <c r="A17" s="10">
        <v>200013</v>
      </c>
      <c r="B17" s="10" t="s">
        <v>23</v>
      </c>
      <c r="C17" s="10" t="s">
        <v>3</v>
      </c>
      <c r="D17" s="10" t="s">
        <v>52</v>
      </c>
      <c r="E17" s="10" t="s">
        <v>2254</v>
      </c>
      <c r="F17" s="10" t="s">
        <v>2070</v>
      </c>
      <c r="G17" s="10">
        <v>25</v>
      </c>
      <c r="H17" s="10" t="s">
        <v>2071</v>
      </c>
      <c r="I17" s="10">
        <v>1836</v>
      </c>
      <c r="J17" s="12" t="s">
        <v>53</v>
      </c>
      <c r="K17" s="10">
        <v>3</v>
      </c>
      <c r="L17" s="10">
        <v>2</v>
      </c>
      <c r="M17" s="12" t="s">
        <v>2375</v>
      </c>
      <c r="N17" s="12"/>
      <c r="O17" s="12"/>
      <c r="P17" s="12"/>
      <c r="Q17" s="12"/>
      <c r="R17" s="12"/>
      <c r="S17" s="12"/>
      <c r="T17" s="15" t="s">
        <v>1254</v>
      </c>
      <c r="U17" s="12" t="s">
        <v>1255</v>
      </c>
      <c r="V17" s="12" t="s">
        <v>1255</v>
      </c>
      <c r="W17" s="12" t="s">
        <v>1255</v>
      </c>
      <c r="X17" s="15" t="s">
        <v>1254</v>
      </c>
      <c r="Y17" s="16" t="s">
        <v>1260</v>
      </c>
      <c r="Z17" s="16" t="s">
        <v>1692</v>
      </c>
      <c r="AA17" s="11" t="s">
        <v>54</v>
      </c>
    </row>
    <row r="18" spans="1:28" ht="43.5" x14ac:dyDescent="0.35">
      <c r="A18" s="10">
        <v>200014</v>
      </c>
      <c r="B18" s="10" t="s">
        <v>23</v>
      </c>
      <c r="C18" s="10" t="s">
        <v>3</v>
      </c>
      <c r="D18" s="12" t="s">
        <v>55</v>
      </c>
      <c r="E18" s="10" t="s">
        <v>2254</v>
      </c>
      <c r="F18" s="10" t="s">
        <v>2070</v>
      </c>
      <c r="G18" s="10">
        <v>17</v>
      </c>
      <c r="H18" s="10" t="s">
        <v>2072</v>
      </c>
      <c r="I18" s="10">
        <v>1836</v>
      </c>
      <c r="J18" s="12" t="s">
        <v>53</v>
      </c>
      <c r="K18" s="10">
        <v>1</v>
      </c>
      <c r="L18" s="10">
        <v>4</v>
      </c>
      <c r="M18" s="12" t="s">
        <v>2376</v>
      </c>
      <c r="N18" s="12"/>
      <c r="O18" s="12"/>
      <c r="P18" s="12"/>
      <c r="Q18" s="12"/>
      <c r="R18" s="12"/>
      <c r="S18" s="12"/>
      <c r="T18" s="15" t="s">
        <v>1254</v>
      </c>
      <c r="U18" s="12" t="s">
        <v>1255</v>
      </c>
      <c r="V18" s="12" t="s">
        <v>1255</v>
      </c>
      <c r="W18" s="12" t="s">
        <v>1255</v>
      </c>
      <c r="X18" s="15" t="s">
        <v>1254</v>
      </c>
      <c r="Y18" s="16" t="s">
        <v>1693</v>
      </c>
      <c r="Z18" s="16" t="s">
        <v>1694</v>
      </c>
      <c r="AA18" s="11" t="s">
        <v>56</v>
      </c>
    </row>
    <row r="19" spans="1:28" ht="43.5" x14ac:dyDescent="0.35">
      <c r="A19" s="10">
        <v>200015</v>
      </c>
      <c r="B19" s="10" t="s">
        <v>23</v>
      </c>
      <c r="C19" s="10" t="s">
        <v>3</v>
      </c>
      <c r="D19" s="12" t="s">
        <v>57</v>
      </c>
      <c r="E19" s="10" t="s">
        <v>2254</v>
      </c>
      <c r="F19" s="10" t="s">
        <v>2070</v>
      </c>
      <c r="G19" s="10">
        <v>4</v>
      </c>
      <c r="H19" s="10" t="s">
        <v>2069</v>
      </c>
      <c r="I19" s="10">
        <v>1836</v>
      </c>
      <c r="J19" s="12" t="s">
        <v>53</v>
      </c>
      <c r="K19" s="10">
        <v>3</v>
      </c>
      <c r="L19" s="10">
        <v>3</v>
      </c>
      <c r="M19" s="12" t="s">
        <v>2377</v>
      </c>
      <c r="N19" s="12"/>
      <c r="O19" s="12"/>
      <c r="P19" s="12"/>
      <c r="Q19" s="12"/>
      <c r="R19" s="12"/>
      <c r="S19" s="12"/>
      <c r="T19" s="15" t="s">
        <v>1254</v>
      </c>
      <c r="U19" s="12" t="s">
        <v>1255</v>
      </c>
      <c r="V19" s="12" t="s">
        <v>1255</v>
      </c>
      <c r="W19" s="12" t="s">
        <v>1255</v>
      </c>
      <c r="X19" s="15" t="s">
        <v>1254</v>
      </c>
      <c r="Y19" s="16" t="s">
        <v>1701</v>
      </c>
      <c r="Z19" s="16" t="s">
        <v>1695</v>
      </c>
      <c r="AA19" s="11" t="s">
        <v>58</v>
      </c>
    </row>
    <row r="20" spans="1:28" ht="43.5" x14ac:dyDescent="0.35">
      <c r="A20" s="10">
        <v>200016</v>
      </c>
      <c r="B20" s="10" t="s">
        <v>23</v>
      </c>
      <c r="C20" s="12" t="s">
        <v>59</v>
      </c>
      <c r="D20" s="13" t="s">
        <v>57</v>
      </c>
      <c r="E20" s="10" t="s">
        <v>2254</v>
      </c>
      <c r="F20" s="10" t="s">
        <v>2070</v>
      </c>
      <c r="G20" s="10">
        <v>9</v>
      </c>
      <c r="H20" s="10" t="s">
        <v>2068</v>
      </c>
      <c r="I20" s="10">
        <v>1836</v>
      </c>
      <c r="J20" s="12" t="s">
        <v>53</v>
      </c>
      <c r="K20" s="14">
        <v>4</v>
      </c>
      <c r="L20" s="14">
        <v>1</v>
      </c>
      <c r="M20" s="12" t="s">
        <v>2297</v>
      </c>
      <c r="N20" s="11" t="s">
        <v>2391</v>
      </c>
      <c r="O20" s="12" t="s">
        <v>1067</v>
      </c>
      <c r="P20" s="12" t="s">
        <v>2310</v>
      </c>
      <c r="Q20" s="12" t="s">
        <v>1124</v>
      </c>
      <c r="R20" s="12"/>
      <c r="S20" s="12"/>
      <c r="T20" s="15" t="s">
        <v>1254</v>
      </c>
      <c r="U20" s="15" t="s">
        <v>1254</v>
      </c>
      <c r="V20" s="12" t="s">
        <v>1255</v>
      </c>
      <c r="W20" s="15" t="s">
        <v>1254</v>
      </c>
      <c r="X20" s="15" t="s">
        <v>1254</v>
      </c>
      <c r="Y20" s="16" t="s">
        <v>1261</v>
      </c>
      <c r="Z20" s="16" t="s">
        <v>1696</v>
      </c>
      <c r="AA20" s="11" t="s">
        <v>61</v>
      </c>
    </row>
    <row r="21" spans="1:28" ht="43.5" x14ac:dyDescent="0.35">
      <c r="A21" s="10">
        <v>200017</v>
      </c>
      <c r="B21" s="10" t="s">
        <v>23</v>
      </c>
      <c r="C21" s="12" t="s">
        <v>3</v>
      </c>
      <c r="D21" s="12" t="s">
        <v>55</v>
      </c>
      <c r="E21" s="10" t="s">
        <v>2254</v>
      </c>
      <c r="F21" s="10" t="s">
        <v>2067</v>
      </c>
      <c r="G21" s="10">
        <v>8</v>
      </c>
      <c r="H21" s="10" t="s">
        <v>2073</v>
      </c>
      <c r="I21" s="10">
        <v>1837</v>
      </c>
      <c r="J21" s="12" t="s">
        <v>53</v>
      </c>
      <c r="K21" s="10">
        <v>3</v>
      </c>
      <c r="L21" s="10">
        <v>2</v>
      </c>
      <c r="M21" s="12" t="s">
        <v>2378</v>
      </c>
      <c r="N21" s="12"/>
      <c r="O21" s="12"/>
      <c r="P21" s="12"/>
      <c r="Q21" s="12"/>
      <c r="R21" s="12"/>
      <c r="S21" s="12"/>
      <c r="T21" s="15" t="s">
        <v>1254</v>
      </c>
      <c r="U21" s="12" t="s">
        <v>1255</v>
      </c>
      <c r="V21" s="12" t="s">
        <v>1255</v>
      </c>
      <c r="W21" s="12" t="s">
        <v>1255</v>
      </c>
      <c r="X21" s="15" t="s">
        <v>1254</v>
      </c>
      <c r="Y21" s="16" t="s">
        <v>1262</v>
      </c>
      <c r="Z21" s="16" t="s">
        <v>1354</v>
      </c>
      <c r="AA21" s="11" t="s">
        <v>62</v>
      </c>
    </row>
    <row r="22" spans="1:28" ht="72.5" x14ac:dyDescent="0.35">
      <c r="A22" s="10">
        <v>200018</v>
      </c>
      <c r="B22" s="10" t="s">
        <v>23</v>
      </c>
      <c r="C22" s="10" t="s">
        <v>63</v>
      </c>
      <c r="D22" s="12" t="s">
        <v>55</v>
      </c>
      <c r="E22" s="10" t="s">
        <v>64</v>
      </c>
      <c r="F22" s="10" t="s">
        <v>2067</v>
      </c>
      <c r="G22" s="10">
        <v>7</v>
      </c>
      <c r="H22" s="10" t="s">
        <v>2064</v>
      </c>
      <c r="I22" s="10">
        <v>1837</v>
      </c>
      <c r="J22" s="12" t="s">
        <v>53</v>
      </c>
      <c r="K22" s="10">
        <v>4</v>
      </c>
      <c r="L22" s="10">
        <v>1</v>
      </c>
      <c r="M22" s="12" t="s">
        <v>2429</v>
      </c>
      <c r="N22" s="12"/>
      <c r="O22" s="12"/>
      <c r="P22" s="12"/>
      <c r="Q22" s="12"/>
      <c r="R22" s="12"/>
      <c r="S22" s="12"/>
      <c r="T22" s="15" t="s">
        <v>1254</v>
      </c>
      <c r="U22" s="15" t="s">
        <v>1254</v>
      </c>
      <c r="V22" s="12" t="s">
        <v>1255</v>
      </c>
      <c r="W22" s="12" t="s">
        <v>1255</v>
      </c>
      <c r="X22" s="15" t="s">
        <v>1254</v>
      </c>
      <c r="Y22" s="16" t="s">
        <v>1263</v>
      </c>
      <c r="Z22" s="16" t="s">
        <v>1697</v>
      </c>
      <c r="AA22" s="19" t="s">
        <v>65</v>
      </c>
    </row>
    <row r="23" spans="1:28" ht="43.5" x14ac:dyDescent="0.35">
      <c r="A23" s="10">
        <v>200019</v>
      </c>
      <c r="B23" s="10" t="s">
        <v>23</v>
      </c>
      <c r="C23" s="10" t="s">
        <v>3</v>
      </c>
      <c r="D23" s="12" t="s">
        <v>66</v>
      </c>
      <c r="E23" s="10" t="s">
        <v>2254</v>
      </c>
      <c r="F23" s="10" t="s">
        <v>2067</v>
      </c>
      <c r="G23" s="10">
        <v>21</v>
      </c>
      <c r="H23" s="10" t="s">
        <v>2064</v>
      </c>
      <c r="I23" s="10">
        <v>1837</v>
      </c>
      <c r="J23" s="12" t="s">
        <v>53</v>
      </c>
      <c r="K23" s="10">
        <v>3</v>
      </c>
      <c r="L23" s="10">
        <v>3</v>
      </c>
      <c r="M23" s="11" t="s">
        <v>1242</v>
      </c>
      <c r="N23" s="12"/>
      <c r="O23" s="12"/>
      <c r="P23" s="12"/>
      <c r="Q23" s="12"/>
      <c r="R23" s="12"/>
      <c r="S23" s="12"/>
      <c r="T23" s="15" t="s">
        <v>1254</v>
      </c>
      <c r="U23" s="15" t="s">
        <v>1254</v>
      </c>
      <c r="V23" s="12" t="s">
        <v>1255</v>
      </c>
      <c r="W23" s="15" t="s">
        <v>1254</v>
      </c>
      <c r="X23" s="15" t="s">
        <v>1254</v>
      </c>
      <c r="Y23" s="16" t="s">
        <v>1702</v>
      </c>
      <c r="Z23" s="16" t="s">
        <v>1698</v>
      </c>
      <c r="AA23" s="11" t="s">
        <v>67</v>
      </c>
    </row>
    <row r="24" spans="1:28" ht="43.5" x14ac:dyDescent="0.35">
      <c r="A24" s="10">
        <v>200020</v>
      </c>
      <c r="B24" s="10" t="s">
        <v>23</v>
      </c>
      <c r="C24" s="10" t="s">
        <v>3</v>
      </c>
      <c r="D24" s="12" t="s">
        <v>68</v>
      </c>
      <c r="E24" s="10" t="s">
        <v>2254</v>
      </c>
      <c r="F24" s="10" t="s">
        <v>2067</v>
      </c>
      <c r="G24" s="10">
        <v>4</v>
      </c>
      <c r="H24" s="10" t="s">
        <v>2069</v>
      </c>
      <c r="I24" s="10">
        <v>1837</v>
      </c>
      <c r="J24" s="12" t="s">
        <v>53</v>
      </c>
      <c r="K24" s="10">
        <v>3</v>
      </c>
      <c r="L24" s="10">
        <v>3</v>
      </c>
      <c r="M24" s="12" t="s">
        <v>1811</v>
      </c>
      <c r="N24" s="12"/>
      <c r="O24" s="12"/>
      <c r="P24" s="12"/>
      <c r="Q24" s="12"/>
      <c r="R24" s="12"/>
      <c r="S24" s="12"/>
      <c r="T24" s="15" t="s">
        <v>1254</v>
      </c>
      <c r="U24" s="12" t="s">
        <v>1255</v>
      </c>
      <c r="V24" s="12" t="s">
        <v>1255</v>
      </c>
      <c r="W24" s="12" t="s">
        <v>1255</v>
      </c>
      <c r="X24" s="15" t="s">
        <v>1254</v>
      </c>
      <c r="Y24" s="16" t="s">
        <v>1264</v>
      </c>
      <c r="Z24" s="16" t="s">
        <v>1703</v>
      </c>
      <c r="AA24" s="11" t="s">
        <v>69</v>
      </c>
    </row>
    <row r="25" spans="1:28" ht="58" x14ac:dyDescent="0.35">
      <c r="A25" s="10">
        <v>200021</v>
      </c>
      <c r="B25" s="10" t="s">
        <v>23</v>
      </c>
      <c r="C25" s="10" t="s">
        <v>63</v>
      </c>
      <c r="D25" s="12" t="s">
        <v>55</v>
      </c>
      <c r="E25" s="10" t="s">
        <v>64</v>
      </c>
      <c r="F25" s="10" t="s">
        <v>2067</v>
      </c>
      <c r="G25" s="10">
        <v>4</v>
      </c>
      <c r="H25" s="10" t="s">
        <v>2069</v>
      </c>
      <c r="I25" s="10">
        <v>1837</v>
      </c>
      <c r="J25" s="12" t="s">
        <v>53</v>
      </c>
      <c r="K25" s="10">
        <v>4</v>
      </c>
      <c r="L25" s="10">
        <v>1</v>
      </c>
      <c r="M25" s="11" t="s">
        <v>2554</v>
      </c>
      <c r="N25" s="12"/>
      <c r="O25" s="12"/>
      <c r="P25" s="12"/>
      <c r="Q25" s="12"/>
      <c r="R25" s="12"/>
      <c r="S25" s="12"/>
      <c r="T25" s="15" t="s">
        <v>1254</v>
      </c>
      <c r="U25" s="15" t="s">
        <v>1254</v>
      </c>
      <c r="V25" s="12" t="s">
        <v>1255</v>
      </c>
      <c r="W25" s="15" t="s">
        <v>1254</v>
      </c>
      <c r="X25" s="15" t="s">
        <v>1254</v>
      </c>
      <c r="Y25" s="16" t="s">
        <v>1265</v>
      </c>
      <c r="Z25" s="16" t="s">
        <v>1704</v>
      </c>
      <c r="AA25" s="11" t="s">
        <v>70</v>
      </c>
    </row>
    <row r="26" spans="1:28" ht="43.5" x14ac:dyDescent="0.35">
      <c r="A26" s="10">
        <v>200022</v>
      </c>
      <c r="B26" s="10" t="s">
        <v>23</v>
      </c>
      <c r="C26" s="10" t="s">
        <v>3</v>
      </c>
      <c r="D26" s="12" t="s">
        <v>71</v>
      </c>
      <c r="E26" s="10" t="s">
        <v>2254</v>
      </c>
      <c r="F26" s="10" t="s">
        <v>2067</v>
      </c>
      <c r="G26" s="10">
        <v>11</v>
      </c>
      <c r="H26" s="10" t="s">
        <v>2069</v>
      </c>
      <c r="I26" s="10">
        <v>1837</v>
      </c>
      <c r="J26" s="12" t="s">
        <v>53</v>
      </c>
      <c r="K26" s="10">
        <v>1</v>
      </c>
      <c r="L26" s="10">
        <v>3</v>
      </c>
      <c r="M26" s="11" t="s">
        <v>2379</v>
      </c>
      <c r="N26" s="12"/>
      <c r="O26" s="12"/>
      <c r="P26" s="12"/>
      <c r="Q26" s="12"/>
      <c r="R26" s="12"/>
      <c r="S26" s="12"/>
      <c r="T26" s="15" t="s">
        <v>1254</v>
      </c>
      <c r="U26" s="12" t="s">
        <v>1255</v>
      </c>
      <c r="V26" s="12" t="s">
        <v>1255</v>
      </c>
      <c r="W26" s="12" t="s">
        <v>1255</v>
      </c>
      <c r="X26" s="15" t="s">
        <v>1254</v>
      </c>
      <c r="Y26" s="16" t="s">
        <v>1266</v>
      </c>
      <c r="Z26" s="16" t="s">
        <v>1267</v>
      </c>
      <c r="AA26" s="11" t="s">
        <v>72</v>
      </c>
    </row>
    <row r="27" spans="1:28" ht="43.5" x14ac:dyDescent="0.35">
      <c r="A27" s="10">
        <v>200023</v>
      </c>
      <c r="B27" s="10" t="s">
        <v>23</v>
      </c>
      <c r="C27" s="10" t="s">
        <v>16</v>
      </c>
      <c r="D27" s="12" t="s">
        <v>73</v>
      </c>
      <c r="E27" s="10" t="s">
        <v>74</v>
      </c>
      <c r="F27" s="10" t="s">
        <v>2067</v>
      </c>
      <c r="G27" s="10">
        <v>30</v>
      </c>
      <c r="H27" s="10" t="s">
        <v>2068</v>
      </c>
      <c r="I27" s="10">
        <v>1837</v>
      </c>
      <c r="J27" s="12" t="s">
        <v>53</v>
      </c>
      <c r="K27" s="10">
        <v>4</v>
      </c>
      <c r="L27" s="14">
        <v>1</v>
      </c>
      <c r="M27" s="11" t="s">
        <v>2381</v>
      </c>
      <c r="N27" s="12"/>
      <c r="O27" s="12"/>
      <c r="P27" s="12"/>
      <c r="Q27" s="12"/>
      <c r="R27" s="12"/>
      <c r="S27" s="12"/>
      <c r="T27" s="15" t="s">
        <v>1254</v>
      </c>
      <c r="U27" s="15" t="s">
        <v>1254</v>
      </c>
      <c r="V27" s="12" t="s">
        <v>1255</v>
      </c>
      <c r="W27" s="15" t="s">
        <v>1254</v>
      </c>
      <c r="X27" s="15" t="s">
        <v>1254</v>
      </c>
      <c r="Y27" s="16" t="s">
        <v>1268</v>
      </c>
      <c r="Z27" s="16" t="s">
        <v>1269</v>
      </c>
      <c r="AA27" s="11" t="s">
        <v>75</v>
      </c>
    </row>
    <row r="28" spans="1:28" ht="43.5" x14ac:dyDescent="0.35">
      <c r="A28" s="10">
        <v>200024</v>
      </c>
      <c r="B28" s="10" t="s">
        <v>23</v>
      </c>
      <c r="C28" s="10" t="s">
        <v>9</v>
      </c>
      <c r="D28" s="12" t="s">
        <v>24</v>
      </c>
      <c r="E28" s="10" t="s">
        <v>76</v>
      </c>
      <c r="F28" s="10" t="s">
        <v>2067</v>
      </c>
      <c r="G28" s="10">
        <v>16</v>
      </c>
      <c r="H28" s="10" t="s">
        <v>2063</v>
      </c>
      <c r="I28" s="10">
        <v>1836</v>
      </c>
      <c r="J28" s="12" t="s">
        <v>77</v>
      </c>
      <c r="K28" s="10">
        <v>4</v>
      </c>
      <c r="L28" s="10">
        <v>7</v>
      </c>
      <c r="M28" s="10"/>
      <c r="N28" s="12" t="s">
        <v>2370</v>
      </c>
      <c r="O28" s="12" t="s">
        <v>1062</v>
      </c>
      <c r="P28" s="12"/>
      <c r="Q28" s="12"/>
      <c r="R28" s="12"/>
      <c r="S28" s="12"/>
      <c r="T28" s="15" t="s">
        <v>1254</v>
      </c>
      <c r="U28" s="15" t="s">
        <v>1254</v>
      </c>
      <c r="V28" s="12" t="s">
        <v>1255</v>
      </c>
      <c r="W28" s="15" t="s">
        <v>1254</v>
      </c>
      <c r="X28" s="15" t="s">
        <v>1254</v>
      </c>
      <c r="Y28" s="16" t="s">
        <v>1270</v>
      </c>
      <c r="Z28" s="16" t="s">
        <v>1699</v>
      </c>
      <c r="AA28" s="11" t="s">
        <v>78</v>
      </c>
      <c r="AB28" s="22"/>
    </row>
    <row r="29" spans="1:28" ht="58" x14ac:dyDescent="0.35">
      <c r="A29" s="10">
        <v>200025</v>
      </c>
      <c r="B29" s="10" t="s">
        <v>23</v>
      </c>
      <c r="C29" s="10" t="s">
        <v>3</v>
      </c>
      <c r="D29" s="12" t="s">
        <v>55</v>
      </c>
      <c r="E29" s="10" t="s">
        <v>2254</v>
      </c>
      <c r="F29" s="10" t="s">
        <v>2067</v>
      </c>
      <c r="G29" s="10">
        <v>4</v>
      </c>
      <c r="H29" s="10" t="s">
        <v>2072</v>
      </c>
      <c r="I29" s="10">
        <v>1836</v>
      </c>
      <c r="J29" s="12" t="s">
        <v>77</v>
      </c>
      <c r="K29" s="10">
        <v>2</v>
      </c>
      <c r="L29" s="10">
        <v>4</v>
      </c>
      <c r="M29" s="11" t="s">
        <v>2376</v>
      </c>
      <c r="N29" s="12"/>
      <c r="O29" s="12"/>
      <c r="P29" s="12"/>
      <c r="Q29" s="12"/>
      <c r="R29" s="12"/>
      <c r="S29" s="12"/>
      <c r="T29" s="15" t="s">
        <v>1254</v>
      </c>
      <c r="U29" s="12" t="s">
        <v>1255</v>
      </c>
      <c r="V29" s="12" t="s">
        <v>1255</v>
      </c>
      <c r="W29" s="12" t="s">
        <v>1255</v>
      </c>
      <c r="X29" s="15" t="s">
        <v>1254</v>
      </c>
      <c r="Y29" s="16" t="s">
        <v>1271</v>
      </c>
      <c r="Z29" s="16" t="s">
        <v>1279</v>
      </c>
      <c r="AA29" s="11" t="s">
        <v>79</v>
      </c>
    </row>
    <row r="30" spans="1:28" ht="43.5" x14ac:dyDescent="0.35">
      <c r="A30" s="10">
        <v>200026</v>
      </c>
      <c r="B30" s="10" t="s">
        <v>23</v>
      </c>
      <c r="C30" s="10" t="s">
        <v>3</v>
      </c>
      <c r="D30" s="12" t="s">
        <v>55</v>
      </c>
      <c r="E30" s="10" t="s">
        <v>2254</v>
      </c>
      <c r="F30" s="10" t="s">
        <v>2067</v>
      </c>
      <c r="G30" s="10">
        <v>18</v>
      </c>
      <c r="H30" s="10" t="s">
        <v>2072</v>
      </c>
      <c r="I30" s="10">
        <v>1836</v>
      </c>
      <c r="J30" s="12" t="s">
        <v>77</v>
      </c>
      <c r="K30" s="10">
        <v>1</v>
      </c>
      <c r="L30" s="10">
        <v>7</v>
      </c>
      <c r="M30" s="11" t="s">
        <v>2376</v>
      </c>
      <c r="N30" s="12"/>
      <c r="O30" s="12"/>
      <c r="P30" s="12"/>
      <c r="Q30" s="12"/>
      <c r="R30" s="12"/>
      <c r="S30" s="12"/>
      <c r="T30" s="15" t="s">
        <v>1254</v>
      </c>
      <c r="U30" s="12" t="s">
        <v>1255</v>
      </c>
      <c r="V30" s="12" t="s">
        <v>1255</v>
      </c>
      <c r="W30" s="12" t="s">
        <v>1255</v>
      </c>
      <c r="X30" s="15" t="s">
        <v>1254</v>
      </c>
      <c r="Y30" s="16" t="s">
        <v>1705</v>
      </c>
      <c r="Z30" s="16" t="s">
        <v>1279</v>
      </c>
      <c r="AA30" s="11" t="s">
        <v>80</v>
      </c>
    </row>
    <row r="31" spans="1:28" ht="43.5" x14ac:dyDescent="0.35">
      <c r="A31" s="10">
        <v>200027</v>
      </c>
      <c r="B31" s="10" t="s">
        <v>23</v>
      </c>
      <c r="C31" s="12" t="s">
        <v>9</v>
      </c>
      <c r="D31" s="12" t="s">
        <v>81</v>
      </c>
      <c r="E31" s="10" t="s">
        <v>2254</v>
      </c>
      <c r="F31" s="10" t="s">
        <v>2067</v>
      </c>
      <c r="G31" s="10">
        <v>10</v>
      </c>
      <c r="H31" s="10" t="s">
        <v>2066</v>
      </c>
      <c r="I31" s="10">
        <v>1836</v>
      </c>
      <c r="J31" s="12" t="s">
        <v>77</v>
      </c>
      <c r="K31" s="14">
        <v>4</v>
      </c>
      <c r="L31" s="14">
        <v>1</v>
      </c>
      <c r="M31" s="10"/>
      <c r="N31" s="11" t="s">
        <v>2283</v>
      </c>
      <c r="O31" s="12" t="s">
        <v>1068</v>
      </c>
      <c r="P31" s="12"/>
      <c r="Q31" s="12"/>
      <c r="R31" s="12"/>
      <c r="S31" s="12"/>
      <c r="T31" s="15" t="s">
        <v>1254</v>
      </c>
      <c r="U31" s="15" t="s">
        <v>1254</v>
      </c>
      <c r="V31" s="12" t="s">
        <v>1255</v>
      </c>
      <c r="W31" s="15" t="s">
        <v>1254</v>
      </c>
      <c r="X31" s="15" t="s">
        <v>1254</v>
      </c>
      <c r="Y31" s="16" t="s">
        <v>1706</v>
      </c>
      <c r="Z31" s="16" t="s">
        <v>1272</v>
      </c>
      <c r="AA31" s="11" t="s">
        <v>82</v>
      </c>
    </row>
    <row r="32" spans="1:28" ht="43.5" x14ac:dyDescent="0.35">
      <c r="A32" s="10">
        <v>200028</v>
      </c>
      <c r="B32" s="10" t="s">
        <v>23</v>
      </c>
      <c r="C32" s="12" t="s">
        <v>9</v>
      </c>
      <c r="D32" s="12" t="s">
        <v>83</v>
      </c>
      <c r="E32" s="10" t="s">
        <v>2254</v>
      </c>
      <c r="F32" s="10" t="s">
        <v>2067</v>
      </c>
      <c r="G32" s="10">
        <v>15</v>
      </c>
      <c r="H32" s="10" t="s">
        <v>2064</v>
      </c>
      <c r="I32" s="10">
        <v>1836</v>
      </c>
      <c r="J32" s="12" t="s">
        <v>77</v>
      </c>
      <c r="K32" s="10">
        <v>3</v>
      </c>
      <c r="L32" s="10">
        <v>5</v>
      </c>
      <c r="M32" s="10"/>
      <c r="N32" s="12" t="s">
        <v>2334</v>
      </c>
      <c r="O32" s="12" t="s">
        <v>1064</v>
      </c>
      <c r="P32" s="12"/>
      <c r="Q32" s="12"/>
      <c r="R32" s="12"/>
      <c r="S32" s="12"/>
      <c r="T32" s="15" t="s">
        <v>1254</v>
      </c>
      <c r="U32" s="15" t="s">
        <v>1254</v>
      </c>
      <c r="V32" s="12" t="s">
        <v>1255</v>
      </c>
      <c r="W32" s="15" t="s">
        <v>1254</v>
      </c>
      <c r="X32" s="15" t="s">
        <v>1254</v>
      </c>
      <c r="Y32" s="16" t="s">
        <v>2560</v>
      </c>
      <c r="Z32" s="16" t="s">
        <v>1707</v>
      </c>
      <c r="AA32" s="11" t="s">
        <v>84</v>
      </c>
    </row>
    <row r="33" spans="1:27" ht="43.5" x14ac:dyDescent="0.35">
      <c r="A33" s="10">
        <v>200029</v>
      </c>
      <c r="B33" s="10" t="s">
        <v>23</v>
      </c>
      <c r="C33" s="10" t="s">
        <v>3</v>
      </c>
      <c r="D33" s="12" t="s">
        <v>55</v>
      </c>
      <c r="E33" s="10" t="s">
        <v>2254</v>
      </c>
      <c r="F33" s="10" t="s">
        <v>2067</v>
      </c>
      <c r="G33" s="10">
        <v>7</v>
      </c>
      <c r="H33" s="10" t="s">
        <v>2074</v>
      </c>
      <c r="I33" s="10">
        <v>1837</v>
      </c>
      <c r="J33" s="12" t="s">
        <v>77</v>
      </c>
      <c r="K33" s="10">
        <v>1</v>
      </c>
      <c r="L33" s="10">
        <v>4</v>
      </c>
      <c r="M33" s="11" t="s">
        <v>2380</v>
      </c>
      <c r="N33" s="12"/>
      <c r="O33" s="12"/>
      <c r="P33" s="12"/>
      <c r="Q33" s="12"/>
      <c r="R33" s="12"/>
      <c r="S33" s="12"/>
      <c r="T33" s="15" t="s">
        <v>1254</v>
      </c>
      <c r="U33" s="12" t="s">
        <v>1255</v>
      </c>
      <c r="V33" s="12" t="s">
        <v>1255</v>
      </c>
      <c r="W33" s="12" t="s">
        <v>1255</v>
      </c>
      <c r="X33" s="15" t="s">
        <v>1254</v>
      </c>
      <c r="Y33" s="16" t="s">
        <v>1312</v>
      </c>
      <c r="Z33" s="16" t="s">
        <v>1708</v>
      </c>
      <c r="AA33" s="11" t="s">
        <v>85</v>
      </c>
    </row>
    <row r="34" spans="1:27" ht="203" x14ac:dyDescent="0.35">
      <c r="A34" s="10">
        <v>200030</v>
      </c>
      <c r="B34" s="10" t="s">
        <v>23</v>
      </c>
      <c r="C34" s="10" t="s">
        <v>12</v>
      </c>
      <c r="D34" s="12" t="s">
        <v>86</v>
      </c>
      <c r="E34" s="10" t="s">
        <v>2254</v>
      </c>
      <c r="F34" s="10" t="s">
        <v>2067</v>
      </c>
      <c r="G34" s="10">
        <v>21</v>
      </c>
      <c r="H34" s="10" t="s">
        <v>2074</v>
      </c>
      <c r="I34" s="10">
        <v>1837</v>
      </c>
      <c r="J34" s="12" t="s">
        <v>77</v>
      </c>
      <c r="K34" s="10">
        <v>4</v>
      </c>
      <c r="L34" s="14">
        <v>1</v>
      </c>
      <c r="M34" s="11" t="s">
        <v>2386</v>
      </c>
      <c r="N34" s="12"/>
      <c r="O34" s="12"/>
      <c r="P34" s="12"/>
      <c r="Q34" s="12"/>
      <c r="R34" s="12"/>
      <c r="S34" s="12"/>
      <c r="T34" s="15" t="s">
        <v>1254</v>
      </c>
      <c r="U34" s="15" t="s">
        <v>1254</v>
      </c>
      <c r="V34" s="12" t="s">
        <v>1255</v>
      </c>
      <c r="W34" s="15" t="s">
        <v>1254</v>
      </c>
      <c r="X34" s="15" t="s">
        <v>1254</v>
      </c>
      <c r="Y34" s="16" t="s">
        <v>1273</v>
      </c>
      <c r="Z34" s="16" t="s">
        <v>1709</v>
      </c>
      <c r="AA34" s="11" t="s">
        <v>87</v>
      </c>
    </row>
    <row r="35" spans="1:27" ht="58" x14ac:dyDescent="0.35">
      <c r="A35" s="10">
        <v>200031</v>
      </c>
      <c r="B35" s="10" t="s">
        <v>23</v>
      </c>
      <c r="C35" s="12" t="s">
        <v>59</v>
      </c>
      <c r="D35" s="12" t="s">
        <v>88</v>
      </c>
      <c r="E35" s="10" t="s">
        <v>64</v>
      </c>
      <c r="F35" s="10" t="s">
        <v>2067</v>
      </c>
      <c r="G35" s="10">
        <v>28</v>
      </c>
      <c r="H35" s="10" t="s">
        <v>2074</v>
      </c>
      <c r="I35" s="10">
        <v>1837</v>
      </c>
      <c r="J35" s="12" t="s">
        <v>77</v>
      </c>
      <c r="K35" s="10">
        <v>4</v>
      </c>
      <c r="L35" s="10">
        <v>2</v>
      </c>
      <c r="M35" s="12" t="s">
        <v>2362</v>
      </c>
      <c r="N35" s="12" t="s">
        <v>2364</v>
      </c>
      <c r="O35" s="12" t="s">
        <v>1069</v>
      </c>
      <c r="P35" s="12"/>
      <c r="Q35" s="12"/>
      <c r="R35" s="12"/>
      <c r="S35" s="12"/>
      <c r="T35" s="15" t="s">
        <v>1254</v>
      </c>
      <c r="U35" s="12" t="s">
        <v>1255</v>
      </c>
      <c r="V35" s="12" t="s">
        <v>1255</v>
      </c>
      <c r="W35" s="12" t="s">
        <v>1255</v>
      </c>
      <c r="X35" s="15" t="s">
        <v>1254</v>
      </c>
      <c r="Y35" s="16" t="s">
        <v>1274</v>
      </c>
      <c r="Z35" s="16" t="s">
        <v>1710</v>
      </c>
      <c r="AA35" s="11" t="s">
        <v>89</v>
      </c>
    </row>
    <row r="36" spans="1:27" ht="43.5" x14ac:dyDescent="0.35">
      <c r="A36" s="10">
        <v>200032</v>
      </c>
      <c r="B36" s="10" t="s">
        <v>23</v>
      </c>
      <c r="C36" s="12" t="s">
        <v>59</v>
      </c>
      <c r="D36" s="12" t="s">
        <v>90</v>
      </c>
      <c r="E36" s="10" t="s">
        <v>91</v>
      </c>
      <c r="F36" s="10" t="s">
        <v>2067</v>
      </c>
      <c r="G36" s="10">
        <v>1</v>
      </c>
      <c r="H36" s="10" t="s">
        <v>2063</v>
      </c>
      <c r="I36" s="10">
        <v>1837</v>
      </c>
      <c r="J36" s="12" t="s">
        <v>77</v>
      </c>
      <c r="K36" s="10">
        <v>4</v>
      </c>
      <c r="L36" s="10">
        <v>1</v>
      </c>
      <c r="M36" s="12" t="s">
        <v>2561</v>
      </c>
      <c r="N36" s="12" t="s">
        <v>2351</v>
      </c>
      <c r="O36" s="12" t="s">
        <v>1070</v>
      </c>
      <c r="P36" s="12"/>
      <c r="Q36" s="12"/>
      <c r="R36" s="12"/>
      <c r="S36" s="12"/>
      <c r="T36" s="15" t="s">
        <v>1254</v>
      </c>
      <c r="U36" s="15" t="s">
        <v>1254</v>
      </c>
      <c r="V36" s="12" t="s">
        <v>1255</v>
      </c>
      <c r="W36" s="15" t="s">
        <v>1254</v>
      </c>
      <c r="X36" s="15" t="s">
        <v>1254</v>
      </c>
      <c r="Y36" s="16" t="s">
        <v>1275</v>
      </c>
      <c r="Z36" s="16" t="s">
        <v>1711</v>
      </c>
      <c r="AA36" s="11" t="s">
        <v>92</v>
      </c>
    </row>
    <row r="37" spans="1:27" ht="188.5" x14ac:dyDescent="0.35">
      <c r="A37" s="10">
        <v>200033</v>
      </c>
      <c r="B37" s="10" t="s">
        <v>23</v>
      </c>
      <c r="C37" s="12" t="s">
        <v>59</v>
      </c>
      <c r="D37" s="12" t="s">
        <v>93</v>
      </c>
      <c r="E37" s="12" t="s">
        <v>94</v>
      </c>
      <c r="F37" s="10" t="s">
        <v>2067</v>
      </c>
      <c r="G37" s="10">
        <v>13</v>
      </c>
      <c r="H37" s="10" t="s">
        <v>2075</v>
      </c>
      <c r="I37" s="10">
        <v>1837</v>
      </c>
      <c r="J37" s="12" t="s">
        <v>77</v>
      </c>
      <c r="K37" s="10">
        <v>4</v>
      </c>
      <c r="L37" s="10">
        <v>1</v>
      </c>
      <c r="M37" s="12" t="s">
        <v>2598</v>
      </c>
      <c r="N37" s="11" t="s">
        <v>2492</v>
      </c>
      <c r="O37" s="12" t="s">
        <v>1127</v>
      </c>
      <c r="P37" s="11" t="s">
        <v>2308</v>
      </c>
      <c r="Q37" s="16" t="s">
        <v>1071</v>
      </c>
      <c r="R37" s="12"/>
      <c r="S37" s="12"/>
      <c r="T37" s="12" t="s">
        <v>1255</v>
      </c>
      <c r="U37" s="15" t="s">
        <v>1254</v>
      </c>
      <c r="V37" s="12" t="s">
        <v>1255</v>
      </c>
      <c r="W37" s="15" t="s">
        <v>1254</v>
      </c>
      <c r="X37" s="15" t="s">
        <v>1254</v>
      </c>
      <c r="Y37" s="16" t="s">
        <v>1370</v>
      </c>
      <c r="Z37" s="16" t="s">
        <v>1712</v>
      </c>
      <c r="AA37" s="11" t="s">
        <v>95</v>
      </c>
    </row>
    <row r="38" spans="1:27" ht="43.5" x14ac:dyDescent="0.35">
      <c r="A38" s="10">
        <v>200034</v>
      </c>
      <c r="B38" s="10" t="s">
        <v>23</v>
      </c>
      <c r="C38" s="10" t="s">
        <v>11</v>
      </c>
      <c r="D38" s="12" t="s">
        <v>96</v>
      </c>
      <c r="E38" s="12" t="s">
        <v>97</v>
      </c>
      <c r="F38" s="10" t="s">
        <v>2067</v>
      </c>
      <c r="G38" s="10">
        <v>3</v>
      </c>
      <c r="H38" s="10" t="s">
        <v>2072</v>
      </c>
      <c r="I38" s="10">
        <v>1837</v>
      </c>
      <c r="J38" s="12" t="s">
        <v>77</v>
      </c>
      <c r="K38" s="10">
        <v>4</v>
      </c>
      <c r="L38" s="14">
        <v>6</v>
      </c>
      <c r="M38" s="11" t="s">
        <v>2385</v>
      </c>
      <c r="N38" s="12"/>
      <c r="O38" s="12"/>
      <c r="P38" s="12"/>
      <c r="Q38" s="12"/>
      <c r="R38" s="12"/>
      <c r="S38" s="12"/>
      <c r="T38" s="12" t="s">
        <v>1255</v>
      </c>
      <c r="U38" s="15" t="s">
        <v>1254</v>
      </c>
      <c r="V38" s="12" t="s">
        <v>1255</v>
      </c>
      <c r="W38" s="15" t="s">
        <v>1254</v>
      </c>
      <c r="X38" s="15" t="s">
        <v>1254</v>
      </c>
      <c r="Y38" s="16" t="s">
        <v>1276</v>
      </c>
      <c r="Z38" s="16" t="s">
        <v>1713</v>
      </c>
      <c r="AA38" s="11" t="s">
        <v>98</v>
      </c>
    </row>
    <row r="39" spans="1:27" ht="43.5" x14ac:dyDescent="0.35">
      <c r="A39" s="10">
        <v>200035</v>
      </c>
      <c r="B39" s="10" t="s">
        <v>23</v>
      </c>
      <c r="C39" s="10" t="s">
        <v>3</v>
      </c>
      <c r="D39" s="12" t="s">
        <v>55</v>
      </c>
      <c r="E39" s="10" t="s">
        <v>2254</v>
      </c>
      <c r="F39" s="10" t="s">
        <v>2067</v>
      </c>
      <c r="G39" s="10">
        <v>8</v>
      </c>
      <c r="H39" s="10" t="s">
        <v>2073</v>
      </c>
      <c r="I39" s="10">
        <v>1837</v>
      </c>
      <c r="J39" s="12" t="s">
        <v>77</v>
      </c>
      <c r="K39" s="10">
        <v>2</v>
      </c>
      <c r="L39" s="10">
        <v>4</v>
      </c>
      <c r="M39" s="11" t="s">
        <v>2384</v>
      </c>
      <c r="N39" s="12"/>
      <c r="O39" s="12"/>
      <c r="P39" s="12"/>
      <c r="Q39" s="12"/>
      <c r="R39" s="12"/>
      <c r="S39" s="12"/>
      <c r="T39" s="15" t="s">
        <v>1254</v>
      </c>
      <c r="U39" s="12" t="s">
        <v>1255</v>
      </c>
      <c r="V39" s="12" t="s">
        <v>1255</v>
      </c>
      <c r="W39" s="12" t="s">
        <v>1255</v>
      </c>
      <c r="X39" s="15" t="s">
        <v>1254</v>
      </c>
      <c r="Y39" s="16" t="s">
        <v>1279</v>
      </c>
      <c r="Z39" s="16" t="s">
        <v>1714</v>
      </c>
      <c r="AA39" s="11" t="s">
        <v>99</v>
      </c>
    </row>
    <row r="40" spans="1:27" ht="72.5" x14ac:dyDescent="0.35">
      <c r="A40" s="10">
        <v>200036</v>
      </c>
      <c r="B40" s="10" t="s">
        <v>23</v>
      </c>
      <c r="C40" s="12" t="s">
        <v>9</v>
      </c>
      <c r="D40" s="12" t="s">
        <v>100</v>
      </c>
      <c r="E40" s="10" t="s">
        <v>38</v>
      </c>
      <c r="F40" s="10" t="s">
        <v>2067</v>
      </c>
      <c r="G40" s="10">
        <v>12</v>
      </c>
      <c r="H40" s="10" t="s">
        <v>2065</v>
      </c>
      <c r="I40" s="10">
        <v>1837</v>
      </c>
      <c r="J40" s="12" t="s">
        <v>77</v>
      </c>
      <c r="K40" s="10">
        <v>1</v>
      </c>
      <c r="L40" s="14">
        <v>7</v>
      </c>
      <c r="M40" s="10"/>
      <c r="N40" s="12" t="s">
        <v>2367</v>
      </c>
      <c r="O40" s="12" t="s">
        <v>1066</v>
      </c>
      <c r="P40" s="12"/>
      <c r="Q40" s="12"/>
      <c r="R40" s="12"/>
      <c r="S40" s="12"/>
      <c r="T40" s="15" t="s">
        <v>1254</v>
      </c>
      <c r="U40" s="15" t="s">
        <v>1254</v>
      </c>
      <c r="V40" s="12" t="s">
        <v>1255</v>
      </c>
      <c r="W40" s="15" t="s">
        <v>1254</v>
      </c>
      <c r="X40" s="15" t="s">
        <v>1254</v>
      </c>
      <c r="Y40" s="16" t="s">
        <v>1715</v>
      </c>
      <c r="Z40" s="16" t="s">
        <v>1716</v>
      </c>
      <c r="AA40" s="11" t="s">
        <v>101</v>
      </c>
    </row>
    <row r="41" spans="1:27" ht="87" x14ac:dyDescent="0.35">
      <c r="A41" s="10">
        <v>200037</v>
      </c>
      <c r="B41" s="10" t="s">
        <v>23</v>
      </c>
      <c r="C41" s="10" t="s">
        <v>9</v>
      </c>
      <c r="D41" s="12" t="s">
        <v>102</v>
      </c>
      <c r="E41" s="10" t="s">
        <v>97</v>
      </c>
      <c r="F41" s="10" t="s">
        <v>2067</v>
      </c>
      <c r="G41" s="10">
        <v>7</v>
      </c>
      <c r="H41" s="10" t="s">
        <v>2064</v>
      </c>
      <c r="I41" s="10">
        <v>1837</v>
      </c>
      <c r="J41" s="12" t="s">
        <v>77</v>
      </c>
      <c r="K41" s="10">
        <v>4</v>
      </c>
      <c r="L41" s="14">
        <v>5</v>
      </c>
      <c r="M41" s="10"/>
      <c r="N41" s="12" t="s">
        <v>2599</v>
      </c>
      <c r="O41" s="12" t="s">
        <v>1072</v>
      </c>
      <c r="P41" s="12"/>
      <c r="Q41" s="12"/>
      <c r="R41" s="12"/>
      <c r="S41" s="12"/>
      <c r="T41" s="15" t="s">
        <v>1254</v>
      </c>
      <c r="U41" s="15" t="s">
        <v>1254</v>
      </c>
      <c r="V41" s="12" t="s">
        <v>1255</v>
      </c>
      <c r="W41" s="15" t="s">
        <v>1254</v>
      </c>
      <c r="X41" s="15" t="s">
        <v>1254</v>
      </c>
      <c r="Y41" s="16" t="s">
        <v>1717</v>
      </c>
      <c r="Z41" s="16" t="s">
        <v>1718</v>
      </c>
      <c r="AA41" s="11" t="s">
        <v>103</v>
      </c>
    </row>
    <row r="42" spans="1:27" ht="43.5" x14ac:dyDescent="0.35">
      <c r="A42" s="10">
        <v>200038</v>
      </c>
      <c r="B42" s="10" t="s">
        <v>23</v>
      </c>
      <c r="C42" s="10" t="s">
        <v>3</v>
      </c>
      <c r="D42" s="12" t="s">
        <v>68</v>
      </c>
      <c r="E42" s="10" t="s">
        <v>2254</v>
      </c>
      <c r="F42" s="10" t="s">
        <v>2067</v>
      </c>
      <c r="G42" s="10">
        <v>4</v>
      </c>
      <c r="H42" s="10" t="s">
        <v>2069</v>
      </c>
      <c r="I42" s="10">
        <v>1837</v>
      </c>
      <c r="J42" s="12" t="s">
        <v>77</v>
      </c>
      <c r="K42" s="10">
        <v>2</v>
      </c>
      <c r="L42" s="14">
        <v>1</v>
      </c>
      <c r="M42" s="11" t="s">
        <v>2387</v>
      </c>
      <c r="N42" s="12"/>
      <c r="O42" s="12"/>
      <c r="P42" s="12"/>
      <c r="Q42" s="12"/>
      <c r="R42" s="12"/>
      <c r="S42" s="12"/>
      <c r="T42" s="15" t="s">
        <v>1254</v>
      </c>
      <c r="U42" s="12" t="s">
        <v>1255</v>
      </c>
      <c r="V42" s="12" t="s">
        <v>1255</v>
      </c>
      <c r="W42" s="12" t="s">
        <v>1255</v>
      </c>
      <c r="X42" s="15" t="s">
        <v>1254</v>
      </c>
      <c r="Y42" s="16" t="s">
        <v>1277</v>
      </c>
      <c r="Z42" s="16" t="s">
        <v>1719</v>
      </c>
      <c r="AA42" s="11" t="s">
        <v>104</v>
      </c>
    </row>
    <row r="43" spans="1:27" ht="116" x14ac:dyDescent="0.35">
      <c r="A43" s="10">
        <v>200039</v>
      </c>
      <c r="B43" s="10" t="s">
        <v>23</v>
      </c>
      <c r="C43" s="12" t="s">
        <v>9</v>
      </c>
      <c r="D43" s="12" t="s">
        <v>105</v>
      </c>
      <c r="E43" s="10" t="s">
        <v>97</v>
      </c>
      <c r="F43" s="10" t="s">
        <v>2067</v>
      </c>
      <c r="G43" s="10">
        <v>18</v>
      </c>
      <c r="H43" s="10" t="s">
        <v>2069</v>
      </c>
      <c r="I43" s="10">
        <v>1837</v>
      </c>
      <c r="J43" s="12" t="s">
        <v>77</v>
      </c>
      <c r="K43" s="10">
        <v>4</v>
      </c>
      <c r="L43" s="14">
        <v>7</v>
      </c>
      <c r="M43" s="10"/>
      <c r="N43" s="11" t="s">
        <v>2267</v>
      </c>
      <c r="O43" s="12" t="s">
        <v>1133</v>
      </c>
      <c r="P43" s="12"/>
      <c r="Q43" s="12"/>
      <c r="R43" s="12"/>
      <c r="S43" s="12"/>
      <c r="T43" s="15" t="s">
        <v>1254</v>
      </c>
      <c r="U43" s="15" t="s">
        <v>1254</v>
      </c>
      <c r="V43" s="12" t="s">
        <v>1255</v>
      </c>
      <c r="W43" s="15" t="s">
        <v>1254</v>
      </c>
      <c r="X43" s="15" t="s">
        <v>1254</v>
      </c>
      <c r="Y43" s="17" t="s">
        <v>1720</v>
      </c>
      <c r="Z43" s="17" t="s">
        <v>1836</v>
      </c>
      <c r="AA43" s="11" t="s">
        <v>106</v>
      </c>
    </row>
    <row r="44" spans="1:27" ht="43.5" x14ac:dyDescent="0.35">
      <c r="A44" s="10">
        <v>200040</v>
      </c>
      <c r="B44" s="10" t="s">
        <v>23</v>
      </c>
      <c r="C44" s="10" t="s">
        <v>3</v>
      </c>
      <c r="D44" s="12" t="s">
        <v>107</v>
      </c>
      <c r="E44" s="10" t="s">
        <v>2254</v>
      </c>
      <c r="F44" s="10" t="s">
        <v>2070</v>
      </c>
      <c r="G44" s="10">
        <v>25</v>
      </c>
      <c r="H44" s="10" t="s">
        <v>2071</v>
      </c>
      <c r="I44" s="10">
        <v>1836</v>
      </c>
      <c r="J44" s="12" t="s">
        <v>108</v>
      </c>
      <c r="K44" s="10">
        <v>2</v>
      </c>
      <c r="L44" s="10">
        <v>3</v>
      </c>
      <c r="M44" s="11" t="s">
        <v>2375</v>
      </c>
      <c r="N44" s="12"/>
      <c r="O44" s="12"/>
      <c r="P44" s="12"/>
      <c r="Q44" s="12"/>
      <c r="R44" s="12"/>
      <c r="S44" s="12"/>
      <c r="T44" s="15" t="s">
        <v>1254</v>
      </c>
      <c r="U44" s="12" t="s">
        <v>1255</v>
      </c>
      <c r="V44" s="12" t="s">
        <v>1255</v>
      </c>
      <c r="W44" s="12" t="s">
        <v>1255</v>
      </c>
      <c r="X44" s="15" t="s">
        <v>1254</v>
      </c>
      <c r="Y44" s="16" t="s">
        <v>2562</v>
      </c>
      <c r="Z44" s="16" t="s">
        <v>1279</v>
      </c>
      <c r="AA44" s="11" t="s">
        <v>109</v>
      </c>
    </row>
    <row r="45" spans="1:27" ht="43.5" x14ac:dyDescent="0.35">
      <c r="A45" s="10">
        <v>200041</v>
      </c>
      <c r="B45" s="10" t="s">
        <v>23</v>
      </c>
      <c r="C45" s="10" t="s">
        <v>3</v>
      </c>
      <c r="D45" s="10" t="s">
        <v>55</v>
      </c>
      <c r="E45" s="10" t="s">
        <v>110</v>
      </c>
      <c r="F45" s="10" t="s">
        <v>2070</v>
      </c>
      <c r="G45" s="10">
        <v>3</v>
      </c>
      <c r="H45" s="10" t="s">
        <v>2072</v>
      </c>
      <c r="I45" s="10">
        <v>1836</v>
      </c>
      <c r="J45" s="12" t="s">
        <v>108</v>
      </c>
      <c r="K45" s="10">
        <v>2</v>
      </c>
      <c r="L45" s="10">
        <v>1</v>
      </c>
      <c r="M45" s="11" t="s">
        <v>2376</v>
      </c>
      <c r="N45" s="12"/>
      <c r="O45" s="12"/>
      <c r="P45" s="12"/>
      <c r="Q45" s="12"/>
      <c r="R45" s="12"/>
      <c r="S45" s="12"/>
      <c r="T45" s="15" t="s">
        <v>1254</v>
      </c>
      <c r="U45" s="12" t="s">
        <v>1255</v>
      </c>
      <c r="V45" s="12" t="s">
        <v>1255</v>
      </c>
      <c r="W45" s="15" t="s">
        <v>1254</v>
      </c>
      <c r="X45" s="15" t="s">
        <v>1254</v>
      </c>
      <c r="Y45" s="16" t="s">
        <v>1278</v>
      </c>
      <c r="Z45" s="16" t="s">
        <v>1279</v>
      </c>
      <c r="AA45" s="11" t="s">
        <v>111</v>
      </c>
    </row>
    <row r="46" spans="1:27" ht="43.5" x14ac:dyDescent="0.35">
      <c r="A46" s="10">
        <v>200042</v>
      </c>
      <c r="B46" s="10" t="s">
        <v>23</v>
      </c>
      <c r="C46" s="10" t="s">
        <v>3</v>
      </c>
      <c r="D46" s="10" t="s">
        <v>55</v>
      </c>
      <c r="E46" s="10" t="s">
        <v>110</v>
      </c>
      <c r="F46" s="10" t="s">
        <v>2070</v>
      </c>
      <c r="G46" s="10">
        <v>17</v>
      </c>
      <c r="H46" s="10" t="s">
        <v>2072</v>
      </c>
      <c r="I46" s="10">
        <v>1836</v>
      </c>
      <c r="J46" s="12" t="s">
        <v>108</v>
      </c>
      <c r="K46" s="14">
        <v>1</v>
      </c>
      <c r="L46" s="14">
        <v>5</v>
      </c>
      <c r="M46" s="11" t="s">
        <v>2376</v>
      </c>
      <c r="N46" s="12"/>
      <c r="O46" s="12"/>
      <c r="P46" s="12"/>
      <c r="Q46" s="12"/>
      <c r="R46" s="12"/>
      <c r="S46" s="12"/>
      <c r="T46" s="15" t="s">
        <v>1254</v>
      </c>
      <c r="U46" s="12" t="s">
        <v>1255</v>
      </c>
      <c r="V46" s="12" t="s">
        <v>1255</v>
      </c>
      <c r="W46" s="15" t="s">
        <v>1254</v>
      </c>
      <c r="X46" s="15" t="s">
        <v>1254</v>
      </c>
      <c r="Y46" s="16" t="s">
        <v>1278</v>
      </c>
      <c r="Z46" s="16" t="s">
        <v>1279</v>
      </c>
      <c r="AA46" s="11" t="s">
        <v>112</v>
      </c>
    </row>
    <row r="47" spans="1:27" ht="43.5" x14ac:dyDescent="0.35">
      <c r="A47" s="10">
        <v>200043</v>
      </c>
      <c r="B47" s="10" t="s">
        <v>23</v>
      </c>
      <c r="C47" s="10" t="s">
        <v>3</v>
      </c>
      <c r="D47" s="12" t="s">
        <v>57</v>
      </c>
      <c r="E47" s="10" t="s">
        <v>113</v>
      </c>
      <c r="F47" s="10" t="s">
        <v>2070</v>
      </c>
      <c r="G47" s="10">
        <v>5</v>
      </c>
      <c r="H47" s="10" t="s">
        <v>2065</v>
      </c>
      <c r="I47" s="10">
        <v>1836</v>
      </c>
      <c r="J47" s="12" t="s">
        <v>108</v>
      </c>
      <c r="K47" s="10">
        <v>2</v>
      </c>
      <c r="L47" s="14">
        <v>1</v>
      </c>
      <c r="M47" s="11" t="s">
        <v>2483</v>
      </c>
      <c r="N47" s="12"/>
      <c r="O47" s="12"/>
      <c r="P47" s="12"/>
      <c r="Q47" s="12"/>
      <c r="R47" s="12"/>
      <c r="S47" s="12"/>
      <c r="T47" s="15" t="s">
        <v>1254</v>
      </c>
      <c r="U47" s="12" t="s">
        <v>1255</v>
      </c>
      <c r="V47" s="12" t="s">
        <v>1255</v>
      </c>
      <c r="W47" s="15" t="s">
        <v>1254</v>
      </c>
      <c r="X47" s="15" t="s">
        <v>1254</v>
      </c>
      <c r="Y47" s="16" t="s">
        <v>1279</v>
      </c>
      <c r="Z47" s="16" t="s">
        <v>1721</v>
      </c>
      <c r="AA47" s="11" t="s">
        <v>114</v>
      </c>
    </row>
    <row r="48" spans="1:27" ht="43.5" x14ac:dyDescent="0.35">
      <c r="A48" s="10">
        <v>200044</v>
      </c>
      <c r="B48" s="10" t="s">
        <v>23</v>
      </c>
      <c r="C48" s="12" t="s">
        <v>9</v>
      </c>
      <c r="D48" s="12" t="s">
        <v>115</v>
      </c>
      <c r="E48" s="10" t="s">
        <v>116</v>
      </c>
      <c r="F48" s="10" t="s">
        <v>2070</v>
      </c>
      <c r="G48" s="10">
        <v>26</v>
      </c>
      <c r="H48" s="10" t="s">
        <v>2065</v>
      </c>
      <c r="I48" s="10">
        <v>1836</v>
      </c>
      <c r="J48" s="12" t="s">
        <v>108</v>
      </c>
      <c r="K48" s="10">
        <v>4</v>
      </c>
      <c r="L48" s="10">
        <v>6</v>
      </c>
      <c r="M48" s="10"/>
      <c r="N48" s="12" t="s">
        <v>2274</v>
      </c>
      <c r="O48" s="12" t="s">
        <v>1073</v>
      </c>
      <c r="P48" s="12"/>
      <c r="Q48" s="12"/>
      <c r="R48" s="12"/>
      <c r="S48" s="12"/>
      <c r="T48" s="15" t="s">
        <v>1254</v>
      </c>
      <c r="U48" s="15" t="s">
        <v>1254</v>
      </c>
      <c r="V48" s="12" t="s">
        <v>1255</v>
      </c>
      <c r="W48" s="15" t="s">
        <v>1254</v>
      </c>
      <c r="X48" s="15" t="s">
        <v>1254</v>
      </c>
      <c r="Y48" s="16" t="s">
        <v>1722</v>
      </c>
      <c r="Z48" s="16" t="s">
        <v>2388</v>
      </c>
      <c r="AA48" s="11" t="s">
        <v>117</v>
      </c>
    </row>
    <row r="49" spans="1:27" ht="43.5" x14ac:dyDescent="0.35">
      <c r="A49" s="10">
        <v>200045</v>
      </c>
      <c r="B49" s="10" t="s">
        <v>23</v>
      </c>
      <c r="C49" s="10" t="s">
        <v>9</v>
      </c>
      <c r="D49" s="12" t="s">
        <v>118</v>
      </c>
      <c r="E49" s="10" t="s">
        <v>116</v>
      </c>
      <c r="F49" s="10" t="s">
        <v>2070</v>
      </c>
      <c r="G49" s="10">
        <v>26</v>
      </c>
      <c r="H49" s="10" t="s">
        <v>2065</v>
      </c>
      <c r="I49" s="10">
        <v>1836</v>
      </c>
      <c r="J49" s="12" t="s">
        <v>108</v>
      </c>
      <c r="K49" s="10">
        <v>4</v>
      </c>
      <c r="L49" s="10">
        <v>6</v>
      </c>
      <c r="M49" s="10"/>
      <c r="N49" s="12" t="s">
        <v>2271</v>
      </c>
      <c r="O49" s="12" t="s">
        <v>1073</v>
      </c>
      <c r="P49" s="12"/>
      <c r="Q49" s="12"/>
      <c r="R49" s="12"/>
      <c r="S49" s="12"/>
      <c r="T49" s="15" t="s">
        <v>1254</v>
      </c>
      <c r="U49" s="15" t="s">
        <v>1254</v>
      </c>
      <c r="V49" s="12" t="s">
        <v>1255</v>
      </c>
      <c r="W49" s="15" t="s">
        <v>1254</v>
      </c>
      <c r="X49" s="15" t="s">
        <v>1254</v>
      </c>
      <c r="Y49" s="16" t="s">
        <v>2388</v>
      </c>
      <c r="Z49" s="16" t="s">
        <v>1280</v>
      </c>
      <c r="AA49" s="11" t="s">
        <v>117</v>
      </c>
    </row>
    <row r="50" spans="1:27" ht="58" x14ac:dyDescent="0.35">
      <c r="A50" s="10">
        <v>200046</v>
      </c>
      <c r="B50" s="10" t="s">
        <v>23</v>
      </c>
      <c r="C50" s="12" t="s">
        <v>59</v>
      </c>
      <c r="D50" s="12" t="s">
        <v>57</v>
      </c>
      <c r="E50" s="12" t="s">
        <v>119</v>
      </c>
      <c r="F50" s="10" t="s">
        <v>2070</v>
      </c>
      <c r="G50" s="10">
        <v>2</v>
      </c>
      <c r="H50" s="10" t="s">
        <v>2066</v>
      </c>
      <c r="I50" s="10">
        <v>1836</v>
      </c>
      <c r="J50" s="12" t="s">
        <v>108</v>
      </c>
      <c r="K50" s="10">
        <v>4</v>
      </c>
      <c r="L50" s="18">
        <v>1</v>
      </c>
      <c r="M50" s="12" t="s">
        <v>2600</v>
      </c>
      <c r="N50" s="12" t="s">
        <v>2274</v>
      </c>
      <c r="O50" s="12" t="s">
        <v>1073</v>
      </c>
      <c r="P50" s="12"/>
      <c r="Q50" s="12"/>
      <c r="R50" s="12"/>
      <c r="S50" s="12"/>
      <c r="T50" s="15" t="s">
        <v>1254</v>
      </c>
      <c r="U50" s="12" t="s">
        <v>1255</v>
      </c>
      <c r="V50" s="12" t="s">
        <v>1255</v>
      </c>
      <c r="W50" s="12" t="s">
        <v>1255</v>
      </c>
      <c r="X50" s="15" t="s">
        <v>1254</v>
      </c>
      <c r="Y50" s="16" t="s">
        <v>1281</v>
      </c>
      <c r="Z50" s="16" t="s">
        <v>1723</v>
      </c>
      <c r="AA50" s="11" t="s">
        <v>120</v>
      </c>
    </row>
    <row r="51" spans="1:27" ht="43.5" x14ac:dyDescent="0.35">
      <c r="A51" s="10">
        <v>200047</v>
      </c>
      <c r="B51" s="10" t="s">
        <v>23</v>
      </c>
      <c r="C51" s="12" t="s">
        <v>59</v>
      </c>
      <c r="D51" s="12" t="s">
        <v>57</v>
      </c>
      <c r="E51" s="12" t="s">
        <v>119</v>
      </c>
      <c r="F51" s="10" t="s">
        <v>2070</v>
      </c>
      <c r="G51" s="10">
        <v>16</v>
      </c>
      <c r="H51" s="10" t="s">
        <v>2066</v>
      </c>
      <c r="I51" s="10">
        <v>1836</v>
      </c>
      <c r="J51" s="12" t="s">
        <v>108</v>
      </c>
      <c r="K51" s="10">
        <v>4</v>
      </c>
      <c r="L51" s="10">
        <v>2</v>
      </c>
      <c r="M51" s="12" t="s">
        <v>2331</v>
      </c>
      <c r="N51" s="11" t="s">
        <v>2332</v>
      </c>
      <c r="O51" s="12" t="s">
        <v>1074</v>
      </c>
      <c r="P51" s="12"/>
      <c r="Q51" s="12"/>
      <c r="R51" s="12"/>
      <c r="S51" s="12"/>
      <c r="T51" s="15" t="s">
        <v>1254</v>
      </c>
      <c r="U51" s="15" t="s">
        <v>1254</v>
      </c>
      <c r="V51" s="12" t="s">
        <v>1255</v>
      </c>
      <c r="W51" s="12" t="s">
        <v>1255</v>
      </c>
      <c r="X51" s="15" t="s">
        <v>1254</v>
      </c>
      <c r="Y51" s="16" t="s">
        <v>1282</v>
      </c>
      <c r="Z51" s="16" t="s">
        <v>1511</v>
      </c>
      <c r="AA51" s="11" t="s">
        <v>121</v>
      </c>
    </row>
    <row r="52" spans="1:27" ht="43.5" x14ac:dyDescent="0.35">
      <c r="A52" s="10">
        <v>200048</v>
      </c>
      <c r="B52" s="10" t="s">
        <v>23</v>
      </c>
      <c r="C52" s="12" t="s">
        <v>59</v>
      </c>
      <c r="D52" s="12" t="s">
        <v>57</v>
      </c>
      <c r="E52" s="12" t="s">
        <v>119</v>
      </c>
      <c r="F52" s="10" t="s">
        <v>2070</v>
      </c>
      <c r="G52" s="10">
        <v>14</v>
      </c>
      <c r="H52" s="10" t="s">
        <v>2064</v>
      </c>
      <c r="I52" s="10">
        <v>1836</v>
      </c>
      <c r="J52" s="12" t="s">
        <v>108</v>
      </c>
      <c r="K52" s="10">
        <v>4</v>
      </c>
      <c r="L52" s="14">
        <v>2</v>
      </c>
      <c r="M52" s="12" t="s">
        <v>2389</v>
      </c>
      <c r="N52" s="12" t="s">
        <v>2390</v>
      </c>
      <c r="O52" s="12" t="s">
        <v>1116</v>
      </c>
      <c r="P52" s="12"/>
      <c r="Q52" s="12"/>
      <c r="R52" s="12"/>
      <c r="S52" s="12"/>
      <c r="T52" s="15" t="s">
        <v>1254</v>
      </c>
      <c r="U52" s="15" t="s">
        <v>1254</v>
      </c>
      <c r="V52" s="12" t="s">
        <v>1255</v>
      </c>
      <c r="W52" s="12" t="s">
        <v>1255</v>
      </c>
      <c r="X52" s="15" t="s">
        <v>1254</v>
      </c>
      <c r="Y52" s="16" t="s">
        <v>1283</v>
      </c>
      <c r="Z52" s="16" t="s">
        <v>1724</v>
      </c>
      <c r="AA52" s="11" t="s">
        <v>122</v>
      </c>
    </row>
    <row r="53" spans="1:27" ht="43.5" x14ac:dyDescent="0.35">
      <c r="A53" s="10">
        <v>200049</v>
      </c>
      <c r="B53" s="10" t="s">
        <v>23</v>
      </c>
      <c r="C53" s="10" t="s">
        <v>9</v>
      </c>
      <c r="D53" s="12" t="s">
        <v>123</v>
      </c>
      <c r="E53" s="12" t="s">
        <v>124</v>
      </c>
      <c r="F53" s="10" t="s">
        <v>2070</v>
      </c>
      <c r="G53" s="10">
        <v>4</v>
      </c>
      <c r="H53" s="10" t="s">
        <v>2069</v>
      </c>
      <c r="I53" s="10">
        <v>1836</v>
      </c>
      <c r="J53" s="12" t="s">
        <v>108</v>
      </c>
      <c r="K53" s="10">
        <v>5</v>
      </c>
      <c r="L53" s="10">
        <v>3</v>
      </c>
      <c r="M53" s="10"/>
      <c r="N53" s="12" t="s">
        <v>2334</v>
      </c>
      <c r="O53" s="12" t="s">
        <v>1064</v>
      </c>
      <c r="P53" s="12"/>
      <c r="Q53" s="12"/>
      <c r="R53" s="12"/>
      <c r="S53" s="12"/>
      <c r="T53" s="15" t="s">
        <v>1254</v>
      </c>
      <c r="U53" s="15" t="s">
        <v>1254</v>
      </c>
      <c r="V53" s="12" t="s">
        <v>1255</v>
      </c>
      <c r="W53" s="15" t="s">
        <v>1254</v>
      </c>
      <c r="X53" s="15" t="s">
        <v>1254</v>
      </c>
      <c r="Y53" s="16" t="s">
        <v>1725</v>
      </c>
      <c r="Z53" s="16" t="s">
        <v>1726</v>
      </c>
      <c r="AA53" s="11" t="s">
        <v>125</v>
      </c>
    </row>
    <row r="54" spans="1:27" ht="43.5" x14ac:dyDescent="0.35">
      <c r="A54" s="10">
        <v>200050</v>
      </c>
      <c r="B54" s="10" t="s">
        <v>23</v>
      </c>
      <c r="C54" s="10" t="s">
        <v>3</v>
      </c>
      <c r="D54" s="12" t="s">
        <v>57</v>
      </c>
      <c r="E54" s="10" t="s">
        <v>2254</v>
      </c>
      <c r="F54" s="10" t="s">
        <v>2070</v>
      </c>
      <c r="G54" s="10">
        <v>4</v>
      </c>
      <c r="H54" s="10" t="s">
        <v>2069</v>
      </c>
      <c r="I54" s="10">
        <v>1836</v>
      </c>
      <c r="J54" s="12" t="s">
        <v>108</v>
      </c>
      <c r="K54" s="10">
        <v>2</v>
      </c>
      <c r="L54" s="10">
        <v>4</v>
      </c>
      <c r="M54" s="11" t="s">
        <v>2377</v>
      </c>
      <c r="N54" s="12"/>
      <c r="O54" s="12"/>
      <c r="P54" s="12"/>
      <c r="Q54" s="12"/>
      <c r="R54" s="12"/>
      <c r="S54" s="12"/>
      <c r="T54" s="15" t="s">
        <v>1254</v>
      </c>
      <c r="U54" s="12" t="s">
        <v>1255</v>
      </c>
      <c r="V54" s="12" t="s">
        <v>1255</v>
      </c>
      <c r="W54" s="12" t="s">
        <v>1255</v>
      </c>
      <c r="X54" s="15" t="s">
        <v>1254</v>
      </c>
      <c r="Y54" s="16" t="s">
        <v>1279</v>
      </c>
      <c r="Z54" s="16" t="s">
        <v>1727</v>
      </c>
      <c r="AA54" s="11" t="s">
        <v>126</v>
      </c>
    </row>
    <row r="55" spans="1:27" ht="43.5" x14ac:dyDescent="0.35">
      <c r="A55" s="10">
        <v>200051</v>
      </c>
      <c r="B55" s="10" t="s">
        <v>23</v>
      </c>
      <c r="C55" s="10" t="s">
        <v>9</v>
      </c>
      <c r="D55" s="12" t="s">
        <v>28</v>
      </c>
      <c r="E55" s="12" t="s">
        <v>124</v>
      </c>
      <c r="F55" s="10" t="s">
        <v>2070</v>
      </c>
      <c r="G55" s="10">
        <v>11</v>
      </c>
      <c r="H55" s="10" t="s">
        <v>2069</v>
      </c>
      <c r="I55" s="10">
        <v>1836</v>
      </c>
      <c r="J55" s="12" t="s">
        <v>108</v>
      </c>
      <c r="K55" s="10">
        <v>4</v>
      </c>
      <c r="L55" s="10">
        <v>3</v>
      </c>
      <c r="M55" s="10"/>
      <c r="N55" s="12" t="s">
        <v>2371</v>
      </c>
      <c r="O55" s="12" t="s">
        <v>1063</v>
      </c>
      <c r="P55" s="12"/>
      <c r="Q55" s="12"/>
      <c r="R55" s="12"/>
      <c r="S55" s="12"/>
      <c r="T55" s="15" t="s">
        <v>1254</v>
      </c>
      <c r="U55" s="15" t="s">
        <v>1254</v>
      </c>
      <c r="V55" s="12" t="s">
        <v>1255</v>
      </c>
      <c r="W55" s="15" t="s">
        <v>1254</v>
      </c>
      <c r="X55" s="15" t="s">
        <v>1254</v>
      </c>
      <c r="Y55" s="16" t="s">
        <v>1284</v>
      </c>
      <c r="Z55" s="16" t="s">
        <v>1728</v>
      </c>
      <c r="AA55" s="11" t="s">
        <v>127</v>
      </c>
    </row>
    <row r="56" spans="1:27" ht="43.5" x14ac:dyDescent="0.35">
      <c r="A56" s="10">
        <v>200052</v>
      </c>
      <c r="B56" s="10" t="s">
        <v>23</v>
      </c>
      <c r="C56" s="12" t="s">
        <v>9</v>
      </c>
      <c r="D56" s="12" t="s">
        <v>128</v>
      </c>
      <c r="E56" s="12" t="s">
        <v>124</v>
      </c>
      <c r="F56" s="10" t="s">
        <v>2070</v>
      </c>
      <c r="G56" s="10">
        <v>25</v>
      </c>
      <c r="H56" s="10" t="s">
        <v>2069</v>
      </c>
      <c r="I56" s="10">
        <v>1836</v>
      </c>
      <c r="J56" s="12" t="s">
        <v>108</v>
      </c>
      <c r="K56" s="10">
        <v>4</v>
      </c>
      <c r="L56" s="14">
        <v>1</v>
      </c>
      <c r="M56" s="10"/>
      <c r="N56" s="12" t="s">
        <v>2330</v>
      </c>
      <c r="O56" s="12" t="s">
        <v>1075</v>
      </c>
      <c r="P56" s="12"/>
      <c r="Q56" s="12"/>
      <c r="R56" s="12"/>
      <c r="S56" s="12"/>
      <c r="T56" s="15" t="s">
        <v>1254</v>
      </c>
      <c r="U56" s="15" t="s">
        <v>1254</v>
      </c>
      <c r="V56" s="12" t="s">
        <v>1255</v>
      </c>
      <c r="W56" s="15" t="s">
        <v>1254</v>
      </c>
      <c r="X56" s="15" t="s">
        <v>1254</v>
      </c>
      <c r="Y56" s="16" t="s">
        <v>2563</v>
      </c>
      <c r="Z56" s="16" t="s">
        <v>1729</v>
      </c>
      <c r="AA56" s="11" t="s">
        <v>129</v>
      </c>
    </row>
    <row r="57" spans="1:27" ht="72.5" x14ac:dyDescent="0.35">
      <c r="A57" s="10">
        <v>200053</v>
      </c>
      <c r="B57" s="10" t="s">
        <v>23</v>
      </c>
      <c r="C57" s="10" t="s">
        <v>9</v>
      </c>
      <c r="D57" s="12" t="s">
        <v>130</v>
      </c>
      <c r="E57" s="12" t="s">
        <v>119</v>
      </c>
      <c r="F57" s="10" t="s">
        <v>2070</v>
      </c>
      <c r="G57" s="10">
        <v>23</v>
      </c>
      <c r="H57" s="10" t="s">
        <v>2068</v>
      </c>
      <c r="I57" s="10">
        <v>1836</v>
      </c>
      <c r="J57" s="12" t="s">
        <v>108</v>
      </c>
      <c r="K57" s="10">
        <v>4</v>
      </c>
      <c r="L57" s="14">
        <v>3</v>
      </c>
      <c r="M57" s="10"/>
      <c r="N57" s="11" t="s">
        <v>2391</v>
      </c>
      <c r="O57" s="12" t="s">
        <v>1067</v>
      </c>
      <c r="P57" s="12"/>
      <c r="Q57" s="12"/>
      <c r="R57" s="12"/>
      <c r="S57" s="12"/>
      <c r="T57" s="15" t="s">
        <v>1254</v>
      </c>
      <c r="U57" s="15" t="s">
        <v>1254</v>
      </c>
      <c r="V57" s="12" t="s">
        <v>1255</v>
      </c>
      <c r="W57" s="15" t="s">
        <v>1254</v>
      </c>
      <c r="X57" s="15" t="s">
        <v>1254</v>
      </c>
      <c r="Y57" s="16" t="s">
        <v>1285</v>
      </c>
      <c r="Z57" s="16" t="s">
        <v>1730</v>
      </c>
      <c r="AA57" s="11" t="s">
        <v>131</v>
      </c>
    </row>
    <row r="58" spans="1:27" ht="43.5" x14ac:dyDescent="0.35">
      <c r="A58" s="10">
        <v>200054</v>
      </c>
      <c r="B58" s="10" t="s">
        <v>23</v>
      </c>
      <c r="C58" s="12" t="s">
        <v>59</v>
      </c>
      <c r="D58" s="12" t="s">
        <v>57</v>
      </c>
      <c r="E58" s="12" t="s">
        <v>119</v>
      </c>
      <c r="F58" s="10" t="s">
        <v>2070</v>
      </c>
      <c r="G58" s="10">
        <v>13</v>
      </c>
      <c r="H58" s="10" t="s">
        <v>2074</v>
      </c>
      <c r="I58" s="10">
        <v>1837</v>
      </c>
      <c r="J58" s="12" t="s">
        <v>108</v>
      </c>
      <c r="K58" s="10">
        <v>4</v>
      </c>
      <c r="L58" s="14">
        <v>1</v>
      </c>
      <c r="M58" s="12" t="s">
        <v>2363</v>
      </c>
      <c r="N58" s="12" t="s">
        <v>2365</v>
      </c>
      <c r="O58" s="12" t="s">
        <v>1069</v>
      </c>
      <c r="P58" s="12" t="s">
        <v>2314</v>
      </c>
      <c r="Q58" s="12" t="s">
        <v>1137</v>
      </c>
      <c r="R58" s="12"/>
      <c r="S58" s="12"/>
      <c r="T58" s="15" t="s">
        <v>1254</v>
      </c>
      <c r="U58" s="12" t="s">
        <v>1255</v>
      </c>
      <c r="V58" s="12" t="s">
        <v>1255</v>
      </c>
      <c r="W58" s="15" t="s">
        <v>1254</v>
      </c>
      <c r="X58" s="15" t="s">
        <v>1254</v>
      </c>
      <c r="Y58" s="16" t="s">
        <v>1286</v>
      </c>
      <c r="Z58" s="16" t="s">
        <v>1731</v>
      </c>
      <c r="AA58" s="11" t="s">
        <v>132</v>
      </c>
    </row>
    <row r="59" spans="1:27" ht="43.5" x14ac:dyDescent="0.35">
      <c r="A59" s="10">
        <v>200055</v>
      </c>
      <c r="B59" s="10" t="s">
        <v>23</v>
      </c>
      <c r="C59" s="12" t="s">
        <v>3</v>
      </c>
      <c r="D59" s="12" t="s">
        <v>55</v>
      </c>
      <c r="E59" s="10" t="s">
        <v>2254</v>
      </c>
      <c r="F59" s="10" t="s">
        <v>2070</v>
      </c>
      <c r="G59" s="10">
        <v>13</v>
      </c>
      <c r="H59" s="10" t="s">
        <v>2074</v>
      </c>
      <c r="I59" s="10">
        <v>1837</v>
      </c>
      <c r="J59" s="12" t="s">
        <v>108</v>
      </c>
      <c r="K59" s="10">
        <v>1</v>
      </c>
      <c r="L59" s="14">
        <v>1</v>
      </c>
      <c r="M59" s="11" t="s">
        <v>2380</v>
      </c>
      <c r="N59" s="12"/>
      <c r="O59" s="12"/>
      <c r="P59" s="12"/>
      <c r="Q59" s="12"/>
      <c r="R59" s="12"/>
      <c r="S59" s="12"/>
      <c r="T59" s="15" t="s">
        <v>1254</v>
      </c>
      <c r="U59" s="12" t="s">
        <v>1255</v>
      </c>
      <c r="V59" s="12" t="s">
        <v>1255</v>
      </c>
      <c r="W59" s="15" t="s">
        <v>1254</v>
      </c>
      <c r="X59" s="15" t="s">
        <v>1254</v>
      </c>
      <c r="Y59" s="17" t="s">
        <v>1287</v>
      </c>
      <c r="Z59" s="17" t="s">
        <v>1279</v>
      </c>
      <c r="AA59" s="11" t="s">
        <v>133</v>
      </c>
    </row>
    <row r="60" spans="1:27" ht="58" x14ac:dyDescent="0.35">
      <c r="A60" s="10">
        <v>200056</v>
      </c>
      <c r="B60" s="10" t="s">
        <v>23</v>
      </c>
      <c r="C60" s="12" t="s">
        <v>5</v>
      </c>
      <c r="D60" s="12" t="s">
        <v>134</v>
      </c>
      <c r="E60" s="12" t="s">
        <v>135</v>
      </c>
      <c r="F60" s="10" t="s">
        <v>2070</v>
      </c>
      <c r="G60" s="10">
        <v>13</v>
      </c>
      <c r="H60" s="10" t="s">
        <v>2074</v>
      </c>
      <c r="I60" s="10">
        <v>1837</v>
      </c>
      <c r="J60" s="12" t="s">
        <v>108</v>
      </c>
      <c r="K60" s="10">
        <v>3</v>
      </c>
      <c r="L60" s="14">
        <v>5</v>
      </c>
      <c r="M60" s="12" t="s">
        <v>2392</v>
      </c>
      <c r="N60" s="12" t="s">
        <v>2564</v>
      </c>
      <c r="O60" s="12" t="s">
        <v>2393</v>
      </c>
      <c r="P60" s="12"/>
      <c r="Q60" s="12"/>
      <c r="R60" s="12"/>
      <c r="S60" s="12"/>
      <c r="T60" s="15" t="s">
        <v>1254</v>
      </c>
      <c r="U60" s="15" t="s">
        <v>1254</v>
      </c>
      <c r="V60" s="12" t="s">
        <v>1255</v>
      </c>
      <c r="W60" s="15" t="s">
        <v>1254</v>
      </c>
      <c r="X60" s="15" t="s">
        <v>1254</v>
      </c>
      <c r="Y60" s="16" t="s">
        <v>1732</v>
      </c>
      <c r="Z60" s="16" t="s">
        <v>1733</v>
      </c>
      <c r="AA60" s="11" t="s">
        <v>136</v>
      </c>
    </row>
    <row r="61" spans="1:27" ht="58" x14ac:dyDescent="0.35">
      <c r="A61" s="10">
        <v>200057</v>
      </c>
      <c r="B61" s="10" t="s">
        <v>23</v>
      </c>
      <c r="C61" s="10" t="s">
        <v>9</v>
      </c>
      <c r="D61" s="12" t="s">
        <v>137</v>
      </c>
      <c r="E61" s="12" t="s">
        <v>124</v>
      </c>
      <c r="F61" s="10" t="s">
        <v>2070</v>
      </c>
      <c r="G61" s="10">
        <v>20</v>
      </c>
      <c r="H61" s="10" t="s">
        <v>2074</v>
      </c>
      <c r="I61" s="10">
        <v>1837</v>
      </c>
      <c r="J61" s="12" t="s">
        <v>108</v>
      </c>
      <c r="K61" s="10">
        <v>4</v>
      </c>
      <c r="L61" s="14">
        <v>5</v>
      </c>
      <c r="M61" s="10"/>
      <c r="N61" s="12" t="s">
        <v>2304</v>
      </c>
      <c r="O61" s="12" t="s">
        <v>1076</v>
      </c>
      <c r="P61" s="12"/>
      <c r="Q61" s="12"/>
      <c r="R61" s="12"/>
      <c r="S61" s="12"/>
      <c r="T61" s="15" t="s">
        <v>1254</v>
      </c>
      <c r="U61" s="15" t="s">
        <v>1254</v>
      </c>
      <c r="V61" s="12" t="s">
        <v>1255</v>
      </c>
      <c r="W61" s="15" t="s">
        <v>1254</v>
      </c>
      <c r="X61" s="15" t="s">
        <v>1254</v>
      </c>
      <c r="Y61" s="16" t="s">
        <v>1734</v>
      </c>
      <c r="Z61" s="16" t="s">
        <v>1735</v>
      </c>
      <c r="AA61" s="11" t="s">
        <v>138</v>
      </c>
    </row>
    <row r="62" spans="1:27" ht="43.5" x14ac:dyDescent="0.35">
      <c r="A62" s="10">
        <v>200058</v>
      </c>
      <c r="B62" s="10" t="s">
        <v>23</v>
      </c>
      <c r="C62" s="10" t="s">
        <v>9</v>
      </c>
      <c r="D62" s="12" t="s">
        <v>139</v>
      </c>
      <c r="E62" s="10" t="s">
        <v>2254</v>
      </c>
      <c r="F62" s="10" t="s">
        <v>2070</v>
      </c>
      <c r="G62" s="10">
        <v>17</v>
      </c>
      <c r="H62" s="10" t="s">
        <v>2076</v>
      </c>
      <c r="I62" s="10">
        <v>1837</v>
      </c>
      <c r="J62" s="12" t="s">
        <v>108</v>
      </c>
      <c r="K62" s="10">
        <v>3</v>
      </c>
      <c r="L62" s="14">
        <v>6</v>
      </c>
      <c r="M62" s="10"/>
      <c r="N62" s="12" t="s">
        <v>2318</v>
      </c>
      <c r="O62" s="12" t="s">
        <v>1077</v>
      </c>
      <c r="P62" s="12"/>
      <c r="Q62" s="12"/>
      <c r="R62" s="12"/>
      <c r="S62" s="12"/>
      <c r="T62" s="15" t="s">
        <v>1254</v>
      </c>
      <c r="U62" s="15" t="s">
        <v>1254</v>
      </c>
      <c r="V62" s="12" t="s">
        <v>1255</v>
      </c>
      <c r="W62" s="15" t="s">
        <v>1254</v>
      </c>
      <c r="X62" s="15" t="s">
        <v>1254</v>
      </c>
      <c r="Y62" s="16" t="s">
        <v>1288</v>
      </c>
      <c r="Z62" s="16" t="s">
        <v>2388</v>
      </c>
      <c r="AA62" s="19" t="s">
        <v>140</v>
      </c>
    </row>
    <row r="63" spans="1:27" ht="43.5" x14ac:dyDescent="0.35">
      <c r="A63" s="10">
        <v>200059</v>
      </c>
      <c r="B63" s="10" t="s">
        <v>23</v>
      </c>
      <c r="C63" s="10" t="s">
        <v>9</v>
      </c>
      <c r="D63" s="12" t="s">
        <v>141</v>
      </c>
      <c r="E63" s="10" t="s">
        <v>2254</v>
      </c>
      <c r="F63" s="10" t="s">
        <v>2070</v>
      </c>
      <c r="G63" s="10">
        <v>17</v>
      </c>
      <c r="H63" s="10" t="s">
        <v>2076</v>
      </c>
      <c r="I63" s="10">
        <v>1837</v>
      </c>
      <c r="J63" s="12" t="s">
        <v>108</v>
      </c>
      <c r="K63" s="10">
        <v>3</v>
      </c>
      <c r="L63" s="14">
        <v>6</v>
      </c>
      <c r="M63" s="10"/>
      <c r="N63" s="12" t="s">
        <v>2289</v>
      </c>
      <c r="O63" s="12" t="s">
        <v>1130</v>
      </c>
      <c r="P63" s="12"/>
      <c r="Q63" s="12"/>
      <c r="R63" s="12"/>
      <c r="S63" s="12"/>
      <c r="T63" s="15" t="s">
        <v>1254</v>
      </c>
      <c r="U63" s="15" t="s">
        <v>1254</v>
      </c>
      <c r="V63" s="15" t="s">
        <v>1254</v>
      </c>
      <c r="W63" s="15" t="s">
        <v>1254</v>
      </c>
      <c r="X63" s="15" t="s">
        <v>1254</v>
      </c>
      <c r="Y63" s="16" t="s">
        <v>2394</v>
      </c>
      <c r="Z63" s="16" t="s">
        <v>1736</v>
      </c>
      <c r="AA63" s="11" t="s">
        <v>140</v>
      </c>
    </row>
    <row r="64" spans="1:27" ht="101.5" x14ac:dyDescent="0.35">
      <c r="A64" s="10">
        <v>200060</v>
      </c>
      <c r="B64" s="10" t="s">
        <v>23</v>
      </c>
      <c r="C64" s="10" t="s">
        <v>9</v>
      </c>
      <c r="D64" s="12" t="s">
        <v>2565</v>
      </c>
      <c r="E64" s="10" t="s">
        <v>142</v>
      </c>
      <c r="F64" s="10" t="s">
        <v>2070</v>
      </c>
      <c r="G64" s="10">
        <v>17</v>
      </c>
      <c r="H64" s="10" t="s">
        <v>2071</v>
      </c>
      <c r="I64" s="10">
        <v>1837</v>
      </c>
      <c r="J64" s="12" t="s">
        <v>108</v>
      </c>
      <c r="K64" s="10">
        <v>3</v>
      </c>
      <c r="L64" s="14">
        <v>5</v>
      </c>
      <c r="M64" s="10"/>
      <c r="N64" s="13" t="s">
        <v>2369</v>
      </c>
      <c r="O64" s="13" t="s">
        <v>1078</v>
      </c>
      <c r="P64" s="13"/>
      <c r="Q64" s="13"/>
      <c r="R64" s="13"/>
      <c r="S64" s="13"/>
      <c r="T64" s="15" t="s">
        <v>1254</v>
      </c>
      <c r="U64" s="15" t="s">
        <v>1254</v>
      </c>
      <c r="V64" s="12" t="s">
        <v>1255</v>
      </c>
      <c r="W64" s="15" t="s">
        <v>1254</v>
      </c>
      <c r="X64" s="15" t="s">
        <v>1254</v>
      </c>
      <c r="Y64" s="16" t="s">
        <v>1712</v>
      </c>
      <c r="Z64" s="16" t="s">
        <v>2388</v>
      </c>
      <c r="AA64" s="11" t="s">
        <v>143</v>
      </c>
    </row>
    <row r="65" spans="1:27" ht="72.5" x14ac:dyDescent="0.35">
      <c r="A65" s="10">
        <v>200061</v>
      </c>
      <c r="B65" s="10" t="s">
        <v>23</v>
      </c>
      <c r="C65" s="10" t="s">
        <v>9</v>
      </c>
      <c r="D65" s="12" t="s">
        <v>1060</v>
      </c>
      <c r="E65" s="10" t="s">
        <v>142</v>
      </c>
      <c r="F65" s="10" t="s">
        <v>2070</v>
      </c>
      <c r="G65" s="10">
        <v>17</v>
      </c>
      <c r="H65" s="10" t="s">
        <v>2071</v>
      </c>
      <c r="I65" s="10">
        <v>1837</v>
      </c>
      <c r="J65" s="12" t="s">
        <v>108</v>
      </c>
      <c r="K65" s="10">
        <v>3</v>
      </c>
      <c r="L65" s="14">
        <v>5</v>
      </c>
      <c r="M65" s="10"/>
      <c r="N65" s="11" t="s">
        <v>2395</v>
      </c>
      <c r="O65" s="13" t="s">
        <v>1134</v>
      </c>
      <c r="P65" s="13"/>
      <c r="Q65" s="13"/>
      <c r="R65" s="13"/>
      <c r="S65" s="13"/>
      <c r="T65" s="15" t="s">
        <v>1254</v>
      </c>
      <c r="U65" s="15" t="s">
        <v>1254</v>
      </c>
      <c r="V65" s="12" t="s">
        <v>1255</v>
      </c>
      <c r="W65" s="15" t="s">
        <v>1254</v>
      </c>
      <c r="X65" s="15" t="s">
        <v>1254</v>
      </c>
      <c r="Y65" s="16" t="s">
        <v>2394</v>
      </c>
      <c r="Z65" s="16" t="s">
        <v>1738</v>
      </c>
      <c r="AA65" s="11" t="s">
        <v>143</v>
      </c>
    </row>
    <row r="66" spans="1:27" ht="43.5" x14ac:dyDescent="0.35">
      <c r="A66" s="10">
        <v>200062</v>
      </c>
      <c r="B66" s="10" t="s">
        <v>23</v>
      </c>
      <c r="C66" s="10" t="s">
        <v>9</v>
      </c>
      <c r="D66" s="12" t="s">
        <v>144</v>
      </c>
      <c r="E66" s="12" t="s">
        <v>124</v>
      </c>
      <c r="F66" s="10" t="s">
        <v>2070</v>
      </c>
      <c r="G66" s="10">
        <v>17</v>
      </c>
      <c r="H66" s="10" t="s">
        <v>2071</v>
      </c>
      <c r="I66" s="10">
        <v>1837</v>
      </c>
      <c r="J66" s="12" t="s">
        <v>108</v>
      </c>
      <c r="K66" s="10">
        <v>4</v>
      </c>
      <c r="L66" s="14">
        <v>2</v>
      </c>
      <c r="M66" s="10"/>
      <c r="N66" s="12" t="s">
        <v>2351</v>
      </c>
      <c r="O66" s="12" t="s">
        <v>1070</v>
      </c>
      <c r="P66" s="12"/>
      <c r="Q66" s="12"/>
      <c r="R66" s="12"/>
      <c r="S66" s="12"/>
      <c r="T66" s="15" t="s">
        <v>1254</v>
      </c>
      <c r="U66" s="15" t="s">
        <v>1254</v>
      </c>
      <c r="V66" s="12" t="s">
        <v>1255</v>
      </c>
      <c r="W66" s="15" t="s">
        <v>1254</v>
      </c>
      <c r="X66" s="15" t="s">
        <v>1254</v>
      </c>
      <c r="Y66" s="16" t="s">
        <v>1290</v>
      </c>
      <c r="Z66" s="16" t="s">
        <v>1739</v>
      </c>
      <c r="AA66" s="11" t="s">
        <v>145</v>
      </c>
    </row>
    <row r="67" spans="1:27" ht="43.5" x14ac:dyDescent="0.35">
      <c r="A67" s="10">
        <v>200063</v>
      </c>
      <c r="B67" s="10" t="s">
        <v>23</v>
      </c>
      <c r="C67" s="10" t="s">
        <v>9</v>
      </c>
      <c r="D67" s="12" t="s">
        <v>146</v>
      </c>
      <c r="E67" s="10" t="s">
        <v>2254</v>
      </c>
      <c r="F67" s="10" t="s">
        <v>2070</v>
      </c>
      <c r="G67" s="10">
        <v>24</v>
      </c>
      <c r="H67" s="10" t="s">
        <v>2071</v>
      </c>
      <c r="I67" s="10">
        <v>1837</v>
      </c>
      <c r="J67" s="12" t="s">
        <v>108</v>
      </c>
      <c r="K67" s="10">
        <v>5</v>
      </c>
      <c r="L67" s="14">
        <v>4</v>
      </c>
      <c r="M67" s="10"/>
      <c r="N67" s="12" t="s">
        <v>2351</v>
      </c>
      <c r="O67" s="12" t="s">
        <v>1070</v>
      </c>
      <c r="P67" s="12"/>
      <c r="Q67" s="12"/>
      <c r="R67" s="12"/>
      <c r="S67" s="12"/>
      <c r="T67" s="15" t="s">
        <v>1254</v>
      </c>
      <c r="U67" s="15" t="s">
        <v>1254</v>
      </c>
      <c r="V67" s="12" t="s">
        <v>1255</v>
      </c>
      <c r="W67" s="15" t="s">
        <v>1254</v>
      </c>
      <c r="X67" s="15" t="s">
        <v>1254</v>
      </c>
      <c r="Y67" s="16" t="s">
        <v>1740</v>
      </c>
      <c r="Z67" s="16" t="s">
        <v>1712</v>
      </c>
      <c r="AA67" s="11" t="s">
        <v>147</v>
      </c>
    </row>
    <row r="68" spans="1:27" ht="72.5" x14ac:dyDescent="0.35">
      <c r="A68" s="10">
        <v>200064</v>
      </c>
      <c r="B68" s="10" t="s">
        <v>23</v>
      </c>
      <c r="C68" s="12" t="s">
        <v>149</v>
      </c>
      <c r="D68" s="12" t="s">
        <v>148</v>
      </c>
      <c r="E68" s="10" t="s">
        <v>2254</v>
      </c>
      <c r="F68" s="10" t="s">
        <v>2070</v>
      </c>
      <c r="G68" s="10">
        <v>7</v>
      </c>
      <c r="H68" s="10" t="s">
        <v>2063</v>
      </c>
      <c r="I68" s="10">
        <v>1837</v>
      </c>
      <c r="J68" s="12" t="s">
        <v>108</v>
      </c>
      <c r="K68" s="10">
        <v>3</v>
      </c>
      <c r="L68" s="14">
        <v>4</v>
      </c>
      <c r="M68" s="11" t="s">
        <v>2566</v>
      </c>
      <c r="N68" s="12"/>
      <c r="O68" s="12"/>
      <c r="P68" s="12"/>
      <c r="Q68" s="12"/>
      <c r="R68" s="12"/>
      <c r="S68" s="12"/>
      <c r="T68" s="12" t="s">
        <v>1255</v>
      </c>
      <c r="U68" s="12" t="s">
        <v>1255</v>
      </c>
      <c r="V68" s="12" t="s">
        <v>1255</v>
      </c>
      <c r="W68" s="15" t="s">
        <v>1254</v>
      </c>
      <c r="X68" s="15" t="s">
        <v>1254</v>
      </c>
      <c r="Y68" s="16" t="s">
        <v>1741</v>
      </c>
      <c r="Z68" s="16" t="s">
        <v>1742</v>
      </c>
      <c r="AA68" s="11" t="s">
        <v>150</v>
      </c>
    </row>
    <row r="69" spans="1:27" ht="72.5" x14ac:dyDescent="0.35">
      <c r="A69" s="10">
        <v>200065</v>
      </c>
      <c r="B69" s="10" t="s">
        <v>23</v>
      </c>
      <c r="C69" s="12" t="s">
        <v>7</v>
      </c>
      <c r="D69" s="12" t="s">
        <v>55</v>
      </c>
      <c r="E69" s="12" t="s">
        <v>116</v>
      </c>
      <c r="F69" s="10" t="s">
        <v>2070</v>
      </c>
      <c r="G69" s="10">
        <v>16</v>
      </c>
      <c r="H69" s="10" t="s">
        <v>2072</v>
      </c>
      <c r="I69" s="10">
        <v>1837</v>
      </c>
      <c r="J69" s="12" t="s">
        <v>108</v>
      </c>
      <c r="K69" s="10">
        <v>4</v>
      </c>
      <c r="L69" s="14">
        <v>6</v>
      </c>
      <c r="M69" s="11" t="s">
        <v>1243</v>
      </c>
      <c r="N69" s="12"/>
      <c r="O69" s="12"/>
      <c r="P69" s="12"/>
      <c r="Q69" s="12"/>
      <c r="R69" s="12"/>
      <c r="S69" s="12"/>
      <c r="T69" s="15" t="s">
        <v>1254</v>
      </c>
      <c r="U69" s="12" t="s">
        <v>1255</v>
      </c>
      <c r="V69" s="12" t="s">
        <v>1255</v>
      </c>
      <c r="W69" s="12" t="s">
        <v>1255</v>
      </c>
      <c r="X69" s="15" t="s">
        <v>1254</v>
      </c>
      <c r="Y69" s="16" t="s">
        <v>2601</v>
      </c>
      <c r="Z69" s="16" t="s">
        <v>1743</v>
      </c>
      <c r="AA69" s="11" t="s">
        <v>151</v>
      </c>
    </row>
    <row r="70" spans="1:27" ht="43.5" x14ac:dyDescent="0.35">
      <c r="A70" s="10">
        <v>200066</v>
      </c>
      <c r="B70" s="10" t="s">
        <v>23</v>
      </c>
      <c r="C70" s="10" t="s">
        <v>3</v>
      </c>
      <c r="D70" s="12" t="s">
        <v>55</v>
      </c>
      <c r="E70" s="10" t="s">
        <v>2254</v>
      </c>
      <c r="F70" s="10" t="s">
        <v>2070</v>
      </c>
      <c r="G70" s="10">
        <v>7</v>
      </c>
      <c r="H70" s="10" t="s">
        <v>2073</v>
      </c>
      <c r="I70" s="10">
        <v>1837</v>
      </c>
      <c r="J70" s="12" t="s">
        <v>108</v>
      </c>
      <c r="K70" s="10">
        <v>1</v>
      </c>
      <c r="L70" s="14">
        <v>4</v>
      </c>
      <c r="M70" s="11" t="s">
        <v>2384</v>
      </c>
      <c r="N70" s="12"/>
      <c r="O70" s="12"/>
      <c r="P70" s="12"/>
      <c r="Q70" s="12"/>
      <c r="R70" s="12"/>
      <c r="S70" s="12"/>
      <c r="T70" s="15" t="s">
        <v>1254</v>
      </c>
      <c r="U70" s="12" t="s">
        <v>1255</v>
      </c>
      <c r="V70" s="12" t="s">
        <v>1255</v>
      </c>
      <c r="W70" s="12" t="s">
        <v>1255</v>
      </c>
      <c r="X70" s="15" t="s">
        <v>1254</v>
      </c>
      <c r="Y70" s="16" t="s">
        <v>1279</v>
      </c>
      <c r="Z70" s="16" t="s">
        <v>1744</v>
      </c>
      <c r="AA70" s="11" t="s">
        <v>152</v>
      </c>
    </row>
    <row r="71" spans="1:27" ht="43.5" x14ac:dyDescent="0.35">
      <c r="A71" s="10">
        <v>200067</v>
      </c>
      <c r="B71" s="10" t="s">
        <v>23</v>
      </c>
      <c r="C71" s="10" t="s">
        <v>9</v>
      </c>
      <c r="D71" s="12" t="s">
        <v>153</v>
      </c>
      <c r="E71" s="10" t="s">
        <v>2254</v>
      </c>
      <c r="F71" s="10" t="s">
        <v>2070</v>
      </c>
      <c r="G71" s="10">
        <v>14</v>
      </c>
      <c r="H71" s="10" t="s">
        <v>2073</v>
      </c>
      <c r="I71" s="10">
        <v>1837</v>
      </c>
      <c r="J71" s="12" t="s">
        <v>108</v>
      </c>
      <c r="K71" s="10">
        <v>3</v>
      </c>
      <c r="L71" s="14">
        <v>5</v>
      </c>
      <c r="M71" s="10"/>
      <c r="N71" s="11" t="s">
        <v>2542</v>
      </c>
      <c r="O71" s="12" t="s">
        <v>1125</v>
      </c>
      <c r="P71" s="12"/>
      <c r="Q71" s="12"/>
      <c r="R71" s="12"/>
      <c r="S71" s="12"/>
      <c r="T71" s="15" t="s">
        <v>1254</v>
      </c>
      <c r="U71" s="12" t="s">
        <v>1255</v>
      </c>
      <c r="V71" s="12" t="s">
        <v>1255</v>
      </c>
      <c r="W71" s="15" t="s">
        <v>1254</v>
      </c>
      <c r="X71" s="15" t="s">
        <v>1254</v>
      </c>
      <c r="Y71" s="16" t="s">
        <v>1291</v>
      </c>
      <c r="Z71" s="16" t="s">
        <v>1745</v>
      </c>
      <c r="AA71" s="11" t="s">
        <v>154</v>
      </c>
    </row>
    <row r="72" spans="1:27" ht="58" x14ac:dyDescent="0.35">
      <c r="A72" s="10">
        <v>200068</v>
      </c>
      <c r="B72" s="10" t="s">
        <v>23</v>
      </c>
      <c r="C72" s="12" t="s">
        <v>59</v>
      </c>
      <c r="D72" s="12" t="s">
        <v>57</v>
      </c>
      <c r="E72" s="12" t="s">
        <v>119</v>
      </c>
      <c r="F72" s="10" t="s">
        <v>2070</v>
      </c>
      <c r="G72" s="10">
        <v>14</v>
      </c>
      <c r="H72" s="10" t="s">
        <v>2073</v>
      </c>
      <c r="I72" s="10">
        <v>1837</v>
      </c>
      <c r="J72" s="12" t="s">
        <v>108</v>
      </c>
      <c r="K72" s="10">
        <v>4</v>
      </c>
      <c r="L72" s="14">
        <v>1</v>
      </c>
      <c r="M72" s="12" t="s">
        <v>2276</v>
      </c>
      <c r="N72" s="12" t="s">
        <v>2556</v>
      </c>
      <c r="O72" s="12" t="s">
        <v>1119</v>
      </c>
      <c r="P72" s="12"/>
      <c r="Q72" s="12"/>
      <c r="R72" s="12"/>
      <c r="S72" s="12"/>
      <c r="T72" s="15" t="s">
        <v>1254</v>
      </c>
      <c r="U72" s="12" t="s">
        <v>1255</v>
      </c>
      <c r="V72" s="12" t="s">
        <v>1255</v>
      </c>
      <c r="W72" s="12" t="s">
        <v>1255</v>
      </c>
      <c r="X72" s="15" t="s">
        <v>1254</v>
      </c>
      <c r="Y72" s="16" t="s">
        <v>1292</v>
      </c>
      <c r="Z72" s="16" t="s">
        <v>1746</v>
      </c>
      <c r="AA72" s="11" t="s">
        <v>155</v>
      </c>
    </row>
    <row r="73" spans="1:27" ht="43.5" x14ac:dyDescent="0.35">
      <c r="A73" s="10">
        <v>200069</v>
      </c>
      <c r="B73" s="10" t="s">
        <v>23</v>
      </c>
      <c r="C73" s="10" t="s">
        <v>31</v>
      </c>
      <c r="D73" s="12" t="s">
        <v>156</v>
      </c>
      <c r="E73" s="12" t="s">
        <v>119</v>
      </c>
      <c r="F73" s="10" t="s">
        <v>2070</v>
      </c>
      <c r="G73" s="10">
        <v>14</v>
      </c>
      <c r="H73" s="10" t="s">
        <v>2073</v>
      </c>
      <c r="I73" s="10">
        <v>1837</v>
      </c>
      <c r="J73" s="12" t="s">
        <v>108</v>
      </c>
      <c r="K73" s="10">
        <v>4</v>
      </c>
      <c r="L73" s="14">
        <v>1</v>
      </c>
      <c r="M73" s="11" t="s">
        <v>1244</v>
      </c>
      <c r="N73" s="12"/>
      <c r="O73" s="12"/>
      <c r="P73" s="12"/>
      <c r="Q73" s="12"/>
      <c r="R73" s="12"/>
      <c r="S73" s="12"/>
      <c r="T73" s="12" t="s">
        <v>1255</v>
      </c>
      <c r="U73" s="15" t="s">
        <v>1254</v>
      </c>
      <c r="V73" s="12" t="s">
        <v>1255</v>
      </c>
      <c r="W73" s="15" t="s">
        <v>1254</v>
      </c>
      <c r="X73" s="15" t="s">
        <v>1254</v>
      </c>
      <c r="Y73" s="16" t="s">
        <v>1926</v>
      </c>
      <c r="Z73" s="16" t="s">
        <v>1293</v>
      </c>
      <c r="AA73" s="11" t="s">
        <v>155</v>
      </c>
    </row>
    <row r="74" spans="1:27" ht="58" x14ac:dyDescent="0.35">
      <c r="A74" s="10">
        <v>200070</v>
      </c>
      <c r="B74" s="10" t="s">
        <v>23</v>
      </c>
      <c r="C74" s="10" t="s">
        <v>9</v>
      </c>
      <c r="D74" s="12" t="s">
        <v>96</v>
      </c>
      <c r="E74" s="10" t="s">
        <v>2254</v>
      </c>
      <c r="F74" s="10" t="s">
        <v>2070</v>
      </c>
      <c r="G74" s="10">
        <v>18</v>
      </c>
      <c r="H74" s="10" t="s">
        <v>2065</v>
      </c>
      <c r="I74" s="10">
        <v>1837</v>
      </c>
      <c r="J74" s="12" t="s">
        <v>108</v>
      </c>
      <c r="K74" s="10">
        <v>1</v>
      </c>
      <c r="L74" s="14">
        <v>7</v>
      </c>
      <c r="M74" s="10"/>
      <c r="N74" s="12" t="s">
        <v>2268</v>
      </c>
      <c r="O74" s="12" t="s">
        <v>1118</v>
      </c>
      <c r="P74" s="12"/>
      <c r="Q74" s="12"/>
      <c r="R74" s="12"/>
      <c r="S74" s="12"/>
      <c r="T74" s="15" t="s">
        <v>1254</v>
      </c>
      <c r="U74" s="15" t="s">
        <v>1254</v>
      </c>
      <c r="V74" s="12" t="s">
        <v>1255</v>
      </c>
      <c r="W74" s="15" t="s">
        <v>1254</v>
      </c>
      <c r="X74" s="15" t="s">
        <v>1254</v>
      </c>
      <c r="Y74" s="16" t="s">
        <v>1747</v>
      </c>
      <c r="Z74" s="16" t="s">
        <v>1748</v>
      </c>
      <c r="AA74" s="11" t="s">
        <v>157</v>
      </c>
    </row>
    <row r="75" spans="1:27" ht="72.5" x14ac:dyDescent="0.35">
      <c r="A75" s="10">
        <v>200071</v>
      </c>
      <c r="B75" s="10" t="s">
        <v>23</v>
      </c>
      <c r="C75" s="10" t="s">
        <v>9</v>
      </c>
      <c r="D75" s="12" t="s">
        <v>96</v>
      </c>
      <c r="E75" s="10" t="s">
        <v>2254</v>
      </c>
      <c r="F75" s="10" t="s">
        <v>2070</v>
      </c>
      <c r="G75" s="10">
        <v>18</v>
      </c>
      <c r="H75" s="10" t="s">
        <v>2065</v>
      </c>
      <c r="I75" s="10">
        <v>1837</v>
      </c>
      <c r="J75" s="12" t="s">
        <v>108</v>
      </c>
      <c r="K75" s="10">
        <v>1</v>
      </c>
      <c r="L75" s="14">
        <v>7</v>
      </c>
      <c r="M75" s="10"/>
      <c r="N75" s="12" t="s">
        <v>2337</v>
      </c>
      <c r="O75" s="12" t="s">
        <v>1143</v>
      </c>
      <c r="P75" s="12"/>
      <c r="Q75" s="12"/>
      <c r="R75" s="12"/>
      <c r="S75" s="12"/>
      <c r="T75" s="15" t="s">
        <v>1254</v>
      </c>
      <c r="U75" s="15" t="s">
        <v>1254</v>
      </c>
      <c r="V75" s="12" t="s">
        <v>1255</v>
      </c>
      <c r="W75" s="15" t="s">
        <v>1254</v>
      </c>
      <c r="X75" s="15" t="s">
        <v>1254</v>
      </c>
      <c r="Y75" s="16" t="s">
        <v>1748</v>
      </c>
      <c r="Z75" s="16" t="s">
        <v>1749</v>
      </c>
      <c r="AA75" s="11" t="s">
        <v>157</v>
      </c>
    </row>
    <row r="76" spans="1:27" ht="130.5" x14ac:dyDescent="0.35">
      <c r="A76" s="10">
        <v>200072</v>
      </c>
      <c r="B76" s="10" t="s">
        <v>23</v>
      </c>
      <c r="C76" s="12" t="s">
        <v>59</v>
      </c>
      <c r="D76" s="12" t="s">
        <v>128</v>
      </c>
      <c r="E76" s="12" t="s">
        <v>119</v>
      </c>
      <c r="F76" s="10" t="s">
        <v>2070</v>
      </c>
      <c r="G76" s="10">
        <v>18</v>
      </c>
      <c r="H76" s="10" t="s">
        <v>2065</v>
      </c>
      <c r="I76" s="10">
        <v>1837</v>
      </c>
      <c r="J76" s="12" t="s">
        <v>108</v>
      </c>
      <c r="K76" s="10">
        <v>4</v>
      </c>
      <c r="L76" s="14">
        <v>1</v>
      </c>
      <c r="M76" s="12" t="s">
        <v>2269</v>
      </c>
      <c r="N76" s="12" t="s">
        <v>2366</v>
      </c>
      <c r="O76" s="12" t="s">
        <v>1118</v>
      </c>
      <c r="P76" s="12" t="s">
        <v>2367</v>
      </c>
      <c r="Q76" s="12" t="s">
        <v>1066</v>
      </c>
      <c r="R76" s="12"/>
      <c r="S76" s="12"/>
      <c r="T76" s="15" t="s">
        <v>1254</v>
      </c>
      <c r="U76" s="15" t="s">
        <v>1254</v>
      </c>
      <c r="V76" s="12" t="s">
        <v>1255</v>
      </c>
      <c r="W76" s="15" t="s">
        <v>1254</v>
      </c>
      <c r="X76" s="15" t="s">
        <v>1254</v>
      </c>
      <c r="Y76" s="16" t="s">
        <v>2567</v>
      </c>
      <c r="Z76" s="16" t="s">
        <v>1750</v>
      </c>
      <c r="AA76" s="11" t="s">
        <v>158</v>
      </c>
    </row>
    <row r="77" spans="1:27" ht="43.5" x14ac:dyDescent="0.35">
      <c r="A77" s="10">
        <v>200073</v>
      </c>
      <c r="B77" s="10" t="s">
        <v>23</v>
      </c>
      <c r="C77" s="10" t="s">
        <v>9</v>
      </c>
      <c r="D77" s="12" t="s">
        <v>96</v>
      </c>
      <c r="E77" s="12" t="s">
        <v>124</v>
      </c>
      <c r="F77" s="10" t="s">
        <v>2070</v>
      </c>
      <c r="G77" s="10">
        <v>6</v>
      </c>
      <c r="H77" s="10" t="s">
        <v>2064</v>
      </c>
      <c r="I77" s="10">
        <v>1837</v>
      </c>
      <c r="J77" s="12" t="s">
        <v>108</v>
      </c>
      <c r="K77" s="10">
        <v>4</v>
      </c>
      <c r="L77" s="14">
        <v>4</v>
      </c>
      <c r="M77" s="10"/>
      <c r="N77" s="12" t="s">
        <v>2324</v>
      </c>
      <c r="O77" s="12" t="s">
        <v>1079</v>
      </c>
      <c r="P77" s="12"/>
      <c r="Q77" s="12"/>
      <c r="R77" s="12"/>
      <c r="S77" s="12"/>
      <c r="T77" s="15" t="s">
        <v>1254</v>
      </c>
      <c r="U77" s="15" t="s">
        <v>1254</v>
      </c>
      <c r="V77" s="12" t="s">
        <v>1255</v>
      </c>
      <c r="W77" s="15" t="s">
        <v>1254</v>
      </c>
      <c r="X77" s="15" t="s">
        <v>1254</v>
      </c>
      <c r="Y77" s="16" t="s">
        <v>1294</v>
      </c>
      <c r="Z77" s="16" t="s">
        <v>1751</v>
      </c>
      <c r="AA77" s="11" t="s">
        <v>159</v>
      </c>
    </row>
    <row r="78" spans="1:27" ht="58" x14ac:dyDescent="0.35">
      <c r="A78" s="10">
        <v>200074</v>
      </c>
      <c r="B78" s="10" t="s">
        <v>23</v>
      </c>
      <c r="C78" s="10" t="s">
        <v>9</v>
      </c>
      <c r="D78" s="12" t="s">
        <v>96</v>
      </c>
      <c r="E78" s="12" t="s">
        <v>124</v>
      </c>
      <c r="F78" s="10" t="s">
        <v>2070</v>
      </c>
      <c r="G78" s="10">
        <v>6</v>
      </c>
      <c r="H78" s="10" t="s">
        <v>2064</v>
      </c>
      <c r="I78" s="10">
        <v>1837</v>
      </c>
      <c r="J78" s="12" t="s">
        <v>108</v>
      </c>
      <c r="K78" s="10">
        <v>4</v>
      </c>
      <c r="L78" s="14">
        <v>5</v>
      </c>
      <c r="M78" s="10"/>
      <c r="N78" s="12" t="s">
        <v>2338</v>
      </c>
      <c r="O78" s="12" t="s">
        <v>1144</v>
      </c>
      <c r="P78" s="12"/>
      <c r="Q78" s="12"/>
      <c r="R78" s="12"/>
      <c r="S78" s="12"/>
      <c r="T78" s="15" t="s">
        <v>1254</v>
      </c>
      <c r="U78" s="15" t="s">
        <v>1254</v>
      </c>
      <c r="V78" s="12" t="s">
        <v>1255</v>
      </c>
      <c r="W78" s="15" t="s">
        <v>1254</v>
      </c>
      <c r="X78" s="15" t="s">
        <v>1254</v>
      </c>
      <c r="Y78" s="16" t="s">
        <v>2397</v>
      </c>
      <c r="Z78" s="16" t="s">
        <v>2396</v>
      </c>
      <c r="AA78" s="11" t="s">
        <v>159</v>
      </c>
    </row>
    <row r="79" spans="1:27" ht="43.5" x14ac:dyDescent="0.35">
      <c r="A79" s="10">
        <v>200075</v>
      </c>
      <c r="B79" s="10" t="s">
        <v>23</v>
      </c>
      <c r="C79" s="10" t="s">
        <v>9</v>
      </c>
      <c r="D79" s="12" t="s">
        <v>96</v>
      </c>
      <c r="E79" s="12" t="s">
        <v>124</v>
      </c>
      <c r="F79" s="10" t="s">
        <v>2070</v>
      </c>
      <c r="G79" s="10">
        <v>6</v>
      </c>
      <c r="H79" s="10" t="s">
        <v>2064</v>
      </c>
      <c r="I79" s="10">
        <v>1837</v>
      </c>
      <c r="J79" s="12" t="s">
        <v>108</v>
      </c>
      <c r="K79" s="10">
        <v>4</v>
      </c>
      <c r="L79" s="14">
        <v>5</v>
      </c>
      <c r="M79" s="10"/>
      <c r="N79" s="12" t="s">
        <v>2339</v>
      </c>
      <c r="O79" s="12" t="s">
        <v>1145</v>
      </c>
      <c r="P79" s="12"/>
      <c r="Q79" s="12"/>
      <c r="R79" s="12"/>
      <c r="S79" s="12"/>
      <c r="T79" s="15" t="s">
        <v>1254</v>
      </c>
      <c r="U79" s="15" t="s">
        <v>1254</v>
      </c>
      <c r="V79" s="12" t="s">
        <v>1255</v>
      </c>
      <c r="W79" s="15" t="s">
        <v>1254</v>
      </c>
      <c r="X79" s="15" t="s">
        <v>1254</v>
      </c>
      <c r="Y79" s="16" t="s">
        <v>2396</v>
      </c>
      <c r="Z79" s="16" t="s">
        <v>1752</v>
      </c>
      <c r="AA79" s="11" t="s">
        <v>159</v>
      </c>
    </row>
    <row r="80" spans="1:27" ht="87" x14ac:dyDescent="0.35">
      <c r="A80" s="10">
        <v>200076</v>
      </c>
      <c r="B80" s="10" t="s">
        <v>23</v>
      </c>
      <c r="C80" s="10" t="s">
        <v>9</v>
      </c>
      <c r="D80" s="10" t="s">
        <v>160</v>
      </c>
      <c r="E80" s="12" t="s">
        <v>124</v>
      </c>
      <c r="F80" s="10" t="s">
        <v>2070</v>
      </c>
      <c r="G80" s="10">
        <v>6</v>
      </c>
      <c r="H80" s="10" t="s">
        <v>2064</v>
      </c>
      <c r="I80" s="10">
        <v>1837</v>
      </c>
      <c r="J80" s="12" t="s">
        <v>108</v>
      </c>
      <c r="K80" s="10">
        <v>4</v>
      </c>
      <c r="L80" s="14">
        <v>5</v>
      </c>
      <c r="M80" s="10"/>
      <c r="N80" s="12" t="s">
        <v>2359</v>
      </c>
      <c r="O80" s="12" t="s">
        <v>1129</v>
      </c>
      <c r="P80" s="12"/>
      <c r="Q80" s="12"/>
      <c r="R80" s="12"/>
      <c r="S80" s="12"/>
      <c r="T80" s="15" t="s">
        <v>1254</v>
      </c>
      <c r="U80" s="15" t="s">
        <v>1254</v>
      </c>
      <c r="V80" s="12" t="s">
        <v>1255</v>
      </c>
      <c r="W80" s="15" t="s">
        <v>1254</v>
      </c>
      <c r="X80" s="15" t="s">
        <v>1254</v>
      </c>
      <c r="Y80" s="16" t="s">
        <v>1296</v>
      </c>
      <c r="Z80" s="16" t="s">
        <v>2397</v>
      </c>
      <c r="AA80" s="11" t="s">
        <v>159</v>
      </c>
    </row>
    <row r="81" spans="1:27" ht="145" x14ac:dyDescent="0.35">
      <c r="A81" s="10">
        <v>200077</v>
      </c>
      <c r="B81" s="10" t="s">
        <v>23</v>
      </c>
      <c r="C81" s="10" t="s">
        <v>31</v>
      </c>
      <c r="D81" s="12" t="s">
        <v>161</v>
      </c>
      <c r="E81" s="12" t="s">
        <v>119</v>
      </c>
      <c r="F81" s="10" t="s">
        <v>2070</v>
      </c>
      <c r="G81" s="10">
        <v>13</v>
      </c>
      <c r="H81" s="10" t="s">
        <v>2064</v>
      </c>
      <c r="I81" s="10">
        <v>1837</v>
      </c>
      <c r="J81" s="12" t="s">
        <v>108</v>
      </c>
      <c r="K81" s="10">
        <v>4</v>
      </c>
      <c r="L81" s="14">
        <v>1</v>
      </c>
      <c r="M81" s="12" t="s">
        <v>2602</v>
      </c>
      <c r="N81" s="12"/>
      <c r="O81" s="12"/>
      <c r="P81" s="12"/>
      <c r="Q81" s="12"/>
      <c r="R81" s="12"/>
      <c r="S81" s="12"/>
      <c r="T81" s="12" t="s">
        <v>1255</v>
      </c>
      <c r="U81" s="15" t="s">
        <v>1254</v>
      </c>
      <c r="V81" s="12" t="s">
        <v>1255</v>
      </c>
      <c r="W81" s="15" t="s">
        <v>1254</v>
      </c>
      <c r="X81" s="15" t="s">
        <v>1254</v>
      </c>
      <c r="Y81" s="16" t="s">
        <v>1753</v>
      </c>
      <c r="Z81" s="16" t="s">
        <v>1754</v>
      </c>
      <c r="AA81" s="11" t="s">
        <v>162</v>
      </c>
    </row>
    <row r="82" spans="1:27" ht="116" x14ac:dyDescent="0.35">
      <c r="A82" s="10">
        <v>200078</v>
      </c>
      <c r="B82" s="10" t="s">
        <v>23</v>
      </c>
      <c r="C82" s="10" t="s">
        <v>9</v>
      </c>
      <c r="D82" s="12" t="s">
        <v>163</v>
      </c>
      <c r="E82" s="12" t="s">
        <v>119</v>
      </c>
      <c r="F82" s="10" t="s">
        <v>2070</v>
      </c>
      <c r="G82" s="10">
        <v>13</v>
      </c>
      <c r="H82" s="10" t="s">
        <v>2064</v>
      </c>
      <c r="I82" s="10">
        <v>1837</v>
      </c>
      <c r="J82" s="12" t="s">
        <v>108</v>
      </c>
      <c r="K82" s="10">
        <v>4</v>
      </c>
      <c r="L82" s="14">
        <v>1</v>
      </c>
      <c r="M82" s="10"/>
      <c r="N82" s="11" t="s">
        <v>2267</v>
      </c>
      <c r="O82" s="12" t="s">
        <v>1133</v>
      </c>
      <c r="P82" s="12"/>
      <c r="Q82" s="12"/>
      <c r="R82" s="12"/>
      <c r="S82" s="12"/>
      <c r="T82" s="15" t="s">
        <v>1254</v>
      </c>
      <c r="U82" s="15" t="s">
        <v>1254</v>
      </c>
      <c r="V82" s="12" t="s">
        <v>1255</v>
      </c>
      <c r="W82" s="15" t="s">
        <v>1254</v>
      </c>
      <c r="X82" s="15" t="s">
        <v>1254</v>
      </c>
      <c r="Y82" s="16" t="s">
        <v>1297</v>
      </c>
      <c r="Z82" s="16" t="s">
        <v>1755</v>
      </c>
      <c r="AA82" s="11" t="s">
        <v>162</v>
      </c>
    </row>
    <row r="83" spans="1:27" ht="43.5" x14ac:dyDescent="0.35">
      <c r="A83" s="10">
        <v>200079</v>
      </c>
      <c r="B83" s="10" t="s">
        <v>23</v>
      </c>
      <c r="C83" s="10" t="s">
        <v>9</v>
      </c>
      <c r="D83" s="12" t="s">
        <v>164</v>
      </c>
      <c r="E83" s="10" t="s">
        <v>2254</v>
      </c>
      <c r="F83" s="10" t="s">
        <v>2070</v>
      </c>
      <c r="G83" s="10">
        <v>13</v>
      </c>
      <c r="H83" s="10" t="s">
        <v>2064</v>
      </c>
      <c r="I83" s="10">
        <v>1837</v>
      </c>
      <c r="J83" s="12" t="s">
        <v>108</v>
      </c>
      <c r="K83" s="10">
        <v>3</v>
      </c>
      <c r="L83" s="14">
        <v>7</v>
      </c>
      <c r="M83" s="10"/>
      <c r="N83" s="12" t="s">
        <v>2305</v>
      </c>
      <c r="O83" s="12" t="s">
        <v>1080</v>
      </c>
      <c r="P83" s="12"/>
      <c r="Q83" s="12"/>
      <c r="R83" s="12"/>
      <c r="S83" s="12"/>
      <c r="T83" s="15" t="s">
        <v>1254</v>
      </c>
      <c r="U83" s="15" t="s">
        <v>1254</v>
      </c>
      <c r="V83" s="12" t="s">
        <v>1255</v>
      </c>
      <c r="W83" s="15" t="s">
        <v>1254</v>
      </c>
      <c r="X83" s="15" t="s">
        <v>1254</v>
      </c>
      <c r="Y83" s="16" t="s">
        <v>1298</v>
      </c>
      <c r="Z83" s="16" t="s">
        <v>1756</v>
      </c>
      <c r="AA83" s="11" t="s">
        <v>165</v>
      </c>
    </row>
    <row r="84" spans="1:27" ht="43.5" x14ac:dyDescent="0.35">
      <c r="A84" s="10">
        <v>200080</v>
      </c>
      <c r="B84" s="10" t="s">
        <v>23</v>
      </c>
      <c r="C84" s="10" t="s">
        <v>16</v>
      </c>
      <c r="D84" s="12" t="s">
        <v>166</v>
      </c>
      <c r="E84" s="12" t="s">
        <v>167</v>
      </c>
      <c r="F84" s="10" t="s">
        <v>2070</v>
      </c>
      <c r="G84" s="10">
        <v>27</v>
      </c>
      <c r="H84" s="10" t="s">
        <v>2064</v>
      </c>
      <c r="I84" s="10">
        <v>1837</v>
      </c>
      <c r="J84" s="12" t="s">
        <v>108</v>
      </c>
      <c r="K84" s="10">
        <v>3</v>
      </c>
      <c r="L84" s="14">
        <v>3</v>
      </c>
      <c r="M84" s="11" t="s">
        <v>2398</v>
      </c>
      <c r="N84" s="12"/>
      <c r="O84" s="12"/>
      <c r="P84" s="12"/>
      <c r="Q84" s="12"/>
      <c r="R84" s="12"/>
      <c r="S84" s="12"/>
      <c r="T84" s="15" t="s">
        <v>1254</v>
      </c>
      <c r="U84" s="12" t="s">
        <v>1255</v>
      </c>
      <c r="V84" s="12" t="s">
        <v>1255</v>
      </c>
      <c r="W84" s="15" t="s">
        <v>1254</v>
      </c>
      <c r="X84" s="15" t="s">
        <v>1254</v>
      </c>
      <c r="Y84" s="16" t="s">
        <v>1299</v>
      </c>
      <c r="Z84" s="16" t="s">
        <v>2568</v>
      </c>
      <c r="AA84" s="11" t="s">
        <v>168</v>
      </c>
    </row>
    <row r="85" spans="1:27" ht="43.5" x14ac:dyDescent="0.35">
      <c r="A85" s="10">
        <v>200081</v>
      </c>
      <c r="B85" s="10" t="s">
        <v>23</v>
      </c>
      <c r="C85" s="12" t="s">
        <v>3</v>
      </c>
      <c r="D85" s="12" t="s">
        <v>55</v>
      </c>
      <c r="E85" s="10" t="s">
        <v>2254</v>
      </c>
      <c r="F85" s="10" t="s">
        <v>2070</v>
      </c>
      <c r="G85" s="10">
        <v>3</v>
      </c>
      <c r="H85" s="10" t="s">
        <v>2069</v>
      </c>
      <c r="I85" s="10">
        <v>1837</v>
      </c>
      <c r="J85" s="12" t="s">
        <v>108</v>
      </c>
      <c r="K85" s="10">
        <v>2</v>
      </c>
      <c r="L85" s="14">
        <v>2</v>
      </c>
      <c r="M85" s="11" t="s">
        <v>2399</v>
      </c>
      <c r="N85" s="12"/>
      <c r="O85" s="12"/>
      <c r="P85" s="12"/>
      <c r="Q85" s="12"/>
      <c r="R85" s="12"/>
      <c r="S85" s="12"/>
      <c r="T85" s="15" t="s">
        <v>1254</v>
      </c>
      <c r="U85" s="12" t="s">
        <v>1255</v>
      </c>
      <c r="V85" s="12" t="s">
        <v>1255</v>
      </c>
      <c r="W85" s="12" t="s">
        <v>1255</v>
      </c>
      <c r="X85" s="15" t="s">
        <v>1254</v>
      </c>
      <c r="Y85" s="16" t="s">
        <v>1300</v>
      </c>
      <c r="Z85" s="16" t="s">
        <v>1757</v>
      </c>
      <c r="AA85" s="11" t="s">
        <v>169</v>
      </c>
    </row>
    <row r="86" spans="1:27" ht="43.5" x14ac:dyDescent="0.35">
      <c r="A86" s="10">
        <v>200082</v>
      </c>
      <c r="B86" s="10" t="s">
        <v>23</v>
      </c>
      <c r="C86" s="10" t="s">
        <v>3</v>
      </c>
      <c r="D86" s="12" t="s">
        <v>68</v>
      </c>
      <c r="E86" s="10" t="s">
        <v>2254</v>
      </c>
      <c r="F86" s="10" t="s">
        <v>2070</v>
      </c>
      <c r="G86" s="10">
        <v>10</v>
      </c>
      <c r="H86" s="10" t="s">
        <v>2069</v>
      </c>
      <c r="I86" s="10">
        <v>1837</v>
      </c>
      <c r="J86" s="12" t="s">
        <v>108</v>
      </c>
      <c r="K86" s="10">
        <v>2</v>
      </c>
      <c r="L86" s="14">
        <v>2</v>
      </c>
      <c r="M86" s="11" t="s">
        <v>1811</v>
      </c>
      <c r="N86" s="12"/>
      <c r="O86" s="12"/>
      <c r="P86" s="12"/>
      <c r="Q86" s="12"/>
      <c r="R86" s="12"/>
      <c r="S86" s="12"/>
      <c r="T86" s="15" t="s">
        <v>1254</v>
      </c>
      <c r="U86" s="12" t="s">
        <v>1255</v>
      </c>
      <c r="V86" s="12" t="s">
        <v>1255</v>
      </c>
      <c r="W86" s="12" t="s">
        <v>1255</v>
      </c>
      <c r="X86" s="15" t="s">
        <v>1254</v>
      </c>
      <c r="Y86" s="16" t="s">
        <v>1301</v>
      </c>
      <c r="Z86" s="16" t="s">
        <v>1758</v>
      </c>
      <c r="AA86" s="11" t="s">
        <v>170</v>
      </c>
    </row>
    <row r="87" spans="1:27" ht="43.5" x14ac:dyDescent="0.35">
      <c r="A87" s="10">
        <v>200083</v>
      </c>
      <c r="B87" s="10" t="s">
        <v>23</v>
      </c>
      <c r="C87" s="10" t="s">
        <v>3</v>
      </c>
      <c r="D87" s="12" t="s">
        <v>71</v>
      </c>
      <c r="E87" s="10" t="s">
        <v>2254</v>
      </c>
      <c r="F87" s="10" t="s">
        <v>2070</v>
      </c>
      <c r="G87" s="10">
        <v>10</v>
      </c>
      <c r="H87" s="10" t="s">
        <v>2069</v>
      </c>
      <c r="I87" s="10">
        <v>1837</v>
      </c>
      <c r="J87" s="12" t="s">
        <v>108</v>
      </c>
      <c r="K87" s="10">
        <v>1</v>
      </c>
      <c r="L87" s="14">
        <v>1</v>
      </c>
      <c r="M87" s="11" t="s">
        <v>2379</v>
      </c>
      <c r="N87" s="12"/>
      <c r="O87" s="12"/>
      <c r="P87" s="12"/>
      <c r="Q87" s="12"/>
      <c r="R87" s="12"/>
      <c r="S87" s="12"/>
      <c r="T87" s="15" t="s">
        <v>1254</v>
      </c>
      <c r="U87" s="15" t="s">
        <v>1254</v>
      </c>
      <c r="V87" s="12" t="s">
        <v>1255</v>
      </c>
      <c r="W87" s="15" t="s">
        <v>1254</v>
      </c>
      <c r="X87" s="15" t="s">
        <v>1254</v>
      </c>
      <c r="Y87" s="16" t="s">
        <v>44</v>
      </c>
      <c r="Z87" s="16" t="s">
        <v>1759</v>
      </c>
      <c r="AA87" s="11" t="s">
        <v>171</v>
      </c>
    </row>
    <row r="88" spans="1:27" ht="43.5" x14ac:dyDescent="0.35">
      <c r="A88" s="10">
        <v>200084</v>
      </c>
      <c r="B88" s="10" t="s">
        <v>23</v>
      </c>
      <c r="C88" s="10" t="s">
        <v>3</v>
      </c>
      <c r="D88" s="12" t="s">
        <v>172</v>
      </c>
      <c r="E88" s="10" t="s">
        <v>2254</v>
      </c>
      <c r="F88" s="10" t="s">
        <v>2070</v>
      </c>
      <c r="G88" s="10">
        <v>10</v>
      </c>
      <c r="H88" s="10" t="s">
        <v>2069</v>
      </c>
      <c r="I88" s="10">
        <v>1837</v>
      </c>
      <c r="J88" s="12" t="s">
        <v>108</v>
      </c>
      <c r="K88" s="10">
        <v>2</v>
      </c>
      <c r="L88" s="14">
        <v>5</v>
      </c>
      <c r="M88" s="11" t="s">
        <v>1245</v>
      </c>
      <c r="N88" s="12"/>
      <c r="O88" s="12"/>
      <c r="P88" s="12"/>
      <c r="Q88" s="12"/>
      <c r="R88" s="12"/>
      <c r="S88" s="12"/>
      <c r="T88" s="15" t="s">
        <v>1254</v>
      </c>
      <c r="U88" s="12" t="s">
        <v>1255</v>
      </c>
      <c r="V88" s="12" t="s">
        <v>1255</v>
      </c>
      <c r="W88" s="15" t="s">
        <v>1254</v>
      </c>
      <c r="X88" s="15" t="s">
        <v>1254</v>
      </c>
      <c r="Y88" s="16" t="s">
        <v>1302</v>
      </c>
      <c r="Z88" s="16" t="s">
        <v>1303</v>
      </c>
      <c r="AA88" s="11" t="s">
        <v>173</v>
      </c>
    </row>
    <row r="89" spans="1:27" ht="43.5" x14ac:dyDescent="0.35">
      <c r="A89" s="10">
        <v>200085</v>
      </c>
      <c r="B89" s="10" t="s">
        <v>23</v>
      </c>
      <c r="C89" s="10" t="s">
        <v>3</v>
      </c>
      <c r="D89" s="12" t="s">
        <v>174</v>
      </c>
      <c r="E89" s="10" t="s">
        <v>2254</v>
      </c>
      <c r="F89" s="10" t="s">
        <v>2070</v>
      </c>
      <c r="G89" s="10">
        <v>10</v>
      </c>
      <c r="H89" s="10" t="s">
        <v>2069</v>
      </c>
      <c r="I89" s="10">
        <v>1837</v>
      </c>
      <c r="J89" s="12" t="s">
        <v>108</v>
      </c>
      <c r="K89" s="10">
        <v>2</v>
      </c>
      <c r="L89" s="14">
        <v>5</v>
      </c>
      <c r="M89" s="11" t="s">
        <v>1245</v>
      </c>
      <c r="N89" s="12"/>
      <c r="O89" s="12"/>
      <c r="P89" s="12"/>
      <c r="Q89" s="12"/>
      <c r="R89" s="12"/>
      <c r="S89" s="12"/>
      <c r="T89" s="15" t="s">
        <v>1254</v>
      </c>
      <c r="U89" s="12" t="s">
        <v>1255</v>
      </c>
      <c r="V89" s="12" t="s">
        <v>1255</v>
      </c>
      <c r="W89" s="15" t="s">
        <v>1254</v>
      </c>
      <c r="X89" s="15" t="s">
        <v>1254</v>
      </c>
      <c r="Y89" s="16" t="s">
        <v>1303</v>
      </c>
      <c r="Z89" s="16" t="s">
        <v>1304</v>
      </c>
      <c r="AA89" s="11" t="s">
        <v>173</v>
      </c>
    </row>
    <row r="90" spans="1:27" ht="188.5" x14ac:dyDescent="0.35">
      <c r="A90" s="10">
        <v>200086</v>
      </c>
      <c r="B90" s="10" t="s">
        <v>23</v>
      </c>
      <c r="C90" s="10" t="s">
        <v>10</v>
      </c>
      <c r="D90" s="12" t="s">
        <v>175</v>
      </c>
      <c r="E90" s="12" t="s">
        <v>176</v>
      </c>
      <c r="F90" s="10" t="s">
        <v>2070</v>
      </c>
      <c r="G90" s="10">
        <v>24</v>
      </c>
      <c r="H90" s="10" t="s">
        <v>2069</v>
      </c>
      <c r="I90" s="10">
        <v>1837</v>
      </c>
      <c r="J90" s="12" t="s">
        <v>108</v>
      </c>
      <c r="K90" s="10">
        <v>3</v>
      </c>
      <c r="L90" s="14">
        <v>5</v>
      </c>
      <c r="M90" s="12" t="s">
        <v>2400</v>
      </c>
      <c r="N90" s="12"/>
      <c r="O90" s="12"/>
      <c r="P90" s="12"/>
      <c r="Q90" s="12"/>
      <c r="R90" s="12"/>
      <c r="S90" s="12"/>
      <c r="T90" s="15" t="s">
        <v>1254</v>
      </c>
      <c r="U90" s="15" t="s">
        <v>1254</v>
      </c>
      <c r="V90" s="12" t="s">
        <v>1255</v>
      </c>
      <c r="W90" s="15" t="s">
        <v>1254</v>
      </c>
      <c r="X90" s="15" t="s">
        <v>1254</v>
      </c>
      <c r="Y90" s="16" t="s">
        <v>1305</v>
      </c>
      <c r="Z90" s="16" t="s">
        <v>1712</v>
      </c>
      <c r="AA90" s="11" t="s">
        <v>177</v>
      </c>
    </row>
    <row r="91" spans="1:27" ht="43.5" x14ac:dyDescent="0.35">
      <c r="A91" s="10">
        <v>200087</v>
      </c>
      <c r="B91" s="10" t="s">
        <v>23</v>
      </c>
      <c r="C91" s="12" t="s">
        <v>3</v>
      </c>
      <c r="D91" s="12" t="s">
        <v>57</v>
      </c>
      <c r="E91" s="10" t="s">
        <v>2254</v>
      </c>
      <c r="F91" s="10" t="s">
        <v>2070</v>
      </c>
      <c r="G91" s="10">
        <v>24</v>
      </c>
      <c r="H91" s="10" t="s">
        <v>2069</v>
      </c>
      <c r="I91" s="10">
        <v>1837</v>
      </c>
      <c r="J91" s="12" t="s">
        <v>108</v>
      </c>
      <c r="K91" s="10">
        <v>1</v>
      </c>
      <c r="L91" s="14">
        <v>4</v>
      </c>
      <c r="M91" s="11" t="s">
        <v>1811</v>
      </c>
      <c r="N91" s="12"/>
      <c r="O91" s="12"/>
      <c r="P91" s="12"/>
      <c r="Q91" s="12"/>
      <c r="R91" s="12"/>
      <c r="S91" s="12"/>
      <c r="T91" s="15" t="s">
        <v>1254</v>
      </c>
      <c r="U91" s="12" t="s">
        <v>1255</v>
      </c>
      <c r="V91" s="12" t="s">
        <v>1255</v>
      </c>
      <c r="W91" s="12" t="s">
        <v>1255</v>
      </c>
      <c r="X91" s="15" t="s">
        <v>1254</v>
      </c>
      <c r="Y91" s="16" t="s">
        <v>1760</v>
      </c>
      <c r="Z91" s="16" t="s">
        <v>1761</v>
      </c>
      <c r="AA91" s="11" t="s">
        <v>178</v>
      </c>
    </row>
    <row r="92" spans="1:27" ht="43.5" x14ac:dyDescent="0.35">
      <c r="A92" s="10">
        <v>200088</v>
      </c>
      <c r="B92" s="10" t="s">
        <v>23</v>
      </c>
      <c r="C92" s="12" t="s">
        <v>3</v>
      </c>
      <c r="D92" s="12" t="s">
        <v>71</v>
      </c>
      <c r="E92" s="10" t="s">
        <v>2254</v>
      </c>
      <c r="F92" s="10" t="s">
        <v>2070</v>
      </c>
      <c r="G92" s="10">
        <v>24</v>
      </c>
      <c r="H92" s="10" t="s">
        <v>2069</v>
      </c>
      <c r="I92" s="10">
        <v>1837</v>
      </c>
      <c r="J92" s="12" t="s">
        <v>108</v>
      </c>
      <c r="K92" s="10">
        <v>1</v>
      </c>
      <c r="L92" s="14">
        <v>4</v>
      </c>
      <c r="M92" s="11" t="s">
        <v>2569</v>
      </c>
      <c r="N92" s="12"/>
      <c r="O92" s="12"/>
      <c r="P92" s="12"/>
      <c r="Q92" s="12"/>
      <c r="R92" s="12"/>
      <c r="S92" s="12"/>
      <c r="T92" s="15" t="s">
        <v>1254</v>
      </c>
      <c r="U92" s="15" t="s">
        <v>1254</v>
      </c>
      <c r="V92" s="12" t="s">
        <v>1255</v>
      </c>
      <c r="W92" s="15" t="s">
        <v>1254</v>
      </c>
      <c r="X92" s="15" t="s">
        <v>1254</v>
      </c>
      <c r="Y92" s="16" t="s">
        <v>1762</v>
      </c>
      <c r="Z92" s="16" t="s">
        <v>2570</v>
      </c>
      <c r="AA92" s="11" t="s">
        <v>178</v>
      </c>
    </row>
    <row r="93" spans="1:27" ht="58" x14ac:dyDescent="0.35">
      <c r="A93" s="10">
        <v>200089</v>
      </c>
      <c r="B93" s="10" t="s">
        <v>23</v>
      </c>
      <c r="C93" s="10" t="s">
        <v>9</v>
      </c>
      <c r="D93" s="12" t="s">
        <v>123</v>
      </c>
      <c r="E93" s="10" t="s">
        <v>179</v>
      </c>
      <c r="F93" s="10" t="s">
        <v>2070</v>
      </c>
      <c r="G93" s="10">
        <v>7</v>
      </c>
      <c r="H93" s="10" t="s">
        <v>2064</v>
      </c>
      <c r="I93" s="10">
        <v>1836</v>
      </c>
      <c r="J93" s="12" t="s">
        <v>180</v>
      </c>
      <c r="K93" s="10">
        <v>2</v>
      </c>
      <c r="L93" s="10">
        <v>4</v>
      </c>
      <c r="M93" s="10"/>
      <c r="N93" s="12" t="s">
        <v>2334</v>
      </c>
      <c r="O93" s="12" t="s">
        <v>1064</v>
      </c>
      <c r="P93" s="12"/>
      <c r="Q93" s="12"/>
      <c r="R93" s="12"/>
      <c r="S93" s="12"/>
      <c r="T93" s="15" t="s">
        <v>1254</v>
      </c>
      <c r="U93" s="15" t="s">
        <v>1254</v>
      </c>
      <c r="V93" s="12" t="s">
        <v>1255</v>
      </c>
      <c r="W93" s="15" t="s">
        <v>1254</v>
      </c>
      <c r="X93" s="15" t="s">
        <v>1254</v>
      </c>
      <c r="Y93" s="16" t="s">
        <v>1306</v>
      </c>
      <c r="Z93" s="16" t="s">
        <v>1763</v>
      </c>
      <c r="AA93" s="11" t="s">
        <v>181</v>
      </c>
    </row>
    <row r="94" spans="1:27" ht="43.5" x14ac:dyDescent="0.35">
      <c r="A94" s="10">
        <v>200090</v>
      </c>
      <c r="B94" s="10" t="s">
        <v>23</v>
      </c>
      <c r="C94" s="10" t="s">
        <v>3</v>
      </c>
      <c r="D94" s="12" t="s">
        <v>57</v>
      </c>
      <c r="E94" s="10" t="s">
        <v>2254</v>
      </c>
      <c r="F94" s="10" t="s">
        <v>2070</v>
      </c>
      <c r="G94" s="10">
        <v>4</v>
      </c>
      <c r="H94" s="10" t="s">
        <v>2069</v>
      </c>
      <c r="I94" s="10">
        <v>1836</v>
      </c>
      <c r="J94" s="12" t="s">
        <v>180</v>
      </c>
      <c r="K94" s="10">
        <v>1</v>
      </c>
      <c r="L94" s="10">
        <v>3</v>
      </c>
      <c r="M94" s="11" t="s">
        <v>2377</v>
      </c>
      <c r="N94" s="12"/>
      <c r="O94" s="12"/>
      <c r="P94" s="12"/>
      <c r="Q94" s="12"/>
      <c r="R94" s="12"/>
      <c r="S94" s="12"/>
      <c r="T94" s="15" t="s">
        <v>1254</v>
      </c>
      <c r="U94" s="12" t="s">
        <v>1255</v>
      </c>
      <c r="V94" s="12" t="s">
        <v>1255</v>
      </c>
      <c r="W94" s="12" t="s">
        <v>1255</v>
      </c>
      <c r="X94" s="15" t="s">
        <v>1254</v>
      </c>
      <c r="Y94" s="16" t="s">
        <v>1279</v>
      </c>
      <c r="Z94" s="16" t="s">
        <v>1764</v>
      </c>
      <c r="AA94" s="11" t="s">
        <v>182</v>
      </c>
    </row>
    <row r="95" spans="1:27" ht="87" x14ac:dyDescent="0.35">
      <c r="A95" s="10">
        <v>200091</v>
      </c>
      <c r="B95" s="10" t="s">
        <v>23</v>
      </c>
      <c r="C95" s="10" t="s">
        <v>9</v>
      </c>
      <c r="D95" s="12" t="s">
        <v>183</v>
      </c>
      <c r="E95" s="10" t="s">
        <v>2254</v>
      </c>
      <c r="F95" s="10" t="s">
        <v>2070</v>
      </c>
      <c r="G95" s="10">
        <v>23</v>
      </c>
      <c r="H95" s="10" t="s">
        <v>2068</v>
      </c>
      <c r="I95" s="10">
        <v>1836</v>
      </c>
      <c r="J95" s="12" t="s">
        <v>180</v>
      </c>
      <c r="K95" s="10">
        <v>1</v>
      </c>
      <c r="L95" s="10">
        <v>1</v>
      </c>
      <c r="M95" s="10"/>
      <c r="N95" s="12" t="s">
        <v>2284</v>
      </c>
      <c r="O95" s="12" t="s">
        <v>1123</v>
      </c>
      <c r="P95" s="12"/>
      <c r="Q95" s="12"/>
      <c r="R95" s="12"/>
      <c r="S95" s="12"/>
      <c r="T95" s="15" t="s">
        <v>1254</v>
      </c>
      <c r="U95" s="15" t="s">
        <v>1254</v>
      </c>
      <c r="V95" s="12" t="s">
        <v>1255</v>
      </c>
      <c r="W95" s="15" t="s">
        <v>1254</v>
      </c>
      <c r="X95" s="15" t="s">
        <v>1254</v>
      </c>
      <c r="Y95" s="16" t="s">
        <v>1769</v>
      </c>
      <c r="Z95" s="16" t="s">
        <v>1765</v>
      </c>
      <c r="AA95" s="11" t="s">
        <v>184</v>
      </c>
    </row>
    <row r="96" spans="1:27" ht="43.5" x14ac:dyDescent="0.35">
      <c r="A96" s="10">
        <v>200092</v>
      </c>
      <c r="B96" s="10" t="s">
        <v>23</v>
      </c>
      <c r="C96" s="12" t="s">
        <v>2</v>
      </c>
      <c r="D96" s="12" t="s">
        <v>128</v>
      </c>
      <c r="E96" s="10" t="s">
        <v>2254</v>
      </c>
      <c r="F96" s="10" t="s">
        <v>2070</v>
      </c>
      <c r="G96" s="10">
        <v>6</v>
      </c>
      <c r="H96" s="10" t="s">
        <v>2074</v>
      </c>
      <c r="I96" s="10">
        <v>1837</v>
      </c>
      <c r="J96" s="12" t="s">
        <v>180</v>
      </c>
      <c r="K96" s="14">
        <v>2</v>
      </c>
      <c r="L96" s="14">
        <v>1</v>
      </c>
      <c r="M96" s="11" t="s">
        <v>2401</v>
      </c>
      <c r="N96" s="12"/>
      <c r="O96" s="12"/>
      <c r="P96" s="12"/>
      <c r="Q96" s="12"/>
      <c r="R96" s="12"/>
      <c r="S96" s="12"/>
      <c r="T96" s="15" t="s">
        <v>1254</v>
      </c>
      <c r="U96" s="15" t="s">
        <v>1254</v>
      </c>
      <c r="V96" s="12" t="s">
        <v>1255</v>
      </c>
      <c r="W96" s="15" t="s">
        <v>1254</v>
      </c>
      <c r="X96" s="15" t="s">
        <v>1254</v>
      </c>
      <c r="Y96" s="16" t="s">
        <v>1766</v>
      </c>
      <c r="Z96" s="16" t="s">
        <v>1767</v>
      </c>
      <c r="AA96" s="11" t="s">
        <v>185</v>
      </c>
    </row>
    <row r="97" spans="1:27" ht="43.5" x14ac:dyDescent="0.35">
      <c r="A97" s="10">
        <v>200093</v>
      </c>
      <c r="B97" s="10" t="s">
        <v>23</v>
      </c>
      <c r="C97" s="12" t="s">
        <v>2</v>
      </c>
      <c r="D97" s="12" t="s">
        <v>186</v>
      </c>
      <c r="E97" s="10" t="s">
        <v>187</v>
      </c>
      <c r="F97" s="10" t="s">
        <v>2070</v>
      </c>
      <c r="G97" s="10">
        <v>27</v>
      </c>
      <c r="H97" s="10" t="s">
        <v>2074</v>
      </c>
      <c r="I97" s="10">
        <v>1837</v>
      </c>
      <c r="J97" s="12" t="s">
        <v>180</v>
      </c>
      <c r="K97" s="10">
        <v>2</v>
      </c>
      <c r="L97" s="14">
        <v>1</v>
      </c>
      <c r="M97" s="11" t="s">
        <v>2402</v>
      </c>
      <c r="N97" s="12"/>
      <c r="O97" s="12"/>
      <c r="P97" s="12"/>
      <c r="Q97" s="12"/>
      <c r="R97" s="12"/>
      <c r="S97" s="12"/>
      <c r="T97" s="15" t="s">
        <v>1254</v>
      </c>
      <c r="U97" s="15" t="s">
        <v>1254</v>
      </c>
      <c r="V97" s="12" t="s">
        <v>1255</v>
      </c>
      <c r="W97" s="15" t="s">
        <v>1254</v>
      </c>
      <c r="X97" s="15" t="s">
        <v>1254</v>
      </c>
      <c r="Y97" s="16" t="s">
        <v>1768</v>
      </c>
      <c r="Z97" s="16" t="s">
        <v>1770</v>
      </c>
      <c r="AA97" s="11" t="s">
        <v>188</v>
      </c>
    </row>
    <row r="98" spans="1:27" ht="43.5" x14ac:dyDescent="0.35">
      <c r="A98" s="10">
        <v>200094</v>
      </c>
      <c r="B98" s="10" t="s">
        <v>23</v>
      </c>
      <c r="C98" s="10" t="s">
        <v>3</v>
      </c>
      <c r="D98" s="12" t="s">
        <v>55</v>
      </c>
      <c r="E98" s="10" t="s">
        <v>2254</v>
      </c>
      <c r="F98" s="10" t="s">
        <v>2070</v>
      </c>
      <c r="G98" s="10">
        <v>10</v>
      </c>
      <c r="H98" s="10" t="s">
        <v>2076</v>
      </c>
      <c r="I98" s="10">
        <v>1837</v>
      </c>
      <c r="J98" s="12" t="s">
        <v>180</v>
      </c>
      <c r="K98" s="10">
        <v>1</v>
      </c>
      <c r="L98" s="10">
        <v>5</v>
      </c>
      <c r="M98" s="11" t="s">
        <v>2380</v>
      </c>
      <c r="N98" s="12"/>
      <c r="O98" s="12"/>
      <c r="P98" s="12"/>
      <c r="Q98" s="12"/>
      <c r="R98" s="12"/>
      <c r="S98" s="12"/>
      <c r="T98" s="15" t="s">
        <v>1254</v>
      </c>
      <c r="U98" s="12" t="s">
        <v>1255</v>
      </c>
      <c r="V98" s="12" t="s">
        <v>1255</v>
      </c>
      <c r="W98" s="12" t="s">
        <v>1255</v>
      </c>
      <c r="X98" s="15" t="s">
        <v>1254</v>
      </c>
      <c r="Y98" s="16" t="s">
        <v>1279</v>
      </c>
      <c r="Z98" s="16" t="s">
        <v>1771</v>
      </c>
      <c r="AA98" s="11" t="s">
        <v>189</v>
      </c>
    </row>
    <row r="99" spans="1:27" ht="43.5" x14ac:dyDescent="0.35">
      <c r="A99" s="10">
        <v>200095</v>
      </c>
      <c r="B99" s="10" t="s">
        <v>23</v>
      </c>
      <c r="C99" s="10" t="s">
        <v>9</v>
      </c>
      <c r="D99" s="12" t="s">
        <v>144</v>
      </c>
      <c r="E99" s="12" t="s">
        <v>190</v>
      </c>
      <c r="F99" s="10" t="s">
        <v>2070</v>
      </c>
      <c r="G99" s="10">
        <v>31</v>
      </c>
      <c r="H99" s="10" t="s">
        <v>2071</v>
      </c>
      <c r="I99" s="10">
        <v>1837</v>
      </c>
      <c r="J99" s="12" t="s">
        <v>180</v>
      </c>
      <c r="K99" s="10">
        <v>2</v>
      </c>
      <c r="L99" s="14">
        <v>1</v>
      </c>
      <c r="M99" s="10"/>
      <c r="N99" s="12" t="s">
        <v>2351</v>
      </c>
      <c r="O99" s="12" t="s">
        <v>1070</v>
      </c>
      <c r="P99" s="12"/>
      <c r="Q99" s="12"/>
      <c r="R99" s="12"/>
      <c r="S99" s="12"/>
      <c r="T99" s="15" t="s">
        <v>1254</v>
      </c>
      <c r="U99" s="15" t="s">
        <v>1254</v>
      </c>
      <c r="V99" s="12" t="s">
        <v>1255</v>
      </c>
      <c r="W99" s="15" t="s">
        <v>1254</v>
      </c>
      <c r="X99" s="15" t="s">
        <v>1254</v>
      </c>
      <c r="Y99" s="16" t="s">
        <v>1307</v>
      </c>
      <c r="Z99" s="16" t="s">
        <v>1298</v>
      </c>
      <c r="AA99" s="11" t="s">
        <v>191</v>
      </c>
    </row>
    <row r="100" spans="1:27" ht="58" x14ac:dyDescent="0.35">
      <c r="A100" s="10">
        <v>200096</v>
      </c>
      <c r="B100" s="10" t="s">
        <v>23</v>
      </c>
      <c r="C100" s="10" t="s">
        <v>9</v>
      </c>
      <c r="D100" s="12" t="s">
        <v>192</v>
      </c>
      <c r="E100" s="10" t="s">
        <v>179</v>
      </c>
      <c r="F100" s="10" t="s">
        <v>2070</v>
      </c>
      <c r="G100" s="10">
        <v>28</v>
      </c>
      <c r="H100" s="10" t="s">
        <v>2063</v>
      </c>
      <c r="I100" s="10">
        <v>1837</v>
      </c>
      <c r="J100" s="12" t="s">
        <v>180</v>
      </c>
      <c r="K100" s="10">
        <v>2</v>
      </c>
      <c r="L100" s="14">
        <v>6</v>
      </c>
      <c r="M100" s="10"/>
      <c r="N100" s="12" t="s">
        <v>2603</v>
      </c>
      <c r="O100" s="12" t="s">
        <v>1082</v>
      </c>
      <c r="P100" s="12"/>
      <c r="Q100" s="12"/>
      <c r="R100" s="12"/>
      <c r="S100" s="12"/>
      <c r="T100" s="15" t="s">
        <v>1254</v>
      </c>
      <c r="U100" s="15" t="s">
        <v>1254</v>
      </c>
      <c r="V100" s="12" t="s">
        <v>1255</v>
      </c>
      <c r="W100" s="15" t="s">
        <v>1254</v>
      </c>
      <c r="X100" s="15" t="s">
        <v>1254</v>
      </c>
      <c r="Y100" s="16" t="s">
        <v>2571</v>
      </c>
      <c r="Z100" s="16" t="s">
        <v>2572</v>
      </c>
      <c r="AA100" s="11" t="s">
        <v>193</v>
      </c>
    </row>
    <row r="101" spans="1:27" ht="43.5" x14ac:dyDescent="0.35">
      <c r="A101" s="10">
        <v>200097</v>
      </c>
      <c r="B101" s="10" t="s">
        <v>23</v>
      </c>
      <c r="C101" s="10" t="s">
        <v>3</v>
      </c>
      <c r="D101" s="12" t="s">
        <v>55</v>
      </c>
      <c r="E101" s="10" t="s">
        <v>2254</v>
      </c>
      <c r="F101" s="10" t="s">
        <v>2070</v>
      </c>
      <c r="G101" s="10">
        <v>7</v>
      </c>
      <c r="H101" s="10" t="s">
        <v>2073</v>
      </c>
      <c r="I101" s="10">
        <v>1837</v>
      </c>
      <c r="J101" s="12" t="s">
        <v>180</v>
      </c>
      <c r="K101" s="10">
        <v>1</v>
      </c>
      <c r="L101" s="14">
        <v>1</v>
      </c>
      <c r="M101" s="11" t="s">
        <v>2384</v>
      </c>
      <c r="N101" s="12"/>
      <c r="O101" s="12"/>
      <c r="P101" s="12"/>
      <c r="Q101" s="12"/>
      <c r="R101" s="12"/>
      <c r="S101" s="12"/>
      <c r="T101" s="15" t="s">
        <v>1254</v>
      </c>
      <c r="U101" s="12" t="s">
        <v>1255</v>
      </c>
      <c r="V101" s="12" t="s">
        <v>1255</v>
      </c>
      <c r="W101" s="12" t="s">
        <v>1255</v>
      </c>
      <c r="X101" s="15" t="s">
        <v>1254</v>
      </c>
      <c r="Y101" s="16" t="s">
        <v>1279</v>
      </c>
      <c r="Z101" s="16" t="s">
        <v>1772</v>
      </c>
      <c r="AA101" s="11" t="s">
        <v>194</v>
      </c>
    </row>
    <row r="102" spans="1:27" ht="58" x14ac:dyDescent="0.35">
      <c r="A102" s="10">
        <v>200098</v>
      </c>
      <c r="B102" s="10" t="s">
        <v>23</v>
      </c>
      <c r="C102" s="10" t="s">
        <v>9</v>
      </c>
      <c r="D102" s="12" t="s">
        <v>96</v>
      </c>
      <c r="E102" s="12" t="s">
        <v>179</v>
      </c>
      <c r="F102" s="10" t="s">
        <v>2070</v>
      </c>
      <c r="G102" s="10">
        <v>11</v>
      </c>
      <c r="H102" s="10" t="s">
        <v>2065</v>
      </c>
      <c r="I102" s="10">
        <v>1837</v>
      </c>
      <c r="J102" s="12" t="s">
        <v>180</v>
      </c>
      <c r="K102" s="10">
        <v>3</v>
      </c>
      <c r="L102" s="14">
        <v>1</v>
      </c>
      <c r="M102" s="10"/>
      <c r="N102" s="12" t="s">
        <v>2268</v>
      </c>
      <c r="O102" s="12" t="s">
        <v>1118</v>
      </c>
      <c r="P102" s="12"/>
      <c r="Q102" s="12"/>
      <c r="R102" s="12"/>
      <c r="S102" s="12"/>
      <c r="T102" s="15" t="s">
        <v>1254</v>
      </c>
      <c r="U102" s="15" t="s">
        <v>1254</v>
      </c>
      <c r="V102" s="12" t="s">
        <v>1255</v>
      </c>
      <c r="W102" s="15" t="s">
        <v>1254</v>
      </c>
      <c r="X102" s="15" t="s">
        <v>1254</v>
      </c>
      <c r="Y102" s="16" t="s">
        <v>1308</v>
      </c>
      <c r="Z102" s="16" t="s">
        <v>1773</v>
      </c>
      <c r="AA102" s="11" t="s">
        <v>195</v>
      </c>
    </row>
    <row r="103" spans="1:27" ht="43.5" x14ac:dyDescent="0.35">
      <c r="A103" s="10">
        <v>200099</v>
      </c>
      <c r="B103" s="10" t="s">
        <v>23</v>
      </c>
      <c r="C103" s="10" t="s">
        <v>9</v>
      </c>
      <c r="D103" s="12" t="s">
        <v>164</v>
      </c>
      <c r="E103" s="10" t="s">
        <v>179</v>
      </c>
      <c r="F103" s="10" t="s">
        <v>2070</v>
      </c>
      <c r="G103" s="10">
        <v>13</v>
      </c>
      <c r="H103" s="10" t="s">
        <v>2064</v>
      </c>
      <c r="I103" s="10">
        <v>1837</v>
      </c>
      <c r="J103" s="12" t="s">
        <v>180</v>
      </c>
      <c r="K103" s="10">
        <v>2</v>
      </c>
      <c r="L103" s="14">
        <v>6</v>
      </c>
      <c r="M103" s="10"/>
      <c r="N103" s="12" t="s">
        <v>2305</v>
      </c>
      <c r="O103" s="12" t="s">
        <v>1080</v>
      </c>
      <c r="P103" s="12"/>
      <c r="Q103" s="12"/>
      <c r="R103" s="12"/>
      <c r="S103" s="12"/>
      <c r="T103" s="15" t="s">
        <v>1254</v>
      </c>
      <c r="U103" s="15" t="s">
        <v>1254</v>
      </c>
      <c r="V103" s="12" t="s">
        <v>1255</v>
      </c>
      <c r="W103" s="15" t="s">
        <v>1254</v>
      </c>
      <c r="X103" s="15" t="s">
        <v>1254</v>
      </c>
      <c r="Y103" s="16" t="s">
        <v>1309</v>
      </c>
      <c r="Z103" s="16" t="s">
        <v>2604</v>
      </c>
      <c r="AA103" s="11" t="s">
        <v>196</v>
      </c>
    </row>
    <row r="104" spans="1:27" ht="43.5" x14ac:dyDescent="0.35">
      <c r="A104" s="10">
        <v>200100</v>
      </c>
      <c r="B104" s="10" t="s">
        <v>23</v>
      </c>
      <c r="C104" s="10" t="s">
        <v>3</v>
      </c>
      <c r="D104" s="12" t="s">
        <v>68</v>
      </c>
      <c r="E104" s="10" t="s">
        <v>2254</v>
      </c>
      <c r="F104" s="10" t="s">
        <v>2070</v>
      </c>
      <c r="G104" s="10">
        <v>3</v>
      </c>
      <c r="H104" s="10" t="s">
        <v>2069</v>
      </c>
      <c r="I104" s="10">
        <v>1837</v>
      </c>
      <c r="J104" s="12" t="s">
        <v>180</v>
      </c>
      <c r="K104" s="10">
        <v>1</v>
      </c>
      <c r="L104" s="14">
        <v>6</v>
      </c>
      <c r="M104" s="11" t="s">
        <v>1811</v>
      </c>
      <c r="N104" s="12"/>
      <c r="O104" s="12"/>
      <c r="P104" s="12"/>
      <c r="Q104" s="12"/>
      <c r="R104" s="12"/>
      <c r="S104" s="12"/>
      <c r="T104" s="15" t="s">
        <v>1254</v>
      </c>
      <c r="U104" s="12" t="s">
        <v>1255</v>
      </c>
      <c r="V104" s="12" t="s">
        <v>1255</v>
      </c>
      <c r="W104" s="12" t="s">
        <v>1255</v>
      </c>
      <c r="X104" s="15" t="s">
        <v>1254</v>
      </c>
      <c r="Y104" s="16" t="s">
        <v>1310</v>
      </c>
      <c r="Z104" s="16" t="s">
        <v>1761</v>
      </c>
      <c r="AA104" s="11" t="s">
        <v>197</v>
      </c>
    </row>
    <row r="105" spans="1:27" ht="43.5" x14ac:dyDescent="0.35">
      <c r="A105" s="10">
        <v>200101</v>
      </c>
      <c r="B105" s="10" t="s">
        <v>23</v>
      </c>
      <c r="C105" s="12" t="s">
        <v>3</v>
      </c>
      <c r="D105" s="12" t="s">
        <v>71</v>
      </c>
      <c r="E105" s="10" t="s">
        <v>2254</v>
      </c>
      <c r="F105" s="10" t="s">
        <v>2070</v>
      </c>
      <c r="G105" s="10">
        <v>3</v>
      </c>
      <c r="H105" s="10" t="s">
        <v>2069</v>
      </c>
      <c r="I105" s="10">
        <v>1837</v>
      </c>
      <c r="J105" s="12" t="s">
        <v>180</v>
      </c>
      <c r="K105" s="10">
        <v>1</v>
      </c>
      <c r="L105" s="14">
        <v>6</v>
      </c>
      <c r="M105" s="11" t="s">
        <v>1811</v>
      </c>
      <c r="N105" s="12"/>
      <c r="O105" s="12"/>
      <c r="P105" s="12"/>
      <c r="Q105" s="12"/>
      <c r="R105" s="12"/>
      <c r="S105" s="12"/>
      <c r="T105" s="15" t="s">
        <v>1254</v>
      </c>
      <c r="U105" s="15" t="s">
        <v>1254</v>
      </c>
      <c r="V105" s="12" t="s">
        <v>1255</v>
      </c>
      <c r="W105" s="12" t="s">
        <v>1255</v>
      </c>
      <c r="X105" s="15" t="s">
        <v>1254</v>
      </c>
      <c r="Y105" s="16" t="s">
        <v>1762</v>
      </c>
      <c r="Z105" s="16" t="s">
        <v>1774</v>
      </c>
      <c r="AA105" s="11" t="s">
        <v>198</v>
      </c>
    </row>
    <row r="106" spans="1:27" ht="43.5" x14ac:dyDescent="0.35">
      <c r="A106" s="10">
        <v>200102</v>
      </c>
      <c r="B106" s="10" t="s">
        <v>23</v>
      </c>
      <c r="C106" s="10" t="s">
        <v>3</v>
      </c>
      <c r="D106" s="12" t="s">
        <v>68</v>
      </c>
      <c r="E106" s="10" t="s">
        <v>2254</v>
      </c>
      <c r="F106" s="10" t="s">
        <v>2070</v>
      </c>
      <c r="G106" s="10">
        <v>24</v>
      </c>
      <c r="H106" s="10" t="s">
        <v>2069</v>
      </c>
      <c r="I106" s="10">
        <v>1837</v>
      </c>
      <c r="J106" s="12" t="s">
        <v>180</v>
      </c>
      <c r="K106" s="10">
        <v>1</v>
      </c>
      <c r="L106" s="14">
        <v>1</v>
      </c>
      <c r="M106" s="11" t="s">
        <v>1811</v>
      </c>
      <c r="N106" s="12"/>
      <c r="O106" s="12"/>
      <c r="P106" s="12"/>
      <c r="Q106" s="12"/>
      <c r="R106" s="12"/>
      <c r="S106" s="12"/>
      <c r="T106" s="15" t="s">
        <v>1254</v>
      </c>
      <c r="U106" s="12" t="s">
        <v>1255</v>
      </c>
      <c r="V106" s="12" t="s">
        <v>1255</v>
      </c>
      <c r="W106" s="12" t="s">
        <v>1255</v>
      </c>
      <c r="X106" s="15" t="s">
        <v>1254</v>
      </c>
      <c r="Y106" s="16" t="s">
        <v>1311</v>
      </c>
      <c r="Z106" s="16" t="s">
        <v>1761</v>
      </c>
      <c r="AA106" s="11" t="s">
        <v>199</v>
      </c>
    </row>
    <row r="107" spans="1:27" ht="43.5" x14ac:dyDescent="0.35">
      <c r="A107" s="10">
        <v>200103</v>
      </c>
      <c r="B107" s="10" t="s">
        <v>23</v>
      </c>
      <c r="C107" s="10" t="s">
        <v>3</v>
      </c>
      <c r="D107" s="12" t="s">
        <v>71</v>
      </c>
      <c r="E107" s="10" t="s">
        <v>2254</v>
      </c>
      <c r="F107" s="10" t="s">
        <v>2070</v>
      </c>
      <c r="G107" s="10">
        <v>24</v>
      </c>
      <c r="H107" s="10" t="s">
        <v>2069</v>
      </c>
      <c r="I107" s="10">
        <v>1837</v>
      </c>
      <c r="J107" s="12" t="s">
        <v>180</v>
      </c>
      <c r="K107" s="10">
        <v>1</v>
      </c>
      <c r="L107" s="14">
        <v>1</v>
      </c>
      <c r="M107" s="11" t="s">
        <v>1811</v>
      </c>
      <c r="N107" s="12"/>
      <c r="O107" s="12"/>
      <c r="P107" s="12"/>
      <c r="Q107" s="12"/>
      <c r="R107" s="12"/>
      <c r="S107" s="12"/>
      <c r="T107" s="15" t="s">
        <v>1254</v>
      </c>
      <c r="U107" s="15" t="s">
        <v>1254</v>
      </c>
      <c r="V107" s="12" t="s">
        <v>1255</v>
      </c>
      <c r="W107" s="12" t="s">
        <v>1255</v>
      </c>
      <c r="X107" s="15" t="s">
        <v>1254</v>
      </c>
      <c r="Y107" s="16" t="s">
        <v>1762</v>
      </c>
      <c r="Z107" s="16" t="s">
        <v>1775</v>
      </c>
      <c r="AA107" s="11" t="s">
        <v>200</v>
      </c>
    </row>
    <row r="108" spans="1:27" ht="43.5" x14ac:dyDescent="0.35">
      <c r="A108" s="10">
        <v>200104</v>
      </c>
      <c r="B108" s="10" t="s">
        <v>23</v>
      </c>
      <c r="C108" s="10" t="s">
        <v>3</v>
      </c>
      <c r="D108" s="10" t="s">
        <v>201</v>
      </c>
      <c r="E108" s="10" t="s">
        <v>2254</v>
      </c>
      <c r="F108" s="10" t="s">
        <v>2062</v>
      </c>
      <c r="G108" s="10">
        <v>24</v>
      </c>
      <c r="H108" s="10" t="s">
        <v>2071</v>
      </c>
      <c r="I108" s="10">
        <v>1836</v>
      </c>
      <c r="J108" s="12" t="s">
        <v>202</v>
      </c>
      <c r="K108" s="10">
        <v>3</v>
      </c>
      <c r="L108" s="10">
        <v>3</v>
      </c>
      <c r="M108" s="11" t="s">
        <v>2375</v>
      </c>
      <c r="N108" s="12"/>
      <c r="O108" s="12"/>
      <c r="P108" s="12"/>
      <c r="Q108" s="12"/>
      <c r="R108" s="12"/>
      <c r="S108" s="12"/>
      <c r="T108" s="15" t="s">
        <v>1254</v>
      </c>
      <c r="U108" s="12" t="s">
        <v>1255</v>
      </c>
      <c r="V108" s="12" t="s">
        <v>1255</v>
      </c>
      <c r="W108" s="12" t="s">
        <v>1255</v>
      </c>
      <c r="X108" s="15" t="s">
        <v>1254</v>
      </c>
      <c r="Y108" s="16" t="s">
        <v>1312</v>
      </c>
      <c r="Z108" s="16" t="s">
        <v>1776</v>
      </c>
      <c r="AA108" s="11" t="s">
        <v>203</v>
      </c>
    </row>
    <row r="109" spans="1:27" ht="43.5" x14ac:dyDescent="0.35">
      <c r="A109" s="10">
        <v>200105</v>
      </c>
      <c r="B109" s="10" t="s">
        <v>23</v>
      </c>
      <c r="C109" s="10" t="s">
        <v>9</v>
      </c>
      <c r="D109" s="12" t="s">
        <v>24</v>
      </c>
      <c r="E109" s="10" t="s">
        <v>2254</v>
      </c>
      <c r="F109" s="10" t="s">
        <v>2062</v>
      </c>
      <c r="G109" s="10">
        <v>14</v>
      </c>
      <c r="H109" s="10" t="s">
        <v>2063</v>
      </c>
      <c r="I109" s="10">
        <v>1836</v>
      </c>
      <c r="J109" s="12" t="s">
        <v>202</v>
      </c>
      <c r="K109" s="10">
        <v>4</v>
      </c>
      <c r="L109" s="10">
        <v>1</v>
      </c>
      <c r="M109" s="10"/>
      <c r="N109" s="12" t="s">
        <v>2370</v>
      </c>
      <c r="O109" s="12" t="s">
        <v>1062</v>
      </c>
      <c r="P109" s="12"/>
      <c r="Q109" s="12"/>
      <c r="R109" s="12"/>
      <c r="S109" s="12"/>
      <c r="T109" s="15" t="s">
        <v>1254</v>
      </c>
      <c r="U109" s="15" t="s">
        <v>1254</v>
      </c>
      <c r="V109" s="12" t="s">
        <v>1255</v>
      </c>
      <c r="W109" s="15" t="s">
        <v>1254</v>
      </c>
      <c r="X109" s="15" t="s">
        <v>1254</v>
      </c>
      <c r="Y109" s="16" t="s">
        <v>1313</v>
      </c>
      <c r="Z109" s="16" t="s">
        <v>1777</v>
      </c>
      <c r="AA109" s="11" t="s">
        <v>204</v>
      </c>
    </row>
    <row r="110" spans="1:27" ht="43.5" x14ac:dyDescent="0.35">
      <c r="A110" s="10">
        <v>200106</v>
      </c>
      <c r="B110" s="10" t="s">
        <v>23</v>
      </c>
      <c r="C110" s="12" t="s">
        <v>59</v>
      </c>
      <c r="D110" s="12" t="s">
        <v>205</v>
      </c>
      <c r="E110" s="10" t="s">
        <v>2254</v>
      </c>
      <c r="F110" s="10" t="s">
        <v>2062</v>
      </c>
      <c r="G110" s="10">
        <v>28</v>
      </c>
      <c r="H110" s="10" t="s">
        <v>2073</v>
      </c>
      <c r="I110" s="10">
        <v>1836</v>
      </c>
      <c r="J110" s="12" t="s">
        <v>202</v>
      </c>
      <c r="K110" s="10">
        <v>4</v>
      </c>
      <c r="L110" s="10">
        <v>1</v>
      </c>
      <c r="M110" s="12" t="s">
        <v>2265</v>
      </c>
      <c r="N110" s="11" t="s">
        <v>2264</v>
      </c>
      <c r="O110" s="12" t="s">
        <v>1083</v>
      </c>
      <c r="P110" s="12"/>
      <c r="Q110" s="12"/>
      <c r="R110" s="12"/>
      <c r="S110" s="12"/>
      <c r="T110" s="15" t="s">
        <v>1254</v>
      </c>
      <c r="U110" s="15" t="s">
        <v>1254</v>
      </c>
      <c r="V110" s="12" t="s">
        <v>1255</v>
      </c>
      <c r="W110" s="15" t="s">
        <v>1254</v>
      </c>
      <c r="X110" s="15" t="s">
        <v>1254</v>
      </c>
      <c r="Y110" s="16" t="s">
        <v>1314</v>
      </c>
      <c r="Z110" s="16" t="s">
        <v>1778</v>
      </c>
      <c r="AA110" s="11" t="s">
        <v>206</v>
      </c>
    </row>
    <row r="111" spans="1:27" ht="43.5" x14ac:dyDescent="0.35">
      <c r="A111" s="10">
        <v>200107</v>
      </c>
      <c r="B111" s="10" t="s">
        <v>23</v>
      </c>
      <c r="C111" s="12" t="s">
        <v>9</v>
      </c>
      <c r="D111" s="12" t="s">
        <v>207</v>
      </c>
      <c r="E111" s="10" t="s">
        <v>2254</v>
      </c>
      <c r="F111" s="10" t="s">
        <v>2062</v>
      </c>
      <c r="G111" s="10">
        <v>11</v>
      </c>
      <c r="H111" s="10" t="s">
        <v>2065</v>
      </c>
      <c r="I111" s="10">
        <v>1836</v>
      </c>
      <c r="J111" s="12" t="s">
        <v>202</v>
      </c>
      <c r="K111" s="14">
        <v>4</v>
      </c>
      <c r="L111" s="14">
        <v>2</v>
      </c>
      <c r="M111" s="10"/>
      <c r="N111" s="12" t="s">
        <v>2274</v>
      </c>
      <c r="O111" s="12" t="s">
        <v>1073</v>
      </c>
      <c r="P111" s="12"/>
      <c r="Q111" s="12"/>
      <c r="R111" s="12"/>
      <c r="S111" s="12"/>
      <c r="T111" s="15" t="s">
        <v>1254</v>
      </c>
      <c r="U111" s="15" t="s">
        <v>1254</v>
      </c>
      <c r="V111" s="15" t="s">
        <v>1254</v>
      </c>
      <c r="W111" s="15" t="s">
        <v>1254</v>
      </c>
      <c r="X111" s="15" t="s">
        <v>1254</v>
      </c>
      <c r="Y111" s="16" t="s">
        <v>1781</v>
      </c>
      <c r="Z111" s="16" t="s">
        <v>1780</v>
      </c>
      <c r="AA111" s="19" t="s">
        <v>208</v>
      </c>
    </row>
    <row r="112" spans="1:27" ht="43.5" x14ac:dyDescent="0.35">
      <c r="A112" s="10">
        <v>200108</v>
      </c>
      <c r="B112" s="10" t="s">
        <v>23</v>
      </c>
      <c r="C112" s="12" t="s">
        <v>9</v>
      </c>
      <c r="D112" s="12" t="s">
        <v>118</v>
      </c>
      <c r="E112" s="10" t="s">
        <v>2254</v>
      </c>
      <c r="F112" s="10" t="s">
        <v>2062</v>
      </c>
      <c r="G112" s="10">
        <v>25</v>
      </c>
      <c r="H112" s="10" t="s">
        <v>2065</v>
      </c>
      <c r="I112" s="10">
        <v>1836</v>
      </c>
      <c r="J112" s="12" t="s">
        <v>202</v>
      </c>
      <c r="K112" s="10">
        <v>4</v>
      </c>
      <c r="L112" s="10">
        <v>1</v>
      </c>
      <c r="M112" s="10"/>
      <c r="N112" s="12" t="s">
        <v>2271</v>
      </c>
      <c r="O112" s="12" t="s">
        <v>1073</v>
      </c>
      <c r="P112" s="12"/>
      <c r="Q112" s="12"/>
      <c r="R112" s="12"/>
      <c r="S112" s="12"/>
      <c r="T112" s="15" t="s">
        <v>1254</v>
      </c>
      <c r="U112" s="15" t="s">
        <v>1254</v>
      </c>
      <c r="V112" s="12" t="s">
        <v>1255</v>
      </c>
      <c r="W112" s="15" t="s">
        <v>1254</v>
      </c>
      <c r="X112" s="15" t="s">
        <v>1254</v>
      </c>
      <c r="Y112" s="16" t="s">
        <v>1315</v>
      </c>
      <c r="Z112" s="16" t="s">
        <v>1779</v>
      </c>
      <c r="AA112" s="11" t="s">
        <v>209</v>
      </c>
    </row>
    <row r="113" spans="1:27" ht="43.5" x14ac:dyDescent="0.35">
      <c r="A113" s="10">
        <v>200109</v>
      </c>
      <c r="B113" s="10" t="s">
        <v>23</v>
      </c>
      <c r="C113" s="12" t="s">
        <v>9</v>
      </c>
      <c r="D113" s="12" t="s">
        <v>210</v>
      </c>
      <c r="E113" s="10" t="s">
        <v>2254</v>
      </c>
      <c r="F113" s="10" t="s">
        <v>2062</v>
      </c>
      <c r="G113" s="10">
        <v>15</v>
      </c>
      <c r="H113" s="10" t="s">
        <v>2066</v>
      </c>
      <c r="I113" s="10">
        <v>1836</v>
      </c>
      <c r="J113" s="12" t="s">
        <v>202</v>
      </c>
      <c r="K113" s="10">
        <v>2</v>
      </c>
      <c r="L113" s="10">
        <v>3</v>
      </c>
      <c r="M113" s="10"/>
      <c r="N113" s="11" t="s">
        <v>2332</v>
      </c>
      <c r="O113" s="12" t="s">
        <v>1074</v>
      </c>
      <c r="P113" s="12"/>
      <c r="Q113" s="12"/>
      <c r="R113" s="12"/>
      <c r="S113" s="12"/>
      <c r="T113" s="15" t="s">
        <v>1254</v>
      </c>
      <c r="U113" s="15" t="s">
        <v>1254</v>
      </c>
      <c r="V113" s="12" t="s">
        <v>1255</v>
      </c>
      <c r="W113" s="15" t="s">
        <v>1254</v>
      </c>
      <c r="X113" s="15" t="s">
        <v>1254</v>
      </c>
      <c r="Y113" s="16" t="s">
        <v>1316</v>
      </c>
      <c r="Z113" s="16" t="s">
        <v>1782</v>
      </c>
      <c r="AA113" s="11" t="s">
        <v>211</v>
      </c>
    </row>
    <row r="114" spans="1:27" ht="43.5" x14ac:dyDescent="0.35">
      <c r="A114" s="10">
        <v>200110</v>
      </c>
      <c r="B114" s="10" t="s">
        <v>23</v>
      </c>
      <c r="C114" s="12" t="s">
        <v>9</v>
      </c>
      <c r="D114" s="12" t="s">
        <v>212</v>
      </c>
      <c r="E114" s="10" t="s">
        <v>2254</v>
      </c>
      <c r="F114" s="10" t="s">
        <v>2062</v>
      </c>
      <c r="G114" s="10">
        <v>6</v>
      </c>
      <c r="H114" s="10" t="s">
        <v>2064</v>
      </c>
      <c r="I114" s="10">
        <v>1836</v>
      </c>
      <c r="J114" s="12" t="s">
        <v>202</v>
      </c>
      <c r="K114" s="10">
        <v>4</v>
      </c>
      <c r="L114" s="10">
        <v>1</v>
      </c>
      <c r="M114" s="10"/>
      <c r="N114" s="12" t="s">
        <v>2334</v>
      </c>
      <c r="O114" s="12" t="s">
        <v>1064</v>
      </c>
      <c r="P114" s="12"/>
      <c r="Q114" s="12"/>
      <c r="R114" s="12"/>
      <c r="S114" s="12"/>
      <c r="T114" s="15" t="s">
        <v>1254</v>
      </c>
      <c r="U114" s="15" t="s">
        <v>1254</v>
      </c>
      <c r="V114" s="12" t="s">
        <v>1255</v>
      </c>
      <c r="W114" s="15" t="s">
        <v>1254</v>
      </c>
      <c r="X114" s="15" t="s">
        <v>1254</v>
      </c>
      <c r="Y114" s="16" t="s">
        <v>1317</v>
      </c>
      <c r="Z114" s="16" t="s">
        <v>1783</v>
      </c>
      <c r="AA114" s="11" t="s">
        <v>213</v>
      </c>
    </row>
    <row r="115" spans="1:27" ht="43.5" x14ac:dyDescent="0.35">
      <c r="A115" s="10">
        <v>200111</v>
      </c>
      <c r="B115" s="10" t="s">
        <v>23</v>
      </c>
      <c r="C115" s="12" t="s">
        <v>9</v>
      </c>
      <c r="D115" s="12" t="s">
        <v>28</v>
      </c>
      <c r="E115" s="10" t="s">
        <v>2254</v>
      </c>
      <c r="F115" s="10" t="s">
        <v>2062</v>
      </c>
      <c r="G115" s="10">
        <v>6</v>
      </c>
      <c r="H115" s="10" t="s">
        <v>2064</v>
      </c>
      <c r="I115" s="10">
        <v>1836</v>
      </c>
      <c r="J115" s="12" t="s">
        <v>202</v>
      </c>
      <c r="K115" s="10">
        <v>2</v>
      </c>
      <c r="L115" s="10">
        <v>5</v>
      </c>
      <c r="M115" s="10"/>
      <c r="N115" s="12" t="s">
        <v>2371</v>
      </c>
      <c r="O115" s="12" t="s">
        <v>1063</v>
      </c>
      <c r="P115" s="12"/>
      <c r="Q115" s="12"/>
      <c r="R115" s="12"/>
      <c r="S115" s="12"/>
      <c r="T115" s="15" t="s">
        <v>1254</v>
      </c>
      <c r="U115" s="15" t="s">
        <v>1254</v>
      </c>
      <c r="V115" s="12" t="s">
        <v>1255</v>
      </c>
      <c r="W115" s="15" t="s">
        <v>1254</v>
      </c>
      <c r="X115" s="15" t="s">
        <v>1254</v>
      </c>
      <c r="Y115" s="16" t="s">
        <v>1318</v>
      </c>
      <c r="Z115" s="16" t="s">
        <v>1784</v>
      </c>
      <c r="AA115" s="11" t="s">
        <v>214</v>
      </c>
    </row>
    <row r="116" spans="1:27" ht="43.5" x14ac:dyDescent="0.35">
      <c r="A116" s="10">
        <v>200112</v>
      </c>
      <c r="B116" s="10" t="s">
        <v>23</v>
      </c>
      <c r="C116" s="12" t="s">
        <v>3</v>
      </c>
      <c r="D116" s="12" t="s">
        <v>57</v>
      </c>
      <c r="E116" s="10" t="s">
        <v>2254</v>
      </c>
      <c r="F116" s="10" t="s">
        <v>2062</v>
      </c>
      <c r="G116" s="10">
        <v>10</v>
      </c>
      <c r="H116" s="10" t="s">
        <v>2069</v>
      </c>
      <c r="I116" s="10">
        <v>1836</v>
      </c>
      <c r="J116" s="12" t="s">
        <v>202</v>
      </c>
      <c r="K116" s="10">
        <v>1</v>
      </c>
      <c r="L116" s="10">
        <v>3</v>
      </c>
      <c r="M116" s="11" t="s">
        <v>2403</v>
      </c>
      <c r="N116" s="12"/>
      <c r="O116" s="12"/>
      <c r="P116" s="12"/>
      <c r="Q116" s="12"/>
      <c r="R116" s="12"/>
      <c r="S116" s="12"/>
      <c r="T116" s="15" t="s">
        <v>1254</v>
      </c>
      <c r="U116" s="12" t="s">
        <v>1255</v>
      </c>
      <c r="V116" s="12" t="s">
        <v>1255</v>
      </c>
      <c r="W116" s="12" t="s">
        <v>1255</v>
      </c>
      <c r="X116" s="15" t="s">
        <v>1254</v>
      </c>
      <c r="Y116" s="16" t="s">
        <v>1312</v>
      </c>
      <c r="Z116" s="16" t="s">
        <v>2605</v>
      </c>
      <c r="AA116" s="11" t="s">
        <v>215</v>
      </c>
    </row>
    <row r="117" spans="1:27" ht="43.5" x14ac:dyDescent="0.35">
      <c r="A117" s="10">
        <v>200113</v>
      </c>
      <c r="B117" s="10" t="s">
        <v>23</v>
      </c>
      <c r="C117" s="12" t="s">
        <v>9</v>
      </c>
      <c r="D117" s="12" t="s">
        <v>216</v>
      </c>
      <c r="E117" s="10" t="s">
        <v>2254</v>
      </c>
      <c r="F117" s="10" t="s">
        <v>2062</v>
      </c>
      <c r="G117" s="10">
        <v>10</v>
      </c>
      <c r="H117" s="10" t="s">
        <v>2069</v>
      </c>
      <c r="I117" s="10">
        <v>1836</v>
      </c>
      <c r="J117" s="12" t="s">
        <v>202</v>
      </c>
      <c r="K117" s="10">
        <v>4</v>
      </c>
      <c r="L117" s="10">
        <v>4</v>
      </c>
      <c r="M117" s="10"/>
      <c r="N117" s="12" t="s">
        <v>2327</v>
      </c>
      <c r="O117" s="12" t="s">
        <v>1139</v>
      </c>
      <c r="P117" s="12"/>
      <c r="Q117" s="12"/>
      <c r="R117" s="12"/>
      <c r="S117" s="12"/>
      <c r="T117" s="15" t="s">
        <v>1254</v>
      </c>
      <c r="U117" s="15" t="s">
        <v>1254</v>
      </c>
      <c r="V117" s="12" t="s">
        <v>1255</v>
      </c>
      <c r="W117" s="15" t="s">
        <v>1254</v>
      </c>
      <c r="X117" s="15" t="s">
        <v>1254</v>
      </c>
      <c r="Y117" s="16" t="s">
        <v>1319</v>
      </c>
      <c r="Z117" s="16" t="s">
        <v>1785</v>
      </c>
      <c r="AA117" s="11" t="s">
        <v>217</v>
      </c>
    </row>
    <row r="118" spans="1:27" ht="58" x14ac:dyDescent="0.35">
      <c r="A118" s="10">
        <v>200114</v>
      </c>
      <c r="B118" s="10" t="s">
        <v>23</v>
      </c>
      <c r="C118" s="12" t="s">
        <v>9</v>
      </c>
      <c r="D118" s="12" t="s">
        <v>218</v>
      </c>
      <c r="E118" s="10" t="s">
        <v>2254</v>
      </c>
      <c r="F118" s="10" t="s">
        <v>2062</v>
      </c>
      <c r="G118" s="10">
        <v>17</v>
      </c>
      <c r="H118" s="10" t="s">
        <v>2069</v>
      </c>
      <c r="I118" s="10">
        <v>1836</v>
      </c>
      <c r="J118" s="12" t="s">
        <v>202</v>
      </c>
      <c r="K118" s="10">
        <v>4</v>
      </c>
      <c r="L118" s="14">
        <v>1</v>
      </c>
      <c r="M118" s="10"/>
      <c r="N118" s="12" t="s">
        <v>2313</v>
      </c>
      <c r="O118" s="12" t="s">
        <v>1138</v>
      </c>
      <c r="P118" s="12"/>
      <c r="Q118" s="12"/>
      <c r="R118" s="12"/>
      <c r="S118" s="12"/>
      <c r="T118" s="15" t="s">
        <v>1254</v>
      </c>
      <c r="U118" s="15" t="s">
        <v>1254</v>
      </c>
      <c r="V118" s="12" t="s">
        <v>1255</v>
      </c>
      <c r="W118" s="15" t="s">
        <v>1254</v>
      </c>
      <c r="X118" s="15" t="s">
        <v>1254</v>
      </c>
      <c r="Y118" s="16" t="s">
        <v>1320</v>
      </c>
      <c r="Z118" s="16" t="s">
        <v>1786</v>
      </c>
      <c r="AA118" s="11" t="s">
        <v>219</v>
      </c>
    </row>
    <row r="119" spans="1:27" ht="43.5" x14ac:dyDescent="0.35">
      <c r="A119" s="10">
        <v>200115</v>
      </c>
      <c r="B119" s="10" t="s">
        <v>23</v>
      </c>
      <c r="C119" s="12" t="s">
        <v>9</v>
      </c>
      <c r="D119" s="12" t="s">
        <v>220</v>
      </c>
      <c r="E119" s="10" t="s">
        <v>2254</v>
      </c>
      <c r="F119" s="10" t="s">
        <v>2062</v>
      </c>
      <c r="G119" s="10">
        <v>8</v>
      </c>
      <c r="H119" s="10" t="s">
        <v>2068</v>
      </c>
      <c r="I119" s="10">
        <v>1836</v>
      </c>
      <c r="J119" s="12" t="s">
        <v>202</v>
      </c>
      <c r="K119" s="10">
        <v>4</v>
      </c>
      <c r="L119" s="10">
        <v>2</v>
      </c>
      <c r="M119" s="10"/>
      <c r="N119" s="12" t="s">
        <v>2350</v>
      </c>
      <c r="O119" s="12" t="s">
        <v>1121</v>
      </c>
      <c r="P119" s="12"/>
      <c r="Q119" s="12"/>
      <c r="R119" s="12"/>
      <c r="S119" s="12"/>
      <c r="T119" s="15" t="s">
        <v>1254</v>
      </c>
      <c r="U119" s="15" t="s">
        <v>1254</v>
      </c>
      <c r="V119" s="12" t="s">
        <v>1255</v>
      </c>
      <c r="W119" s="15" t="s">
        <v>1254</v>
      </c>
      <c r="X119" s="15" t="s">
        <v>1254</v>
      </c>
      <c r="Y119" s="16" t="s">
        <v>1321</v>
      </c>
      <c r="Z119" s="16" t="s">
        <v>1787</v>
      </c>
      <c r="AA119" s="11" t="s">
        <v>221</v>
      </c>
    </row>
    <row r="120" spans="1:27" ht="333.5" x14ac:dyDescent="0.35">
      <c r="A120" s="10">
        <v>200116</v>
      </c>
      <c r="B120" s="10" t="s">
        <v>23</v>
      </c>
      <c r="C120" s="12" t="s">
        <v>10</v>
      </c>
      <c r="D120" s="12" t="s">
        <v>222</v>
      </c>
      <c r="E120" s="10" t="s">
        <v>2254</v>
      </c>
      <c r="F120" s="10" t="s">
        <v>2062</v>
      </c>
      <c r="G120" s="10">
        <v>22</v>
      </c>
      <c r="H120" s="10" t="s">
        <v>2068</v>
      </c>
      <c r="I120" s="10">
        <v>1836</v>
      </c>
      <c r="J120" s="12" t="s">
        <v>202</v>
      </c>
      <c r="K120" s="10">
        <v>3</v>
      </c>
      <c r="L120" s="14">
        <v>5</v>
      </c>
      <c r="M120" s="11" t="s">
        <v>2404</v>
      </c>
      <c r="N120" s="12"/>
      <c r="O120" s="12"/>
      <c r="P120" s="12"/>
      <c r="Q120" s="12"/>
      <c r="R120" s="12"/>
      <c r="S120" s="12"/>
      <c r="T120" s="15" t="s">
        <v>1254</v>
      </c>
      <c r="U120" s="15" t="s">
        <v>1254</v>
      </c>
      <c r="V120" s="12" t="s">
        <v>1255</v>
      </c>
      <c r="W120" s="15" t="s">
        <v>1254</v>
      </c>
      <c r="X120" s="15" t="s">
        <v>1254</v>
      </c>
      <c r="Y120" s="16" t="s">
        <v>1322</v>
      </c>
      <c r="Z120" s="16" t="s">
        <v>2573</v>
      </c>
      <c r="AA120" s="11" t="s">
        <v>223</v>
      </c>
    </row>
    <row r="121" spans="1:27" ht="43.5" x14ac:dyDescent="0.35">
      <c r="A121" s="10">
        <v>200117</v>
      </c>
      <c r="B121" s="10" t="s">
        <v>23</v>
      </c>
      <c r="C121" s="12" t="s">
        <v>9</v>
      </c>
      <c r="D121" s="12" t="s">
        <v>224</v>
      </c>
      <c r="E121" s="10" t="s">
        <v>2254</v>
      </c>
      <c r="F121" s="10" t="s">
        <v>2062</v>
      </c>
      <c r="G121" s="10">
        <v>12</v>
      </c>
      <c r="H121" s="10" t="s">
        <v>2074</v>
      </c>
      <c r="I121" s="10">
        <v>1837</v>
      </c>
      <c r="J121" s="12" t="s">
        <v>202</v>
      </c>
      <c r="K121" s="10">
        <v>4</v>
      </c>
      <c r="L121" s="14">
        <v>2</v>
      </c>
      <c r="M121" s="10"/>
      <c r="N121" s="12" t="s">
        <v>2314</v>
      </c>
      <c r="O121" s="12" t="s">
        <v>1137</v>
      </c>
      <c r="P121" s="12" t="s">
        <v>2280</v>
      </c>
      <c r="Q121" s="12" t="s">
        <v>1084</v>
      </c>
      <c r="R121" s="12"/>
      <c r="S121" s="12"/>
      <c r="T121" s="15" t="s">
        <v>1254</v>
      </c>
      <c r="U121" s="15" t="s">
        <v>1254</v>
      </c>
      <c r="V121" s="12" t="s">
        <v>1255</v>
      </c>
      <c r="W121" s="15" t="s">
        <v>1254</v>
      </c>
      <c r="X121" s="15" t="s">
        <v>1254</v>
      </c>
      <c r="Y121" s="11" t="s">
        <v>2606</v>
      </c>
      <c r="Z121" s="16" t="s">
        <v>1788</v>
      </c>
      <c r="AA121" s="11" t="s">
        <v>225</v>
      </c>
    </row>
    <row r="122" spans="1:27" ht="58" x14ac:dyDescent="0.35">
      <c r="A122" s="10">
        <v>200118</v>
      </c>
      <c r="B122" s="10" t="s">
        <v>23</v>
      </c>
      <c r="C122" s="12" t="s">
        <v>9</v>
      </c>
      <c r="D122" s="12" t="s">
        <v>226</v>
      </c>
      <c r="E122" s="10" t="s">
        <v>2254</v>
      </c>
      <c r="F122" s="10" t="s">
        <v>2062</v>
      </c>
      <c r="G122" s="10">
        <v>19</v>
      </c>
      <c r="H122" s="10" t="s">
        <v>2074</v>
      </c>
      <c r="I122" s="10">
        <v>1837</v>
      </c>
      <c r="J122" s="12" t="s">
        <v>202</v>
      </c>
      <c r="K122" s="10">
        <v>4</v>
      </c>
      <c r="L122" s="14">
        <v>4</v>
      </c>
      <c r="M122" s="10"/>
      <c r="N122" s="12" t="s">
        <v>2304</v>
      </c>
      <c r="O122" s="12" t="s">
        <v>1076</v>
      </c>
      <c r="P122" s="12"/>
      <c r="Q122" s="12"/>
      <c r="R122" s="12"/>
      <c r="S122" s="12"/>
      <c r="T122" s="15" t="s">
        <v>1254</v>
      </c>
      <c r="U122" s="15" t="s">
        <v>1254</v>
      </c>
      <c r="V122" s="12" t="s">
        <v>1255</v>
      </c>
      <c r="W122" s="15" t="s">
        <v>1254</v>
      </c>
      <c r="X122" s="15" t="s">
        <v>1254</v>
      </c>
      <c r="Y122" s="16" t="s">
        <v>1323</v>
      </c>
      <c r="Z122" s="16" t="s">
        <v>1789</v>
      </c>
      <c r="AA122" s="11" t="s">
        <v>227</v>
      </c>
    </row>
    <row r="123" spans="1:27" ht="43.5" x14ac:dyDescent="0.35">
      <c r="A123" s="10">
        <v>200119</v>
      </c>
      <c r="B123" s="10" t="s">
        <v>23</v>
      </c>
      <c r="C123" s="12" t="s">
        <v>3</v>
      </c>
      <c r="D123" s="12" t="s">
        <v>55</v>
      </c>
      <c r="E123" s="10" t="s">
        <v>2254</v>
      </c>
      <c r="F123" s="10" t="s">
        <v>2062</v>
      </c>
      <c r="G123" s="10">
        <v>19</v>
      </c>
      <c r="H123" s="10" t="s">
        <v>2074</v>
      </c>
      <c r="I123" s="10">
        <v>1837</v>
      </c>
      <c r="J123" s="12" t="s">
        <v>202</v>
      </c>
      <c r="K123" s="10">
        <v>1</v>
      </c>
      <c r="L123" s="14">
        <v>4</v>
      </c>
      <c r="M123" s="11" t="s">
        <v>2380</v>
      </c>
      <c r="N123" s="12"/>
      <c r="O123" s="12"/>
      <c r="P123" s="12"/>
      <c r="Q123" s="12"/>
      <c r="R123" s="12"/>
      <c r="S123" s="12"/>
      <c r="T123" s="15" t="s">
        <v>1254</v>
      </c>
      <c r="U123" s="12" t="s">
        <v>1255</v>
      </c>
      <c r="V123" s="12" t="s">
        <v>1255</v>
      </c>
      <c r="W123" s="12" t="s">
        <v>1255</v>
      </c>
      <c r="X123" s="15" t="s">
        <v>1254</v>
      </c>
      <c r="Y123" s="17" t="s">
        <v>1279</v>
      </c>
      <c r="Z123" s="17" t="s">
        <v>1790</v>
      </c>
      <c r="AA123" s="11" t="s">
        <v>228</v>
      </c>
    </row>
    <row r="124" spans="1:27" ht="43.5" x14ac:dyDescent="0.35">
      <c r="A124" s="10">
        <v>200120</v>
      </c>
      <c r="B124" s="10" t="s">
        <v>23</v>
      </c>
      <c r="C124" s="12" t="s">
        <v>9</v>
      </c>
      <c r="D124" s="12" t="s">
        <v>229</v>
      </c>
      <c r="E124" s="10" t="s">
        <v>2254</v>
      </c>
      <c r="F124" s="10" t="s">
        <v>2062</v>
      </c>
      <c r="G124" s="10">
        <v>26</v>
      </c>
      <c r="H124" s="10" t="s">
        <v>2074</v>
      </c>
      <c r="I124" s="10">
        <v>1837</v>
      </c>
      <c r="J124" s="12" t="s">
        <v>202</v>
      </c>
      <c r="K124" s="10">
        <v>4</v>
      </c>
      <c r="L124" s="14">
        <v>1</v>
      </c>
      <c r="M124" s="10"/>
      <c r="N124" s="11" t="s">
        <v>2391</v>
      </c>
      <c r="O124" s="12" t="s">
        <v>1067</v>
      </c>
      <c r="P124" s="12"/>
      <c r="Q124" s="12"/>
      <c r="R124" s="12"/>
      <c r="S124" s="12"/>
      <c r="T124" s="15" t="s">
        <v>1254</v>
      </c>
      <c r="U124" s="15" t="s">
        <v>1254</v>
      </c>
      <c r="V124" s="15" t="s">
        <v>1254</v>
      </c>
      <c r="W124" s="15" t="s">
        <v>1254</v>
      </c>
      <c r="X124" s="15" t="s">
        <v>1254</v>
      </c>
      <c r="Y124" s="16" t="s">
        <v>1324</v>
      </c>
      <c r="Z124" s="16" t="s">
        <v>2574</v>
      </c>
      <c r="AA124" s="11" t="s">
        <v>230</v>
      </c>
    </row>
    <row r="125" spans="1:27" ht="43.5" x14ac:dyDescent="0.35">
      <c r="A125" s="10">
        <v>200121</v>
      </c>
      <c r="B125" s="10" t="s">
        <v>23</v>
      </c>
      <c r="C125" s="12" t="s">
        <v>9</v>
      </c>
      <c r="D125" s="12" t="s">
        <v>231</v>
      </c>
      <c r="E125" s="10" t="s">
        <v>2254</v>
      </c>
      <c r="F125" s="10" t="s">
        <v>2062</v>
      </c>
      <c r="G125" s="10">
        <v>16</v>
      </c>
      <c r="H125" s="10" t="s">
        <v>2076</v>
      </c>
      <c r="I125" s="10">
        <v>1837</v>
      </c>
      <c r="J125" s="12" t="s">
        <v>202</v>
      </c>
      <c r="K125" s="10">
        <v>4</v>
      </c>
      <c r="L125" s="14">
        <v>1</v>
      </c>
      <c r="M125" s="10"/>
      <c r="N125" s="12" t="s">
        <v>2318</v>
      </c>
      <c r="O125" s="12" t="s">
        <v>1077</v>
      </c>
      <c r="P125" s="12"/>
      <c r="Q125" s="12"/>
      <c r="R125" s="12"/>
      <c r="S125" s="12"/>
      <c r="T125" s="15" t="s">
        <v>1254</v>
      </c>
      <c r="U125" s="15" t="s">
        <v>1254</v>
      </c>
      <c r="V125" s="12" t="s">
        <v>1255</v>
      </c>
      <c r="W125" s="15" t="s">
        <v>1254</v>
      </c>
      <c r="X125" s="15" t="s">
        <v>1254</v>
      </c>
      <c r="Y125" s="16" t="s">
        <v>1325</v>
      </c>
      <c r="Z125" s="16" t="s">
        <v>1791</v>
      </c>
      <c r="AA125" s="11" t="s">
        <v>232</v>
      </c>
    </row>
    <row r="126" spans="1:27" ht="72.5" x14ac:dyDescent="0.35">
      <c r="A126" s="10">
        <v>200122</v>
      </c>
      <c r="B126" s="10" t="s">
        <v>23</v>
      </c>
      <c r="C126" s="12" t="s">
        <v>9</v>
      </c>
      <c r="D126" s="12" t="s">
        <v>233</v>
      </c>
      <c r="E126" s="10" t="s">
        <v>2254</v>
      </c>
      <c r="F126" s="10" t="s">
        <v>2062</v>
      </c>
      <c r="G126" s="10">
        <v>16</v>
      </c>
      <c r="H126" s="10" t="s">
        <v>2071</v>
      </c>
      <c r="I126" s="10">
        <v>1837</v>
      </c>
      <c r="J126" s="12" t="s">
        <v>202</v>
      </c>
      <c r="K126" s="10">
        <v>4</v>
      </c>
      <c r="L126" s="14">
        <v>1</v>
      </c>
      <c r="M126" s="10"/>
      <c r="N126" s="11" t="s">
        <v>2395</v>
      </c>
      <c r="O126" s="13" t="s">
        <v>1134</v>
      </c>
      <c r="P126" s="13"/>
      <c r="Q126" s="13"/>
      <c r="R126" s="13"/>
      <c r="S126" s="13"/>
      <c r="T126" s="15" t="s">
        <v>1254</v>
      </c>
      <c r="U126" s="15" t="s">
        <v>1254</v>
      </c>
      <c r="V126" s="12" t="s">
        <v>1255</v>
      </c>
      <c r="W126" s="15" t="s">
        <v>1254</v>
      </c>
      <c r="X126" s="15" t="s">
        <v>1254</v>
      </c>
      <c r="Y126" s="16" t="s">
        <v>1326</v>
      </c>
      <c r="Z126" s="16" t="s">
        <v>1792</v>
      </c>
      <c r="AA126" s="11" t="s">
        <v>234</v>
      </c>
    </row>
    <row r="127" spans="1:27" ht="87" x14ac:dyDescent="0.35">
      <c r="A127" s="10">
        <v>200123</v>
      </c>
      <c r="B127" s="10" t="s">
        <v>23</v>
      </c>
      <c r="C127" s="12" t="s">
        <v>9</v>
      </c>
      <c r="D127" s="12" t="s">
        <v>144</v>
      </c>
      <c r="E127" s="10" t="s">
        <v>2254</v>
      </c>
      <c r="F127" s="10" t="s">
        <v>2062</v>
      </c>
      <c r="G127" s="10">
        <v>16</v>
      </c>
      <c r="H127" s="10" t="s">
        <v>2071</v>
      </c>
      <c r="I127" s="10">
        <v>1837</v>
      </c>
      <c r="J127" s="12" t="s">
        <v>202</v>
      </c>
      <c r="K127" s="10">
        <v>4</v>
      </c>
      <c r="L127" s="14">
        <v>2</v>
      </c>
      <c r="M127" s="10"/>
      <c r="N127" s="12" t="s">
        <v>2351</v>
      </c>
      <c r="O127" s="12" t="s">
        <v>1070</v>
      </c>
      <c r="P127" s="12"/>
      <c r="Q127" s="12"/>
      <c r="R127" s="12"/>
      <c r="S127" s="12"/>
      <c r="T127" s="15" t="s">
        <v>1254</v>
      </c>
      <c r="U127" s="15" t="s">
        <v>1254</v>
      </c>
      <c r="V127" s="12" t="s">
        <v>1255</v>
      </c>
      <c r="W127" s="15" t="s">
        <v>1254</v>
      </c>
      <c r="X127" s="15" t="s">
        <v>1254</v>
      </c>
      <c r="Y127" s="16" t="s">
        <v>1327</v>
      </c>
      <c r="Z127" s="16" t="s">
        <v>1793</v>
      </c>
      <c r="AA127" s="11" t="s">
        <v>235</v>
      </c>
    </row>
    <row r="128" spans="1:27" ht="58" x14ac:dyDescent="0.35">
      <c r="A128" s="10">
        <v>200124</v>
      </c>
      <c r="B128" s="10" t="s">
        <v>23</v>
      </c>
      <c r="C128" s="12" t="s">
        <v>9</v>
      </c>
      <c r="D128" s="12" t="s">
        <v>236</v>
      </c>
      <c r="E128" s="10" t="s">
        <v>2254</v>
      </c>
      <c r="F128" s="10" t="s">
        <v>2062</v>
      </c>
      <c r="G128" s="10">
        <v>6</v>
      </c>
      <c r="H128" s="10" t="s">
        <v>2063</v>
      </c>
      <c r="I128" s="10">
        <v>1837</v>
      </c>
      <c r="J128" s="12" t="s">
        <v>202</v>
      </c>
      <c r="K128" s="10">
        <v>4</v>
      </c>
      <c r="L128" s="14">
        <v>1</v>
      </c>
      <c r="M128" s="10"/>
      <c r="N128" s="12" t="s">
        <v>2295</v>
      </c>
      <c r="O128" s="12" t="s">
        <v>1085</v>
      </c>
      <c r="P128" s="12"/>
      <c r="Q128" s="12"/>
      <c r="R128" s="12"/>
      <c r="S128" s="12"/>
      <c r="T128" s="15" t="s">
        <v>1254</v>
      </c>
      <c r="U128" s="15" t="s">
        <v>1254</v>
      </c>
      <c r="V128" s="12" t="s">
        <v>1255</v>
      </c>
      <c r="W128" s="15" t="s">
        <v>1254</v>
      </c>
      <c r="X128" s="15" t="s">
        <v>1254</v>
      </c>
      <c r="Y128" s="16" t="s">
        <v>1328</v>
      </c>
      <c r="Z128" s="16" t="s">
        <v>1794</v>
      </c>
      <c r="AA128" s="11" t="s">
        <v>237</v>
      </c>
    </row>
    <row r="129" spans="1:27" ht="87" x14ac:dyDescent="0.35">
      <c r="A129" s="10">
        <v>200125</v>
      </c>
      <c r="B129" s="10" t="s">
        <v>23</v>
      </c>
      <c r="C129" s="12" t="s">
        <v>9</v>
      </c>
      <c r="D129" s="12" t="s">
        <v>238</v>
      </c>
      <c r="E129" s="10" t="s">
        <v>2254</v>
      </c>
      <c r="F129" s="10" t="s">
        <v>2062</v>
      </c>
      <c r="G129" s="10">
        <v>6</v>
      </c>
      <c r="H129" s="10" t="s">
        <v>2063</v>
      </c>
      <c r="I129" s="10">
        <v>1837</v>
      </c>
      <c r="J129" s="12" t="s">
        <v>202</v>
      </c>
      <c r="K129" s="10">
        <v>4</v>
      </c>
      <c r="L129" s="14">
        <v>1</v>
      </c>
      <c r="M129" s="10"/>
      <c r="N129" s="12" t="s">
        <v>2356</v>
      </c>
      <c r="O129" s="12" t="s">
        <v>1115</v>
      </c>
      <c r="P129" s="12"/>
      <c r="Q129" s="12"/>
      <c r="R129" s="12"/>
      <c r="S129" s="12"/>
      <c r="T129" s="15" t="s">
        <v>1254</v>
      </c>
      <c r="U129" s="15" t="s">
        <v>1254</v>
      </c>
      <c r="V129" s="12" t="s">
        <v>1255</v>
      </c>
      <c r="W129" s="15" t="s">
        <v>1254</v>
      </c>
      <c r="X129" s="15" t="s">
        <v>1254</v>
      </c>
      <c r="Y129" s="16" t="s">
        <v>1329</v>
      </c>
      <c r="Z129" s="16" t="s">
        <v>1795</v>
      </c>
      <c r="AA129" s="11" t="s">
        <v>237</v>
      </c>
    </row>
    <row r="130" spans="1:27" ht="43.5" x14ac:dyDescent="0.35">
      <c r="A130" s="10">
        <v>200126</v>
      </c>
      <c r="B130" s="10" t="s">
        <v>23</v>
      </c>
      <c r="C130" s="12" t="s">
        <v>9</v>
      </c>
      <c r="D130" s="12" t="s">
        <v>239</v>
      </c>
      <c r="E130" s="10" t="s">
        <v>2254</v>
      </c>
      <c r="F130" s="10" t="s">
        <v>2062</v>
      </c>
      <c r="G130" s="10">
        <v>6</v>
      </c>
      <c r="H130" s="10" t="s">
        <v>2063</v>
      </c>
      <c r="I130" s="10">
        <v>1837</v>
      </c>
      <c r="J130" s="12" t="s">
        <v>202</v>
      </c>
      <c r="K130" s="10">
        <v>4</v>
      </c>
      <c r="L130" s="14">
        <v>2</v>
      </c>
      <c r="M130" s="10"/>
      <c r="N130" s="12" t="s">
        <v>2543</v>
      </c>
      <c r="O130" s="12" t="s">
        <v>1087</v>
      </c>
      <c r="P130" s="12"/>
      <c r="Q130" s="12"/>
      <c r="R130" s="12"/>
      <c r="S130" s="12"/>
      <c r="T130" s="15" t="s">
        <v>1254</v>
      </c>
      <c r="U130" s="15" t="s">
        <v>1254</v>
      </c>
      <c r="V130" s="12" t="s">
        <v>1255</v>
      </c>
      <c r="W130" s="15" t="s">
        <v>1254</v>
      </c>
      <c r="X130" s="15" t="s">
        <v>1254</v>
      </c>
      <c r="Y130" s="16" t="s">
        <v>1330</v>
      </c>
      <c r="Z130" s="16" t="s">
        <v>1796</v>
      </c>
      <c r="AA130" s="11" t="s">
        <v>237</v>
      </c>
    </row>
    <row r="131" spans="1:27" ht="58" x14ac:dyDescent="0.35">
      <c r="A131" s="10">
        <v>200127</v>
      </c>
      <c r="B131" s="10" t="s">
        <v>23</v>
      </c>
      <c r="C131" s="12" t="s">
        <v>3</v>
      </c>
      <c r="D131" s="12" t="s">
        <v>240</v>
      </c>
      <c r="E131" s="10" t="s">
        <v>2254</v>
      </c>
      <c r="F131" s="10" t="s">
        <v>2062</v>
      </c>
      <c r="G131" s="10">
        <v>20</v>
      </c>
      <c r="H131" s="10" t="s">
        <v>2063</v>
      </c>
      <c r="I131" s="10">
        <v>1837</v>
      </c>
      <c r="J131" s="12" t="s">
        <v>202</v>
      </c>
      <c r="K131" s="10">
        <v>3</v>
      </c>
      <c r="L131" s="14">
        <v>6</v>
      </c>
      <c r="M131" s="11" t="s">
        <v>2405</v>
      </c>
      <c r="N131" s="12"/>
      <c r="O131" s="12"/>
      <c r="P131" s="12"/>
      <c r="Q131" s="12"/>
      <c r="R131" s="12"/>
      <c r="S131" s="12"/>
      <c r="T131" s="15" t="s">
        <v>1254</v>
      </c>
      <c r="U131" s="15" t="s">
        <v>1254</v>
      </c>
      <c r="V131" s="12" t="s">
        <v>1255</v>
      </c>
      <c r="W131" s="15" t="s">
        <v>1254</v>
      </c>
      <c r="X131" s="15" t="s">
        <v>1254</v>
      </c>
      <c r="Y131" s="16" t="s">
        <v>1331</v>
      </c>
      <c r="Z131" s="16" t="s">
        <v>1797</v>
      </c>
      <c r="AA131" s="11" t="s">
        <v>241</v>
      </c>
    </row>
    <row r="132" spans="1:27" ht="58" x14ac:dyDescent="0.35">
      <c r="A132" s="10">
        <v>200128</v>
      </c>
      <c r="B132" s="10" t="s">
        <v>23</v>
      </c>
      <c r="C132" s="12" t="s">
        <v>9</v>
      </c>
      <c r="D132" s="12" t="s">
        <v>242</v>
      </c>
      <c r="E132" s="10" t="s">
        <v>2254</v>
      </c>
      <c r="F132" s="10" t="s">
        <v>2062</v>
      </c>
      <c r="G132" s="10">
        <v>18</v>
      </c>
      <c r="H132" s="10" t="s">
        <v>2075</v>
      </c>
      <c r="I132" s="10">
        <v>1837</v>
      </c>
      <c r="J132" s="12" t="s">
        <v>202</v>
      </c>
      <c r="K132" s="10">
        <v>4</v>
      </c>
      <c r="L132" s="14">
        <v>1</v>
      </c>
      <c r="M132" s="10"/>
      <c r="N132" s="12" t="s">
        <v>2491</v>
      </c>
      <c r="O132" s="12" t="s">
        <v>1088</v>
      </c>
      <c r="P132" s="12"/>
      <c r="Q132" s="12"/>
      <c r="R132" s="12"/>
      <c r="S132" s="12"/>
      <c r="T132" s="15" t="s">
        <v>1254</v>
      </c>
      <c r="U132" s="15" t="s">
        <v>1254</v>
      </c>
      <c r="V132" s="12" t="s">
        <v>1255</v>
      </c>
      <c r="W132" s="15" t="s">
        <v>1254</v>
      </c>
      <c r="X132" s="15" t="s">
        <v>1254</v>
      </c>
      <c r="Y132" s="16" t="s">
        <v>1332</v>
      </c>
      <c r="Z132" s="17" t="s">
        <v>1798</v>
      </c>
      <c r="AA132" s="11" t="s">
        <v>243</v>
      </c>
    </row>
    <row r="133" spans="1:27" ht="43.5" x14ac:dyDescent="0.35">
      <c r="A133" s="10">
        <v>200129</v>
      </c>
      <c r="B133" s="10" t="s">
        <v>23</v>
      </c>
      <c r="C133" s="12" t="s">
        <v>3</v>
      </c>
      <c r="D133" s="12" t="s">
        <v>55</v>
      </c>
      <c r="E133" s="10" t="s">
        <v>2254</v>
      </c>
      <c r="F133" s="10" t="s">
        <v>2062</v>
      </c>
      <c r="G133" s="10">
        <v>6</v>
      </c>
      <c r="H133" s="10" t="s">
        <v>2073</v>
      </c>
      <c r="I133" s="10">
        <v>1837</v>
      </c>
      <c r="J133" s="12" t="s">
        <v>202</v>
      </c>
      <c r="K133" s="10">
        <v>1</v>
      </c>
      <c r="L133" s="14">
        <v>3</v>
      </c>
      <c r="M133" s="12" t="s">
        <v>2384</v>
      </c>
      <c r="N133" s="12"/>
      <c r="O133" s="12"/>
      <c r="P133" s="12"/>
      <c r="Q133" s="12"/>
      <c r="R133" s="12"/>
      <c r="S133" s="12"/>
      <c r="T133" s="15" t="s">
        <v>1254</v>
      </c>
      <c r="U133" s="12" t="s">
        <v>1255</v>
      </c>
      <c r="V133" s="12" t="s">
        <v>1255</v>
      </c>
      <c r="W133" s="12" t="s">
        <v>1255</v>
      </c>
      <c r="X133" s="15" t="s">
        <v>1254</v>
      </c>
      <c r="Y133" s="16" t="s">
        <v>1279</v>
      </c>
      <c r="Z133" s="16" t="s">
        <v>1354</v>
      </c>
      <c r="AA133" s="11" t="s">
        <v>244</v>
      </c>
    </row>
    <row r="134" spans="1:27" ht="43.5" x14ac:dyDescent="0.35">
      <c r="A134" s="10">
        <v>200130</v>
      </c>
      <c r="B134" s="10" t="s">
        <v>23</v>
      </c>
      <c r="C134" s="12" t="s">
        <v>9</v>
      </c>
      <c r="D134" s="12" t="s">
        <v>245</v>
      </c>
      <c r="E134" s="10" t="s">
        <v>2254</v>
      </c>
      <c r="F134" s="10" t="s">
        <v>2062</v>
      </c>
      <c r="G134" s="10">
        <v>6</v>
      </c>
      <c r="H134" s="10" t="s">
        <v>2073</v>
      </c>
      <c r="I134" s="10">
        <v>1837</v>
      </c>
      <c r="J134" s="12" t="s">
        <v>202</v>
      </c>
      <c r="K134" s="10">
        <v>4</v>
      </c>
      <c r="L134" s="14">
        <v>3</v>
      </c>
      <c r="M134" s="12" t="s">
        <v>2326</v>
      </c>
      <c r="N134" s="12" t="s">
        <v>2325</v>
      </c>
      <c r="O134" s="12" t="s">
        <v>1136</v>
      </c>
      <c r="P134" s="12"/>
      <c r="Q134" s="12"/>
      <c r="R134" s="12"/>
      <c r="S134" s="12"/>
      <c r="T134" s="15" t="s">
        <v>1254</v>
      </c>
      <c r="U134" s="15" t="s">
        <v>1254</v>
      </c>
      <c r="V134" s="12" t="s">
        <v>1255</v>
      </c>
      <c r="W134" s="15" t="s">
        <v>1254</v>
      </c>
      <c r="X134" s="15" t="s">
        <v>1254</v>
      </c>
      <c r="Y134" s="16" t="s">
        <v>1333</v>
      </c>
      <c r="Z134" s="16" t="s">
        <v>1799</v>
      </c>
      <c r="AA134" s="11" t="s">
        <v>246</v>
      </c>
    </row>
    <row r="135" spans="1:27" ht="43.5" x14ac:dyDescent="0.35">
      <c r="A135" s="10">
        <v>200131</v>
      </c>
      <c r="B135" s="10" t="s">
        <v>23</v>
      </c>
      <c r="C135" s="12" t="s">
        <v>9</v>
      </c>
      <c r="D135" s="12" t="s">
        <v>1029</v>
      </c>
      <c r="E135" s="10" t="s">
        <v>2254</v>
      </c>
      <c r="F135" s="10" t="s">
        <v>2062</v>
      </c>
      <c r="G135" s="10">
        <v>13</v>
      </c>
      <c r="H135" s="10" t="s">
        <v>2073</v>
      </c>
      <c r="I135" s="10">
        <v>1837</v>
      </c>
      <c r="J135" s="12" t="s">
        <v>202</v>
      </c>
      <c r="K135" s="10">
        <v>4</v>
      </c>
      <c r="L135" s="14">
        <v>3</v>
      </c>
      <c r="M135" s="10"/>
      <c r="N135" s="12" t="s">
        <v>2278</v>
      </c>
      <c r="O135" s="12" t="s">
        <v>1089</v>
      </c>
      <c r="P135" s="12"/>
      <c r="Q135" s="12"/>
      <c r="R135" s="12"/>
      <c r="S135" s="12"/>
      <c r="T135" s="15" t="s">
        <v>1254</v>
      </c>
      <c r="U135" s="15" t="s">
        <v>1254</v>
      </c>
      <c r="V135" s="12" t="s">
        <v>1255</v>
      </c>
      <c r="W135" s="15" t="s">
        <v>1254</v>
      </c>
      <c r="X135" s="15" t="s">
        <v>1254</v>
      </c>
      <c r="Y135" s="16" t="s">
        <v>2607</v>
      </c>
      <c r="Z135" s="16" t="s">
        <v>1800</v>
      </c>
      <c r="AA135" s="11" t="s">
        <v>247</v>
      </c>
    </row>
    <row r="136" spans="1:27" ht="87" x14ac:dyDescent="0.35">
      <c r="A136" s="10">
        <v>200132</v>
      </c>
      <c r="B136" s="10" t="s">
        <v>23</v>
      </c>
      <c r="C136" s="12" t="s">
        <v>9</v>
      </c>
      <c r="D136" s="12" t="s">
        <v>248</v>
      </c>
      <c r="E136" s="10" t="s">
        <v>2254</v>
      </c>
      <c r="F136" s="10" t="s">
        <v>2062</v>
      </c>
      <c r="G136" s="10">
        <v>10</v>
      </c>
      <c r="H136" s="10" t="s">
        <v>2065</v>
      </c>
      <c r="I136" s="10">
        <v>1837</v>
      </c>
      <c r="J136" s="12" t="s">
        <v>202</v>
      </c>
      <c r="K136" s="10">
        <v>4</v>
      </c>
      <c r="L136" s="14">
        <v>2</v>
      </c>
      <c r="M136" s="10"/>
      <c r="N136" s="12" t="s">
        <v>2544</v>
      </c>
      <c r="O136" s="12" t="s">
        <v>1120</v>
      </c>
      <c r="P136" s="12"/>
      <c r="Q136" s="12"/>
      <c r="R136" s="12"/>
      <c r="S136" s="12"/>
      <c r="T136" s="15" t="s">
        <v>1254</v>
      </c>
      <c r="U136" s="15" t="s">
        <v>1254</v>
      </c>
      <c r="V136" s="12" t="s">
        <v>1255</v>
      </c>
      <c r="W136" s="15" t="s">
        <v>1254</v>
      </c>
      <c r="X136" s="15" t="s">
        <v>1254</v>
      </c>
      <c r="Y136" s="16" t="s">
        <v>1334</v>
      </c>
      <c r="Z136" s="16" t="s">
        <v>1801</v>
      </c>
      <c r="AA136" s="11" t="s">
        <v>249</v>
      </c>
    </row>
    <row r="137" spans="1:27" ht="116" x14ac:dyDescent="0.35">
      <c r="A137" s="10">
        <v>200133</v>
      </c>
      <c r="B137" s="10" t="s">
        <v>23</v>
      </c>
      <c r="C137" s="12" t="s">
        <v>9</v>
      </c>
      <c r="D137" s="12" t="s">
        <v>250</v>
      </c>
      <c r="E137" s="10" t="s">
        <v>2254</v>
      </c>
      <c r="F137" s="10" t="s">
        <v>2062</v>
      </c>
      <c r="G137" s="10">
        <v>5</v>
      </c>
      <c r="H137" s="10" t="s">
        <v>2064</v>
      </c>
      <c r="I137" s="10">
        <v>1837</v>
      </c>
      <c r="J137" s="12" t="s">
        <v>202</v>
      </c>
      <c r="K137" s="10">
        <v>4</v>
      </c>
      <c r="L137" s="14">
        <v>1</v>
      </c>
      <c r="M137" s="10"/>
      <c r="N137" s="11" t="s">
        <v>2267</v>
      </c>
      <c r="O137" s="12" t="s">
        <v>1133</v>
      </c>
      <c r="P137" s="12"/>
      <c r="Q137" s="12"/>
      <c r="R137" s="12"/>
      <c r="S137" s="12"/>
      <c r="T137" s="15" t="s">
        <v>1254</v>
      </c>
      <c r="U137" s="15" t="s">
        <v>1254</v>
      </c>
      <c r="V137" s="12" t="s">
        <v>1255</v>
      </c>
      <c r="W137" s="15" t="s">
        <v>1254</v>
      </c>
      <c r="X137" s="15" t="s">
        <v>1254</v>
      </c>
      <c r="Y137" s="16" t="s">
        <v>1335</v>
      </c>
      <c r="Z137" s="16" t="s">
        <v>1802</v>
      </c>
      <c r="AA137" s="11" t="s">
        <v>251</v>
      </c>
    </row>
    <row r="138" spans="1:27" ht="87" x14ac:dyDescent="0.35">
      <c r="A138" s="10">
        <v>200134</v>
      </c>
      <c r="B138" s="10" t="s">
        <v>23</v>
      </c>
      <c r="C138" s="12" t="s">
        <v>9</v>
      </c>
      <c r="D138" s="12" t="s">
        <v>252</v>
      </c>
      <c r="E138" s="10" t="s">
        <v>2254</v>
      </c>
      <c r="F138" s="10" t="s">
        <v>2062</v>
      </c>
      <c r="G138" s="10">
        <v>19</v>
      </c>
      <c r="H138" s="10" t="s">
        <v>2064</v>
      </c>
      <c r="I138" s="10">
        <v>1837</v>
      </c>
      <c r="J138" s="12" t="s">
        <v>202</v>
      </c>
      <c r="K138" s="10">
        <v>4</v>
      </c>
      <c r="L138" s="14">
        <v>2</v>
      </c>
      <c r="M138" s="10"/>
      <c r="N138" s="12" t="s">
        <v>2359</v>
      </c>
      <c r="O138" s="12" t="s">
        <v>1129</v>
      </c>
      <c r="P138" s="12"/>
      <c r="Q138" s="12"/>
      <c r="R138" s="12"/>
      <c r="S138" s="12"/>
      <c r="T138" s="15" t="s">
        <v>1254</v>
      </c>
      <c r="U138" s="15" t="s">
        <v>1254</v>
      </c>
      <c r="V138" s="12" t="s">
        <v>1255</v>
      </c>
      <c r="W138" s="15" t="s">
        <v>1254</v>
      </c>
      <c r="X138" s="15" t="s">
        <v>1254</v>
      </c>
      <c r="Y138" s="16" t="s">
        <v>2608</v>
      </c>
      <c r="Z138" s="16" t="s">
        <v>2396</v>
      </c>
      <c r="AA138" s="11" t="s">
        <v>253</v>
      </c>
    </row>
    <row r="139" spans="1:27" ht="101.5" x14ac:dyDescent="0.35">
      <c r="A139" s="10">
        <v>200135</v>
      </c>
      <c r="B139" s="10" t="s">
        <v>23</v>
      </c>
      <c r="C139" s="12" t="s">
        <v>9</v>
      </c>
      <c r="D139" s="12" t="s">
        <v>96</v>
      </c>
      <c r="E139" s="10" t="s">
        <v>2254</v>
      </c>
      <c r="F139" s="10" t="s">
        <v>2062</v>
      </c>
      <c r="G139" s="10">
        <v>19</v>
      </c>
      <c r="H139" s="10" t="s">
        <v>2064</v>
      </c>
      <c r="I139" s="10">
        <v>1837</v>
      </c>
      <c r="J139" s="12" t="s">
        <v>202</v>
      </c>
      <c r="K139" s="10">
        <v>4</v>
      </c>
      <c r="L139" s="14">
        <v>2</v>
      </c>
      <c r="M139" s="10"/>
      <c r="N139" s="10" t="s">
        <v>2309</v>
      </c>
      <c r="O139" s="12" t="s">
        <v>1065</v>
      </c>
      <c r="P139" s="12"/>
      <c r="Q139" s="12"/>
      <c r="R139" s="12"/>
      <c r="S139" s="12"/>
      <c r="T139" s="15" t="s">
        <v>1254</v>
      </c>
      <c r="U139" s="15" t="s">
        <v>1254</v>
      </c>
      <c r="V139" s="15" t="s">
        <v>1254</v>
      </c>
      <c r="W139" s="15" t="s">
        <v>1254</v>
      </c>
      <c r="X139" s="15" t="s">
        <v>1254</v>
      </c>
      <c r="Y139" s="16" t="s">
        <v>2396</v>
      </c>
      <c r="Z139" s="16" t="s">
        <v>1803</v>
      </c>
      <c r="AA139" s="11" t="s">
        <v>253</v>
      </c>
    </row>
    <row r="140" spans="1:27" ht="87" x14ac:dyDescent="0.35">
      <c r="A140" s="10">
        <v>200136</v>
      </c>
      <c r="B140" s="10" t="s">
        <v>23</v>
      </c>
      <c r="C140" s="12" t="s">
        <v>59</v>
      </c>
      <c r="D140" s="12" t="s">
        <v>55</v>
      </c>
      <c r="E140" s="10" t="s">
        <v>2254</v>
      </c>
      <c r="F140" s="10" t="s">
        <v>2062</v>
      </c>
      <c r="G140" s="10">
        <v>9</v>
      </c>
      <c r="H140" s="10" t="s">
        <v>2069</v>
      </c>
      <c r="I140" s="10">
        <v>1837</v>
      </c>
      <c r="J140" s="12" t="s">
        <v>202</v>
      </c>
      <c r="K140" s="10">
        <v>4</v>
      </c>
      <c r="L140" s="14">
        <v>3</v>
      </c>
      <c r="M140" s="12" t="s">
        <v>2407</v>
      </c>
      <c r="N140" s="12" t="s">
        <v>2315</v>
      </c>
      <c r="O140" s="12" t="s">
        <v>1090</v>
      </c>
      <c r="P140" s="12" t="s">
        <v>2298</v>
      </c>
      <c r="Q140" s="12" t="s">
        <v>1091</v>
      </c>
      <c r="R140" s="12" t="s">
        <v>2350</v>
      </c>
      <c r="S140" s="12" t="s">
        <v>1121</v>
      </c>
      <c r="T140" s="12" t="s">
        <v>1255</v>
      </c>
      <c r="U140" s="15" t="s">
        <v>1254</v>
      </c>
      <c r="V140" s="12" t="s">
        <v>1255</v>
      </c>
      <c r="W140" s="15" t="s">
        <v>1254</v>
      </c>
      <c r="X140" s="15" t="s">
        <v>1254</v>
      </c>
      <c r="Y140" s="16" t="s">
        <v>1336</v>
      </c>
      <c r="Z140" s="16" t="s">
        <v>2575</v>
      </c>
      <c r="AA140" s="11" t="s">
        <v>254</v>
      </c>
    </row>
    <row r="141" spans="1:27" ht="43.5" x14ac:dyDescent="0.35">
      <c r="A141" s="10">
        <v>200137</v>
      </c>
      <c r="B141" s="10" t="s">
        <v>23</v>
      </c>
      <c r="C141" s="12" t="s">
        <v>3</v>
      </c>
      <c r="D141" s="12" t="s">
        <v>68</v>
      </c>
      <c r="E141" s="10" t="s">
        <v>2254</v>
      </c>
      <c r="F141" s="10" t="s">
        <v>2062</v>
      </c>
      <c r="G141" s="10">
        <v>30</v>
      </c>
      <c r="H141" s="10" t="s">
        <v>2069</v>
      </c>
      <c r="I141" s="10">
        <v>1837</v>
      </c>
      <c r="J141" s="12" t="s">
        <v>202</v>
      </c>
      <c r="K141" s="10">
        <v>1</v>
      </c>
      <c r="L141" s="14">
        <v>1</v>
      </c>
      <c r="M141" s="12" t="s">
        <v>2535</v>
      </c>
      <c r="N141" s="12"/>
      <c r="O141" s="12"/>
      <c r="P141" s="12"/>
      <c r="Q141" s="12"/>
      <c r="R141" s="12"/>
      <c r="S141" s="12"/>
      <c r="T141" s="15" t="s">
        <v>1254</v>
      </c>
      <c r="U141" s="12" t="s">
        <v>1255</v>
      </c>
      <c r="V141" s="12" t="s">
        <v>1255</v>
      </c>
      <c r="W141" s="12" t="s">
        <v>1255</v>
      </c>
      <c r="X141" s="15" t="s">
        <v>1254</v>
      </c>
      <c r="Y141" s="16" t="s">
        <v>1337</v>
      </c>
      <c r="Z141" s="16" t="s">
        <v>1804</v>
      </c>
      <c r="AA141" s="11" t="s">
        <v>255</v>
      </c>
    </row>
    <row r="142" spans="1:27" ht="43.5" x14ac:dyDescent="0.35">
      <c r="A142" s="10">
        <v>200138</v>
      </c>
      <c r="B142" s="10" t="s">
        <v>23</v>
      </c>
      <c r="C142" s="10" t="s">
        <v>3</v>
      </c>
      <c r="D142" s="10" t="s">
        <v>55</v>
      </c>
      <c r="E142" s="10" t="s">
        <v>2254</v>
      </c>
      <c r="F142" s="10" t="s">
        <v>2070</v>
      </c>
      <c r="G142" s="10">
        <v>10</v>
      </c>
      <c r="H142" s="10" t="s">
        <v>2072</v>
      </c>
      <c r="I142" s="10">
        <v>1836</v>
      </c>
      <c r="J142" s="12" t="s">
        <v>256</v>
      </c>
      <c r="K142" s="10">
        <v>1</v>
      </c>
      <c r="L142" s="10">
        <v>4</v>
      </c>
      <c r="M142" s="12" t="s">
        <v>2408</v>
      </c>
      <c r="N142" s="12"/>
      <c r="O142" s="12"/>
      <c r="P142" s="12"/>
      <c r="Q142" s="12"/>
      <c r="R142" s="12"/>
      <c r="S142" s="12"/>
      <c r="T142" s="15" t="s">
        <v>1254</v>
      </c>
      <c r="U142" s="12" t="s">
        <v>1255</v>
      </c>
      <c r="V142" s="12" t="s">
        <v>1255</v>
      </c>
      <c r="W142" s="15" t="s">
        <v>1254</v>
      </c>
      <c r="X142" s="15" t="s">
        <v>1254</v>
      </c>
      <c r="Y142" s="16" t="s">
        <v>1338</v>
      </c>
      <c r="Z142" s="16" t="s">
        <v>1279</v>
      </c>
      <c r="AA142" s="11" t="s">
        <v>257</v>
      </c>
    </row>
    <row r="143" spans="1:27" ht="72.5" x14ac:dyDescent="0.35">
      <c r="A143" s="10">
        <v>200139</v>
      </c>
      <c r="B143" s="10" t="s">
        <v>23</v>
      </c>
      <c r="C143" s="12" t="s">
        <v>149</v>
      </c>
      <c r="D143" s="12" t="s">
        <v>258</v>
      </c>
      <c r="E143" s="10" t="s">
        <v>2254</v>
      </c>
      <c r="F143" s="10" t="s">
        <v>2070</v>
      </c>
      <c r="G143" s="10">
        <v>10</v>
      </c>
      <c r="H143" s="10" t="s">
        <v>2072</v>
      </c>
      <c r="I143" s="10">
        <v>1836</v>
      </c>
      <c r="J143" s="12" t="s">
        <v>256</v>
      </c>
      <c r="K143" s="10">
        <v>3</v>
      </c>
      <c r="L143" s="10">
        <v>2</v>
      </c>
      <c r="M143" s="12" t="s">
        <v>2409</v>
      </c>
      <c r="N143" s="12"/>
      <c r="O143" s="12"/>
      <c r="P143" s="12"/>
      <c r="Q143" s="12"/>
      <c r="R143" s="12"/>
      <c r="S143" s="12"/>
      <c r="T143" s="15" t="s">
        <v>1254</v>
      </c>
      <c r="U143" s="15" t="s">
        <v>1254</v>
      </c>
      <c r="V143" s="12" t="s">
        <v>1255</v>
      </c>
      <c r="W143" s="12" t="s">
        <v>1255</v>
      </c>
      <c r="X143" s="15" t="s">
        <v>1254</v>
      </c>
      <c r="Y143" s="16" t="s">
        <v>1339</v>
      </c>
      <c r="Z143" s="16" t="s">
        <v>1805</v>
      </c>
      <c r="AA143" s="11" t="s">
        <v>259</v>
      </c>
    </row>
    <row r="144" spans="1:27" ht="43.5" x14ac:dyDescent="0.35">
      <c r="A144" s="10">
        <v>200140</v>
      </c>
      <c r="B144" s="10" t="s">
        <v>23</v>
      </c>
      <c r="C144" s="10" t="s">
        <v>3</v>
      </c>
      <c r="D144" s="10" t="s">
        <v>55</v>
      </c>
      <c r="E144" s="10" t="s">
        <v>2254</v>
      </c>
      <c r="F144" s="10" t="s">
        <v>2070</v>
      </c>
      <c r="G144" s="10">
        <v>24</v>
      </c>
      <c r="H144" s="10" t="s">
        <v>2072</v>
      </c>
      <c r="I144" s="10">
        <v>1836</v>
      </c>
      <c r="J144" s="12" t="s">
        <v>256</v>
      </c>
      <c r="K144" s="10">
        <v>1</v>
      </c>
      <c r="L144" s="10">
        <v>5</v>
      </c>
      <c r="M144" s="12" t="s">
        <v>2376</v>
      </c>
      <c r="N144" s="12"/>
      <c r="O144" s="12"/>
      <c r="P144" s="12"/>
      <c r="Q144" s="12"/>
      <c r="R144" s="12"/>
      <c r="S144" s="12"/>
      <c r="T144" s="15" t="s">
        <v>1254</v>
      </c>
      <c r="U144" s="12" t="s">
        <v>1255</v>
      </c>
      <c r="V144" s="12" t="s">
        <v>1255</v>
      </c>
      <c r="W144" s="15" t="s">
        <v>1254</v>
      </c>
      <c r="X144" s="15" t="s">
        <v>1254</v>
      </c>
      <c r="Y144" s="16" t="s">
        <v>1338</v>
      </c>
      <c r="Z144" s="16" t="s">
        <v>1279</v>
      </c>
      <c r="AA144" s="11" t="s">
        <v>260</v>
      </c>
    </row>
    <row r="145" spans="1:27" ht="43.5" x14ac:dyDescent="0.35">
      <c r="A145" s="10">
        <v>200141</v>
      </c>
      <c r="B145" s="10" t="s">
        <v>23</v>
      </c>
      <c r="C145" s="12" t="s">
        <v>9</v>
      </c>
      <c r="D145" s="12" t="s">
        <v>123</v>
      </c>
      <c r="E145" s="10" t="s">
        <v>76</v>
      </c>
      <c r="F145" s="10" t="s">
        <v>2077</v>
      </c>
      <c r="G145" s="10">
        <v>19</v>
      </c>
      <c r="H145" s="10" t="s">
        <v>2064</v>
      </c>
      <c r="I145" s="10">
        <v>1836</v>
      </c>
      <c r="J145" s="12" t="s">
        <v>256</v>
      </c>
      <c r="K145" s="14">
        <v>4</v>
      </c>
      <c r="L145" s="14">
        <v>5</v>
      </c>
      <c r="M145" s="10"/>
      <c r="N145" s="12" t="s">
        <v>2334</v>
      </c>
      <c r="O145" s="12" t="s">
        <v>1064</v>
      </c>
      <c r="P145" s="12"/>
      <c r="Q145" s="12"/>
      <c r="R145" s="12"/>
      <c r="S145" s="12"/>
      <c r="T145" s="15" t="s">
        <v>1254</v>
      </c>
      <c r="U145" s="15" t="s">
        <v>1254</v>
      </c>
      <c r="V145" s="12" t="s">
        <v>1255</v>
      </c>
      <c r="W145" s="15" t="s">
        <v>1254</v>
      </c>
      <c r="X145" s="15" t="s">
        <v>1254</v>
      </c>
      <c r="Y145" s="16" t="s">
        <v>1340</v>
      </c>
      <c r="Z145" s="16" t="s">
        <v>1806</v>
      </c>
      <c r="AA145" s="11" t="s">
        <v>261</v>
      </c>
    </row>
    <row r="146" spans="1:27" ht="43.5" x14ac:dyDescent="0.35">
      <c r="A146" s="10">
        <v>200142</v>
      </c>
      <c r="B146" s="10" t="s">
        <v>23</v>
      </c>
      <c r="C146" s="12" t="s">
        <v>3</v>
      </c>
      <c r="D146" s="12" t="s">
        <v>57</v>
      </c>
      <c r="E146" s="10" t="s">
        <v>2254</v>
      </c>
      <c r="F146" s="10" t="s">
        <v>2067</v>
      </c>
      <c r="G146" s="10">
        <v>5</v>
      </c>
      <c r="H146" s="10" t="s">
        <v>2069</v>
      </c>
      <c r="I146" s="10">
        <v>1836</v>
      </c>
      <c r="J146" s="12" t="s">
        <v>256</v>
      </c>
      <c r="K146" s="10">
        <v>1</v>
      </c>
      <c r="L146" s="10">
        <v>3</v>
      </c>
      <c r="M146" s="12" t="s">
        <v>2377</v>
      </c>
      <c r="N146" s="12"/>
      <c r="O146" s="12"/>
      <c r="P146" s="12"/>
      <c r="Q146" s="12"/>
      <c r="R146" s="12"/>
      <c r="S146" s="12"/>
      <c r="T146" s="15" t="s">
        <v>1254</v>
      </c>
      <c r="U146" s="12" t="s">
        <v>1255</v>
      </c>
      <c r="V146" s="12" t="s">
        <v>1255</v>
      </c>
      <c r="W146" s="12" t="s">
        <v>1255</v>
      </c>
      <c r="X146" s="15" t="s">
        <v>1254</v>
      </c>
      <c r="Y146" s="16" t="s">
        <v>1279</v>
      </c>
      <c r="Z146" s="16" t="s">
        <v>1807</v>
      </c>
      <c r="AA146" s="11" t="s">
        <v>262</v>
      </c>
    </row>
    <row r="147" spans="1:27" ht="43.5" x14ac:dyDescent="0.35">
      <c r="A147" s="10">
        <v>200143</v>
      </c>
      <c r="B147" s="10" t="s">
        <v>23</v>
      </c>
      <c r="C147" s="10" t="s">
        <v>9</v>
      </c>
      <c r="D147" s="12" t="s">
        <v>263</v>
      </c>
      <c r="E147" s="12" t="s">
        <v>264</v>
      </c>
      <c r="F147" s="10" t="s">
        <v>2070</v>
      </c>
      <c r="G147" s="10">
        <v>9</v>
      </c>
      <c r="H147" s="10" t="s">
        <v>2068</v>
      </c>
      <c r="I147" s="10">
        <v>1836</v>
      </c>
      <c r="J147" s="12" t="s">
        <v>256</v>
      </c>
      <c r="K147" s="10">
        <v>4</v>
      </c>
      <c r="L147" s="14">
        <v>1</v>
      </c>
      <c r="M147" s="10"/>
      <c r="N147" s="12" t="s">
        <v>2306</v>
      </c>
      <c r="O147" s="12" t="s">
        <v>1092</v>
      </c>
      <c r="P147" s="12"/>
      <c r="Q147" s="12"/>
      <c r="R147" s="12"/>
      <c r="S147" s="12"/>
      <c r="T147" s="15" t="s">
        <v>1254</v>
      </c>
      <c r="U147" s="15" t="s">
        <v>1254</v>
      </c>
      <c r="V147" s="12" t="s">
        <v>1255</v>
      </c>
      <c r="W147" s="15" t="s">
        <v>1254</v>
      </c>
      <c r="X147" s="15" t="s">
        <v>1254</v>
      </c>
      <c r="Y147" s="16" t="s">
        <v>1341</v>
      </c>
      <c r="Z147" s="16" t="s">
        <v>2388</v>
      </c>
      <c r="AA147" s="11" t="s">
        <v>265</v>
      </c>
    </row>
    <row r="148" spans="1:27" ht="43.5" x14ac:dyDescent="0.35">
      <c r="A148" s="10">
        <v>200144</v>
      </c>
      <c r="B148" s="10" t="s">
        <v>23</v>
      </c>
      <c r="C148" s="12" t="s">
        <v>9</v>
      </c>
      <c r="D148" s="12" t="s">
        <v>266</v>
      </c>
      <c r="E148" s="12" t="s">
        <v>264</v>
      </c>
      <c r="F148" s="10" t="s">
        <v>2070</v>
      </c>
      <c r="G148" s="10">
        <v>9</v>
      </c>
      <c r="H148" s="10" t="s">
        <v>2068</v>
      </c>
      <c r="I148" s="10">
        <v>1836</v>
      </c>
      <c r="J148" s="12" t="s">
        <v>256</v>
      </c>
      <c r="K148" s="10">
        <v>4</v>
      </c>
      <c r="L148" s="10">
        <v>2</v>
      </c>
      <c r="M148" s="10"/>
      <c r="N148" s="12" t="s">
        <v>2330</v>
      </c>
      <c r="O148" s="12" t="s">
        <v>1075</v>
      </c>
      <c r="P148" s="12"/>
      <c r="Q148" s="12"/>
      <c r="R148" s="12"/>
      <c r="S148" s="12"/>
      <c r="T148" s="15" t="s">
        <v>1254</v>
      </c>
      <c r="U148" s="15" t="s">
        <v>1254</v>
      </c>
      <c r="V148" s="12" t="s">
        <v>1255</v>
      </c>
      <c r="W148" s="15" t="s">
        <v>1254</v>
      </c>
      <c r="X148" s="15" t="s">
        <v>1254</v>
      </c>
      <c r="Y148" s="16" t="s">
        <v>2388</v>
      </c>
      <c r="Z148" s="16" t="s">
        <v>1808</v>
      </c>
      <c r="AA148" s="11" t="s">
        <v>265</v>
      </c>
    </row>
    <row r="149" spans="1:27" ht="43.5" x14ac:dyDescent="0.35">
      <c r="A149" s="10">
        <v>200145</v>
      </c>
      <c r="B149" s="10" t="s">
        <v>23</v>
      </c>
      <c r="C149" s="12" t="s">
        <v>3</v>
      </c>
      <c r="D149" s="12" t="s">
        <v>55</v>
      </c>
      <c r="E149" s="10" t="s">
        <v>2254</v>
      </c>
      <c r="F149" s="10" t="s">
        <v>2070</v>
      </c>
      <c r="G149" s="10">
        <v>6</v>
      </c>
      <c r="H149" s="10" t="s">
        <v>2074</v>
      </c>
      <c r="I149" s="10">
        <v>1837</v>
      </c>
      <c r="J149" s="12" t="s">
        <v>256</v>
      </c>
      <c r="K149" s="10">
        <v>1</v>
      </c>
      <c r="L149" s="14">
        <v>3</v>
      </c>
      <c r="M149" s="30" t="s">
        <v>2380</v>
      </c>
      <c r="N149" s="12"/>
      <c r="O149" s="12"/>
      <c r="P149" s="12"/>
      <c r="Q149" s="12"/>
      <c r="R149" s="12"/>
      <c r="S149" s="12"/>
      <c r="T149" s="15" t="s">
        <v>1254</v>
      </c>
      <c r="U149" s="12" t="s">
        <v>1255</v>
      </c>
      <c r="V149" s="12" t="s">
        <v>1255</v>
      </c>
      <c r="W149" s="12" t="s">
        <v>1255</v>
      </c>
      <c r="X149" s="15" t="s">
        <v>1254</v>
      </c>
      <c r="Y149" s="16" t="s">
        <v>1279</v>
      </c>
      <c r="Z149" s="16" t="s">
        <v>1809</v>
      </c>
      <c r="AA149" s="11" t="s">
        <v>267</v>
      </c>
    </row>
    <row r="150" spans="1:27" ht="43.5" x14ac:dyDescent="0.35">
      <c r="A150" s="10">
        <v>200146</v>
      </c>
      <c r="B150" s="10" t="s">
        <v>23</v>
      </c>
      <c r="C150" s="12" t="s">
        <v>3</v>
      </c>
      <c r="D150" s="12" t="s">
        <v>55</v>
      </c>
      <c r="E150" s="10" t="s">
        <v>2254</v>
      </c>
      <c r="F150" s="10" t="s">
        <v>2070</v>
      </c>
      <c r="G150" s="10">
        <v>7</v>
      </c>
      <c r="H150" s="10" t="s">
        <v>2073</v>
      </c>
      <c r="I150" s="10">
        <v>1837</v>
      </c>
      <c r="J150" s="12" t="s">
        <v>256</v>
      </c>
      <c r="K150" s="10">
        <v>3</v>
      </c>
      <c r="L150" s="10">
        <v>5</v>
      </c>
      <c r="M150" s="12" t="s">
        <v>2410</v>
      </c>
      <c r="N150" s="12"/>
      <c r="O150" s="12"/>
      <c r="P150" s="12"/>
      <c r="Q150" s="12"/>
      <c r="R150" s="12"/>
      <c r="S150" s="12"/>
      <c r="T150" s="15" t="s">
        <v>1254</v>
      </c>
      <c r="U150" s="12" t="s">
        <v>1255</v>
      </c>
      <c r="V150" s="12" t="s">
        <v>1255</v>
      </c>
      <c r="W150" s="12" t="s">
        <v>1255</v>
      </c>
      <c r="X150" s="15" t="s">
        <v>1254</v>
      </c>
      <c r="Y150" s="16" t="s">
        <v>1279</v>
      </c>
      <c r="Z150" s="16" t="s">
        <v>1354</v>
      </c>
      <c r="AA150" s="11" t="s">
        <v>268</v>
      </c>
    </row>
    <row r="151" spans="1:27" ht="116" x14ac:dyDescent="0.35">
      <c r="A151" s="10">
        <v>200147</v>
      </c>
      <c r="B151" s="10" t="s">
        <v>23</v>
      </c>
      <c r="C151" s="12" t="s">
        <v>4</v>
      </c>
      <c r="D151" s="12" t="s">
        <v>269</v>
      </c>
      <c r="E151" s="10" t="s">
        <v>2254</v>
      </c>
      <c r="F151" s="10" t="s">
        <v>2070</v>
      </c>
      <c r="G151" s="10">
        <v>7</v>
      </c>
      <c r="H151" s="10" t="s">
        <v>2073</v>
      </c>
      <c r="I151" s="10">
        <v>1837</v>
      </c>
      <c r="J151" s="12" t="s">
        <v>256</v>
      </c>
      <c r="K151" s="10">
        <v>3</v>
      </c>
      <c r="L151" s="14">
        <v>2</v>
      </c>
      <c r="M151" s="12" t="s">
        <v>2406</v>
      </c>
      <c r="N151" s="12"/>
      <c r="O151" s="12"/>
      <c r="P151" s="12"/>
      <c r="Q151" s="12"/>
      <c r="R151" s="12"/>
      <c r="S151" s="12"/>
      <c r="T151" s="15" t="s">
        <v>1254</v>
      </c>
      <c r="U151" s="15" t="s">
        <v>1254</v>
      </c>
      <c r="V151" s="12" t="s">
        <v>1255</v>
      </c>
      <c r="W151" s="15" t="s">
        <v>1254</v>
      </c>
      <c r="X151" s="15" t="s">
        <v>1254</v>
      </c>
      <c r="Y151" s="16" t="s">
        <v>1342</v>
      </c>
      <c r="Z151" s="16" t="s">
        <v>1810</v>
      </c>
      <c r="AA151" s="11" t="s">
        <v>270</v>
      </c>
    </row>
    <row r="152" spans="1:27" ht="43.5" x14ac:dyDescent="0.35">
      <c r="A152" s="10">
        <v>200148</v>
      </c>
      <c r="B152" s="10" t="s">
        <v>23</v>
      </c>
      <c r="C152" s="12" t="s">
        <v>3</v>
      </c>
      <c r="D152" s="12" t="s">
        <v>68</v>
      </c>
      <c r="E152" s="10" t="s">
        <v>2254</v>
      </c>
      <c r="F152" s="10" t="s">
        <v>2070</v>
      </c>
      <c r="G152" s="10">
        <v>3</v>
      </c>
      <c r="H152" s="10" t="s">
        <v>2069</v>
      </c>
      <c r="I152" s="10">
        <v>1837</v>
      </c>
      <c r="J152" s="12" t="s">
        <v>256</v>
      </c>
      <c r="K152" s="10">
        <v>3</v>
      </c>
      <c r="L152" s="14">
        <v>4</v>
      </c>
      <c r="M152" s="12" t="s">
        <v>1811</v>
      </c>
      <c r="N152" s="12"/>
      <c r="O152" s="12"/>
      <c r="P152" s="12"/>
      <c r="Q152" s="12"/>
      <c r="R152" s="12"/>
      <c r="S152" s="12"/>
      <c r="T152" s="15" t="s">
        <v>1254</v>
      </c>
      <c r="U152" s="12" t="s">
        <v>1255</v>
      </c>
      <c r="V152" s="12" t="s">
        <v>1255</v>
      </c>
      <c r="W152" s="12" t="s">
        <v>1255</v>
      </c>
      <c r="X152" s="15" t="s">
        <v>1254</v>
      </c>
      <c r="Y152" s="16" t="s">
        <v>1343</v>
      </c>
      <c r="Z152" s="16" t="s">
        <v>1761</v>
      </c>
      <c r="AA152" s="11" t="s">
        <v>271</v>
      </c>
    </row>
    <row r="153" spans="1:27" ht="43.5" x14ac:dyDescent="0.35">
      <c r="A153" s="10">
        <v>200149</v>
      </c>
      <c r="B153" s="10" t="s">
        <v>23</v>
      </c>
      <c r="C153" s="12" t="s">
        <v>3</v>
      </c>
      <c r="D153" s="12" t="s">
        <v>71</v>
      </c>
      <c r="E153" s="10" t="s">
        <v>2254</v>
      </c>
      <c r="F153" s="10" t="s">
        <v>2070</v>
      </c>
      <c r="G153" s="10">
        <v>3</v>
      </c>
      <c r="H153" s="10" t="s">
        <v>2069</v>
      </c>
      <c r="I153" s="10">
        <v>1837</v>
      </c>
      <c r="J153" s="12" t="s">
        <v>256</v>
      </c>
      <c r="K153" s="10">
        <v>3</v>
      </c>
      <c r="L153" s="14">
        <v>4</v>
      </c>
      <c r="M153" s="11" t="s">
        <v>2379</v>
      </c>
      <c r="N153" s="12"/>
      <c r="O153" s="12"/>
      <c r="P153" s="12"/>
      <c r="Q153" s="12"/>
      <c r="R153" s="12"/>
      <c r="S153" s="12"/>
      <c r="T153" s="15" t="s">
        <v>1254</v>
      </c>
      <c r="U153" s="15" t="s">
        <v>1254</v>
      </c>
      <c r="V153" s="12" t="s">
        <v>1255</v>
      </c>
      <c r="W153" s="15" t="s">
        <v>1254</v>
      </c>
      <c r="X153" s="15" t="s">
        <v>1254</v>
      </c>
      <c r="Y153" s="16" t="s">
        <v>1811</v>
      </c>
      <c r="Z153" s="16" t="s">
        <v>1812</v>
      </c>
      <c r="AA153" s="11" t="s">
        <v>272</v>
      </c>
    </row>
    <row r="154" spans="1:27" ht="43.5" x14ac:dyDescent="0.35">
      <c r="A154" s="10">
        <v>200150</v>
      </c>
      <c r="B154" s="10" t="s">
        <v>23</v>
      </c>
      <c r="C154" s="12" t="s">
        <v>3</v>
      </c>
      <c r="D154" s="12" t="s">
        <v>68</v>
      </c>
      <c r="E154" s="10" t="s">
        <v>2254</v>
      </c>
      <c r="F154" s="10" t="s">
        <v>2070</v>
      </c>
      <c r="G154" s="10">
        <v>17</v>
      </c>
      <c r="H154" s="10" t="s">
        <v>2069</v>
      </c>
      <c r="I154" s="10">
        <v>1837</v>
      </c>
      <c r="J154" s="12" t="s">
        <v>256</v>
      </c>
      <c r="K154" s="10">
        <v>1</v>
      </c>
      <c r="L154" s="14">
        <v>1</v>
      </c>
      <c r="M154" s="12" t="s">
        <v>1811</v>
      </c>
      <c r="N154" s="12"/>
      <c r="O154" s="12"/>
      <c r="P154" s="12"/>
      <c r="Q154" s="12"/>
      <c r="R154" s="12"/>
      <c r="S154" s="12"/>
      <c r="T154" s="15" t="s">
        <v>1254</v>
      </c>
      <c r="U154" s="12" t="s">
        <v>1255</v>
      </c>
      <c r="V154" s="12" t="s">
        <v>1255</v>
      </c>
      <c r="W154" s="12" t="s">
        <v>1255</v>
      </c>
      <c r="X154" s="15" t="s">
        <v>1254</v>
      </c>
      <c r="Y154" s="16" t="s">
        <v>1344</v>
      </c>
      <c r="Z154" s="16" t="s">
        <v>1761</v>
      </c>
      <c r="AA154" s="11" t="s">
        <v>273</v>
      </c>
    </row>
    <row r="155" spans="1:27" ht="43.5" x14ac:dyDescent="0.35">
      <c r="A155" s="10">
        <v>200151</v>
      </c>
      <c r="B155" s="10" t="s">
        <v>23</v>
      </c>
      <c r="C155" s="12" t="s">
        <v>3</v>
      </c>
      <c r="D155" s="12" t="s">
        <v>71</v>
      </c>
      <c r="E155" s="10" t="s">
        <v>2254</v>
      </c>
      <c r="F155" s="10" t="s">
        <v>2070</v>
      </c>
      <c r="G155" s="10">
        <v>17</v>
      </c>
      <c r="H155" s="10" t="s">
        <v>2069</v>
      </c>
      <c r="I155" s="10">
        <v>1837</v>
      </c>
      <c r="J155" s="12" t="s">
        <v>256</v>
      </c>
      <c r="K155" s="10">
        <v>1</v>
      </c>
      <c r="L155" s="14">
        <v>1</v>
      </c>
      <c r="M155" s="11" t="s">
        <v>2379</v>
      </c>
      <c r="N155" s="12"/>
      <c r="O155" s="12"/>
      <c r="P155" s="12"/>
      <c r="Q155" s="12"/>
      <c r="R155" s="12"/>
      <c r="S155" s="12"/>
      <c r="T155" s="15" t="s">
        <v>1254</v>
      </c>
      <c r="U155" s="15" t="s">
        <v>1254</v>
      </c>
      <c r="V155" s="12" t="s">
        <v>1255</v>
      </c>
      <c r="W155" s="15" t="s">
        <v>1254</v>
      </c>
      <c r="X155" s="15" t="s">
        <v>1254</v>
      </c>
      <c r="Y155" s="16" t="s">
        <v>1811</v>
      </c>
      <c r="Z155" s="16" t="s">
        <v>1813</v>
      </c>
      <c r="AA155" s="11" t="s">
        <v>273</v>
      </c>
    </row>
    <row r="156" spans="1:27" ht="116" x14ac:dyDescent="0.35">
      <c r="A156" s="10">
        <v>200152</v>
      </c>
      <c r="B156" s="10" t="s">
        <v>23</v>
      </c>
      <c r="C156" s="12" t="s">
        <v>4</v>
      </c>
      <c r="D156" s="12" t="s">
        <v>274</v>
      </c>
      <c r="E156" s="10" t="s">
        <v>275</v>
      </c>
      <c r="F156" s="10" t="s">
        <v>2070</v>
      </c>
      <c r="G156" s="10">
        <v>29</v>
      </c>
      <c r="H156" s="10" t="s">
        <v>2068</v>
      </c>
      <c r="I156" s="10">
        <v>1837</v>
      </c>
      <c r="J156" s="12" t="s">
        <v>256</v>
      </c>
      <c r="K156" s="10">
        <v>2</v>
      </c>
      <c r="L156" s="14">
        <v>4</v>
      </c>
      <c r="M156" s="12" t="s">
        <v>2576</v>
      </c>
      <c r="N156" s="12"/>
      <c r="O156" s="12"/>
      <c r="P156" s="12"/>
      <c r="Q156" s="12"/>
      <c r="R156" s="12"/>
      <c r="S156" s="12"/>
      <c r="T156" s="15" t="s">
        <v>1254</v>
      </c>
      <c r="U156" s="12" t="s">
        <v>1255</v>
      </c>
      <c r="V156" s="12" t="s">
        <v>1255</v>
      </c>
      <c r="W156" s="12" t="s">
        <v>1255</v>
      </c>
      <c r="X156" s="15" t="s">
        <v>1254</v>
      </c>
      <c r="Y156" s="16" t="s">
        <v>2609</v>
      </c>
      <c r="Z156" s="16" t="s">
        <v>2577</v>
      </c>
      <c r="AA156" s="11" t="s">
        <v>276</v>
      </c>
    </row>
    <row r="157" spans="1:27" ht="43.5" x14ac:dyDescent="0.35">
      <c r="A157" s="10">
        <v>200153</v>
      </c>
      <c r="B157" s="10" t="s">
        <v>23</v>
      </c>
      <c r="C157" s="10" t="s">
        <v>3</v>
      </c>
      <c r="D157" s="10" t="s">
        <v>55</v>
      </c>
      <c r="E157" s="10" t="s">
        <v>2254</v>
      </c>
      <c r="F157" s="10" t="s">
        <v>2078</v>
      </c>
      <c r="G157" s="10">
        <v>28</v>
      </c>
      <c r="H157" s="10" t="s">
        <v>2071</v>
      </c>
      <c r="I157" s="10">
        <v>1836</v>
      </c>
      <c r="J157" s="12" t="s">
        <v>277</v>
      </c>
      <c r="K157" s="10">
        <v>1</v>
      </c>
      <c r="L157" s="10">
        <v>1</v>
      </c>
      <c r="M157" s="12" t="s">
        <v>2375</v>
      </c>
      <c r="N157" s="12"/>
      <c r="O157" s="12"/>
      <c r="P157" s="12"/>
      <c r="Q157" s="12"/>
      <c r="R157" s="12"/>
      <c r="S157" s="12"/>
      <c r="T157" s="15" t="s">
        <v>1254</v>
      </c>
      <c r="U157" s="12" t="s">
        <v>1255</v>
      </c>
      <c r="V157" s="12" t="s">
        <v>1255</v>
      </c>
      <c r="W157" s="12" t="s">
        <v>1255</v>
      </c>
      <c r="X157" s="15" t="s">
        <v>1254</v>
      </c>
      <c r="Y157" s="16" t="s">
        <v>1279</v>
      </c>
      <c r="Z157" s="16" t="s">
        <v>1814</v>
      </c>
      <c r="AA157" s="11" t="s">
        <v>278</v>
      </c>
    </row>
    <row r="158" spans="1:27" ht="43.5" x14ac:dyDescent="0.35">
      <c r="A158" s="10">
        <v>200154</v>
      </c>
      <c r="B158" s="10" t="s">
        <v>23</v>
      </c>
      <c r="C158" s="10" t="s">
        <v>3</v>
      </c>
      <c r="D158" s="12" t="s">
        <v>55</v>
      </c>
      <c r="E158" s="10" t="s">
        <v>2254</v>
      </c>
      <c r="F158" s="10" t="s">
        <v>2077</v>
      </c>
      <c r="G158" s="10">
        <v>30</v>
      </c>
      <c r="H158" s="10" t="s">
        <v>2071</v>
      </c>
      <c r="I158" s="10">
        <v>1836</v>
      </c>
      <c r="J158" s="12" t="s">
        <v>277</v>
      </c>
      <c r="K158" s="10">
        <v>1</v>
      </c>
      <c r="L158" s="10">
        <v>1</v>
      </c>
      <c r="M158" s="12" t="s">
        <v>2375</v>
      </c>
      <c r="N158" s="12"/>
      <c r="O158" s="12"/>
      <c r="P158" s="12"/>
      <c r="Q158" s="12"/>
      <c r="R158" s="12"/>
      <c r="S158" s="12"/>
      <c r="T158" s="15" t="s">
        <v>1254</v>
      </c>
      <c r="U158" s="12" t="s">
        <v>1255</v>
      </c>
      <c r="V158" s="12" t="s">
        <v>1255</v>
      </c>
      <c r="W158" s="12" t="s">
        <v>1255</v>
      </c>
      <c r="X158" s="15" t="s">
        <v>1254</v>
      </c>
      <c r="Y158" s="16" t="s">
        <v>1279</v>
      </c>
      <c r="Z158" s="16" t="s">
        <v>1816</v>
      </c>
      <c r="AA158" s="11" t="s">
        <v>279</v>
      </c>
    </row>
    <row r="159" spans="1:27" ht="43.5" x14ac:dyDescent="0.35">
      <c r="A159" s="10">
        <v>200155</v>
      </c>
      <c r="B159" s="10" t="s">
        <v>23</v>
      </c>
      <c r="C159" s="12" t="s">
        <v>3</v>
      </c>
      <c r="D159" s="12" t="s">
        <v>57</v>
      </c>
      <c r="E159" s="10" t="s">
        <v>2254</v>
      </c>
      <c r="F159" s="10" t="s">
        <v>2070</v>
      </c>
      <c r="G159" s="10">
        <v>29</v>
      </c>
      <c r="H159" s="10" t="s">
        <v>2063</v>
      </c>
      <c r="I159" s="10">
        <v>1836</v>
      </c>
      <c r="J159" s="12" t="s">
        <v>277</v>
      </c>
      <c r="K159" s="10">
        <v>1</v>
      </c>
      <c r="L159" s="10">
        <v>1</v>
      </c>
      <c r="M159" s="12" t="s">
        <v>2536</v>
      </c>
      <c r="N159" s="12"/>
      <c r="O159" s="12"/>
      <c r="P159" s="12"/>
      <c r="Q159" s="12"/>
      <c r="R159" s="12"/>
      <c r="S159" s="12"/>
      <c r="T159" s="15" t="s">
        <v>1254</v>
      </c>
      <c r="U159" s="12" t="s">
        <v>1255</v>
      </c>
      <c r="V159" s="12" t="s">
        <v>1255</v>
      </c>
      <c r="W159" s="12" t="s">
        <v>1255</v>
      </c>
      <c r="X159" s="15" t="s">
        <v>1254</v>
      </c>
      <c r="Y159" s="16" t="s">
        <v>1279</v>
      </c>
      <c r="Z159" s="16" t="s">
        <v>1815</v>
      </c>
      <c r="AA159" s="11" t="s">
        <v>280</v>
      </c>
    </row>
    <row r="160" spans="1:27" ht="43.5" x14ac:dyDescent="0.35">
      <c r="A160" s="10">
        <v>200156</v>
      </c>
      <c r="B160" s="10" t="s">
        <v>23</v>
      </c>
      <c r="C160" s="12" t="s">
        <v>9</v>
      </c>
      <c r="D160" s="10" t="s">
        <v>115</v>
      </c>
      <c r="E160" s="10" t="s">
        <v>2254</v>
      </c>
      <c r="F160" s="10" t="s">
        <v>2070</v>
      </c>
      <c r="G160" s="10">
        <v>19</v>
      </c>
      <c r="H160" s="10" t="s">
        <v>2065</v>
      </c>
      <c r="I160" s="10">
        <v>1836</v>
      </c>
      <c r="J160" s="12" t="s">
        <v>277</v>
      </c>
      <c r="K160" s="14">
        <v>3</v>
      </c>
      <c r="L160" s="14">
        <v>4</v>
      </c>
      <c r="M160" s="10"/>
      <c r="N160" s="12" t="s">
        <v>2274</v>
      </c>
      <c r="O160" s="12" t="s">
        <v>1073</v>
      </c>
      <c r="P160" s="12"/>
      <c r="Q160" s="12"/>
      <c r="R160" s="12"/>
      <c r="S160" s="12"/>
      <c r="T160" s="15" t="s">
        <v>1254</v>
      </c>
      <c r="U160" s="15" t="s">
        <v>1254</v>
      </c>
      <c r="V160" s="12" t="s">
        <v>1255</v>
      </c>
      <c r="W160" s="15" t="s">
        <v>1254</v>
      </c>
      <c r="X160" s="15" t="s">
        <v>1254</v>
      </c>
      <c r="Y160" s="16" t="s">
        <v>1345</v>
      </c>
      <c r="Z160" s="16" t="s">
        <v>1817</v>
      </c>
      <c r="AA160" s="11" t="s">
        <v>281</v>
      </c>
    </row>
    <row r="161" spans="1:27" ht="43.5" x14ac:dyDescent="0.35">
      <c r="A161" s="10">
        <v>200157</v>
      </c>
      <c r="B161" s="10" t="s">
        <v>23</v>
      </c>
      <c r="C161" s="12" t="s">
        <v>9</v>
      </c>
      <c r="D161" s="12" t="s">
        <v>210</v>
      </c>
      <c r="E161" s="10" t="s">
        <v>2254</v>
      </c>
      <c r="F161" s="10" t="s">
        <v>2070</v>
      </c>
      <c r="G161" s="10">
        <v>9</v>
      </c>
      <c r="H161" s="10" t="s">
        <v>2066</v>
      </c>
      <c r="I161" s="10">
        <v>1836</v>
      </c>
      <c r="J161" s="12" t="s">
        <v>277</v>
      </c>
      <c r="K161" s="10">
        <v>3</v>
      </c>
      <c r="L161" s="10">
        <v>7</v>
      </c>
      <c r="M161" s="10"/>
      <c r="N161" s="11" t="s">
        <v>2332</v>
      </c>
      <c r="O161" s="12" t="s">
        <v>1074</v>
      </c>
      <c r="P161" s="12"/>
      <c r="Q161" s="12"/>
      <c r="R161" s="12"/>
      <c r="S161" s="12"/>
      <c r="T161" s="15" t="s">
        <v>1254</v>
      </c>
      <c r="U161" s="12" t="s">
        <v>1255</v>
      </c>
      <c r="V161" s="12" t="s">
        <v>1255</v>
      </c>
      <c r="W161" s="15" t="s">
        <v>1254</v>
      </c>
      <c r="X161" s="15" t="s">
        <v>1254</v>
      </c>
      <c r="Y161" s="16" t="s">
        <v>1346</v>
      </c>
      <c r="Z161" s="16" t="s">
        <v>1818</v>
      </c>
      <c r="AA161" s="11" t="s">
        <v>2579</v>
      </c>
    </row>
    <row r="162" spans="1:27" ht="101.5" x14ac:dyDescent="0.35">
      <c r="A162" s="10">
        <v>200158</v>
      </c>
      <c r="B162" s="10" t="s">
        <v>23</v>
      </c>
      <c r="C162" s="12" t="s">
        <v>16</v>
      </c>
      <c r="D162" s="12" t="s">
        <v>282</v>
      </c>
      <c r="E162" s="12" t="s">
        <v>283</v>
      </c>
      <c r="F162" s="10" t="s">
        <v>2077</v>
      </c>
      <c r="G162" s="10">
        <v>5</v>
      </c>
      <c r="H162" s="10" t="s">
        <v>2063</v>
      </c>
      <c r="I162" s="10">
        <v>1837</v>
      </c>
      <c r="J162" s="12" t="s">
        <v>277</v>
      </c>
      <c r="K162" s="10">
        <v>3</v>
      </c>
      <c r="L162" s="10">
        <v>1</v>
      </c>
      <c r="M162" s="11" t="s">
        <v>2411</v>
      </c>
      <c r="N162" s="12"/>
      <c r="O162" s="12"/>
      <c r="P162" s="12"/>
      <c r="Q162" s="12"/>
      <c r="R162" s="12"/>
      <c r="S162" s="12"/>
      <c r="T162" s="15" t="s">
        <v>1254</v>
      </c>
      <c r="U162" s="12" t="s">
        <v>1255</v>
      </c>
      <c r="V162" s="12" t="s">
        <v>1255</v>
      </c>
      <c r="W162" s="15" t="s">
        <v>1254</v>
      </c>
      <c r="X162" s="15" t="s">
        <v>1254</v>
      </c>
      <c r="Y162" s="16" t="s">
        <v>1347</v>
      </c>
      <c r="Z162" s="16" t="s">
        <v>1819</v>
      </c>
      <c r="AA162" s="11" t="s">
        <v>284</v>
      </c>
    </row>
    <row r="163" spans="1:27" ht="43.5" x14ac:dyDescent="0.35">
      <c r="A163" s="10">
        <v>200159</v>
      </c>
      <c r="B163" s="10" t="s">
        <v>23</v>
      </c>
      <c r="C163" s="12" t="s">
        <v>7</v>
      </c>
      <c r="D163" s="12" t="s">
        <v>285</v>
      </c>
      <c r="E163" s="12" t="s">
        <v>286</v>
      </c>
      <c r="F163" s="21" t="s">
        <v>2070</v>
      </c>
      <c r="G163" s="21">
        <v>9</v>
      </c>
      <c r="H163" s="21" t="s">
        <v>2072</v>
      </c>
      <c r="I163" s="21">
        <v>1837</v>
      </c>
      <c r="J163" s="12" t="s">
        <v>277</v>
      </c>
      <c r="K163" s="10">
        <v>4</v>
      </c>
      <c r="L163" s="14">
        <v>5</v>
      </c>
      <c r="M163" s="11" t="s">
        <v>1243</v>
      </c>
      <c r="N163" s="12"/>
      <c r="O163" s="12"/>
      <c r="P163" s="12"/>
      <c r="Q163" s="12"/>
      <c r="R163" s="12"/>
      <c r="S163" s="12"/>
      <c r="T163" s="15" t="s">
        <v>1254</v>
      </c>
      <c r="U163" s="12" t="s">
        <v>1255</v>
      </c>
      <c r="V163" s="12" t="s">
        <v>1255</v>
      </c>
      <c r="W163" s="12" t="s">
        <v>1255</v>
      </c>
      <c r="X163" s="15" t="s">
        <v>1254</v>
      </c>
      <c r="Y163" s="16" t="s">
        <v>1348</v>
      </c>
      <c r="Z163" s="16" t="s">
        <v>1820</v>
      </c>
      <c r="AA163" s="11" t="s">
        <v>287</v>
      </c>
    </row>
    <row r="164" spans="1:27" ht="188.5" x14ac:dyDescent="0.35">
      <c r="A164" s="10">
        <v>200160</v>
      </c>
      <c r="B164" s="10" t="s">
        <v>23</v>
      </c>
      <c r="C164" s="12" t="s">
        <v>12</v>
      </c>
      <c r="D164" s="12" t="s">
        <v>288</v>
      </c>
      <c r="E164" s="12" t="s">
        <v>289</v>
      </c>
      <c r="F164" s="10" t="s">
        <v>2077</v>
      </c>
      <c r="G164" s="10">
        <v>26</v>
      </c>
      <c r="H164" s="10" t="s">
        <v>2073</v>
      </c>
      <c r="I164" s="10">
        <v>1837</v>
      </c>
      <c r="J164" s="12" t="s">
        <v>277</v>
      </c>
      <c r="K164" s="10">
        <v>2</v>
      </c>
      <c r="L164" s="10">
        <v>1</v>
      </c>
      <c r="M164" s="11" t="s">
        <v>2580</v>
      </c>
      <c r="N164" s="12"/>
      <c r="O164" s="12"/>
      <c r="P164" s="12"/>
      <c r="Q164" s="12"/>
      <c r="R164" s="12"/>
      <c r="S164" s="12"/>
      <c r="T164" s="15" t="s">
        <v>1254</v>
      </c>
      <c r="U164" s="15" t="s">
        <v>1254</v>
      </c>
      <c r="V164" s="15" t="s">
        <v>1254</v>
      </c>
      <c r="W164" s="15" t="s">
        <v>1254</v>
      </c>
      <c r="X164" s="15" t="s">
        <v>1254</v>
      </c>
      <c r="Y164" s="16" t="s">
        <v>1349</v>
      </c>
      <c r="Z164" s="16" t="s">
        <v>1821</v>
      </c>
      <c r="AA164" s="11" t="s">
        <v>2578</v>
      </c>
    </row>
    <row r="165" spans="1:27" ht="87" x14ac:dyDescent="0.35">
      <c r="A165" s="10">
        <v>200161</v>
      </c>
      <c r="B165" s="10" t="s">
        <v>23</v>
      </c>
      <c r="C165" s="12" t="s">
        <v>9</v>
      </c>
      <c r="D165" s="12" t="s">
        <v>290</v>
      </c>
      <c r="E165" s="10" t="s">
        <v>2254</v>
      </c>
      <c r="F165" s="10" t="s">
        <v>2070</v>
      </c>
      <c r="G165" s="10">
        <v>13</v>
      </c>
      <c r="H165" s="10" t="s">
        <v>2064</v>
      </c>
      <c r="I165" s="10">
        <v>1837</v>
      </c>
      <c r="J165" s="12" t="s">
        <v>277</v>
      </c>
      <c r="K165" s="10">
        <v>1</v>
      </c>
      <c r="L165" s="10">
        <v>3</v>
      </c>
      <c r="M165" s="10"/>
      <c r="N165" s="12" t="s">
        <v>2599</v>
      </c>
      <c r="O165" s="12" t="s">
        <v>1072</v>
      </c>
      <c r="P165" s="12"/>
      <c r="Q165" s="12"/>
      <c r="R165" s="12"/>
      <c r="S165" s="12"/>
      <c r="T165" s="15" t="s">
        <v>1254</v>
      </c>
      <c r="U165" s="15" t="s">
        <v>1254</v>
      </c>
      <c r="V165" s="12" t="s">
        <v>1255</v>
      </c>
      <c r="W165" s="15" t="s">
        <v>1254</v>
      </c>
      <c r="X165" s="15" t="s">
        <v>1254</v>
      </c>
      <c r="Y165" s="16" t="s">
        <v>1350</v>
      </c>
      <c r="Z165" s="16" t="s">
        <v>1822</v>
      </c>
      <c r="AA165" s="11" t="s">
        <v>291</v>
      </c>
    </row>
    <row r="166" spans="1:27" ht="43.5" x14ac:dyDescent="0.35">
      <c r="A166" s="10">
        <v>200162</v>
      </c>
      <c r="B166" s="10" t="s">
        <v>23</v>
      </c>
      <c r="C166" s="12" t="s">
        <v>14</v>
      </c>
      <c r="D166" s="12" t="s">
        <v>96</v>
      </c>
      <c r="E166" s="10" t="s">
        <v>2254</v>
      </c>
      <c r="F166" s="10" t="s">
        <v>2070</v>
      </c>
      <c r="G166" s="10">
        <v>17</v>
      </c>
      <c r="H166" s="10" t="s">
        <v>2069</v>
      </c>
      <c r="I166" s="10">
        <v>1837</v>
      </c>
      <c r="J166" s="12" t="s">
        <v>277</v>
      </c>
      <c r="K166" s="10">
        <v>3</v>
      </c>
      <c r="L166" s="10">
        <v>2</v>
      </c>
      <c r="M166" s="11" t="s">
        <v>2412</v>
      </c>
      <c r="N166" s="12"/>
      <c r="O166" s="12"/>
      <c r="P166" s="12"/>
      <c r="Q166" s="12"/>
      <c r="R166" s="12"/>
      <c r="S166" s="12"/>
      <c r="T166" s="15" t="s">
        <v>1254</v>
      </c>
      <c r="U166" s="15" t="s">
        <v>1254</v>
      </c>
      <c r="V166" s="12" t="s">
        <v>1255</v>
      </c>
      <c r="W166" s="15" t="s">
        <v>1254</v>
      </c>
      <c r="X166" s="15" t="s">
        <v>1254</v>
      </c>
      <c r="Y166" s="16" t="s">
        <v>1824</v>
      </c>
      <c r="Z166" s="16" t="s">
        <v>1823</v>
      </c>
      <c r="AA166" s="11" t="s">
        <v>292</v>
      </c>
    </row>
    <row r="167" spans="1:27" ht="145" x14ac:dyDescent="0.35">
      <c r="A167" s="10">
        <v>200163</v>
      </c>
      <c r="B167" s="10" t="s">
        <v>23</v>
      </c>
      <c r="C167" s="12" t="s">
        <v>7</v>
      </c>
      <c r="D167" s="12" t="s">
        <v>2251</v>
      </c>
      <c r="E167" s="12" t="s">
        <v>293</v>
      </c>
      <c r="F167" s="10" t="s">
        <v>2077</v>
      </c>
      <c r="G167" s="10">
        <v>29</v>
      </c>
      <c r="H167" s="10" t="s">
        <v>2069</v>
      </c>
      <c r="I167" s="10">
        <v>1837</v>
      </c>
      <c r="J167" s="12" t="s">
        <v>277</v>
      </c>
      <c r="K167" s="10">
        <v>1</v>
      </c>
      <c r="L167" s="14">
        <v>2</v>
      </c>
      <c r="M167" s="11" t="s">
        <v>2413</v>
      </c>
      <c r="N167" s="12"/>
      <c r="O167" s="12"/>
      <c r="P167" s="12"/>
      <c r="Q167" s="12"/>
      <c r="R167" s="12"/>
      <c r="S167" s="12"/>
      <c r="T167" s="15" t="s">
        <v>1254</v>
      </c>
      <c r="U167" s="15" t="s">
        <v>1254</v>
      </c>
      <c r="V167" s="15" t="s">
        <v>1254</v>
      </c>
      <c r="W167" s="15" t="s">
        <v>1254</v>
      </c>
      <c r="X167" s="15" t="s">
        <v>1254</v>
      </c>
      <c r="Y167" s="16" t="s">
        <v>1351</v>
      </c>
      <c r="Z167" s="16" t="s">
        <v>1825</v>
      </c>
      <c r="AA167" s="11" t="s">
        <v>294</v>
      </c>
    </row>
    <row r="168" spans="1:27" ht="43.5" x14ac:dyDescent="0.35">
      <c r="A168" s="10">
        <v>200164</v>
      </c>
      <c r="B168" s="10" t="s">
        <v>23</v>
      </c>
      <c r="C168" s="10" t="s">
        <v>9</v>
      </c>
      <c r="D168" s="12" t="s">
        <v>24</v>
      </c>
      <c r="E168" s="10" t="s">
        <v>124</v>
      </c>
      <c r="F168" s="10" t="s">
        <v>2067</v>
      </c>
      <c r="G168" s="10">
        <v>16</v>
      </c>
      <c r="H168" s="10" t="s">
        <v>2063</v>
      </c>
      <c r="I168" s="10">
        <v>1836</v>
      </c>
      <c r="J168" s="12" t="s">
        <v>295</v>
      </c>
      <c r="K168" s="10">
        <v>4</v>
      </c>
      <c r="L168" s="10">
        <v>5</v>
      </c>
      <c r="M168" s="10"/>
      <c r="N168" s="12" t="s">
        <v>2370</v>
      </c>
      <c r="O168" s="12" t="s">
        <v>1062</v>
      </c>
      <c r="P168" s="12"/>
      <c r="Q168" s="12"/>
      <c r="R168" s="12"/>
      <c r="S168" s="12"/>
      <c r="T168" s="15" t="s">
        <v>1254</v>
      </c>
      <c r="U168" s="15" t="s">
        <v>1254</v>
      </c>
      <c r="V168" s="12" t="s">
        <v>1255</v>
      </c>
      <c r="W168" s="15" t="s">
        <v>1254</v>
      </c>
      <c r="X168" s="15" t="s">
        <v>1254</v>
      </c>
      <c r="Y168" s="16" t="s">
        <v>1352</v>
      </c>
      <c r="Z168" s="16" t="s">
        <v>1826</v>
      </c>
      <c r="AA168" s="11" t="s">
        <v>296</v>
      </c>
    </row>
    <row r="169" spans="1:27" ht="145" x14ac:dyDescent="0.35">
      <c r="A169" s="10">
        <v>200165</v>
      </c>
      <c r="B169" s="10" t="s">
        <v>23</v>
      </c>
      <c r="C169" s="12" t="s">
        <v>297</v>
      </c>
      <c r="D169" s="12" t="s">
        <v>2252</v>
      </c>
      <c r="E169" s="10" t="s">
        <v>64</v>
      </c>
      <c r="F169" s="10" t="s">
        <v>2067</v>
      </c>
      <c r="G169" s="10">
        <v>7</v>
      </c>
      <c r="H169" s="10" t="s">
        <v>2075</v>
      </c>
      <c r="I169" s="10">
        <v>1836</v>
      </c>
      <c r="J169" s="12" t="s">
        <v>295</v>
      </c>
      <c r="K169" s="10">
        <v>4</v>
      </c>
      <c r="L169" s="14">
        <v>1</v>
      </c>
      <c r="M169" s="12" t="s">
        <v>2299</v>
      </c>
      <c r="N169" s="12" t="s">
        <v>2298</v>
      </c>
      <c r="O169" s="12" t="s">
        <v>1091</v>
      </c>
      <c r="P169" s="12"/>
      <c r="Q169" s="12"/>
      <c r="R169" s="12"/>
      <c r="S169" s="12"/>
      <c r="T169" s="15" t="s">
        <v>1254</v>
      </c>
      <c r="U169" s="12" t="s">
        <v>1255</v>
      </c>
      <c r="V169" s="12" t="s">
        <v>1255</v>
      </c>
      <c r="W169" s="12" t="s">
        <v>1255</v>
      </c>
      <c r="X169" s="15" t="s">
        <v>1254</v>
      </c>
      <c r="Y169" s="16" t="s">
        <v>1353</v>
      </c>
      <c r="Z169" s="16" t="s">
        <v>1827</v>
      </c>
      <c r="AA169" s="11" t="s">
        <v>298</v>
      </c>
    </row>
    <row r="170" spans="1:27" ht="43.5" x14ac:dyDescent="0.35">
      <c r="A170" s="10">
        <v>200166</v>
      </c>
      <c r="B170" s="10" t="s">
        <v>23</v>
      </c>
      <c r="C170" s="10" t="s">
        <v>3</v>
      </c>
      <c r="D170" s="10" t="s">
        <v>55</v>
      </c>
      <c r="E170" s="10" t="s">
        <v>2254</v>
      </c>
      <c r="F170" s="10" t="s">
        <v>2067</v>
      </c>
      <c r="G170" s="10">
        <v>18</v>
      </c>
      <c r="H170" s="10" t="s">
        <v>2072</v>
      </c>
      <c r="I170" s="10">
        <v>1836</v>
      </c>
      <c r="J170" s="12" t="s">
        <v>295</v>
      </c>
      <c r="K170" s="10">
        <v>1</v>
      </c>
      <c r="L170" s="10">
        <v>3</v>
      </c>
      <c r="M170" s="11" t="s">
        <v>2376</v>
      </c>
      <c r="N170" s="12"/>
      <c r="O170" s="12"/>
      <c r="P170" s="12"/>
      <c r="Q170" s="12"/>
      <c r="R170" s="12"/>
      <c r="S170" s="12"/>
      <c r="T170" s="15" t="s">
        <v>1254</v>
      </c>
      <c r="U170" s="12" t="s">
        <v>1255</v>
      </c>
      <c r="V170" s="12" t="s">
        <v>1255</v>
      </c>
      <c r="W170" s="12" t="s">
        <v>1255</v>
      </c>
      <c r="X170" s="15" t="s">
        <v>1254</v>
      </c>
      <c r="Y170" s="16" t="s">
        <v>1354</v>
      </c>
      <c r="Z170" s="16" t="s">
        <v>1312</v>
      </c>
      <c r="AA170" s="11" t="s">
        <v>299</v>
      </c>
    </row>
    <row r="171" spans="1:27" ht="43.5" x14ac:dyDescent="0.35">
      <c r="A171" s="10">
        <v>200167</v>
      </c>
      <c r="B171" s="10" t="s">
        <v>23</v>
      </c>
      <c r="C171" s="10" t="s">
        <v>3</v>
      </c>
      <c r="D171" s="10" t="s">
        <v>55</v>
      </c>
      <c r="E171" s="10" t="s">
        <v>2254</v>
      </c>
      <c r="F171" s="10" t="s">
        <v>2067</v>
      </c>
      <c r="G171" s="10">
        <v>25</v>
      </c>
      <c r="H171" s="10" t="s">
        <v>2072</v>
      </c>
      <c r="I171" s="10">
        <v>1836</v>
      </c>
      <c r="J171" s="12" t="s">
        <v>295</v>
      </c>
      <c r="K171" s="14">
        <v>1</v>
      </c>
      <c r="L171" s="14">
        <v>4</v>
      </c>
      <c r="M171" s="11" t="s">
        <v>2376</v>
      </c>
      <c r="N171" s="12"/>
      <c r="O171" s="12"/>
      <c r="P171" s="12"/>
      <c r="Q171" s="12"/>
      <c r="R171" s="12"/>
      <c r="S171" s="12"/>
      <c r="T171" s="15" t="s">
        <v>1254</v>
      </c>
      <c r="U171" s="12" t="s">
        <v>1255</v>
      </c>
      <c r="V171" s="12" t="s">
        <v>1255</v>
      </c>
      <c r="W171" s="12" t="s">
        <v>1255</v>
      </c>
      <c r="X171" s="15" t="s">
        <v>1254</v>
      </c>
      <c r="Y171" s="16" t="s">
        <v>1354</v>
      </c>
      <c r="Z171" s="16" t="s">
        <v>1312</v>
      </c>
      <c r="AA171" s="11" t="s">
        <v>300</v>
      </c>
    </row>
    <row r="172" spans="1:27" ht="43.5" x14ac:dyDescent="0.35">
      <c r="A172" s="10">
        <v>200168</v>
      </c>
      <c r="B172" s="10" t="s">
        <v>23</v>
      </c>
      <c r="C172" s="12" t="s">
        <v>59</v>
      </c>
      <c r="D172" s="12" t="s">
        <v>57</v>
      </c>
      <c r="E172" s="10" t="s">
        <v>64</v>
      </c>
      <c r="F172" s="10" t="s">
        <v>2067</v>
      </c>
      <c r="G172" s="10">
        <v>9</v>
      </c>
      <c r="H172" s="10" t="s">
        <v>2073</v>
      </c>
      <c r="I172" s="10">
        <v>1836</v>
      </c>
      <c r="J172" s="12" t="s">
        <v>295</v>
      </c>
      <c r="K172" s="10">
        <v>4</v>
      </c>
      <c r="L172" s="14">
        <v>1</v>
      </c>
      <c r="M172" s="12" t="s">
        <v>2581</v>
      </c>
      <c r="N172" s="12" t="s">
        <v>2285</v>
      </c>
      <c r="O172" s="12" t="s">
        <v>1093</v>
      </c>
      <c r="P172" s="12"/>
      <c r="Q172" s="12"/>
      <c r="R172" s="12"/>
      <c r="S172" s="12"/>
      <c r="T172" s="15" t="s">
        <v>1254</v>
      </c>
      <c r="U172" s="15" t="s">
        <v>1254</v>
      </c>
      <c r="V172" s="12" t="s">
        <v>1255</v>
      </c>
      <c r="W172" s="12" t="s">
        <v>1255</v>
      </c>
      <c r="X172" s="15" t="s">
        <v>1254</v>
      </c>
      <c r="Y172" s="16" t="s">
        <v>2610</v>
      </c>
      <c r="Z172" s="16" t="s">
        <v>1828</v>
      </c>
      <c r="AA172" s="11" t="s">
        <v>301</v>
      </c>
    </row>
    <row r="173" spans="1:27" ht="43.5" x14ac:dyDescent="0.35">
      <c r="A173" s="10">
        <v>200169</v>
      </c>
      <c r="B173" s="10" t="s">
        <v>23</v>
      </c>
      <c r="C173" s="12" t="s">
        <v>59</v>
      </c>
      <c r="D173" s="12" t="s">
        <v>88</v>
      </c>
      <c r="E173" s="12" t="s">
        <v>64</v>
      </c>
      <c r="F173" s="10" t="s">
        <v>2067</v>
      </c>
      <c r="G173" s="10">
        <v>20</v>
      </c>
      <c r="H173" s="10" t="s">
        <v>2065</v>
      </c>
      <c r="I173" s="10">
        <v>1836</v>
      </c>
      <c r="J173" s="12" t="s">
        <v>295</v>
      </c>
      <c r="K173" s="10">
        <v>4</v>
      </c>
      <c r="L173" s="14">
        <v>2</v>
      </c>
      <c r="M173" s="12" t="s">
        <v>2270</v>
      </c>
      <c r="N173" s="12" t="s">
        <v>2274</v>
      </c>
      <c r="O173" s="12" t="s">
        <v>1073</v>
      </c>
      <c r="P173" s="12"/>
      <c r="Q173" s="12"/>
      <c r="R173" s="12"/>
      <c r="S173" s="12"/>
      <c r="T173" s="15" t="s">
        <v>1254</v>
      </c>
      <c r="U173" s="12" t="s">
        <v>1255</v>
      </c>
      <c r="V173" s="12" t="s">
        <v>1255</v>
      </c>
      <c r="W173" s="12" t="s">
        <v>1255</v>
      </c>
      <c r="X173" s="15" t="s">
        <v>1254</v>
      </c>
      <c r="Y173" s="16" t="s">
        <v>1355</v>
      </c>
      <c r="Z173" s="16" t="s">
        <v>1829</v>
      </c>
      <c r="AA173" s="11" t="s">
        <v>302</v>
      </c>
    </row>
    <row r="174" spans="1:27" ht="43.5" x14ac:dyDescent="0.35">
      <c r="A174" s="10">
        <v>200170</v>
      </c>
      <c r="B174" s="10" t="s">
        <v>23</v>
      </c>
      <c r="C174" s="12" t="s">
        <v>59</v>
      </c>
      <c r="D174" s="12" t="s">
        <v>57</v>
      </c>
      <c r="E174" s="12" t="s">
        <v>64</v>
      </c>
      <c r="F174" s="10" t="s">
        <v>2067</v>
      </c>
      <c r="G174" s="10">
        <v>10</v>
      </c>
      <c r="H174" s="10" t="s">
        <v>2066</v>
      </c>
      <c r="I174" s="10">
        <v>1836</v>
      </c>
      <c r="J174" s="12" t="s">
        <v>295</v>
      </c>
      <c r="K174" s="10">
        <v>4</v>
      </c>
      <c r="L174" s="14">
        <v>2</v>
      </c>
      <c r="M174" s="12" t="s">
        <v>2320</v>
      </c>
      <c r="N174" s="12" t="s">
        <v>2319</v>
      </c>
      <c r="O174" s="12" t="s">
        <v>1094</v>
      </c>
      <c r="P174" s="12"/>
      <c r="Q174" s="12"/>
      <c r="R174" s="12"/>
      <c r="S174" s="12"/>
      <c r="T174" s="15" t="s">
        <v>1254</v>
      </c>
      <c r="U174" s="12" t="s">
        <v>1255</v>
      </c>
      <c r="V174" s="12" t="s">
        <v>1255</v>
      </c>
      <c r="W174" s="12" t="s">
        <v>1255</v>
      </c>
      <c r="X174" s="15" t="s">
        <v>1254</v>
      </c>
      <c r="Y174" s="16" t="s">
        <v>1830</v>
      </c>
      <c r="Z174" s="16" t="s">
        <v>1832</v>
      </c>
      <c r="AA174" s="11" t="s">
        <v>303</v>
      </c>
    </row>
    <row r="175" spans="1:27" ht="43.5" x14ac:dyDescent="0.35">
      <c r="A175" s="10">
        <v>200171</v>
      </c>
      <c r="B175" s="10" t="s">
        <v>23</v>
      </c>
      <c r="C175" s="12" t="s">
        <v>9</v>
      </c>
      <c r="D175" s="12" t="s">
        <v>304</v>
      </c>
      <c r="E175" s="10" t="s">
        <v>64</v>
      </c>
      <c r="F175" s="10" t="s">
        <v>2067</v>
      </c>
      <c r="G175" s="10">
        <v>5</v>
      </c>
      <c r="H175" s="10" t="s">
        <v>2069</v>
      </c>
      <c r="I175" s="10">
        <v>1836</v>
      </c>
      <c r="J175" s="12" t="s">
        <v>295</v>
      </c>
      <c r="K175" s="10">
        <v>4</v>
      </c>
      <c r="L175" s="14">
        <v>2</v>
      </c>
      <c r="M175" s="10"/>
      <c r="N175" s="12" t="s">
        <v>2306</v>
      </c>
      <c r="O175" s="12" t="s">
        <v>1092</v>
      </c>
      <c r="P175" s="12" t="s">
        <v>2330</v>
      </c>
      <c r="Q175" s="12" t="s">
        <v>1075</v>
      </c>
      <c r="R175" s="12"/>
      <c r="S175" s="12"/>
      <c r="T175" s="15" t="s">
        <v>1254</v>
      </c>
      <c r="U175" s="15" t="s">
        <v>1254</v>
      </c>
      <c r="V175" s="12" t="s">
        <v>1255</v>
      </c>
      <c r="W175" s="15" t="s">
        <v>1254</v>
      </c>
      <c r="X175" s="15" t="s">
        <v>1254</v>
      </c>
      <c r="Y175" s="16" t="s">
        <v>1356</v>
      </c>
      <c r="Z175" s="16" t="s">
        <v>1831</v>
      </c>
      <c r="AA175" s="11" t="s">
        <v>305</v>
      </c>
    </row>
    <row r="176" spans="1:27" ht="43.5" x14ac:dyDescent="0.35">
      <c r="A176" s="10">
        <v>200172</v>
      </c>
      <c r="B176" s="10" t="s">
        <v>23</v>
      </c>
      <c r="C176" s="12" t="s">
        <v>3</v>
      </c>
      <c r="D176" s="12" t="s">
        <v>57</v>
      </c>
      <c r="E176" s="10" t="s">
        <v>2254</v>
      </c>
      <c r="F176" s="10" t="s">
        <v>2067</v>
      </c>
      <c r="G176" s="10">
        <v>19</v>
      </c>
      <c r="H176" s="10" t="s">
        <v>2069</v>
      </c>
      <c r="I176" s="10">
        <v>1836</v>
      </c>
      <c r="J176" s="12" t="s">
        <v>295</v>
      </c>
      <c r="K176" s="10">
        <v>1</v>
      </c>
      <c r="L176" s="14">
        <v>5</v>
      </c>
      <c r="M176" s="12" t="s">
        <v>2377</v>
      </c>
      <c r="N176" s="12"/>
      <c r="O176" s="12"/>
      <c r="P176" s="12"/>
      <c r="Q176" s="12"/>
      <c r="R176" s="12"/>
      <c r="S176" s="12"/>
      <c r="T176" s="15" t="s">
        <v>1254</v>
      </c>
      <c r="U176" s="12" t="s">
        <v>1255</v>
      </c>
      <c r="V176" s="12" t="s">
        <v>1255</v>
      </c>
      <c r="W176" s="12" t="s">
        <v>1255</v>
      </c>
      <c r="X176" s="15" t="s">
        <v>1254</v>
      </c>
      <c r="Y176" s="16" t="s">
        <v>1357</v>
      </c>
      <c r="Z176" s="16" t="s">
        <v>1833</v>
      </c>
      <c r="AA176" s="11" t="s">
        <v>306</v>
      </c>
    </row>
    <row r="177" spans="1:27" ht="43.5" x14ac:dyDescent="0.35">
      <c r="A177" s="10">
        <v>200173</v>
      </c>
      <c r="B177" s="10" t="s">
        <v>23</v>
      </c>
      <c r="C177" s="12" t="s">
        <v>9</v>
      </c>
      <c r="D177" s="12" t="s">
        <v>307</v>
      </c>
      <c r="E177" s="12" t="s">
        <v>64</v>
      </c>
      <c r="F177" s="10" t="s">
        <v>2067</v>
      </c>
      <c r="G177" s="10">
        <v>10</v>
      </c>
      <c r="H177" s="10" t="s">
        <v>2068</v>
      </c>
      <c r="I177" s="10">
        <v>1836</v>
      </c>
      <c r="J177" s="12" t="s">
        <v>295</v>
      </c>
      <c r="K177" s="10">
        <v>4</v>
      </c>
      <c r="L177" s="14">
        <v>2</v>
      </c>
      <c r="M177" s="10"/>
      <c r="N177" s="11" t="s">
        <v>2391</v>
      </c>
      <c r="O177" s="12" t="s">
        <v>1067</v>
      </c>
      <c r="P177" s="12"/>
      <c r="Q177" s="12"/>
      <c r="R177" s="12"/>
      <c r="S177" s="12"/>
      <c r="T177" s="15" t="s">
        <v>1254</v>
      </c>
      <c r="U177" s="15" t="s">
        <v>1254</v>
      </c>
      <c r="V177" s="12" t="s">
        <v>1255</v>
      </c>
      <c r="W177" s="15" t="s">
        <v>1254</v>
      </c>
      <c r="X177" s="15" t="s">
        <v>1254</v>
      </c>
      <c r="Y177" s="16" t="s">
        <v>2611</v>
      </c>
      <c r="Z177" s="16" t="s">
        <v>1834</v>
      </c>
      <c r="AA177" s="11" t="s">
        <v>308</v>
      </c>
    </row>
    <row r="178" spans="1:27" ht="58" x14ac:dyDescent="0.35">
      <c r="A178" s="10">
        <v>200174</v>
      </c>
      <c r="B178" s="10" t="s">
        <v>23</v>
      </c>
      <c r="C178" s="12" t="s">
        <v>9</v>
      </c>
      <c r="D178" s="12" t="s">
        <v>309</v>
      </c>
      <c r="E178" s="12" t="s">
        <v>310</v>
      </c>
      <c r="F178" s="10" t="s">
        <v>2067</v>
      </c>
      <c r="G178" s="10">
        <v>24</v>
      </c>
      <c r="H178" s="10" t="s">
        <v>2068</v>
      </c>
      <c r="I178" s="10">
        <v>1836</v>
      </c>
      <c r="J178" s="12" t="s">
        <v>295</v>
      </c>
      <c r="K178" s="10">
        <v>4</v>
      </c>
      <c r="L178" s="14">
        <v>5</v>
      </c>
      <c r="M178" s="10"/>
      <c r="N178" s="12" t="s">
        <v>2612</v>
      </c>
      <c r="O178" s="12" t="s">
        <v>1095</v>
      </c>
      <c r="P178" s="12"/>
      <c r="Q178" s="12"/>
      <c r="R178" s="12"/>
      <c r="S178" s="12"/>
      <c r="T178" s="15" t="s">
        <v>1254</v>
      </c>
      <c r="U178" s="15" t="s">
        <v>1254</v>
      </c>
      <c r="V178" s="12" t="s">
        <v>1255</v>
      </c>
      <c r="W178" s="15" t="s">
        <v>1254</v>
      </c>
      <c r="X178" s="15" t="s">
        <v>1254</v>
      </c>
      <c r="Y178" s="16" t="s">
        <v>1358</v>
      </c>
      <c r="Z178" s="16" t="s">
        <v>2613</v>
      </c>
      <c r="AA178" s="11" t="s">
        <v>311</v>
      </c>
    </row>
    <row r="179" spans="1:27" ht="43.5" x14ac:dyDescent="0.35">
      <c r="A179" s="10">
        <v>200175</v>
      </c>
      <c r="B179" s="10" t="s">
        <v>23</v>
      </c>
      <c r="C179" s="12" t="s">
        <v>11</v>
      </c>
      <c r="D179" s="12" t="s">
        <v>30</v>
      </c>
      <c r="E179" s="12" t="s">
        <v>312</v>
      </c>
      <c r="F179" s="10" t="s">
        <v>2067</v>
      </c>
      <c r="G179" s="10">
        <v>31</v>
      </c>
      <c r="H179" s="10" t="s">
        <v>2068</v>
      </c>
      <c r="I179" s="10">
        <v>1836</v>
      </c>
      <c r="J179" s="12" t="s">
        <v>295</v>
      </c>
      <c r="K179" s="10">
        <v>3</v>
      </c>
      <c r="L179" s="14">
        <v>5</v>
      </c>
      <c r="M179" s="11" t="s">
        <v>2614</v>
      </c>
      <c r="N179" s="12"/>
      <c r="O179" s="12"/>
      <c r="P179" s="12"/>
      <c r="Q179" s="12"/>
      <c r="R179" s="12"/>
      <c r="S179" s="12"/>
      <c r="T179" s="15" t="s">
        <v>1254</v>
      </c>
      <c r="U179" s="12" t="s">
        <v>1255</v>
      </c>
      <c r="V179" s="12" t="s">
        <v>1255</v>
      </c>
      <c r="W179" s="15" t="s">
        <v>1254</v>
      </c>
      <c r="X179" s="15" t="s">
        <v>1254</v>
      </c>
      <c r="Y179" s="16" t="s">
        <v>1359</v>
      </c>
      <c r="Z179" s="16" t="s">
        <v>1835</v>
      </c>
      <c r="AA179" s="11" t="s">
        <v>313</v>
      </c>
    </row>
    <row r="180" spans="1:27" ht="43.5" x14ac:dyDescent="0.35">
      <c r="A180" s="10">
        <v>200176</v>
      </c>
      <c r="B180" s="10" t="s">
        <v>23</v>
      </c>
      <c r="C180" s="12" t="s">
        <v>3</v>
      </c>
      <c r="D180" s="12" t="s">
        <v>55</v>
      </c>
      <c r="E180" s="10" t="s">
        <v>2254</v>
      </c>
      <c r="F180" s="10" t="s">
        <v>2067</v>
      </c>
      <c r="G180" s="10">
        <v>21</v>
      </c>
      <c r="H180" s="10" t="s">
        <v>2074</v>
      </c>
      <c r="I180" s="10">
        <v>1837</v>
      </c>
      <c r="J180" s="12" t="s">
        <v>295</v>
      </c>
      <c r="K180" s="10">
        <v>1</v>
      </c>
      <c r="L180" s="14">
        <v>6</v>
      </c>
      <c r="M180" s="11" t="s">
        <v>2380</v>
      </c>
      <c r="N180" s="12"/>
      <c r="O180" s="12"/>
      <c r="P180" s="12"/>
      <c r="Q180" s="12"/>
      <c r="R180" s="12"/>
      <c r="S180" s="12"/>
      <c r="T180" s="15" t="s">
        <v>1254</v>
      </c>
      <c r="U180" s="12" t="s">
        <v>1255</v>
      </c>
      <c r="V180" s="12" t="s">
        <v>1255</v>
      </c>
      <c r="W180" s="12" t="s">
        <v>1255</v>
      </c>
      <c r="X180" s="15" t="s">
        <v>1254</v>
      </c>
      <c r="Y180" s="16" t="s">
        <v>1357</v>
      </c>
      <c r="Z180" s="16" t="s">
        <v>1837</v>
      </c>
      <c r="AA180" s="11" t="s">
        <v>314</v>
      </c>
    </row>
    <row r="181" spans="1:27" ht="43.5" x14ac:dyDescent="0.35">
      <c r="A181" s="10">
        <v>200177</v>
      </c>
      <c r="B181" s="10" t="s">
        <v>23</v>
      </c>
      <c r="C181" s="12" t="s">
        <v>59</v>
      </c>
      <c r="D181" s="12" t="s">
        <v>55</v>
      </c>
      <c r="E181" s="12" t="s">
        <v>64</v>
      </c>
      <c r="F181" s="10" t="s">
        <v>2067</v>
      </c>
      <c r="G181" s="10">
        <v>18</v>
      </c>
      <c r="H181" s="10" t="s">
        <v>2071</v>
      </c>
      <c r="I181" s="10">
        <v>1837</v>
      </c>
      <c r="J181" s="12" t="s">
        <v>295</v>
      </c>
      <c r="K181" s="10">
        <v>4</v>
      </c>
      <c r="L181" s="14">
        <v>1</v>
      </c>
      <c r="M181" s="12" t="s">
        <v>2333</v>
      </c>
      <c r="N181" s="12" t="s">
        <v>2545</v>
      </c>
      <c r="O181" s="12" t="s">
        <v>1096</v>
      </c>
      <c r="P181" s="12"/>
      <c r="Q181" s="12"/>
      <c r="R181" s="12"/>
      <c r="S181" s="12"/>
      <c r="T181" s="15" t="s">
        <v>1254</v>
      </c>
      <c r="U181" s="12" t="s">
        <v>1255</v>
      </c>
      <c r="V181" s="12" t="s">
        <v>1255</v>
      </c>
      <c r="W181" s="15" t="s">
        <v>1254</v>
      </c>
      <c r="X181" s="15" t="s">
        <v>1254</v>
      </c>
      <c r="Y181" s="16" t="s">
        <v>1360</v>
      </c>
      <c r="Z181" s="16" t="s">
        <v>1838</v>
      </c>
      <c r="AA181" s="11" t="s">
        <v>315</v>
      </c>
    </row>
    <row r="182" spans="1:27" ht="58" x14ac:dyDescent="0.35">
      <c r="A182" s="10">
        <v>200178</v>
      </c>
      <c r="B182" s="10" t="s">
        <v>23</v>
      </c>
      <c r="C182" s="12" t="s">
        <v>59</v>
      </c>
      <c r="D182" s="12" t="s">
        <v>316</v>
      </c>
      <c r="E182" s="10" t="s">
        <v>2254</v>
      </c>
      <c r="F182" s="10" t="s">
        <v>2067</v>
      </c>
      <c r="G182" s="10">
        <v>8</v>
      </c>
      <c r="H182" s="10" t="s">
        <v>2063</v>
      </c>
      <c r="I182" s="10">
        <v>1837</v>
      </c>
      <c r="J182" s="12" t="s">
        <v>295</v>
      </c>
      <c r="K182" s="10">
        <v>4</v>
      </c>
      <c r="L182" s="14">
        <v>1</v>
      </c>
      <c r="M182" s="12" t="s">
        <v>2615</v>
      </c>
      <c r="N182" s="12" t="s">
        <v>2355</v>
      </c>
      <c r="O182" s="12" t="s">
        <v>1114</v>
      </c>
      <c r="P182" s="12"/>
      <c r="Q182" s="12"/>
      <c r="R182" s="12"/>
      <c r="S182" s="12"/>
      <c r="T182" s="15" t="s">
        <v>1254</v>
      </c>
      <c r="U182" s="15" t="s">
        <v>1254</v>
      </c>
      <c r="V182" s="12" t="s">
        <v>1255</v>
      </c>
      <c r="W182" s="15" t="s">
        <v>1254</v>
      </c>
      <c r="X182" s="15" t="s">
        <v>1254</v>
      </c>
      <c r="Y182" s="16" t="s">
        <v>1361</v>
      </c>
      <c r="Z182" s="16" t="s">
        <v>1532</v>
      </c>
      <c r="AA182" s="11" t="s">
        <v>317</v>
      </c>
    </row>
    <row r="183" spans="1:27" ht="58" x14ac:dyDescent="0.35">
      <c r="A183" s="10">
        <v>200179</v>
      </c>
      <c r="B183" s="10" t="s">
        <v>23</v>
      </c>
      <c r="C183" s="12" t="s">
        <v>59</v>
      </c>
      <c r="D183" s="12" t="s">
        <v>236</v>
      </c>
      <c r="E183" s="10" t="s">
        <v>2254</v>
      </c>
      <c r="F183" s="10" t="s">
        <v>2067</v>
      </c>
      <c r="G183" s="10">
        <v>8</v>
      </c>
      <c r="H183" s="10" t="s">
        <v>2063</v>
      </c>
      <c r="I183" s="10">
        <v>1837</v>
      </c>
      <c r="J183" s="12" t="s">
        <v>295</v>
      </c>
      <c r="K183" s="10">
        <v>4</v>
      </c>
      <c r="L183" s="14">
        <v>2</v>
      </c>
      <c r="M183" s="10"/>
      <c r="N183" s="12" t="s">
        <v>2295</v>
      </c>
      <c r="O183" s="13" t="s">
        <v>1085</v>
      </c>
      <c r="P183" s="13"/>
      <c r="Q183" s="13"/>
      <c r="R183" s="13"/>
      <c r="S183" s="13"/>
      <c r="T183" s="15" t="s">
        <v>1254</v>
      </c>
      <c r="U183" s="15" t="s">
        <v>1254</v>
      </c>
      <c r="V183" s="12" t="s">
        <v>1255</v>
      </c>
      <c r="W183" s="15" t="s">
        <v>1254</v>
      </c>
      <c r="X183" s="15" t="s">
        <v>1254</v>
      </c>
      <c r="Y183" s="16" t="s">
        <v>1362</v>
      </c>
      <c r="Z183" s="16" t="s">
        <v>1839</v>
      </c>
      <c r="AA183" s="11" t="s">
        <v>317</v>
      </c>
    </row>
    <row r="184" spans="1:27" ht="43.5" x14ac:dyDescent="0.35">
      <c r="A184" s="10">
        <v>200180</v>
      </c>
      <c r="B184" s="10" t="s">
        <v>23</v>
      </c>
      <c r="C184" s="12" t="s">
        <v>3</v>
      </c>
      <c r="D184" s="12" t="s">
        <v>55</v>
      </c>
      <c r="E184" s="10" t="s">
        <v>2254</v>
      </c>
      <c r="F184" s="10" t="s">
        <v>2067</v>
      </c>
      <c r="G184" s="10">
        <v>15</v>
      </c>
      <c r="H184" s="10" t="s">
        <v>2073</v>
      </c>
      <c r="I184" s="10">
        <v>1837</v>
      </c>
      <c r="J184" s="12" t="s">
        <v>295</v>
      </c>
      <c r="K184" s="10">
        <v>1</v>
      </c>
      <c r="L184" s="14">
        <v>6</v>
      </c>
      <c r="M184" s="12" t="s">
        <v>2384</v>
      </c>
      <c r="N184" s="12"/>
      <c r="O184" s="12"/>
      <c r="P184" s="12"/>
      <c r="Q184" s="12"/>
      <c r="R184" s="12"/>
      <c r="S184" s="12"/>
      <c r="T184" s="15" t="s">
        <v>1254</v>
      </c>
      <c r="U184" s="12" t="s">
        <v>1255</v>
      </c>
      <c r="V184" s="12" t="s">
        <v>1255</v>
      </c>
      <c r="W184" s="12" t="s">
        <v>1255</v>
      </c>
      <c r="X184" s="15" t="s">
        <v>1254</v>
      </c>
      <c r="Y184" s="17" t="s">
        <v>1279</v>
      </c>
      <c r="Z184" s="17" t="s">
        <v>1840</v>
      </c>
      <c r="AA184" s="11" t="s">
        <v>318</v>
      </c>
    </row>
    <row r="185" spans="1:27" ht="58" x14ac:dyDescent="0.35">
      <c r="A185" s="10">
        <v>200181</v>
      </c>
      <c r="B185" s="10" t="s">
        <v>23</v>
      </c>
      <c r="C185" s="12" t="s">
        <v>9</v>
      </c>
      <c r="D185" s="12" t="s">
        <v>96</v>
      </c>
      <c r="E185" s="12" t="s">
        <v>319</v>
      </c>
      <c r="F185" s="10" t="s">
        <v>2067</v>
      </c>
      <c r="G185" s="10">
        <v>12</v>
      </c>
      <c r="H185" s="10" t="s">
        <v>2065</v>
      </c>
      <c r="I185" s="10">
        <v>1837</v>
      </c>
      <c r="J185" s="12" t="s">
        <v>295</v>
      </c>
      <c r="K185" s="10">
        <v>4</v>
      </c>
      <c r="L185" s="14">
        <v>5</v>
      </c>
      <c r="M185" s="10"/>
      <c r="N185" s="12" t="s">
        <v>2268</v>
      </c>
      <c r="O185" s="12" t="s">
        <v>1118</v>
      </c>
      <c r="P185" s="12"/>
      <c r="Q185" s="12"/>
      <c r="R185" s="12"/>
      <c r="S185" s="12"/>
      <c r="T185" s="15" t="s">
        <v>1254</v>
      </c>
      <c r="U185" s="15" t="s">
        <v>1254</v>
      </c>
      <c r="V185" s="12" t="s">
        <v>1255</v>
      </c>
      <c r="W185" s="15" t="s">
        <v>1254</v>
      </c>
      <c r="X185" s="15" t="s">
        <v>1254</v>
      </c>
      <c r="Y185" s="16" t="s">
        <v>1363</v>
      </c>
      <c r="Z185" s="16" t="s">
        <v>1841</v>
      </c>
      <c r="AA185" s="11" t="s">
        <v>320</v>
      </c>
    </row>
    <row r="186" spans="1:27" ht="87" x14ac:dyDescent="0.35">
      <c r="A186" s="10">
        <v>200182</v>
      </c>
      <c r="B186" s="10" t="s">
        <v>23</v>
      </c>
      <c r="C186" s="12" t="s">
        <v>59</v>
      </c>
      <c r="D186" s="12" t="s">
        <v>57</v>
      </c>
      <c r="E186" s="12" t="s">
        <v>64</v>
      </c>
      <c r="F186" s="10" t="s">
        <v>2067</v>
      </c>
      <c r="G186" s="10">
        <v>7</v>
      </c>
      <c r="H186" s="10" t="s">
        <v>2064</v>
      </c>
      <c r="I186" s="10">
        <v>1837</v>
      </c>
      <c r="J186" s="12" t="s">
        <v>295</v>
      </c>
      <c r="K186" s="10">
        <v>4</v>
      </c>
      <c r="L186" s="14">
        <v>2</v>
      </c>
      <c r="M186" s="12" t="s">
        <v>2263</v>
      </c>
      <c r="N186" s="12" t="s">
        <v>2359</v>
      </c>
      <c r="O186" s="12" t="s">
        <v>1129</v>
      </c>
      <c r="P186" s="12"/>
      <c r="Q186" s="12"/>
      <c r="R186" s="12"/>
      <c r="S186" s="12"/>
      <c r="T186" s="15" t="s">
        <v>1254</v>
      </c>
      <c r="U186" s="15" t="s">
        <v>1254</v>
      </c>
      <c r="V186" s="12" t="s">
        <v>1255</v>
      </c>
      <c r="W186" s="12" t="s">
        <v>1255</v>
      </c>
      <c r="X186" s="15" t="s">
        <v>1254</v>
      </c>
      <c r="Y186" s="16" t="s">
        <v>1364</v>
      </c>
      <c r="Z186" s="16" t="s">
        <v>2360</v>
      </c>
      <c r="AA186" s="11" t="s">
        <v>321</v>
      </c>
    </row>
    <row r="187" spans="1:27" ht="145" x14ac:dyDescent="0.35">
      <c r="A187" s="10">
        <v>200183</v>
      </c>
      <c r="B187" s="10" t="s">
        <v>23</v>
      </c>
      <c r="C187" s="12" t="s">
        <v>4</v>
      </c>
      <c r="D187" s="12" t="s">
        <v>322</v>
      </c>
      <c r="E187" s="10" t="s">
        <v>2254</v>
      </c>
      <c r="F187" s="10" t="s">
        <v>2067</v>
      </c>
      <c r="G187" s="10">
        <v>7</v>
      </c>
      <c r="H187" s="10" t="s">
        <v>2064</v>
      </c>
      <c r="I187" s="10">
        <v>1837</v>
      </c>
      <c r="J187" s="12" t="s">
        <v>295</v>
      </c>
      <c r="K187" s="10">
        <v>3</v>
      </c>
      <c r="L187" s="14">
        <v>1</v>
      </c>
      <c r="M187" s="11" t="s">
        <v>2414</v>
      </c>
      <c r="N187" s="12"/>
      <c r="O187" s="12"/>
      <c r="P187" s="12"/>
      <c r="Q187" s="12"/>
      <c r="R187" s="12"/>
      <c r="S187" s="12"/>
      <c r="T187" s="15" t="s">
        <v>1254</v>
      </c>
      <c r="U187" s="15" t="s">
        <v>1254</v>
      </c>
      <c r="V187" s="15" t="s">
        <v>1254</v>
      </c>
      <c r="W187" s="15" t="s">
        <v>1254</v>
      </c>
      <c r="X187" s="15" t="s">
        <v>1254</v>
      </c>
      <c r="Y187" s="16" t="s">
        <v>1842</v>
      </c>
      <c r="Z187" s="16" t="s">
        <v>1843</v>
      </c>
      <c r="AA187" s="11" t="s">
        <v>323</v>
      </c>
    </row>
    <row r="188" spans="1:27" ht="116" x14ac:dyDescent="0.35">
      <c r="A188" s="10">
        <v>200184</v>
      </c>
      <c r="B188" s="10" t="s">
        <v>23</v>
      </c>
      <c r="C188" s="12" t="s">
        <v>9</v>
      </c>
      <c r="D188" s="12" t="s">
        <v>324</v>
      </c>
      <c r="E188" s="12" t="s">
        <v>319</v>
      </c>
      <c r="F188" s="10" t="s">
        <v>2067</v>
      </c>
      <c r="G188" s="10">
        <v>14</v>
      </c>
      <c r="H188" s="10" t="s">
        <v>2064</v>
      </c>
      <c r="I188" s="10">
        <v>1837</v>
      </c>
      <c r="J188" s="12" t="s">
        <v>295</v>
      </c>
      <c r="K188" s="10">
        <v>4</v>
      </c>
      <c r="L188" s="14">
        <v>4</v>
      </c>
      <c r="M188" s="10"/>
      <c r="N188" s="11" t="s">
        <v>2267</v>
      </c>
      <c r="O188" s="12" t="s">
        <v>1133</v>
      </c>
      <c r="P188" s="12"/>
      <c r="Q188" s="12"/>
      <c r="R188" s="12"/>
      <c r="S188" s="12"/>
      <c r="T188" s="15" t="s">
        <v>1254</v>
      </c>
      <c r="U188" s="15" t="s">
        <v>1254</v>
      </c>
      <c r="V188" s="12" t="s">
        <v>1255</v>
      </c>
      <c r="W188" s="15" t="s">
        <v>1254</v>
      </c>
      <c r="X188" s="15" t="s">
        <v>1254</v>
      </c>
      <c r="Y188" s="16" t="s">
        <v>1365</v>
      </c>
      <c r="Z188" s="16" t="s">
        <v>1844</v>
      </c>
      <c r="AA188" s="11" t="s">
        <v>325</v>
      </c>
    </row>
    <row r="189" spans="1:27" ht="58" x14ac:dyDescent="0.35">
      <c r="A189" s="10">
        <v>200185</v>
      </c>
      <c r="B189" s="10" t="s">
        <v>23</v>
      </c>
      <c r="C189" s="12" t="s">
        <v>31</v>
      </c>
      <c r="D189" s="12" t="s">
        <v>71</v>
      </c>
      <c r="E189" s="12" t="s">
        <v>64</v>
      </c>
      <c r="F189" s="10" t="s">
        <v>2067</v>
      </c>
      <c r="G189" s="10">
        <v>25</v>
      </c>
      <c r="H189" s="10" t="s">
        <v>2069</v>
      </c>
      <c r="I189" s="10">
        <v>1837</v>
      </c>
      <c r="J189" s="12" t="s">
        <v>295</v>
      </c>
      <c r="K189" s="10">
        <v>4</v>
      </c>
      <c r="L189" s="14">
        <v>1</v>
      </c>
      <c r="M189" s="11" t="s">
        <v>2415</v>
      </c>
      <c r="N189" s="12"/>
      <c r="O189" s="12"/>
      <c r="P189" s="12"/>
      <c r="Q189" s="12"/>
      <c r="R189" s="12"/>
      <c r="S189" s="12"/>
      <c r="T189" s="15" t="s">
        <v>1254</v>
      </c>
      <c r="U189" s="15" t="s">
        <v>1254</v>
      </c>
      <c r="V189" s="12" t="s">
        <v>1255</v>
      </c>
      <c r="W189" s="15" t="s">
        <v>1254</v>
      </c>
      <c r="X189" s="15" t="s">
        <v>1254</v>
      </c>
      <c r="Y189" s="16" t="s">
        <v>1366</v>
      </c>
      <c r="Z189" s="16" t="s">
        <v>2416</v>
      </c>
      <c r="AA189" s="11" t="s">
        <v>326</v>
      </c>
    </row>
    <row r="190" spans="1:27" ht="72.5" x14ac:dyDescent="0.35">
      <c r="A190" s="10">
        <v>200186</v>
      </c>
      <c r="B190" s="10" t="s">
        <v>23</v>
      </c>
      <c r="C190" s="12" t="s">
        <v>59</v>
      </c>
      <c r="D190" s="12" t="s">
        <v>88</v>
      </c>
      <c r="E190" s="12" t="s">
        <v>64</v>
      </c>
      <c r="F190" s="10" t="s">
        <v>2067</v>
      </c>
      <c r="G190" s="10">
        <v>25</v>
      </c>
      <c r="H190" s="10" t="s">
        <v>2069</v>
      </c>
      <c r="I190" s="10">
        <v>1837</v>
      </c>
      <c r="J190" s="12" t="s">
        <v>295</v>
      </c>
      <c r="K190" s="10">
        <v>4</v>
      </c>
      <c r="L190" s="14">
        <v>1</v>
      </c>
      <c r="M190" s="12" t="s">
        <v>2321</v>
      </c>
      <c r="N190" s="12" t="s">
        <v>2322</v>
      </c>
      <c r="O190" s="12" t="s">
        <v>1126</v>
      </c>
      <c r="P190" s="12"/>
      <c r="Q190" s="12"/>
      <c r="R190" s="12"/>
      <c r="S190" s="12"/>
      <c r="T190" s="12" t="s">
        <v>1255</v>
      </c>
      <c r="U190" s="15" t="s">
        <v>1254</v>
      </c>
      <c r="V190" s="12" t="s">
        <v>1255</v>
      </c>
      <c r="W190" s="12" t="s">
        <v>1255</v>
      </c>
      <c r="X190" s="15" t="s">
        <v>1254</v>
      </c>
      <c r="Y190" s="16" t="s">
        <v>2417</v>
      </c>
      <c r="Z190" s="16" t="s">
        <v>1845</v>
      </c>
      <c r="AA190" s="11" t="s">
        <v>326</v>
      </c>
    </row>
    <row r="191" spans="1:27" ht="43.5" x14ac:dyDescent="0.35">
      <c r="A191" s="10">
        <v>200187</v>
      </c>
      <c r="B191" s="10" t="s">
        <v>23</v>
      </c>
      <c r="C191" s="12" t="s">
        <v>3</v>
      </c>
      <c r="D191" s="12" t="s">
        <v>68</v>
      </c>
      <c r="E191" s="10" t="s">
        <v>2254</v>
      </c>
      <c r="F191" s="10" t="s">
        <v>2067</v>
      </c>
      <c r="G191" s="10">
        <v>25</v>
      </c>
      <c r="H191" s="10" t="s">
        <v>2069</v>
      </c>
      <c r="I191" s="10">
        <v>1837</v>
      </c>
      <c r="J191" s="12" t="s">
        <v>295</v>
      </c>
      <c r="K191" s="10">
        <v>1</v>
      </c>
      <c r="L191" s="14">
        <v>4</v>
      </c>
      <c r="M191" s="12" t="s">
        <v>1811</v>
      </c>
      <c r="N191" s="12"/>
      <c r="O191" s="12"/>
      <c r="P191" s="12"/>
      <c r="Q191" s="12"/>
      <c r="R191" s="12"/>
      <c r="S191" s="12"/>
      <c r="T191" s="15" t="s">
        <v>1254</v>
      </c>
      <c r="U191" s="12" t="s">
        <v>1255</v>
      </c>
      <c r="V191" s="12" t="s">
        <v>1255</v>
      </c>
      <c r="W191" s="12" t="s">
        <v>1255</v>
      </c>
      <c r="X191" s="15" t="s">
        <v>1254</v>
      </c>
      <c r="Y191" s="16" t="s">
        <v>2616</v>
      </c>
      <c r="Z191" s="16" t="s">
        <v>1761</v>
      </c>
      <c r="AA191" s="11" t="s">
        <v>327</v>
      </c>
    </row>
    <row r="192" spans="1:27" ht="43.5" x14ac:dyDescent="0.35">
      <c r="A192" s="10">
        <v>200188</v>
      </c>
      <c r="B192" s="10" t="s">
        <v>23</v>
      </c>
      <c r="C192" s="12" t="s">
        <v>3</v>
      </c>
      <c r="D192" s="12" t="s">
        <v>71</v>
      </c>
      <c r="E192" s="10" t="s">
        <v>2254</v>
      </c>
      <c r="F192" s="10" t="s">
        <v>2067</v>
      </c>
      <c r="G192" s="10">
        <v>25</v>
      </c>
      <c r="H192" s="10" t="s">
        <v>2069</v>
      </c>
      <c r="I192" s="10">
        <v>1837</v>
      </c>
      <c r="J192" s="12" t="s">
        <v>295</v>
      </c>
      <c r="K192" s="10">
        <v>1</v>
      </c>
      <c r="L192" s="14">
        <v>4</v>
      </c>
      <c r="M192" s="11" t="s">
        <v>2379</v>
      </c>
      <c r="N192" s="12"/>
      <c r="O192" s="12"/>
      <c r="P192" s="12"/>
      <c r="Q192" s="12"/>
      <c r="R192" s="12"/>
      <c r="S192" s="12"/>
      <c r="T192" s="15" t="s">
        <v>1254</v>
      </c>
      <c r="U192" s="15" t="s">
        <v>1254</v>
      </c>
      <c r="V192" s="12" t="s">
        <v>1255</v>
      </c>
      <c r="W192" s="15" t="s">
        <v>1254</v>
      </c>
      <c r="X192" s="15" t="s">
        <v>1254</v>
      </c>
      <c r="Y192" s="16" t="s">
        <v>1762</v>
      </c>
      <c r="Z192" s="16" t="s">
        <v>1703</v>
      </c>
      <c r="AA192" s="11" t="s">
        <v>327</v>
      </c>
    </row>
    <row r="193" spans="1:27" ht="43.5" x14ac:dyDescent="0.35">
      <c r="A193" s="10">
        <v>200189</v>
      </c>
      <c r="B193" s="10" t="s">
        <v>23</v>
      </c>
      <c r="C193" s="10" t="s">
        <v>9</v>
      </c>
      <c r="D193" s="12" t="s">
        <v>28</v>
      </c>
      <c r="E193" s="10" t="s">
        <v>328</v>
      </c>
      <c r="F193" s="10" t="s">
        <v>2067</v>
      </c>
      <c r="G193" s="10">
        <v>8</v>
      </c>
      <c r="H193" s="10" t="s">
        <v>2064</v>
      </c>
      <c r="I193" s="10">
        <v>1836</v>
      </c>
      <c r="J193" s="12" t="s">
        <v>329</v>
      </c>
      <c r="K193" s="10">
        <v>4</v>
      </c>
      <c r="L193" s="10">
        <v>4</v>
      </c>
      <c r="M193" s="10"/>
      <c r="N193" s="12" t="s">
        <v>2371</v>
      </c>
      <c r="O193" s="12" t="s">
        <v>1063</v>
      </c>
      <c r="P193" s="12"/>
      <c r="Q193" s="12"/>
      <c r="R193" s="12"/>
      <c r="S193" s="12"/>
      <c r="T193" s="15" t="s">
        <v>1254</v>
      </c>
      <c r="U193" s="15" t="s">
        <v>1254</v>
      </c>
      <c r="V193" s="12" t="s">
        <v>1255</v>
      </c>
      <c r="W193" s="15" t="s">
        <v>1254</v>
      </c>
      <c r="X193" s="15" t="s">
        <v>1254</v>
      </c>
      <c r="Y193" s="16" t="s">
        <v>1846</v>
      </c>
      <c r="Z193" s="16" t="s">
        <v>1847</v>
      </c>
      <c r="AA193" s="11" t="s">
        <v>330</v>
      </c>
    </row>
    <row r="194" spans="1:27" ht="58" x14ac:dyDescent="0.35">
      <c r="A194" s="10">
        <v>200190</v>
      </c>
      <c r="B194" s="10" t="s">
        <v>23</v>
      </c>
      <c r="C194" s="10" t="s">
        <v>9</v>
      </c>
      <c r="D194" s="12" t="s">
        <v>331</v>
      </c>
      <c r="E194" s="10" t="s">
        <v>328</v>
      </c>
      <c r="F194" s="10" t="s">
        <v>2067</v>
      </c>
      <c r="G194" s="10">
        <v>17</v>
      </c>
      <c r="H194" s="10" t="s">
        <v>2068</v>
      </c>
      <c r="I194" s="10">
        <v>1836</v>
      </c>
      <c r="J194" s="12" t="s">
        <v>329</v>
      </c>
      <c r="K194" s="10">
        <v>4</v>
      </c>
      <c r="L194" s="14">
        <v>6</v>
      </c>
      <c r="M194" s="10"/>
      <c r="N194" s="12" t="s">
        <v>2612</v>
      </c>
      <c r="O194" s="12" t="s">
        <v>1095</v>
      </c>
      <c r="P194" s="12"/>
      <c r="Q194" s="12"/>
      <c r="R194" s="12"/>
      <c r="S194" s="12"/>
      <c r="T194" s="15" t="s">
        <v>1254</v>
      </c>
      <c r="U194" s="15" t="s">
        <v>1254</v>
      </c>
      <c r="V194" s="12" t="s">
        <v>1255</v>
      </c>
      <c r="W194" s="15" t="s">
        <v>1254</v>
      </c>
      <c r="X194" s="15" t="s">
        <v>1254</v>
      </c>
      <c r="Y194" s="16" t="s">
        <v>1848</v>
      </c>
      <c r="Z194" s="16" t="s">
        <v>1849</v>
      </c>
      <c r="AA194" s="11" t="s">
        <v>332</v>
      </c>
    </row>
    <row r="195" spans="1:27" ht="58" x14ac:dyDescent="0.35">
      <c r="A195" s="10">
        <v>200191</v>
      </c>
      <c r="B195" s="10" t="s">
        <v>23</v>
      </c>
      <c r="C195" s="10" t="s">
        <v>9</v>
      </c>
      <c r="D195" s="10" t="s">
        <v>333</v>
      </c>
      <c r="E195" s="10" t="s">
        <v>328</v>
      </c>
      <c r="F195" s="10" t="s">
        <v>2067</v>
      </c>
      <c r="G195" s="10">
        <v>21</v>
      </c>
      <c r="H195" s="10" t="s">
        <v>2074</v>
      </c>
      <c r="I195" s="10">
        <v>1837</v>
      </c>
      <c r="J195" s="12" t="s">
        <v>329</v>
      </c>
      <c r="K195" s="10">
        <v>4</v>
      </c>
      <c r="L195" s="10">
        <v>8</v>
      </c>
      <c r="M195" s="10"/>
      <c r="N195" s="12" t="s">
        <v>2304</v>
      </c>
      <c r="O195" s="12" t="s">
        <v>1076</v>
      </c>
      <c r="P195" s="12"/>
      <c r="Q195" s="12"/>
      <c r="R195" s="12"/>
      <c r="S195" s="12"/>
      <c r="T195" s="15" t="s">
        <v>1254</v>
      </c>
      <c r="U195" s="15" t="s">
        <v>1254</v>
      </c>
      <c r="V195" s="12" t="s">
        <v>1255</v>
      </c>
      <c r="W195" s="15" t="s">
        <v>1254</v>
      </c>
      <c r="X195" s="15" t="s">
        <v>1254</v>
      </c>
      <c r="Y195" s="16" t="s">
        <v>1850</v>
      </c>
      <c r="Z195" s="16" t="s">
        <v>1851</v>
      </c>
      <c r="AA195" s="11" t="s">
        <v>334</v>
      </c>
    </row>
    <row r="196" spans="1:27" ht="43.5" x14ac:dyDescent="0.35">
      <c r="A196" s="10">
        <v>200192</v>
      </c>
      <c r="B196" s="10" t="s">
        <v>23</v>
      </c>
      <c r="C196" s="12" t="s">
        <v>9</v>
      </c>
      <c r="D196" s="12" t="s">
        <v>231</v>
      </c>
      <c r="E196" s="12" t="s">
        <v>328</v>
      </c>
      <c r="F196" s="10" t="s">
        <v>2067</v>
      </c>
      <c r="G196" s="10">
        <v>11</v>
      </c>
      <c r="H196" s="10" t="s">
        <v>2076</v>
      </c>
      <c r="I196" s="10">
        <v>1837</v>
      </c>
      <c r="J196" s="12" t="s">
        <v>329</v>
      </c>
      <c r="K196" s="10">
        <v>4</v>
      </c>
      <c r="L196" s="14">
        <v>8</v>
      </c>
      <c r="M196" s="10"/>
      <c r="N196" s="12" t="s">
        <v>2318</v>
      </c>
      <c r="O196" s="12" t="s">
        <v>1077</v>
      </c>
      <c r="P196" s="12"/>
      <c r="Q196" s="12"/>
      <c r="R196" s="12"/>
      <c r="S196" s="12"/>
      <c r="T196" s="15" t="s">
        <v>1254</v>
      </c>
      <c r="U196" s="15" t="s">
        <v>1254</v>
      </c>
      <c r="V196" s="12" t="s">
        <v>1255</v>
      </c>
      <c r="W196" s="15" t="s">
        <v>1254</v>
      </c>
      <c r="X196" s="15" t="s">
        <v>1254</v>
      </c>
      <c r="Y196" s="16" t="s">
        <v>1367</v>
      </c>
      <c r="Z196" s="16" t="s">
        <v>1852</v>
      </c>
      <c r="AA196" s="11" t="s">
        <v>335</v>
      </c>
    </row>
    <row r="197" spans="1:27" ht="43.5" x14ac:dyDescent="0.35">
      <c r="A197" s="10">
        <v>200193</v>
      </c>
      <c r="B197" s="10" t="s">
        <v>23</v>
      </c>
      <c r="C197" s="12" t="s">
        <v>2</v>
      </c>
      <c r="D197" s="12" t="s">
        <v>336</v>
      </c>
      <c r="E197" s="10" t="s">
        <v>94</v>
      </c>
      <c r="F197" s="10" t="s">
        <v>2067</v>
      </c>
      <c r="G197" s="10">
        <v>8</v>
      </c>
      <c r="H197" s="10" t="s">
        <v>2063</v>
      </c>
      <c r="I197" s="10">
        <v>1837</v>
      </c>
      <c r="J197" s="12" t="s">
        <v>329</v>
      </c>
      <c r="K197" s="10">
        <v>4</v>
      </c>
      <c r="L197" s="14">
        <v>7</v>
      </c>
      <c r="M197" s="11" t="s">
        <v>2419</v>
      </c>
      <c r="N197" s="12"/>
      <c r="O197" s="12"/>
      <c r="P197" s="12"/>
      <c r="Q197" s="12"/>
      <c r="R197" s="12"/>
      <c r="S197" s="12"/>
      <c r="T197" s="15" t="s">
        <v>1254</v>
      </c>
      <c r="U197" s="12" t="s">
        <v>1255</v>
      </c>
      <c r="V197" s="12" t="s">
        <v>1255</v>
      </c>
      <c r="W197" s="15" t="s">
        <v>1254</v>
      </c>
      <c r="X197" s="15" t="s">
        <v>1254</v>
      </c>
      <c r="Y197" s="16" t="s">
        <v>1368</v>
      </c>
      <c r="Z197" s="16" t="s">
        <v>1853</v>
      </c>
      <c r="AA197" s="11" t="s">
        <v>337</v>
      </c>
    </row>
    <row r="198" spans="1:27" ht="43.5" x14ac:dyDescent="0.35">
      <c r="A198" s="10">
        <v>200194</v>
      </c>
      <c r="B198" s="10" t="s">
        <v>23</v>
      </c>
      <c r="C198" s="10" t="s">
        <v>9</v>
      </c>
      <c r="D198" s="12" t="s">
        <v>263</v>
      </c>
      <c r="E198" s="12" t="s">
        <v>328</v>
      </c>
      <c r="F198" s="10" t="s">
        <v>2067</v>
      </c>
      <c r="G198" s="10">
        <v>8</v>
      </c>
      <c r="H198" s="10" t="s">
        <v>2063</v>
      </c>
      <c r="I198" s="10">
        <v>1837</v>
      </c>
      <c r="J198" s="12" t="s">
        <v>329</v>
      </c>
      <c r="K198" s="10">
        <v>4</v>
      </c>
      <c r="L198" s="14">
        <v>8</v>
      </c>
      <c r="M198" s="10"/>
      <c r="N198" s="12" t="s">
        <v>2306</v>
      </c>
      <c r="O198" s="12" t="s">
        <v>1092</v>
      </c>
      <c r="P198" s="12"/>
      <c r="Q198" s="12"/>
      <c r="R198" s="10"/>
      <c r="S198" s="10"/>
      <c r="T198" s="15" t="s">
        <v>1254</v>
      </c>
      <c r="U198" s="15" t="s">
        <v>1254</v>
      </c>
      <c r="V198" s="12" t="s">
        <v>1255</v>
      </c>
      <c r="W198" s="15" t="s">
        <v>1254</v>
      </c>
      <c r="X198" s="15" t="s">
        <v>1254</v>
      </c>
      <c r="Y198" s="16" t="s">
        <v>1369</v>
      </c>
      <c r="Z198" s="16" t="s">
        <v>2396</v>
      </c>
      <c r="AA198" s="11" t="s">
        <v>338</v>
      </c>
    </row>
    <row r="199" spans="1:27" ht="43.5" x14ac:dyDescent="0.35">
      <c r="A199" s="10">
        <v>200195</v>
      </c>
      <c r="B199" s="10" t="s">
        <v>23</v>
      </c>
      <c r="C199" s="12" t="s">
        <v>9</v>
      </c>
      <c r="D199" s="12" t="s">
        <v>339</v>
      </c>
      <c r="E199" s="12" t="s">
        <v>328</v>
      </c>
      <c r="F199" s="10" t="s">
        <v>2067</v>
      </c>
      <c r="G199" s="10">
        <v>8</v>
      </c>
      <c r="H199" s="10" t="s">
        <v>2063</v>
      </c>
      <c r="I199" s="10">
        <v>1837</v>
      </c>
      <c r="J199" s="12" t="s">
        <v>329</v>
      </c>
      <c r="K199" s="10">
        <v>4</v>
      </c>
      <c r="L199" s="14">
        <v>8</v>
      </c>
      <c r="M199" s="10"/>
      <c r="N199" s="12" t="s">
        <v>2334</v>
      </c>
      <c r="O199" s="12" t="s">
        <v>1064</v>
      </c>
      <c r="P199" s="12"/>
      <c r="Q199" s="12"/>
      <c r="R199" s="10"/>
      <c r="S199" s="10"/>
      <c r="T199" s="15" t="s">
        <v>1254</v>
      </c>
      <c r="U199" s="15" t="s">
        <v>1254</v>
      </c>
      <c r="V199" s="12" t="s">
        <v>1255</v>
      </c>
      <c r="W199" s="15" t="s">
        <v>1254</v>
      </c>
      <c r="X199" s="15" t="s">
        <v>1254</v>
      </c>
      <c r="Y199" s="16" t="s">
        <v>2396</v>
      </c>
      <c r="Z199" s="16" t="s">
        <v>1854</v>
      </c>
      <c r="AA199" s="11" t="s">
        <v>338</v>
      </c>
    </row>
    <row r="200" spans="1:27" ht="58" x14ac:dyDescent="0.35">
      <c r="A200" s="10">
        <v>200196</v>
      </c>
      <c r="B200" s="10" t="s">
        <v>23</v>
      </c>
      <c r="C200" s="12" t="s">
        <v>9</v>
      </c>
      <c r="D200" s="12" t="s">
        <v>340</v>
      </c>
      <c r="E200" s="12" t="s">
        <v>328</v>
      </c>
      <c r="F200" s="10" t="s">
        <v>2067</v>
      </c>
      <c r="G200" s="10">
        <v>6</v>
      </c>
      <c r="H200" s="10" t="s">
        <v>2075</v>
      </c>
      <c r="I200" s="10">
        <v>1837</v>
      </c>
      <c r="J200" s="12" t="s">
        <v>329</v>
      </c>
      <c r="K200" s="10">
        <v>4</v>
      </c>
      <c r="L200" s="14">
        <v>8</v>
      </c>
      <c r="M200" s="10"/>
      <c r="N200" s="11" t="s">
        <v>2492</v>
      </c>
      <c r="O200" s="12" t="s">
        <v>1127</v>
      </c>
      <c r="P200" s="12"/>
      <c r="Q200" s="12"/>
      <c r="R200" s="12"/>
      <c r="S200" s="12"/>
      <c r="T200" s="15" t="s">
        <v>1254</v>
      </c>
      <c r="U200" s="15" t="s">
        <v>1254</v>
      </c>
      <c r="V200" s="12" t="s">
        <v>1255</v>
      </c>
      <c r="W200" s="15" t="s">
        <v>1254</v>
      </c>
      <c r="X200" s="15" t="s">
        <v>1254</v>
      </c>
      <c r="Y200" s="16" t="s">
        <v>1382</v>
      </c>
      <c r="Z200" s="16" t="s">
        <v>1852</v>
      </c>
      <c r="AA200" s="11" t="s">
        <v>341</v>
      </c>
    </row>
    <row r="201" spans="1:27" ht="43.5" x14ac:dyDescent="0.35">
      <c r="A201" s="10">
        <v>200197</v>
      </c>
      <c r="B201" s="10" t="s">
        <v>23</v>
      </c>
      <c r="C201" s="12" t="s">
        <v>3</v>
      </c>
      <c r="D201" s="12" t="s">
        <v>342</v>
      </c>
      <c r="E201" s="10" t="s">
        <v>2254</v>
      </c>
      <c r="F201" s="10" t="s">
        <v>2067</v>
      </c>
      <c r="G201" s="10">
        <v>1</v>
      </c>
      <c r="H201" s="10" t="s">
        <v>2073</v>
      </c>
      <c r="I201" s="10">
        <v>1837</v>
      </c>
      <c r="J201" s="12" t="s">
        <v>329</v>
      </c>
      <c r="K201" s="10">
        <v>3</v>
      </c>
      <c r="L201" s="14">
        <v>2</v>
      </c>
      <c r="M201" s="11" t="s">
        <v>2420</v>
      </c>
      <c r="N201" s="12"/>
      <c r="O201" s="12"/>
      <c r="P201" s="12"/>
      <c r="Q201" s="12"/>
      <c r="R201" s="12"/>
      <c r="S201" s="12"/>
      <c r="T201" s="15" t="s">
        <v>1254</v>
      </c>
      <c r="U201" s="15" t="s">
        <v>1254</v>
      </c>
      <c r="V201" s="12" t="s">
        <v>1255</v>
      </c>
      <c r="W201" s="15" t="s">
        <v>1254</v>
      </c>
      <c r="X201" s="15" t="s">
        <v>1254</v>
      </c>
      <c r="Y201" s="16" t="s">
        <v>1371</v>
      </c>
      <c r="Z201" s="17" t="s">
        <v>1855</v>
      </c>
      <c r="AA201" s="11" t="s">
        <v>343</v>
      </c>
    </row>
    <row r="202" spans="1:27" ht="58" x14ac:dyDescent="0.35">
      <c r="A202" s="10">
        <v>200198</v>
      </c>
      <c r="B202" s="10" t="s">
        <v>23</v>
      </c>
      <c r="C202" s="12" t="s">
        <v>9</v>
      </c>
      <c r="D202" s="12" t="s">
        <v>344</v>
      </c>
      <c r="E202" s="12" t="s">
        <v>328</v>
      </c>
      <c r="F202" s="10" t="s">
        <v>2067</v>
      </c>
      <c r="G202" s="10">
        <v>7</v>
      </c>
      <c r="H202" s="10" t="s">
        <v>2064</v>
      </c>
      <c r="I202" s="10">
        <v>1837</v>
      </c>
      <c r="J202" s="12" t="s">
        <v>329</v>
      </c>
      <c r="K202" s="10">
        <v>4</v>
      </c>
      <c r="L202" s="14">
        <v>7</v>
      </c>
      <c r="M202" s="10"/>
      <c r="N202" s="12" t="s">
        <v>2368</v>
      </c>
      <c r="O202" s="12" t="s">
        <v>1072</v>
      </c>
      <c r="P202" s="12"/>
      <c r="Q202" s="12"/>
      <c r="R202" s="12"/>
      <c r="S202" s="12"/>
      <c r="T202" s="15" t="s">
        <v>1254</v>
      </c>
      <c r="U202" s="15" t="s">
        <v>1254</v>
      </c>
      <c r="V202" s="12" t="s">
        <v>1255</v>
      </c>
      <c r="W202" s="15" t="s">
        <v>1254</v>
      </c>
      <c r="X202" s="15" t="s">
        <v>1254</v>
      </c>
      <c r="Y202" s="16" t="s">
        <v>1856</v>
      </c>
      <c r="Z202" s="16" t="s">
        <v>2396</v>
      </c>
      <c r="AA202" s="11" t="s">
        <v>345</v>
      </c>
    </row>
    <row r="203" spans="1:27" ht="87" x14ac:dyDescent="0.35">
      <c r="A203" s="10">
        <v>200199</v>
      </c>
      <c r="B203" s="10" t="s">
        <v>23</v>
      </c>
      <c r="C203" s="12" t="s">
        <v>9</v>
      </c>
      <c r="D203" s="12" t="s">
        <v>102</v>
      </c>
      <c r="E203" s="12" t="s">
        <v>328</v>
      </c>
      <c r="F203" s="10" t="s">
        <v>2067</v>
      </c>
      <c r="G203" s="10">
        <v>7</v>
      </c>
      <c r="H203" s="10" t="s">
        <v>2064</v>
      </c>
      <c r="I203" s="10">
        <v>1837</v>
      </c>
      <c r="J203" s="12" t="s">
        <v>329</v>
      </c>
      <c r="K203" s="10">
        <v>4</v>
      </c>
      <c r="L203" s="14">
        <v>7</v>
      </c>
      <c r="M203" s="10"/>
      <c r="N203" s="12" t="s">
        <v>2599</v>
      </c>
      <c r="O203" s="12" t="s">
        <v>1072</v>
      </c>
      <c r="P203" s="12"/>
      <c r="Q203" s="12"/>
      <c r="R203" s="12"/>
      <c r="S203" s="12"/>
      <c r="T203" s="15" t="s">
        <v>1254</v>
      </c>
      <c r="U203" s="15" t="s">
        <v>1254</v>
      </c>
      <c r="V203" s="12" t="s">
        <v>1255</v>
      </c>
      <c r="W203" s="15" t="s">
        <v>1254</v>
      </c>
      <c r="X203" s="15" t="s">
        <v>1254</v>
      </c>
      <c r="Y203" s="16" t="s">
        <v>1295</v>
      </c>
      <c r="Z203" s="16" t="s">
        <v>1857</v>
      </c>
      <c r="AA203" s="11" t="s">
        <v>345</v>
      </c>
    </row>
    <row r="204" spans="1:27" ht="58" x14ac:dyDescent="0.35">
      <c r="A204" s="10">
        <v>200200</v>
      </c>
      <c r="B204" s="10" t="s">
        <v>23</v>
      </c>
      <c r="C204" s="12" t="s">
        <v>3</v>
      </c>
      <c r="D204" s="12" t="s">
        <v>346</v>
      </c>
      <c r="E204" s="10" t="s">
        <v>2254</v>
      </c>
      <c r="F204" s="10" t="s">
        <v>2067</v>
      </c>
      <c r="G204" s="10">
        <v>2</v>
      </c>
      <c r="H204" s="10" t="s">
        <v>2068</v>
      </c>
      <c r="I204" s="10">
        <v>1837</v>
      </c>
      <c r="J204" s="12" t="s">
        <v>329</v>
      </c>
      <c r="K204" s="10">
        <v>1</v>
      </c>
      <c r="L204" s="14">
        <v>3</v>
      </c>
      <c r="M204" s="11" t="s">
        <v>1246</v>
      </c>
      <c r="N204" s="12"/>
      <c r="O204" s="12"/>
      <c r="P204" s="12"/>
      <c r="Q204" s="12"/>
      <c r="R204" s="12"/>
      <c r="S204" s="12"/>
      <c r="T204" s="15" t="s">
        <v>1254</v>
      </c>
      <c r="U204" s="15" t="s">
        <v>1254</v>
      </c>
      <c r="V204" s="12" t="s">
        <v>1255</v>
      </c>
      <c r="W204" s="15" t="s">
        <v>1254</v>
      </c>
      <c r="X204" s="15" t="s">
        <v>1254</v>
      </c>
      <c r="Y204" s="16" t="s">
        <v>1372</v>
      </c>
      <c r="Z204" s="16" t="s">
        <v>1858</v>
      </c>
      <c r="AA204" s="11" t="s">
        <v>347</v>
      </c>
    </row>
    <row r="205" spans="1:27" ht="116" x14ac:dyDescent="0.35">
      <c r="A205" s="10">
        <v>200201</v>
      </c>
      <c r="B205" s="10" t="s">
        <v>23</v>
      </c>
      <c r="C205" s="12" t="s">
        <v>31</v>
      </c>
      <c r="D205" s="12" t="s">
        <v>348</v>
      </c>
      <c r="E205" s="12" t="s">
        <v>94</v>
      </c>
      <c r="F205" s="10" t="s">
        <v>2067</v>
      </c>
      <c r="G205" s="10">
        <v>9</v>
      </c>
      <c r="H205" s="10" t="s">
        <v>2068</v>
      </c>
      <c r="I205" s="10">
        <v>1837</v>
      </c>
      <c r="J205" s="12" t="s">
        <v>329</v>
      </c>
      <c r="K205" s="10">
        <v>4</v>
      </c>
      <c r="L205" s="14">
        <v>5</v>
      </c>
      <c r="M205" s="11" t="s">
        <v>2548</v>
      </c>
      <c r="N205" s="12"/>
      <c r="O205" s="12"/>
      <c r="P205" s="12"/>
      <c r="Q205" s="12"/>
      <c r="R205" s="12"/>
      <c r="S205" s="12"/>
      <c r="T205" s="15" t="s">
        <v>1254</v>
      </c>
      <c r="U205" s="12" t="s">
        <v>1255</v>
      </c>
      <c r="V205" s="15" t="s">
        <v>1254</v>
      </c>
      <c r="W205" s="15" t="s">
        <v>1254</v>
      </c>
      <c r="X205" s="15" t="s">
        <v>1254</v>
      </c>
      <c r="Y205" s="16" t="s">
        <v>1373</v>
      </c>
      <c r="Z205" s="16" t="s">
        <v>1859</v>
      </c>
      <c r="AA205" s="11" t="s">
        <v>349</v>
      </c>
    </row>
    <row r="206" spans="1:27" ht="58" x14ac:dyDescent="0.35">
      <c r="A206" s="10">
        <v>200202</v>
      </c>
      <c r="B206" s="10" t="s">
        <v>23</v>
      </c>
      <c r="C206" s="12" t="s">
        <v>3</v>
      </c>
      <c r="D206" s="12" t="s">
        <v>346</v>
      </c>
      <c r="E206" s="10" t="s">
        <v>2254</v>
      </c>
      <c r="F206" s="10" t="s">
        <v>2067</v>
      </c>
      <c r="G206" s="10">
        <v>16</v>
      </c>
      <c r="H206" s="10" t="s">
        <v>2068</v>
      </c>
      <c r="I206" s="10">
        <v>1837</v>
      </c>
      <c r="J206" s="12" t="s">
        <v>329</v>
      </c>
      <c r="K206" s="10">
        <v>2</v>
      </c>
      <c r="L206" s="14">
        <v>8</v>
      </c>
      <c r="M206" s="11" t="s">
        <v>1246</v>
      </c>
      <c r="N206" s="12"/>
      <c r="O206" s="12"/>
      <c r="P206" s="12"/>
      <c r="Q206" s="12"/>
      <c r="R206" s="12"/>
      <c r="S206" s="12"/>
      <c r="T206" s="15" t="s">
        <v>1254</v>
      </c>
      <c r="U206" s="15" t="s">
        <v>1254</v>
      </c>
      <c r="V206" s="12" t="s">
        <v>1255</v>
      </c>
      <c r="W206" s="15" t="s">
        <v>1254</v>
      </c>
      <c r="X206" s="15" t="s">
        <v>1254</v>
      </c>
      <c r="Y206" s="16" t="s">
        <v>1374</v>
      </c>
      <c r="Z206" s="16" t="s">
        <v>1860</v>
      </c>
      <c r="AA206" s="11" t="s">
        <v>350</v>
      </c>
    </row>
    <row r="207" spans="1:27" ht="58" x14ac:dyDescent="0.35">
      <c r="A207" s="10">
        <v>200203</v>
      </c>
      <c r="B207" s="10" t="s">
        <v>23</v>
      </c>
      <c r="C207" s="12" t="s">
        <v>16</v>
      </c>
      <c r="D207" s="12" t="s">
        <v>351</v>
      </c>
      <c r="E207" s="10" t="s">
        <v>2254</v>
      </c>
      <c r="F207" s="21" t="s">
        <v>2067</v>
      </c>
      <c r="G207" s="21">
        <v>23</v>
      </c>
      <c r="H207" s="21" t="s">
        <v>2068</v>
      </c>
      <c r="I207" s="21">
        <v>1837</v>
      </c>
      <c r="J207" s="12" t="s">
        <v>329</v>
      </c>
      <c r="K207" s="10">
        <v>3</v>
      </c>
      <c r="L207" s="14">
        <v>2</v>
      </c>
      <c r="M207" s="11" t="s">
        <v>2421</v>
      </c>
      <c r="N207" s="12"/>
      <c r="O207" s="12"/>
      <c r="P207" s="12"/>
      <c r="Q207" s="12"/>
      <c r="R207" s="12"/>
      <c r="S207" s="12"/>
      <c r="T207" s="15" t="s">
        <v>1254</v>
      </c>
      <c r="U207" s="15" t="s">
        <v>1254</v>
      </c>
      <c r="V207" s="15" t="s">
        <v>1254</v>
      </c>
      <c r="W207" s="15" t="s">
        <v>1254</v>
      </c>
      <c r="X207" s="15" t="s">
        <v>1254</v>
      </c>
      <c r="Y207" s="16" t="s">
        <v>1375</v>
      </c>
      <c r="Z207" s="16" t="s">
        <v>1861</v>
      </c>
      <c r="AA207" s="11" t="s">
        <v>352</v>
      </c>
    </row>
    <row r="208" spans="1:27" ht="43.5" x14ac:dyDescent="0.35">
      <c r="A208" s="10">
        <v>200204</v>
      </c>
      <c r="B208" s="10" t="s">
        <v>23</v>
      </c>
      <c r="C208" s="10" t="s">
        <v>9</v>
      </c>
      <c r="D208" s="12" t="s">
        <v>353</v>
      </c>
      <c r="E208" s="10" t="s">
        <v>124</v>
      </c>
      <c r="F208" s="10" t="s">
        <v>2067</v>
      </c>
      <c r="G208" s="10">
        <v>16</v>
      </c>
      <c r="H208" s="10" t="s">
        <v>2063</v>
      </c>
      <c r="I208" s="10">
        <v>1836</v>
      </c>
      <c r="J208" s="12" t="s">
        <v>354</v>
      </c>
      <c r="K208" s="10">
        <v>4</v>
      </c>
      <c r="L208" s="10">
        <v>2</v>
      </c>
      <c r="M208" s="10"/>
      <c r="N208" s="12" t="s">
        <v>2370</v>
      </c>
      <c r="O208" s="12" t="s">
        <v>1062</v>
      </c>
      <c r="P208" s="12"/>
      <c r="Q208" s="12"/>
      <c r="R208" s="12"/>
      <c r="S208" s="12"/>
      <c r="T208" s="15" t="s">
        <v>1254</v>
      </c>
      <c r="U208" s="15" t="s">
        <v>1254</v>
      </c>
      <c r="V208" s="12" t="s">
        <v>1255</v>
      </c>
      <c r="W208" s="15" t="s">
        <v>1254</v>
      </c>
      <c r="X208" s="15" t="s">
        <v>1254</v>
      </c>
      <c r="Y208" s="16" t="s">
        <v>2582</v>
      </c>
      <c r="Z208" s="16" t="s">
        <v>1862</v>
      </c>
      <c r="AA208" s="11" t="s">
        <v>355</v>
      </c>
    </row>
    <row r="209" spans="1:27" ht="43.5" x14ac:dyDescent="0.35">
      <c r="A209" s="10">
        <v>200205</v>
      </c>
      <c r="B209" s="10" t="s">
        <v>23</v>
      </c>
      <c r="C209" s="10" t="s">
        <v>9</v>
      </c>
      <c r="D209" s="12" t="s">
        <v>115</v>
      </c>
      <c r="E209" s="10" t="s">
        <v>124</v>
      </c>
      <c r="F209" s="10" t="s">
        <v>2067</v>
      </c>
      <c r="G209" s="10">
        <v>27</v>
      </c>
      <c r="H209" s="10" t="s">
        <v>2065</v>
      </c>
      <c r="I209" s="10">
        <v>1836</v>
      </c>
      <c r="J209" s="12" t="s">
        <v>354</v>
      </c>
      <c r="K209" s="10">
        <v>4</v>
      </c>
      <c r="L209" s="14">
        <v>3</v>
      </c>
      <c r="M209" s="10"/>
      <c r="N209" s="12" t="s">
        <v>2274</v>
      </c>
      <c r="O209" s="12" t="s">
        <v>1073</v>
      </c>
      <c r="P209" s="12"/>
      <c r="Q209" s="12"/>
      <c r="R209" s="12"/>
      <c r="S209" s="12"/>
      <c r="T209" s="15" t="s">
        <v>1254</v>
      </c>
      <c r="U209" s="15" t="s">
        <v>1254</v>
      </c>
      <c r="V209" s="15" t="s">
        <v>1254</v>
      </c>
      <c r="W209" s="15" t="s">
        <v>1254</v>
      </c>
      <c r="X209" s="15" t="s">
        <v>1254</v>
      </c>
      <c r="Y209" s="16" t="s">
        <v>1376</v>
      </c>
      <c r="Z209" s="16" t="s">
        <v>1863</v>
      </c>
      <c r="AA209" s="11" t="s">
        <v>356</v>
      </c>
    </row>
    <row r="210" spans="1:27" ht="43.5" x14ac:dyDescent="0.35">
      <c r="A210" s="10">
        <v>200206</v>
      </c>
      <c r="B210" s="10" t="s">
        <v>23</v>
      </c>
      <c r="C210" s="10" t="s">
        <v>9</v>
      </c>
      <c r="D210" s="10" t="s">
        <v>210</v>
      </c>
      <c r="E210" s="10" t="s">
        <v>124</v>
      </c>
      <c r="F210" s="10" t="s">
        <v>2067</v>
      </c>
      <c r="G210" s="10">
        <v>24</v>
      </c>
      <c r="H210" s="10" t="s">
        <v>2066</v>
      </c>
      <c r="I210" s="10">
        <v>1836</v>
      </c>
      <c r="J210" s="12" t="s">
        <v>354</v>
      </c>
      <c r="K210" s="10">
        <v>4</v>
      </c>
      <c r="L210" s="10">
        <v>2</v>
      </c>
      <c r="M210" s="10"/>
      <c r="N210" s="11" t="s">
        <v>2332</v>
      </c>
      <c r="O210" s="12" t="s">
        <v>1074</v>
      </c>
      <c r="P210" s="12"/>
      <c r="Q210" s="12"/>
      <c r="R210" s="12"/>
      <c r="S210" s="12"/>
      <c r="T210" s="15" t="s">
        <v>1254</v>
      </c>
      <c r="U210" s="15" t="s">
        <v>1254</v>
      </c>
      <c r="V210" s="15" t="s">
        <v>1254</v>
      </c>
      <c r="W210" s="15" t="s">
        <v>1254</v>
      </c>
      <c r="X210" s="15" t="s">
        <v>1254</v>
      </c>
      <c r="Y210" s="16" t="s">
        <v>1377</v>
      </c>
      <c r="Z210" s="16" t="s">
        <v>1864</v>
      </c>
      <c r="AA210" s="11" t="s">
        <v>357</v>
      </c>
    </row>
    <row r="211" spans="1:27" ht="43.5" x14ac:dyDescent="0.35">
      <c r="A211" s="10">
        <v>200207</v>
      </c>
      <c r="B211" s="10" t="s">
        <v>23</v>
      </c>
      <c r="C211" s="12" t="s">
        <v>9</v>
      </c>
      <c r="D211" s="12" t="s">
        <v>123</v>
      </c>
      <c r="E211" s="12" t="s">
        <v>124</v>
      </c>
      <c r="F211" s="10" t="s">
        <v>2067</v>
      </c>
      <c r="G211" s="10">
        <v>15</v>
      </c>
      <c r="H211" s="10" t="s">
        <v>2064</v>
      </c>
      <c r="I211" s="10">
        <v>1836</v>
      </c>
      <c r="J211" s="12" t="s">
        <v>354</v>
      </c>
      <c r="K211" s="10">
        <v>4</v>
      </c>
      <c r="L211" s="14">
        <v>3</v>
      </c>
      <c r="M211" s="10"/>
      <c r="N211" s="12" t="s">
        <v>2334</v>
      </c>
      <c r="O211" s="12" t="s">
        <v>1064</v>
      </c>
      <c r="P211" s="12"/>
      <c r="Q211" s="12"/>
      <c r="R211" s="12"/>
      <c r="S211" s="12"/>
      <c r="T211" s="15" t="s">
        <v>1254</v>
      </c>
      <c r="U211" s="15" t="s">
        <v>1254</v>
      </c>
      <c r="V211" s="12" t="s">
        <v>1255</v>
      </c>
      <c r="W211" s="15" t="s">
        <v>1254</v>
      </c>
      <c r="X211" s="15" t="s">
        <v>1254</v>
      </c>
      <c r="Y211" s="16" t="s">
        <v>1378</v>
      </c>
      <c r="Z211" s="16" t="s">
        <v>1865</v>
      </c>
      <c r="AA211" s="11" t="s">
        <v>358</v>
      </c>
    </row>
    <row r="212" spans="1:27" ht="58" x14ac:dyDescent="0.35">
      <c r="A212" s="10">
        <v>200208</v>
      </c>
      <c r="B212" s="10" t="s">
        <v>23</v>
      </c>
      <c r="C212" s="12" t="s">
        <v>9</v>
      </c>
      <c r="D212" s="12" t="s">
        <v>28</v>
      </c>
      <c r="E212" s="10" t="s">
        <v>124</v>
      </c>
      <c r="F212" s="10" t="s">
        <v>2067</v>
      </c>
      <c r="G212" s="10">
        <v>15</v>
      </c>
      <c r="H212" s="10" t="s">
        <v>2064</v>
      </c>
      <c r="I212" s="10">
        <v>1836</v>
      </c>
      <c r="J212" s="12" t="s">
        <v>354</v>
      </c>
      <c r="K212" s="10">
        <v>4</v>
      </c>
      <c r="L212" s="14">
        <v>4</v>
      </c>
      <c r="M212" s="10"/>
      <c r="N212" s="12" t="s">
        <v>2371</v>
      </c>
      <c r="O212" s="12" t="s">
        <v>1063</v>
      </c>
      <c r="P212" s="12"/>
      <c r="Q212" s="12"/>
      <c r="R212" s="12"/>
      <c r="S212" s="12"/>
      <c r="T212" s="15" t="s">
        <v>1254</v>
      </c>
      <c r="U212" s="15" t="s">
        <v>1254</v>
      </c>
      <c r="V212" s="12" t="s">
        <v>1255</v>
      </c>
      <c r="W212" s="15" t="s">
        <v>1254</v>
      </c>
      <c r="X212" s="15" t="s">
        <v>1254</v>
      </c>
      <c r="Y212" s="16" t="s">
        <v>1379</v>
      </c>
      <c r="Z212" s="16" t="s">
        <v>1866</v>
      </c>
      <c r="AA212" s="11" t="s">
        <v>358</v>
      </c>
    </row>
    <row r="213" spans="1:27" ht="58" x14ac:dyDescent="0.35">
      <c r="A213" s="10">
        <v>200209</v>
      </c>
      <c r="B213" s="10" t="s">
        <v>23</v>
      </c>
      <c r="C213" s="10" t="s">
        <v>63</v>
      </c>
      <c r="D213" s="12" t="s">
        <v>57</v>
      </c>
      <c r="E213" s="12" t="s">
        <v>190</v>
      </c>
      <c r="F213" s="10" t="s">
        <v>2067</v>
      </c>
      <c r="G213" s="10">
        <v>10</v>
      </c>
      <c r="H213" s="10" t="s">
        <v>2068</v>
      </c>
      <c r="I213" s="10">
        <v>1836</v>
      </c>
      <c r="J213" s="12" t="s">
        <v>354</v>
      </c>
      <c r="K213" s="10">
        <v>1</v>
      </c>
      <c r="L213" s="14">
        <v>6</v>
      </c>
      <c r="M213" s="11" t="s">
        <v>2418</v>
      </c>
      <c r="N213" s="12"/>
      <c r="O213" s="12"/>
      <c r="P213" s="12"/>
      <c r="Q213" s="12"/>
      <c r="R213" s="12"/>
      <c r="S213" s="12"/>
      <c r="T213" s="15" t="s">
        <v>1254</v>
      </c>
      <c r="U213" s="12" t="s">
        <v>1255</v>
      </c>
      <c r="V213" s="12" t="s">
        <v>1255</v>
      </c>
      <c r="W213" s="12" t="s">
        <v>1255</v>
      </c>
      <c r="X213" s="15" t="s">
        <v>1254</v>
      </c>
      <c r="Y213" s="16" t="s">
        <v>1380</v>
      </c>
      <c r="Z213" s="16" t="s">
        <v>1511</v>
      </c>
      <c r="AA213" s="11" t="s">
        <v>359</v>
      </c>
    </row>
    <row r="214" spans="1:27" ht="43.5" x14ac:dyDescent="0.35">
      <c r="A214" s="10">
        <v>200210</v>
      </c>
      <c r="B214" s="10" t="s">
        <v>23</v>
      </c>
      <c r="C214" s="12" t="s">
        <v>9</v>
      </c>
      <c r="D214" s="12" t="s">
        <v>360</v>
      </c>
      <c r="E214" s="12" t="s">
        <v>124</v>
      </c>
      <c r="F214" s="10" t="s">
        <v>2067</v>
      </c>
      <c r="G214" s="10">
        <v>24</v>
      </c>
      <c r="H214" s="10" t="s">
        <v>2068</v>
      </c>
      <c r="I214" s="10">
        <v>1836</v>
      </c>
      <c r="J214" s="12" t="s">
        <v>354</v>
      </c>
      <c r="K214" s="10">
        <v>4</v>
      </c>
      <c r="L214" s="14">
        <v>3</v>
      </c>
      <c r="M214" s="10"/>
      <c r="N214" s="11" t="s">
        <v>2391</v>
      </c>
      <c r="O214" s="12" t="s">
        <v>1067</v>
      </c>
      <c r="P214" s="12"/>
      <c r="Q214" s="12"/>
      <c r="R214" s="12"/>
      <c r="S214" s="12"/>
      <c r="T214" s="15" t="s">
        <v>1254</v>
      </c>
      <c r="U214" s="15" t="s">
        <v>1254</v>
      </c>
      <c r="V214" s="12" t="s">
        <v>1255</v>
      </c>
      <c r="W214" s="15" t="s">
        <v>1254</v>
      </c>
      <c r="X214" s="15" t="s">
        <v>1254</v>
      </c>
      <c r="Y214" s="16" t="s">
        <v>1381</v>
      </c>
      <c r="Z214" s="16" t="s">
        <v>2396</v>
      </c>
      <c r="AA214" s="11" t="s">
        <v>361</v>
      </c>
    </row>
    <row r="215" spans="1:27" ht="58" x14ac:dyDescent="0.35">
      <c r="A215" s="10">
        <v>200211</v>
      </c>
      <c r="B215" s="10" t="s">
        <v>23</v>
      </c>
      <c r="C215" s="12" t="s">
        <v>9</v>
      </c>
      <c r="D215" s="12" t="s">
        <v>362</v>
      </c>
      <c r="E215" s="12" t="s">
        <v>124</v>
      </c>
      <c r="F215" s="10" t="s">
        <v>2067</v>
      </c>
      <c r="G215" s="10">
        <v>24</v>
      </c>
      <c r="H215" s="10" t="s">
        <v>2068</v>
      </c>
      <c r="I215" s="10">
        <v>1836</v>
      </c>
      <c r="J215" s="12" t="s">
        <v>354</v>
      </c>
      <c r="K215" s="10">
        <v>4</v>
      </c>
      <c r="L215" s="14">
        <v>3</v>
      </c>
      <c r="M215" s="10"/>
      <c r="N215" s="12" t="s">
        <v>2612</v>
      </c>
      <c r="O215" s="12" t="s">
        <v>1095</v>
      </c>
      <c r="P215" s="12"/>
      <c r="Q215" s="12"/>
      <c r="R215" s="12"/>
      <c r="S215" s="12"/>
      <c r="T215" s="15" t="s">
        <v>1254</v>
      </c>
      <c r="U215" s="15" t="s">
        <v>1254</v>
      </c>
      <c r="V215" s="12" t="s">
        <v>1255</v>
      </c>
      <c r="W215" s="15" t="s">
        <v>1254</v>
      </c>
      <c r="X215" s="15" t="s">
        <v>1254</v>
      </c>
      <c r="Y215" s="16" t="s">
        <v>2396</v>
      </c>
      <c r="Z215" s="16" t="s">
        <v>1867</v>
      </c>
      <c r="AA215" s="11" t="s">
        <v>361</v>
      </c>
    </row>
    <row r="216" spans="1:27" ht="58" x14ac:dyDescent="0.35">
      <c r="A216" s="10">
        <v>200212</v>
      </c>
      <c r="B216" s="10" t="s">
        <v>23</v>
      </c>
      <c r="C216" s="12" t="s">
        <v>9</v>
      </c>
      <c r="D216" s="12" t="s">
        <v>363</v>
      </c>
      <c r="E216" s="12" t="s">
        <v>124</v>
      </c>
      <c r="F216" s="10" t="s">
        <v>2067</v>
      </c>
      <c r="G216" s="10">
        <v>14</v>
      </c>
      <c r="H216" s="10" t="s">
        <v>2074</v>
      </c>
      <c r="I216" s="10">
        <v>1837</v>
      </c>
      <c r="J216" s="12" t="s">
        <v>354</v>
      </c>
      <c r="K216" s="10">
        <v>4</v>
      </c>
      <c r="L216" s="14">
        <v>3</v>
      </c>
      <c r="M216" s="10"/>
      <c r="N216" s="12" t="s">
        <v>2340</v>
      </c>
      <c r="O216" s="12" t="s">
        <v>1146</v>
      </c>
      <c r="P216" s="12"/>
      <c r="Q216" s="12"/>
      <c r="R216" s="12"/>
      <c r="S216" s="12"/>
      <c r="T216" s="15" t="s">
        <v>1254</v>
      </c>
      <c r="U216" s="15" t="s">
        <v>1254</v>
      </c>
      <c r="V216" s="12" t="s">
        <v>1255</v>
      </c>
      <c r="W216" s="15" t="s">
        <v>1254</v>
      </c>
      <c r="X216" s="15" t="s">
        <v>1254</v>
      </c>
      <c r="Y216" s="16" t="s">
        <v>1868</v>
      </c>
      <c r="Z216" s="16" t="s">
        <v>1869</v>
      </c>
      <c r="AA216" s="11" t="s">
        <v>364</v>
      </c>
    </row>
    <row r="217" spans="1:27" ht="43.5" x14ac:dyDescent="0.35">
      <c r="A217" s="10">
        <v>200213</v>
      </c>
      <c r="B217" s="10" t="s">
        <v>23</v>
      </c>
      <c r="C217" s="12" t="s">
        <v>6</v>
      </c>
      <c r="D217" s="12" t="s">
        <v>365</v>
      </c>
      <c r="E217" s="12" t="s">
        <v>124</v>
      </c>
      <c r="F217" s="10" t="s">
        <v>2067</v>
      </c>
      <c r="G217" s="10">
        <v>18</v>
      </c>
      <c r="H217" s="10" t="s">
        <v>2076</v>
      </c>
      <c r="I217" s="10">
        <v>1837</v>
      </c>
      <c r="J217" s="12" t="s">
        <v>354</v>
      </c>
      <c r="K217" s="10">
        <v>4</v>
      </c>
      <c r="L217" s="14">
        <v>3</v>
      </c>
      <c r="M217" s="11" t="s">
        <v>366</v>
      </c>
      <c r="N217" s="12"/>
      <c r="O217" s="12"/>
      <c r="P217" s="12"/>
      <c r="Q217" s="12"/>
      <c r="R217" s="12"/>
      <c r="S217" s="12"/>
      <c r="T217" s="15" t="s">
        <v>1254</v>
      </c>
      <c r="U217" s="15" t="s">
        <v>1254</v>
      </c>
      <c r="V217" s="15" t="s">
        <v>1254</v>
      </c>
      <c r="W217" s="15" t="s">
        <v>1254</v>
      </c>
      <c r="X217" s="15" t="s">
        <v>1254</v>
      </c>
      <c r="Y217" s="16" t="s">
        <v>1870</v>
      </c>
      <c r="Z217" s="16" t="s">
        <v>1871</v>
      </c>
      <c r="AA217" s="11" t="s">
        <v>367</v>
      </c>
    </row>
    <row r="218" spans="1:27" ht="58" x14ac:dyDescent="0.35">
      <c r="A218" s="10">
        <v>200214</v>
      </c>
      <c r="B218" s="10" t="s">
        <v>23</v>
      </c>
      <c r="C218" s="12" t="s">
        <v>9</v>
      </c>
      <c r="D218" s="12" t="s">
        <v>363</v>
      </c>
      <c r="E218" s="12" t="s">
        <v>124</v>
      </c>
      <c r="F218" s="10" t="s">
        <v>2067</v>
      </c>
      <c r="G218" s="10">
        <v>1</v>
      </c>
      <c r="H218" s="10" t="s">
        <v>2073</v>
      </c>
      <c r="I218" s="10">
        <v>1837</v>
      </c>
      <c r="J218" s="12" t="s">
        <v>354</v>
      </c>
      <c r="K218" s="10">
        <v>4</v>
      </c>
      <c r="L218" s="14">
        <v>3</v>
      </c>
      <c r="M218" s="10"/>
      <c r="N218" s="12" t="s">
        <v>2340</v>
      </c>
      <c r="O218" s="12" t="s">
        <v>1146</v>
      </c>
      <c r="P218" s="12"/>
      <c r="Q218" s="12"/>
      <c r="R218" s="12"/>
      <c r="S218" s="12"/>
      <c r="T218" s="15" t="s">
        <v>1254</v>
      </c>
      <c r="U218" s="15" t="s">
        <v>1254</v>
      </c>
      <c r="V218" s="12" t="s">
        <v>1255</v>
      </c>
      <c r="W218" s="15" t="s">
        <v>1254</v>
      </c>
      <c r="X218" s="15" t="s">
        <v>1254</v>
      </c>
      <c r="Y218" s="16" t="s">
        <v>1872</v>
      </c>
      <c r="Z218" s="16" t="s">
        <v>1873</v>
      </c>
      <c r="AA218" s="11" t="s">
        <v>370</v>
      </c>
    </row>
    <row r="219" spans="1:27" ht="43.5" x14ac:dyDescent="0.35">
      <c r="A219" s="10">
        <v>200215</v>
      </c>
      <c r="B219" s="10" t="s">
        <v>23</v>
      </c>
      <c r="C219" s="12" t="s">
        <v>9</v>
      </c>
      <c r="D219" s="12" t="s">
        <v>371</v>
      </c>
      <c r="E219" s="10" t="s">
        <v>2254</v>
      </c>
      <c r="F219" s="10" t="s">
        <v>2067</v>
      </c>
      <c r="G219" s="10">
        <v>15</v>
      </c>
      <c r="H219" s="10" t="s">
        <v>2073</v>
      </c>
      <c r="I219" s="10">
        <v>1837</v>
      </c>
      <c r="J219" s="12" t="s">
        <v>354</v>
      </c>
      <c r="K219" s="10">
        <v>3</v>
      </c>
      <c r="L219" s="14">
        <v>7</v>
      </c>
      <c r="M219" s="10"/>
      <c r="N219" s="12" t="s">
        <v>2330</v>
      </c>
      <c r="O219" s="12" t="s">
        <v>1075</v>
      </c>
      <c r="P219" s="12"/>
      <c r="Q219" s="12"/>
      <c r="R219" s="12"/>
      <c r="S219" s="12"/>
      <c r="T219" s="15" t="s">
        <v>1254</v>
      </c>
      <c r="U219" s="15" t="s">
        <v>1254</v>
      </c>
      <c r="V219" s="12" t="s">
        <v>1255</v>
      </c>
      <c r="W219" s="15" t="s">
        <v>1254</v>
      </c>
      <c r="X219" s="15" t="s">
        <v>1254</v>
      </c>
      <c r="Y219" s="16" t="s">
        <v>1874</v>
      </c>
      <c r="Z219" s="16" t="s">
        <v>1875</v>
      </c>
      <c r="AA219" s="11" t="s">
        <v>372</v>
      </c>
    </row>
    <row r="220" spans="1:27" ht="58" x14ac:dyDescent="0.35">
      <c r="A220" s="10">
        <v>200216</v>
      </c>
      <c r="B220" s="10" t="s">
        <v>23</v>
      </c>
      <c r="C220" s="12" t="s">
        <v>9</v>
      </c>
      <c r="D220" s="12" t="s">
        <v>96</v>
      </c>
      <c r="E220" s="12" t="s">
        <v>124</v>
      </c>
      <c r="F220" s="21" t="s">
        <v>2067</v>
      </c>
      <c r="G220" s="21">
        <v>12</v>
      </c>
      <c r="H220" s="21" t="s">
        <v>2065</v>
      </c>
      <c r="I220" s="21">
        <v>1837</v>
      </c>
      <c r="J220" s="12" t="s">
        <v>354</v>
      </c>
      <c r="K220" s="10">
        <v>4</v>
      </c>
      <c r="L220" s="14">
        <v>2</v>
      </c>
      <c r="M220" s="10"/>
      <c r="N220" s="12" t="s">
        <v>2268</v>
      </c>
      <c r="O220" s="12" t="s">
        <v>1118</v>
      </c>
      <c r="P220" s="12"/>
      <c r="Q220" s="12"/>
      <c r="R220" s="12"/>
      <c r="S220" s="12"/>
      <c r="T220" s="15" t="s">
        <v>1254</v>
      </c>
      <c r="U220" s="15" t="s">
        <v>1254</v>
      </c>
      <c r="V220" s="12" t="s">
        <v>1255</v>
      </c>
      <c r="W220" s="15" t="s">
        <v>1254</v>
      </c>
      <c r="X220" s="15" t="s">
        <v>1254</v>
      </c>
      <c r="Y220" s="16" t="s">
        <v>1383</v>
      </c>
      <c r="Z220" s="16" t="s">
        <v>1876</v>
      </c>
      <c r="AA220" s="19" t="s">
        <v>373</v>
      </c>
    </row>
    <row r="221" spans="1:27" ht="58" x14ac:dyDescent="0.35">
      <c r="A221" s="10">
        <v>200217</v>
      </c>
      <c r="B221" s="10" t="s">
        <v>23</v>
      </c>
      <c r="C221" s="12" t="s">
        <v>9</v>
      </c>
      <c r="D221" s="12" t="s">
        <v>96</v>
      </c>
      <c r="E221" s="12" t="s">
        <v>124</v>
      </c>
      <c r="F221" s="21" t="s">
        <v>2067</v>
      </c>
      <c r="G221" s="21">
        <v>16</v>
      </c>
      <c r="H221" s="21" t="s">
        <v>2066</v>
      </c>
      <c r="I221" s="21">
        <v>1837</v>
      </c>
      <c r="J221" s="12" t="s">
        <v>354</v>
      </c>
      <c r="K221" s="10">
        <v>4</v>
      </c>
      <c r="L221" s="14">
        <v>2</v>
      </c>
      <c r="M221" s="10"/>
      <c r="N221" s="12" t="s">
        <v>2324</v>
      </c>
      <c r="O221" s="12" t="s">
        <v>1079</v>
      </c>
      <c r="P221" s="12"/>
      <c r="Q221" s="12"/>
      <c r="R221" s="12"/>
      <c r="S221" s="12"/>
      <c r="T221" s="15" t="s">
        <v>1254</v>
      </c>
      <c r="U221" s="15" t="s">
        <v>1254</v>
      </c>
      <c r="V221" s="12" t="s">
        <v>1255</v>
      </c>
      <c r="W221" s="15" t="s">
        <v>1254</v>
      </c>
      <c r="X221" s="15" t="s">
        <v>1254</v>
      </c>
      <c r="Y221" s="16" t="s">
        <v>1384</v>
      </c>
      <c r="Z221" s="16" t="s">
        <v>1877</v>
      </c>
      <c r="AA221" s="11" t="s">
        <v>374</v>
      </c>
    </row>
    <row r="222" spans="1:27" ht="58" x14ac:dyDescent="0.35">
      <c r="A222" s="10">
        <v>200218</v>
      </c>
      <c r="B222" s="10" t="s">
        <v>23</v>
      </c>
      <c r="C222" s="12" t="s">
        <v>9</v>
      </c>
      <c r="D222" s="12" t="s">
        <v>96</v>
      </c>
      <c r="E222" s="12" t="s">
        <v>124</v>
      </c>
      <c r="F222" s="21" t="s">
        <v>2067</v>
      </c>
      <c r="G222" s="21">
        <v>21</v>
      </c>
      <c r="H222" s="21" t="s">
        <v>2064</v>
      </c>
      <c r="I222" s="21">
        <v>1837</v>
      </c>
      <c r="J222" s="12" t="s">
        <v>354</v>
      </c>
      <c r="K222" s="10">
        <v>4</v>
      </c>
      <c r="L222" s="14">
        <v>4</v>
      </c>
      <c r="M222" s="10"/>
      <c r="N222" s="12" t="s">
        <v>2338</v>
      </c>
      <c r="O222" s="12" t="s">
        <v>1144</v>
      </c>
      <c r="P222" s="12"/>
      <c r="Q222" s="12"/>
      <c r="R222" s="12"/>
      <c r="S222" s="12"/>
      <c r="T222" s="15" t="s">
        <v>1254</v>
      </c>
      <c r="U222" s="15" t="s">
        <v>1254</v>
      </c>
      <c r="V222" s="12" t="s">
        <v>1255</v>
      </c>
      <c r="W222" s="15" t="s">
        <v>1254</v>
      </c>
      <c r="X222" s="15" t="s">
        <v>1254</v>
      </c>
      <c r="Y222" s="17" t="s">
        <v>2617</v>
      </c>
      <c r="Z222" s="17" t="s">
        <v>1878</v>
      </c>
      <c r="AA222" s="11" t="s">
        <v>375</v>
      </c>
    </row>
    <row r="223" spans="1:27" ht="43.5" x14ac:dyDescent="0.35">
      <c r="A223" s="10">
        <v>200219</v>
      </c>
      <c r="B223" s="10" t="s">
        <v>23</v>
      </c>
      <c r="C223" s="12" t="s">
        <v>9</v>
      </c>
      <c r="D223" s="12" t="s">
        <v>376</v>
      </c>
      <c r="E223" s="12" t="s">
        <v>124</v>
      </c>
      <c r="F223" s="21" t="s">
        <v>2067</v>
      </c>
      <c r="G223" s="21">
        <v>11</v>
      </c>
      <c r="H223" s="21" t="s">
        <v>2069</v>
      </c>
      <c r="I223" s="21">
        <v>1837</v>
      </c>
      <c r="J223" s="12" t="s">
        <v>354</v>
      </c>
      <c r="K223" s="10">
        <v>4</v>
      </c>
      <c r="L223" s="14">
        <v>4</v>
      </c>
      <c r="M223" s="10"/>
      <c r="N223" s="12" t="s">
        <v>2322</v>
      </c>
      <c r="O223" s="12" t="s">
        <v>1126</v>
      </c>
      <c r="P223" s="12"/>
      <c r="Q223" s="12"/>
      <c r="R223" s="12"/>
      <c r="S223" s="12"/>
      <c r="T223" s="15" t="s">
        <v>1254</v>
      </c>
      <c r="U223" s="15" t="s">
        <v>1254</v>
      </c>
      <c r="V223" s="12" t="s">
        <v>1255</v>
      </c>
      <c r="W223" s="15" t="s">
        <v>1254</v>
      </c>
      <c r="X223" s="15" t="s">
        <v>1254</v>
      </c>
      <c r="Y223" s="16" t="s">
        <v>1385</v>
      </c>
      <c r="Z223" s="16" t="s">
        <v>1879</v>
      </c>
      <c r="AA223" s="11" t="s">
        <v>377</v>
      </c>
    </row>
    <row r="224" spans="1:27" ht="43.5" x14ac:dyDescent="0.35">
      <c r="A224" s="10">
        <v>200220</v>
      </c>
      <c r="B224" s="10" t="s">
        <v>23</v>
      </c>
      <c r="C224" s="10" t="s">
        <v>3</v>
      </c>
      <c r="D224" s="10" t="s">
        <v>201</v>
      </c>
      <c r="E224" s="10" t="s">
        <v>2254</v>
      </c>
      <c r="F224" s="10" t="s">
        <v>2079</v>
      </c>
      <c r="G224" s="10">
        <v>29</v>
      </c>
      <c r="H224" s="10" t="s">
        <v>2071</v>
      </c>
      <c r="I224" s="10">
        <v>1836</v>
      </c>
      <c r="J224" s="12" t="s">
        <v>378</v>
      </c>
      <c r="K224" s="10">
        <v>1</v>
      </c>
      <c r="L224" s="10">
        <v>3</v>
      </c>
      <c r="M224" s="12" t="s">
        <v>2375</v>
      </c>
      <c r="N224" s="12"/>
      <c r="O224" s="12"/>
      <c r="P224" s="12"/>
      <c r="Q224" s="12"/>
      <c r="R224" s="12"/>
      <c r="S224" s="12"/>
      <c r="T224" s="15" t="s">
        <v>1254</v>
      </c>
      <c r="U224" s="15" t="s">
        <v>1255</v>
      </c>
      <c r="V224" s="15" t="s">
        <v>1255</v>
      </c>
      <c r="W224" s="15" t="s">
        <v>1255</v>
      </c>
      <c r="X224" s="15" t="s">
        <v>1254</v>
      </c>
      <c r="Y224" s="16" t="s">
        <v>1312</v>
      </c>
      <c r="Z224" s="16" t="s">
        <v>1880</v>
      </c>
      <c r="AA224" s="11" t="s">
        <v>379</v>
      </c>
    </row>
    <row r="225" spans="1:27" ht="58" x14ac:dyDescent="0.35">
      <c r="A225" s="10">
        <v>200221</v>
      </c>
      <c r="B225" s="10" t="s">
        <v>23</v>
      </c>
      <c r="C225" s="10" t="s">
        <v>63</v>
      </c>
      <c r="D225" s="12" t="s">
        <v>57</v>
      </c>
      <c r="E225" s="12" t="s">
        <v>190</v>
      </c>
      <c r="F225" s="10" t="s">
        <v>2079</v>
      </c>
      <c r="G225" s="10">
        <v>7</v>
      </c>
      <c r="H225" s="10" t="s">
        <v>2072</v>
      </c>
      <c r="I225" s="10">
        <v>1836</v>
      </c>
      <c r="J225" s="12" t="s">
        <v>378</v>
      </c>
      <c r="K225" s="10">
        <v>3</v>
      </c>
      <c r="L225" s="10">
        <v>1</v>
      </c>
      <c r="M225" s="11" t="s">
        <v>2422</v>
      </c>
      <c r="N225" s="12"/>
      <c r="O225" s="12"/>
      <c r="P225" s="12"/>
      <c r="Q225" s="12"/>
      <c r="R225" s="12"/>
      <c r="S225" s="12"/>
      <c r="T225" s="15" t="s">
        <v>1254</v>
      </c>
      <c r="U225" s="15" t="s">
        <v>1254</v>
      </c>
      <c r="V225" s="15" t="s">
        <v>1254</v>
      </c>
      <c r="W225" s="15" t="s">
        <v>1254</v>
      </c>
      <c r="X225" s="15" t="s">
        <v>1254</v>
      </c>
      <c r="Y225" s="16" t="s">
        <v>1881</v>
      </c>
      <c r="Z225" s="16" t="s">
        <v>1511</v>
      </c>
      <c r="AA225" s="11" t="s">
        <v>380</v>
      </c>
    </row>
    <row r="226" spans="1:27" ht="43.5" x14ac:dyDescent="0.35">
      <c r="A226" s="10">
        <v>200222</v>
      </c>
      <c r="B226" s="10" t="s">
        <v>23</v>
      </c>
      <c r="C226" s="10" t="s">
        <v>9</v>
      </c>
      <c r="D226" s="12" t="s">
        <v>381</v>
      </c>
      <c r="E226" s="12" t="s">
        <v>190</v>
      </c>
      <c r="F226" s="10" t="s">
        <v>2079</v>
      </c>
      <c r="G226" s="10">
        <v>26</v>
      </c>
      <c r="H226" s="10" t="s">
        <v>2073</v>
      </c>
      <c r="I226" s="10">
        <v>1836</v>
      </c>
      <c r="J226" s="12" t="s">
        <v>378</v>
      </c>
      <c r="K226" s="10">
        <v>1</v>
      </c>
      <c r="L226" s="10">
        <v>5</v>
      </c>
      <c r="M226" s="10"/>
      <c r="N226" s="12" t="s">
        <v>2286</v>
      </c>
      <c r="O226" s="12" t="s">
        <v>1097</v>
      </c>
      <c r="P226" s="12"/>
      <c r="Q226" s="12"/>
      <c r="R226" s="12"/>
      <c r="S226" s="12"/>
      <c r="T226" s="15" t="s">
        <v>1254</v>
      </c>
      <c r="U226" s="15" t="s">
        <v>1254</v>
      </c>
      <c r="V226" s="12" t="s">
        <v>1255</v>
      </c>
      <c r="W226" s="15" t="s">
        <v>1254</v>
      </c>
      <c r="X226" s="15" t="s">
        <v>1254</v>
      </c>
      <c r="Y226" s="16" t="s">
        <v>1386</v>
      </c>
      <c r="Z226" s="16" t="s">
        <v>1882</v>
      </c>
      <c r="AA226" s="11" t="s">
        <v>382</v>
      </c>
    </row>
    <row r="227" spans="1:27" ht="58" x14ac:dyDescent="0.35">
      <c r="A227" s="10">
        <v>200223</v>
      </c>
      <c r="B227" s="10" t="s">
        <v>23</v>
      </c>
      <c r="C227" s="12" t="s">
        <v>59</v>
      </c>
      <c r="D227" s="10" t="s">
        <v>55</v>
      </c>
      <c r="E227" s="10" t="s">
        <v>2254</v>
      </c>
      <c r="F227" s="10" t="s">
        <v>2079</v>
      </c>
      <c r="G227" s="10">
        <v>16</v>
      </c>
      <c r="H227" s="10" t="s">
        <v>2065</v>
      </c>
      <c r="I227" s="10">
        <v>1836</v>
      </c>
      <c r="J227" s="12" t="s">
        <v>378</v>
      </c>
      <c r="K227" s="14">
        <v>2</v>
      </c>
      <c r="L227" s="14">
        <v>5</v>
      </c>
      <c r="M227" s="12" t="s">
        <v>2272</v>
      </c>
      <c r="N227" s="12" t="s">
        <v>2274</v>
      </c>
      <c r="O227" s="12" t="s">
        <v>1073</v>
      </c>
      <c r="P227" s="12"/>
      <c r="Q227" s="12"/>
      <c r="R227" s="12"/>
      <c r="S227" s="12"/>
      <c r="T227" s="15" t="s">
        <v>1254</v>
      </c>
      <c r="U227" s="15" t="s">
        <v>1255</v>
      </c>
      <c r="V227" s="12" t="s">
        <v>1255</v>
      </c>
      <c r="W227" s="12" t="s">
        <v>1255</v>
      </c>
      <c r="X227" s="15" t="s">
        <v>1254</v>
      </c>
      <c r="Y227" s="16" t="s">
        <v>1883</v>
      </c>
      <c r="Z227" s="16" t="s">
        <v>1884</v>
      </c>
      <c r="AA227" s="11" t="s">
        <v>383</v>
      </c>
    </row>
    <row r="228" spans="1:27" ht="72.5" x14ac:dyDescent="0.35">
      <c r="A228" s="10">
        <v>200224</v>
      </c>
      <c r="B228" s="10" t="s">
        <v>23</v>
      </c>
      <c r="C228" s="12" t="s">
        <v>59</v>
      </c>
      <c r="D228" s="12" t="s">
        <v>88</v>
      </c>
      <c r="E228" s="10" t="s">
        <v>2254</v>
      </c>
      <c r="F228" s="10" t="s">
        <v>2079</v>
      </c>
      <c r="G228" s="10">
        <v>13</v>
      </c>
      <c r="H228" s="10" t="s">
        <v>2066</v>
      </c>
      <c r="I228" s="10">
        <v>1836</v>
      </c>
      <c r="J228" s="12" t="s">
        <v>378</v>
      </c>
      <c r="K228" s="10">
        <v>3</v>
      </c>
      <c r="L228" s="10">
        <v>1</v>
      </c>
      <c r="M228" s="12" t="s">
        <v>2618</v>
      </c>
      <c r="N228" s="11" t="s">
        <v>2332</v>
      </c>
      <c r="O228" s="12" t="s">
        <v>1074</v>
      </c>
      <c r="P228" s="12"/>
      <c r="Q228" s="12"/>
      <c r="R228" s="12"/>
      <c r="S228" s="12"/>
      <c r="T228" s="15" t="s">
        <v>1254</v>
      </c>
      <c r="U228" s="15" t="s">
        <v>1254</v>
      </c>
      <c r="V228" s="12" t="s">
        <v>1255</v>
      </c>
      <c r="W228" s="12" t="s">
        <v>1255</v>
      </c>
      <c r="X228" s="15" t="s">
        <v>1254</v>
      </c>
      <c r="Y228" s="16" t="s">
        <v>1885</v>
      </c>
      <c r="Z228" s="16" t="s">
        <v>1886</v>
      </c>
      <c r="AA228" s="11" t="s">
        <v>384</v>
      </c>
    </row>
    <row r="229" spans="1:27" ht="43.5" x14ac:dyDescent="0.35">
      <c r="A229" s="10">
        <v>200225</v>
      </c>
      <c r="B229" s="10" t="s">
        <v>23</v>
      </c>
      <c r="C229" s="12" t="s">
        <v>59</v>
      </c>
      <c r="D229" s="12" t="s">
        <v>57</v>
      </c>
      <c r="E229" s="12" t="s">
        <v>190</v>
      </c>
      <c r="F229" s="10" t="s">
        <v>2079</v>
      </c>
      <c r="G229" s="10">
        <v>18</v>
      </c>
      <c r="H229" s="10" t="s">
        <v>2064</v>
      </c>
      <c r="I229" s="10">
        <v>1836</v>
      </c>
      <c r="J229" s="12" t="s">
        <v>378</v>
      </c>
      <c r="K229" s="10">
        <v>2</v>
      </c>
      <c r="L229" s="10">
        <v>4</v>
      </c>
      <c r="M229" s="12" t="s">
        <v>2335</v>
      </c>
      <c r="N229" s="12" t="s">
        <v>2334</v>
      </c>
      <c r="O229" s="12" t="s">
        <v>1064</v>
      </c>
      <c r="P229" s="12"/>
      <c r="Q229" s="12"/>
      <c r="R229" s="12"/>
      <c r="S229" s="12"/>
      <c r="T229" s="15" t="s">
        <v>1254</v>
      </c>
      <c r="U229" s="12" t="s">
        <v>1255</v>
      </c>
      <c r="V229" s="12" t="s">
        <v>1255</v>
      </c>
      <c r="W229" s="12" t="s">
        <v>1255</v>
      </c>
      <c r="X229" s="15" t="s">
        <v>1254</v>
      </c>
      <c r="Y229" s="16" t="s">
        <v>1387</v>
      </c>
      <c r="Z229" s="16" t="s">
        <v>1887</v>
      </c>
      <c r="AA229" s="11" t="s">
        <v>385</v>
      </c>
    </row>
    <row r="230" spans="1:27" ht="58" x14ac:dyDescent="0.35">
      <c r="A230" s="10">
        <v>200226</v>
      </c>
      <c r="B230" s="10" t="s">
        <v>23</v>
      </c>
      <c r="C230" s="10" t="s">
        <v>11</v>
      </c>
      <c r="D230" s="12" t="s">
        <v>96</v>
      </c>
      <c r="E230" s="12" t="s">
        <v>386</v>
      </c>
      <c r="F230" s="10" t="s">
        <v>2079</v>
      </c>
      <c r="G230" s="10">
        <v>8</v>
      </c>
      <c r="H230" s="10" t="s">
        <v>2069</v>
      </c>
      <c r="I230" s="10">
        <v>1836</v>
      </c>
      <c r="J230" s="12" t="s">
        <v>378</v>
      </c>
      <c r="K230" s="10">
        <v>2</v>
      </c>
      <c r="L230" s="10">
        <v>4</v>
      </c>
      <c r="M230" s="11" t="s">
        <v>387</v>
      </c>
      <c r="N230" s="12"/>
      <c r="O230" s="12"/>
      <c r="P230" s="12"/>
      <c r="Q230" s="12"/>
      <c r="R230" s="12"/>
      <c r="S230" s="12"/>
      <c r="T230" s="15" t="s">
        <v>1254</v>
      </c>
      <c r="U230" s="15" t="s">
        <v>1254</v>
      </c>
      <c r="V230" s="12" t="s">
        <v>1255</v>
      </c>
      <c r="W230" s="15" t="s">
        <v>1254</v>
      </c>
      <c r="X230" s="15" t="s">
        <v>1254</v>
      </c>
      <c r="Y230" s="16" t="s">
        <v>1388</v>
      </c>
      <c r="Z230" s="16" t="s">
        <v>1888</v>
      </c>
      <c r="AA230" s="11" t="s">
        <v>388</v>
      </c>
    </row>
    <row r="231" spans="1:27" ht="43.5" x14ac:dyDescent="0.35">
      <c r="A231" s="10">
        <v>200227</v>
      </c>
      <c r="B231" s="10" t="s">
        <v>23</v>
      </c>
      <c r="C231" s="10" t="s">
        <v>3</v>
      </c>
      <c r="D231" s="12" t="s">
        <v>96</v>
      </c>
      <c r="E231" s="10" t="s">
        <v>2254</v>
      </c>
      <c r="F231" s="10" t="s">
        <v>2079</v>
      </c>
      <c r="G231" s="10">
        <v>8</v>
      </c>
      <c r="H231" s="10" t="s">
        <v>2069</v>
      </c>
      <c r="I231" s="10">
        <v>1836</v>
      </c>
      <c r="J231" s="12" t="s">
        <v>378</v>
      </c>
      <c r="K231" s="10">
        <v>1</v>
      </c>
      <c r="L231" s="10">
        <v>2</v>
      </c>
      <c r="M231" s="12" t="s">
        <v>2377</v>
      </c>
      <c r="N231" s="12"/>
      <c r="O231" s="12"/>
      <c r="P231" s="12"/>
      <c r="Q231" s="12"/>
      <c r="R231" s="12"/>
      <c r="S231" s="12"/>
      <c r="T231" s="15" t="s">
        <v>1254</v>
      </c>
      <c r="U231" s="15" t="s">
        <v>1255</v>
      </c>
      <c r="V231" s="15" t="s">
        <v>1255</v>
      </c>
      <c r="W231" s="15" t="s">
        <v>1255</v>
      </c>
      <c r="X231" s="15" t="s">
        <v>1254</v>
      </c>
      <c r="Y231" s="16" t="s">
        <v>1511</v>
      </c>
      <c r="Z231" s="16" t="s">
        <v>1889</v>
      </c>
      <c r="AA231" s="11" t="s">
        <v>389</v>
      </c>
    </row>
    <row r="232" spans="1:27" ht="58" x14ac:dyDescent="0.35">
      <c r="A232" s="10">
        <v>200228</v>
      </c>
      <c r="B232" s="10" t="s">
        <v>23</v>
      </c>
      <c r="C232" s="12" t="s">
        <v>59</v>
      </c>
      <c r="D232" s="12" t="s">
        <v>390</v>
      </c>
      <c r="E232" s="12" t="s">
        <v>190</v>
      </c>
      <c r="F232" s="10" t="s">
        <v>2079</v>
      </c>
      <c r="G232" s="10">
        <v>22</v>
      </c>
      <c r="H232" s="10" t="s">
        <v>2069</v>
      </c>
      <c r="I232" s="10">
        <v>1836</v>
      </c>
      <c r="J232" s="12" t="s">
        <v>378</v>
      </c>
      <c r="K232" s="10">
        <v>4</v>
      </c>
      <c r="L232" s="10">
        <v>1</v>
      </c>
      <c r="M232" s="12" t="s">
        <v>2583</v>
      </c>
      <c r="N232" s="12" t="s">
        <v>2307</v>
      </c>
      <c r="O232" s="12" t="s">
        <v>1098</v>
      </c>
      <c r="P232" s="12"/>
      <c r="Q232" s="12"/>
      <c r="R232" s="12"/>
      <c r="S232" s="12"/>
      <c r="T232" s="15" t="s">
        <v>1254</v>
      </c>
      <c r="U232" s="12" t="s">
        <v>1255</v>
      </c>
      <c r="V232" s="12" t="s">
        <v>1255</v>
      </c>
      <c r="W232" s="12" t="s">
        <v>1255</v>
      </c>
      <c r="X232" s="15" t="s">
        <v>1254</v>
      </c>
      <c r="Y232" s="16" t="s">
        <v>1389</v>
      </c>
      <c r="Z232" s="16" t="s">
        <v>1890</v>
      </c>
      <c r="AA232" s="11" t="s">
        <v>391</v>
      </c>
    </row>
    <row r="233" spans="1:27" ht="43.5" x14ac:dyDescent="0.35">
      <c r="A233" s="10">
        <v>200229</v>
      </c>
      <c r="B233" s="10" t="s">
        <v>23</v>
      </c>
      <c r="C233" s="10" t="s">
        <v>11</v>
      </c>
      <c r="D233" s="12" t="s">
        <v>96</v>
      </c>
      <c r="E233" s="12" t="s">
        <v>386</v>
      </c>
      <c r="F233" s="10" t="s">
        <v>2079</v>
      </c>
      <c r="G233" s="10">
        <v>6</v>
      </c>
      <c r="H233" s="10" t="s">
        <v>2068</v>
      </c>
      <c r="I233" s="10">
        <v>1836</v>
      </c>
      <c r="J233" s="12" t="s">
        <v>378</v>
      </c>
      <c r="K233" s="10">
        <v>2</v>
      </c>
      <c r="L233" s="10">
        <v>1</v>
      </c>
      <c r="M233" s="11" t="s">
        <v>392</v>
      </c>
      <c r="N233" s="12"/>
      <c r="O233" s="12"/>
      <c r="P233" s="12"/>
      <c r="Q233" s="12"/>
      <c r="R233" s="12"/>
      <c r="S233" s="12"/>
      <c r="T233" s="15" t="s">
        <v>1254</v>
      </c>
      <c r="U233" s="15" t="s">
        <v>1254</v>
      </c>
      <c r="V233" s="12" t="s">
        <v>1255</v>
      </c>
      <c r="W233" s="15" t="s">
        <v>1254</v>
      </c>
      <c r="X233" s="15" t="s">
        <v>1254</v>
      </c>
      <c r="Y233" s="16" t="s">
        <v>1390</v>
      </c>
      <c r="Z233" s="16" t="s">
        <v>1891</v>
      </c>
      <c r="AA233" s="11" t="s">
        <v>393</v>
      </c>
    </row>
    <row r="234" spans="1:27" ht="43.5" x14ac:dyDescent="0.35">
      <c r="A234" s="10">
        <v>200230</v>
      </c>
      <c r="B234" s="10" t="s">
        <v>23</v>
      </c>
      <c r="C234" s="12" t="s">
        <v>59</v>
      </c>
      <c r="D234" s="12" t="s">
        <v>394</v>
      </c>
      <c r="E234" s="12" t="s">
        <v>190</v>
      </c>
      <c r="F234" s="10" t="s">
        <v>2079</v>
      </c>
      <c r="G234" s="10">
        <v>13</v>
      </c>
      <c r="H234" s="10" t="s">
        <v>2068</v>
      </c>
      <c r="I234" s="10">
        <v>1836</v>
      </c>
      <c r="J234" s="12" t="s">
        <v>378</v>
      </c>
      <c r="K234" s="10">
        <v>2</v>
      </c>
      <c r="L234" s="14">
        <v>1</v>
      </c>
      <c r="M234" s="12" t="s">
        <v>2619</v>
      </c>
      <c r="N234" s="12" t="s">
        <v>2281</v>
      </c>
      <c r="O234" s="12" t="s">
        <v>1081</v>
      </c>
      <c r="P234" s="12"/>
      <c r="Q234" s="12"/>
      <c r="R234" s="12"/>
      <c r="S234" s="12"/>
      <c r="T234" s="15" t="s">
        <v>1254</v>
      </c>
      <c r="U234" s="15" t="s">
        <v>1254</v>
      </c>
      <c r="V234" s="12" t="s">
        <v>1255</v>
      </c>
      <c r="W234" s="12" t="s">
        <v>1255</v>
      </c>
      <c r="X234" s="15" t="s">
        <v>1254</v>
      </c>
      <c r="Y234" s="16" t="s">
        <v>1892</v>
      </c>
      <c r="Z234" s="16" t="s">
        <v>1893</v>
      </c>
      <c r="AA234" s="11" t="s">
        <v>395</v>
      </c>
    </row>
    <row r="235" spans="1:27" ht="43.5" x14ac:dyDescent="0.35">
      <c r="A235" s="10">
        <v>200231</v>
      </c>
      <c r="B235" s="10" t="s">
        <v>23</v>
      </c>
      <c r="C235" s="10" t="s">
        <v>3</v>
      </c>
      <c r="D235" s="12" t="s">
        <v>55</v>
      </c>
      <c r="E235" s="10" t="s">
        <v>2254</v>
      </c>
      <c r="F235" s="10" t="s">
        <v>2079</v>
      </c>
      <c r="G235" s="10">
        <v>3</v>
      </c>
      <c r="H235" s="10" t="s">
        <v>2074</v>
      </c>
      <c r="I235" s="10">
        <v>1837</v>
      </c>
      <c r="J235" s="12" t="s">
        <v>378</v>
      </c>
      <c r="K235" s="10">
        <v>2</v>
      </c>
      <c r="L235" s="10">
        <v>1</v>
      </c>
      <c r="M235" s="11" t="s">
        <v>2380</v>
      </c>
      <c r="N235" s="12"/>
      <c r="O235" s="12"/>
      <c r="P235" s="12"/>
      <c r="Q235" s="12"/>
      <c r="R235" s="12"/>
      <c r="S235" s="12"/>
      <c r="T235" s="15" t="s">
        <v>1254</v>
      </c>
      <c r="U235" s="12" t="s">
        <v>1255</v>
      </c>
      <c r="V235" s="12" t="s">
        <v>1255</v>
      </c>
      <c r="W235" s="12" t="s">
        <v>1255</v>
      </c>
      <c r="X235" s="15" t="s">
        <v>1254</v>
      </c>
      <c r="Y235" s="16" t="s">
        <v>1279</v>
      </c>
      <c r="Z235" s="16" t="s">
        <v>1894</v>
      </c>
      <c r="AA235" s="11" t="s">
        <v>396</v>
      </c>
    </row>
    <row r="236" spans="1:27" ht="72.5" x14ac:dyDescent="0.35">
      <c r="A236" s="10">
        <v>200232</v>
      </c>
      <c r="B236" s="10" t="s">
        <v>23</v>
      </c>
      <c r="C236" s="12" t="s">
        <v>59</v>
      </c>
      <c r="D236" s="12" t="s">
        <v>397</v>
      </c>
      <c r="E236" s="12" t="s">
        <v>190</v>
      </c>
      <c r="F236" s="10" t="s">
        <v>2079</v>
      </c>
      <c r="G236" s="10">
        <v>17</v>
      </c>
      <c r="H236" s="10" t="s">
        <v>2074</v>
      </c>
      <c r="I236" s="10">
        <v>1837</v>
      </c>
      <c r="J236" s="12" t="s">
        <v>378</v>
      </c>
      <c r="K236" s="10">
        <v>2</v>
      </c>
      <c r="L236" s="14">
        <v>4</v>
      </c>
      <c r="M236" s="12" t="s">
        <v>2303</v>
      </c>
      <c r="N236" s="12" t="s">
        <v>2304</v>
      </c>
      <c r="O236" s="12" t="s">
        <v>1076</v>
      </c>
      <c r="P236" s="12" t="s">
        <v>2287</v>
      </c>
      <c r="Q236" s="12" t="s">
        <v>1099</v>
      </c>
      <c r="R236" s="12"/>
      <c r="S236" s="12"/>
      <c r="T236" s="15" t="s">
        <v>1254</v>
      </c>
      <c r="U236" s="12" t="s">
        <v>1255</v>
      </c>
      <c r="V236" s="12" t="s">
        <v>1255</v>
      </c>
      <c r="W236" s="15" t="s">
        <v>1254</v>
      </c>
      <c r="X236" s="15" t="s">
        <v>1254</v>
      </c>
      <c r="Y236" s="16" t="s">
        <v>1391</v>
      </c>
      <c r="Z236" s="16" t="s">
        <v>1895</v>
      </c>
      <c r="AA236" s="11" t="s">
        <v>398</v>
      </c>
    </row>
    <row r="237" spans="1:27" ht="43.5" x14ac:dyDescent="0.35">
      <c r="A237" s="10">
        <v>200233</v>
      </c>
      <c r="B237" s="10" t="s">
        <v>23</v>
      </c>
      <c r="C237" s="10" t="s">
        <v>9</v>
      </c>
      <c r="D237" s="12" t="s">
        <v>399</v>
      </c>
      <c r="E237" s="10" t="s">
        <v>2254</v>
      </c>
      <c r="F237" s="10" t="s">
        <v>2079</v>
      </c>
      <c r="G237" s="10">
        <v>21</v>
      </c>
      <c r="H237" s="10" t="s">
        <v>2071</v>
      </c>
      <c r="I237" s="10">
        <v>1837</v>
      </c>
      <c r="J237" s="12" t="s">
        <v>378</v>
      </c>
      <c r="K237" s="10">
        <v>4</v>
      </c>
      <c r="L237" s="14">
        <v>1</v>
      </c>
      <c r="M237" s="10"/>
      <c r="N237" s="12" t="s">
        <v>2545</v>
      </c>
      <c r="O237" s="12" t="s">
        <v>1096</v>
      </c>
      <c r="P237" s="12"/>
      <c r="Q237" s="12"/>
      <c r="R237" s="12"/>
      <c r="S237" s="12"/>
      <c r="T237" s="15" t="s">
        <v>1254</v>
      </c>
      <c r="U237" s="15" t="s">
        <v>1254</v>
      </c>
      <c r="V237" s="12" t="s">
        <v>1255</v>
      </c>
      <c r="W237" s="15" t="s">
        <v>1254</v>
      </c>
      <c r="X237" s="15" t="s">
        <v>1254</v>
      </c>
      <c r="Y237" s="16" t="s">
        <v>1392</v>
      </c>
      <c r="Z237" s="16" t="s">
        <v>1896</v>
      </c>
      <c r="AA237" s="11" t="s">
        <v>400</v>
      </c>
    </row>
    <row r="238" spans="1:27" ht="43.5" x14ac:dyDescent="0.35">
      <c r="A238" s="10">
        <v>200234</v>
      </c>
      <c r="B238" s="10" t="s">
        <v>23</v>
      </c>
      <c r="C238" s="10" t="s">
        <v>9</v>
      </c>
      <c r="D238" s="12" t="s">
        <v>401</v>
      </c>
      <c r="E238" s="12" t="s">
        <v>190</v>
      </c>
      <c r="F238" s="10" t="s">
        <v>2079</v>
      </c>
      <c r="G238" s="10">
        <v>18</v>
      </c>
      <c r="H238" s="10" t="s">
        <v>2063</v>
      </c>
      <c r="I238" s="10">
        <v>1837</v>
      </c>
      <c r="J238" s="12" t="s">
        <v>378</v>
      </c>
      <c r="K238" s="10">
        <v>1</v>
      </c>
      <c r="L238" s="14">
        <v>3</v>
      </c>
      <c r="M238" s="10"/>
      <c r="N238" s="12" t="s">
        <v>2261</v>
      </c>
      <c r="O238" s="12" t="s">
        <v>1086</v>
      </c>
      <c r="P238" s="12"/>
      <c r="Q238" s="12"/>
      <c r="R238" s="12"/>
      <c r="S238" s="12"/>
      <c r="T238" s="15" t="s">
        <v>1254</v>
      </c>
      <c r="U238" s="15" t="s">
        <v>1254</v>
      </c>
      <c r="V238" s="12" t="s">
        <v>1255</v>
      </c>
      <c r="W238" s="15" t="s">
        <v>1254</v>
      </c>
      <c r="X238" s="15" t="s">
        <v>1254</v>
      </c>
      <c r="Y238" s="16" t="s">
        <v>1393</v>
      </c>
      <c r="Z238" s="16" t="s">
        <v>1897</v>
      </c>
      <c r="AA238" s="11" t="s">
        <v>402</v>
      </c>
    </row>
    <row r="239" spans="1:27" ht="58" x14ac:dyDescent="0.35">
      <c r="A239" s="10">
        <v>200235</v>
      </c>
      <c r="B239" s="10" t="s">
        <v>23</v>
      </c>
      <c r="C239" s="10" t="s">
        <v>9</v>
      </c>
      <c r="D239" s="12" t="s">
        <v>368</v>
      </c>
      <c r="E239" s="12" t="s">
        <v>124</v>
      </c>
      <c r="F239" s="10" t="s">
        <v>2067</v>
      </c>
      <c r="G239" s="10">
        <v>6</v>
      </c>
      <c r="H239" s="10" t="s">
        <v>2075</v>
      </c>
      <c r="I239" s="10">
        <v>1837</v>
      </c>
      <c r="J239" s="12" t="s">
        <v>354</v>
      </c>
      <c r="K239" s="10">
        <v>4</v>
      </c>
      <c r="L239" s="14">
        <v>3</v>
      </c>
      <c r="M239" s="10"/>
      <c r="N239" s="11" t="s">
        <v>2492</v>
      </c>
      <c r="O239" s="12" t="s">
        <v>1127</v>
      </c>
      <c r="P239" s="12"/>
      <c r="Q239" s="12"/>
      <c r="R239" s="12"/>
      <c r="S239" s="12"/>
      <c r="T239" s="15" t="s">
        <v>1254</v>
      </c>
      <c r="U239" s="15" t="s">
        <v>1254</v>
      </c>
      <c r="V239" s="12" t="s">
        <v>1255</v>
      </c>
      <c r="W239" s="15" t="s">
        <v>1254</v>
      </c>
      <c r="X239" s="15" t="s">
        <v>1254</v>
      </c>
      <c r="Y239" s="16" t="s">
        <v>1394</v>
      </c>
      <c r="Z239" s="16" t="s">
        <v>1395</v>
      </c>
      <c r="AA239" s="11" t="s">
        <v>369</v>
      </c>
    </row>
    <row r="240" spans="1:27" ht="43.5" x14ac:dyDescent="0.35">
      <c r="A240" s="10">
        <v>200236</v>
      </c>
      <c r="B240" s="10" t="s">
        <v>23</v>
      </c>
      <c r="C240" s="12" t="s">
        <v>59</v>
      </c>
      <c r="D240" s="12" t="s">
        <v>55</v>
      </c>
      <c r="E240" s="10" t="s">
        <v>2254</v>
      </c>
      <c r="F240" s="10" t="s">
        <v>2079</v>
      </c>
      <c r="G240" s="10">
        <v>9</v>
      </c>
      <c r="H240" s="10" t="s">
        <v>2075</v>
      </c>
      <c r="I240" s="10">
        <v>1837</v>
      </c>
      <c r="J240" s="12" t="s">
        <v>378</v>
      </c>
      <c r="K240" s="10">
        <v>4</v>
      </c>
      <c r="L240" s="10">
        <v>2</v>
      </c>
      <c r="M240" s="12" t="s">
        <v>2345</v>
      </c>
      <c r="N240" s="12" t="s">
        <v>2546</v>
      </c>
      <c r="O240" s="12" t="s">
        <v>1128</v>
      </c>
      <c r="P240" s="12"/>
      <c r="Q240" s="12"/>
      <c r="R240" s="12"/>
      <c r="S240" s="12"/>
      <c r="T240" s="15" t="s">
        <v>1254</v>
      </c>
      <c r="U240" s="15" t="s">
        <v>1255</v>
      </c>
      <c r="V240" s="12" t="s">
        <v>1255</v>
      </c>
      <c r="W240" s="15" t="s">
        <v>1254</v>
      </c>
      <c r="X240" s="15" t="s">
        <v>1254</v>
      </c>
      <c r="Y240" s="17" t="s">
        <v>2141</v>
      </c>
      <c r="Z240" s="17" t="s">
        <v>2142</v>
      </c>
      <c r="AA240" s="11" t="s">
        <v>403</v>
      </c>
    </row>
    <row r="241" spans="1:27" ht="43.5" x14ac:dyDescent="0.35">
      <c r="A241" s="10">
        <v>200237</v>
      </c>
      <c r="B241" s="10" t="s">
        <v>23</v>
      </c>
      <c r="C241" s="10" t="s">
        <v>11</v>
      </c>
      <c r="D241" s="12" t="s">
        <v>55</v>
      </c>
      <c r="E241" s="10" t="s">
        <v>2254</v>
      </c>
      <c r="F241" s="10" t="s">
        <v>2079</v>
      </c>
      <c r="G241" s="10">
        <v>18</v>
      </c>
      <c r="H241" s="10" t="s">
        <v>2073</v>
      </c>
      <c r="I241" s="10">
        <v>1837</v>
      </c>
      <c r="J241" s="12" t="s">
        <v>378</v>
      </c>
      <c r="K241" s="10">
        <v>1</v>
      </c>
      <c r="L241" s="10">
        <v>2</v>
      </c>
      <c r="M241" s="11" t="s">
        <v>2385</v>
      </c>
      <c r="N241" s="12"/>
      <c r="O241" s="12"/>
      <c r="P241" s="12"/>
      <c r="Q241" s="12"/>
      <c r="R241" s="12"/>
      <c r="S241" s="12"/>
      <c r="T241" s="15" t="s">
        <v>1254</v>
      </c>
      <c r="U241" s="12" t="s">
        <v>1255</v>
      </c>
      <c r="V241" s="12" t="s">
        <v>1255</v>
      </c>
      <c r="W241" s="12" t="s">
        <v>1255</v>
      </c>
      <c r="X241" s="15" t="s">
        <v>1254</v>
      </c>
      <c r="Y241" s="16" t="s">
        <v>1279</v>
      </c>
      <c r="Z241" s="16" t="s">
        <v>1354</v>
      </c>
      <c r="AA241" s="11" t="s">
        <v>404</v>
      </c>
    </row>
    <row r="242" spans="1:27" ht="246.5" x14ac:dyDescent="0.35">
      <c r="A242" s="10">
        <v>200238</v>
      </c>
      <c r="B242" s="10" t="s">
        <v>23</v>
      </c>
      <c r="C242" s="10" t="s">
        <v>10</v>
      </c>
      <c r="D242" s="12" t="s">
        <v>405</v>
      </c>
      <c r="E242" s="10" t="s">
        <v>2254</v>
      </c>
      <c r="F242" s="10" t="s">
        <v>2079</v>
      </c>
      <c r="G242" s="10">
        <v>15</v>
      </c>
      <c r="H242" s="10" t="s">
        <v>2065</v>
      </c>
      <c r="I242" s="10">
        <v>1837</v>
      </c>
      <c r="J242" s="12" t="s">
        <v>378</v>
      </c>
      <c r="K242" s="10">
        <v>1</v>
      </c>
      <c r="L242" s="10">
        <v>1</v>
      </c>
      <c r="M242" s="11" t="s">
        <v>2423</v>
      </c>
      <c r="N242" s="12"/>
      <c r="O242" s="12"/>
      <c r="P242" s="12"/>
      <c r="Q242" s="12"/>
      <c r="R242" s="12"/>
      <c r="S242" s="12"/>
      <c r="T242" s="15" t="s">
        <v>1254</v>
      </c>
      <c r="U242" s="15" t="s">
        <v>1254</v>
      </c>
      <c r="V242" s="15" t="s">
        <v>1254</v>
      </c>
      <c r="W242" s="15" t="s">
        <v>1254</v>
      </c>
      <c r="X242" s="15" t="s">
        <v>1254</v>
      </c>
      <c r="Y242" s="16" t="s">
        <v>1396</v>
      </c>
      <c r="Z242" s="16" t="s">
        <v>1898</v>
      </c>
      <c r="AA242" s="11" t="s">
        <v>406</v>
      </c>
    </row>
    <row r="243" spans="1:27" ht="130.5" x14ac:dyDescent="0.35">
      <c r="A243" s="10">
        <v>200239</v>
      </c>
      <c r="B243" s="10" t="s">
        <v>23</v>
      </c>
      <c r="C243" s="10" t="s">
        <v>63</v>
      </c>
      <c r="D243" s="12" t="s">
        <v>55</v>
      </c>
      <c r="E243" s="12" t="s">
        <v>190</v>
      </c>
      <c r="F243" s="10" t="s">
        <v>2079</v>
      </c>
      <c r="G243" s="10">
        <v>19</v>
      </c>
      <c r="H243" s="10" t="s">
        <v>2066</v>
      </c>
      <c r="I243" s="10">
        <v>1837</v>
      </c>
      <c r="J243" s="12" t="s">
        <v>378</v>
      </c>
      <c r="K243" s="10">
        <v>1</v>
      </c>
      <c r="L243" s="10">
        <v>4</v>
      </c>
      <c r="M243" s="11" t="s">
        <v>2620</v>
      </c>
      <c r="N243" s="12"/>
      <c r="O243" s="12"/>
      <c r="P243" s="12"/>
      <c r="Q243" s="12"/>
      <c r="R243" s="12"/>
      <c r="S243" s="12"/>
      <c r="T243" s="12" t="s">
        <v>1255</v>
      </c>
      <c r="U243" s="12" t="s">
        <v>1255</v>
      </c>
      <c r="V243" s="15" t="s">
        <v>1254</v>
      </c>
      <c r="W243" s="15" t="s">
        <v>1254</v>
      </c>
      <c r="X243" s="15" t="s">
        <v>1254</v>
      </c>
      <c r="Y243" s="16" t="s">
        <v>1397</v>
      </c>
      <c r="Z243" s="16" t="s">
        <v>1899</v>
      </c>
      <c r="AA243" s="11" t="s">
        <v>407</v>
      </c>
    </row>
    <row r="244" spans="1:27" ht="159.5" x14ac:dyDescent="0.35">
      <c r="A244" s="10">
        <v>200240</v>
      </c>
      <c r="B244" s="10" t="s">
        <v>23</v>
      </c>
      <c r="C244" s="12" t="s">
        <v>5</v>
      </c>
      <c r="D244" s="12" t="s">
        <v>408</v>
      </c>
      <c r="E244" s="10" t="s">
        <v>2254</v>
      </c>
      <c r="F244" s="10" t="s">
        <v>2079</v>
      </c>
      <c r="G244" s="10">
        <v>17</v>
      </c>
      <c r="H244" s="10" t="s">
        <v>2064</v>
      </c>
      <c r="I244" s="10">
        <v>1837</v>
      </c>
      <c r="J244" s="12" t="s">
        <v>378</v>
      </c>
      <c r="K244" s="10">
        <v>2</v>
      </c>
      <c r="L244" s="14">
        <v>4</v>
      </c>
      <c r="M244" s="11" t="s">
        <v>2621</v>
      </c>
      <c r="N244" s="12" t="s">
        <v>2425</v>
      </c>
      <c r="O244" s="12" t="s">
        <v>1072</v>
      </c>
      <c r="P244" s="12"/>
      <c r="Q244" s="12"/>
      <c r="R244" s="12"/>
      <c r="S244" s="12"/>
      <c r="T244" s="15" t="s">
        <v>1254</v>
      </c>
      <c r="U244" s="12" t="s">
        <v>1255</v>
      </c>
      <c r="V244" s="12" t="s">
        <v>1255</v>
      </c>
      <c r="W244" s="15" t="s">
        <v>1254</v>
      </c>
      <c r="X244" s="15" t="s">
        <v>1254</v>
      </c>
      <c r="Y244" s="16" t="s">
        <v>1900</v>
      </c>
      <c r="Z244" s="16" t="s">
        <v>1901</v>
      </c>
      <c r="AA244" s="11" t="s">
        <v>2424</v>
      </c>
    </row>
    <row r="245" spans="1:27" ht="43.5" x14ac:dyDescent="0.35">
      <c r="A245" s="10">
        <v>200241</v>
      </c>
      <c r="B245" s="10" t="s">
        <v>23</v>
      </c>
      <c r="C245" s="10" t="s">
        <v>3</v>
      </c>
      <c r="D245" s="12" t="s">
        <v>68</v>
      </c>
      <c r="E245" s="10" t="s">
        <v>2254</v>
      </c>
      <c r="F245" s="10" t="s">
        <v>2079</v>
      </c>
      <c r="G245" s="10">
        <v>31</v>
      </c>
      <c r="H245" s="10" t="s">
        <v>2064</v>
      </c>
      <c r="I245" s="10">
        <v>1837</v>
      </c>
      <c r="J245" s="12" t="s">
        <v>378</v>
      </c>
      <c r="K245" s="10">
        <v>2</v>
      </c>
      <c r="L245" s="10">
        <v>1</v>
      </c>
      <c r="M245" s="11" t="s">
        <v>1811</v>
      </c>
      <c r="N245" s="12"/>
      <c r="O245" s="12"/>
      <c r="P245" s="12"/>
      <c r="Q245" s="12"/>
      <c r="R245" s="12"/>
      <c r="S245" s="12"/>
      <c r="T245" s="15" t="s">
        <v>1254</v>
      </c>
      <c r="U245" s="12" t="s">
        <v>1255</v>
      </c>
      <c r="V245" s="12" t="s">
        <v>1255</v>
      </c>
      <c r="W245" s="12" t="s">
        <v>1255</v>
      </c>
      <c r="X245" s="15" t="s">
        <v>1254</v>
      </c>
      <c r="Y245" s="16" t="s">
        <v>2622</v>
      </c>
      <c r="Z245" s="16" t="s">
        <v>1902</v>
      </c>
      <c r="AA245" s="11" t="s">
        <v>409</v>
      </c>
    </row>
    <row r="246" spans="1:27" ht="43.5" x14ac:dyDescent="0.35">
      <c r="A246" s="10">
        <v>200242</v>
      </c>
      <c r="B246" s="10" t="s">
        <v>23</v>
      </c>
      <c r="C246" s="10" t="s">
        <v>3</v>
      </c>
      <c r="D246" s="12" t="s">
        <v>71</v>
      </c>
      <c r="E246" s="10" t="s">
        <v>2254</v>
      </c>
      <c r="F246" s="10" t="s">
        <v>2079</v>
      </c>
      <c r="G246" s="10">
        <v>14</v>
      </c>
      <c r="H246" s="10" t="s">
        <v>2069</v>
      </c>
      <c r="I246" s="10">
        <v>1837</v>
      </c>
      <c r="J246" s="12" t="s">
        <v>378</v>
      </c>
      <c r="K246" s="10">
        <v>1</v>
      </c>
      <c r="L246" s="10">
        <v>1</v>
      </c>
      <c r="M246" s="11" t="s">
        <v>2379</v>
      </c>
      <c r="N246" s="12"/>
      <c r="O246" s="12"/>
      <c r="P246" s="12"/>
      <c r="Q246" s="12"/>
      <c r="R246" s="12"/>
      <c r="S246" s="12"/>
      <c r="T246" s="15" t="s">
        <v>1254</v>
      </c>
      <c r="U246" s="12" t="s">
        <v>1255</v>
      </c>
      <c r="V246" s="15" t="s">
        <v>1254</v>
      </c>
      <c r="W246" s="12" t="s">
        <v>1255</v>
      </c>
      <c r="X246" s="15" t="s">
        <v>1254</v>
      </c>
      <c r="Y246" s="16" t="s">
        <v>1398</v>
      </c>
      <c r="Z246" s="16" t="s">
        <v>1903</v>
      </c>
      <c r="AA246" s="11" t="s">
        <v>410</v>
      </c>
    </row>
    <row r="247" spans="1:27" ht="72.5" x14ac:dyDescent="0.35">
      <c r="A247" s="10">
        <v>200243</v>
      </c>
      <c r="B247" s="10" t="s">
        <v>23</v>
      </c>
      <c r="C247" s="12" t="s">
        <v>31</v>
      </c>
      <c r="D247" s="12" t="s">
        <v>71</v>
      </c>
      <c r="E247" s="10" t="s">
        <v>2254</v>
      </c>
      <c r="F247" s="10" t="s">
        <v>2079</v>
      </c>
      <c r="G247" s="10">
        <v>21</v>
      </c>
      <c r="H247" s="10" t="s">
        <v>2069</v>
      </c>
      <c r="I247" s="10">
        <v>1837</v>
      </c>
      <c r="J247" s="12" t="s">
        <v>378</v>
      </c>
      <c r="K247" s="10">
        <v>3</v>
      </c>
      <c r="L247" s="10">
        <v>3</v>
      </c>
      <c r="M247" s="11" t="s">
        <v>2426</v>
      </c>
      <c r="N247" s="12"/>
      <c r="O247" s="12"/>
      <c r="P247" s="12"/>
      <c r="Q247" s="12"/>
      <c r="R247" s="12"/>
      <c r="S247" s="12"/>
      <c r="T247" s="15" t="s">
        <v>1254</v>
      </c>
      <c r="U247" s="12" t="s">
        <v>1255</v>
      </c>
      <c r="V247" s="15" t="s">
        <v>1254</v>
      </c>
      <c r="W247" s="12" t="s">
        <v>1255</v>
      </c>
      <c r="X247" s="15" t="s">
        <v>1254</v>
      </c>
      <c r="Y247" s="16" t="s">
        <v>1904</v>
      </c>
      <c r="Z247" s="16" t="s">
        <v>1905</v>
      </c>
      <c r="AA247" s="11" t="s">
        <v>411</v>
      </c>
    </row>
    <row r="248" spans="1:27" ht="43.5" x14ac:dyDescent="0.35">
      <c r="A248" s="10">
        <v>200244</v>
      </c>
      <c r="B248" s="10" t="s">
        <v>23</v>
      </c>
      <c r="C248" s="10" t="s">
        <v>3</v>
      </c>
      <c r="D248" s="12" t="s">
        <v>68</v>
      </c>
      <c r="E248" s="10" t="s">
        <v>2254</v>
      </c>
      <c r="F248" s="10" t="s">
        <v>2079</v>
      </c>
      <c r="G248" s="10">
        <v>28</v>
      </c>
      <c r="H248" s="10" t="s">
        <v>2069</v>
      </c>
      <c r="I248" s="10">
        <v>1837</v>
      </c>
      <c r="J248" s="12" t="s">
        <v>378</v>
      </c>
      <c r="K248" s="10">
        <v>1</v>
      </c>
      <c r="L248" s="10">
        <v>3</v>
      </c>
      <c r="M248" s="11" t="s">
        <v>1811</v>
      </c>
      <c r="N248" s="12"/>
      <c r="O248" s="12"/>
      <c r="P248" s="12"/>
      <c r="Q248" s="12"/>
      <c r="R248" s="12"/>
      <c r="S248" s="12"/>
      <c r="T248" s="15" t="s">
        <v>1254</v>
      </c>
      <c r="U248" s="12" t="s">
        <v>1255</v>
      </c>
      <c r="V248" s="12" t="s">
        <v>1255</v>
      </c>
      <c r="W248" s="12" t="s">
        <v>1255</v>
      </c>
      <c r="X248" s="15" t="s">
        <v>1254</v>
      </c>
      <c r="Y248" s="16" t="s">
        <v>1906</v>
      </c>
      <c r="Z248" s="16" t="s">
        <v>1907</v>
      </c>
      <c r="AA248" s="11" t="s">
        <v>412</v>
      </c>
    </row>
    <row r="249" spans="1:27" ht="43.5" x14ac:dyDescent="0.35">
      <c r="A249" s="10">
        <v>200245</v>
      </c>
      <c r="B249" s="10" t="s">
        <v>23</v>
      </c>
      <c r="C249" s="10" t="s">
        <v>3</v>
      </c>
      <c r="D249" s="12" t="s">
        <v>107</v>
      </c>
      <c r="E249" s="10" t="s">
        <v>413</v>
      </c>
      <c r="F249" s="10" t="s">
        <v>2067</v>
      </c>
      <c r="G249" s="10">
        <v>26</v>
      </c>
      <c r="H249" s="10" t="s">
        <v>2071</v>
      </c>
      <c r="I249" s="10">
        <v>1836</v>
      </c>
      <c r="J249" s="12" t="s">
        <v>414</v>
      </c>
      <c r="K249" s="10">
        <v>2</v>
      </c>
      <c r="L249" s="10">
        <v>3</v>
      </c>
      <c r="M249" s="11" t="s">
        <v>2375</v>
      </c>
      <c r="N249" s="12"/>
      <c r="O249" s="12"/>
      <c r="P249" s="12"/>
      <c r="Q249" s="12"/>
      <c r="R249" s="12"/>
      <c r="S249" s="12"/>
      <c r="T249" s="15" t="s">
        <v>1254</v>
      </c>
      <c r="U249" s="12" t="s">
        <v>1255</v>
      </c>
      <c r="V249" s="12" t="s">
        <v>1255</v>
      </c>
      <c r="W249" s="12" t="s">
        <v>1255</v>
      </c>
      <c r="X249" s="15" t="s">
        <v>1254</v>
      </c>
      <c r="Y249" s="16" t="s">
        <v>1908</v>
      </c>
      <c r="Z249" s="16" t="s">
        <v>1279</v>
      </c>
      <c r="AA249" s="11" t="s">
        <v>415</v>
      </c>
    </row>
    <row r="250" spans="1:27" ht="43.5" x14ac:dyDescent="0.35">
      <c r="A250" s="10">
        <v>200246</v>
      </c>
      <c r="B250" s="10" t="s">
        <v>23</v>
      </c>
      <c r="C250" s="10" t="s">
        <v>3</v>
      </c>
      <c r="D250" s="12" t="s">
        <v>96</v>
      </c>
      <c r="E250" s="10" t="s">
        <v>413</v>
      </c>
      <c r="F250" s="10" t="s">
        <v>2067</v>
      </c>
      <c r="G250" s="10">
        <v>13</v>
      </c>
      <c r="H250" s="10" t="s">
        <v>2065</v>
      </c>
      <c r="I250" s="10">
        <v>1836</v>
      </c>
      <c r="J250" s="12" t="s">
        <v>414</v>
      </c>
      <c r="K250" s="10">
        <v>1</v>
      </c>
      <c r="L250" s="14">
        <v>7</v>
      </c>
      <c r="M250" s="11" t="s">
        <v>2427</v>
      </c>
      <c r="N250" s="12"/>
      <c r="O250" s="12"/>
      <c r="P250" s="12"/>
      <c r="Q250" s="12"/>
      <c r="R250" s="12"/>
      <c r="S250" s="12"/>
      <c r="T250" s="15" t="s">
        <v>1254</v>
      </c>
      <c r="U250" s="12" t="s">
        <v>1255</v>
      </c>
      <c r="V250" s="12" t="s">
        <v>1255</v>
      </c>
      <c r="W250" s="15" t="s">
        <v>1254</v>
      </c>
      <c r="X250" s="15" t="s">
        <v>1254</v>
      </c>
      <c r="Y250" s="16" t="s">
        <v>1279</v>
      </c>
      <c r="Z250" s="16" t="s">
        <v>1721</v>
      </c>
      <c r="AA250" s="11" t="s">
        <v>416</v>
      </c>
    </row>
    <row r="251" spans="1:27" ht="43.5" x14ac:dyDescent="0.35">
      <c r="A251" s="10">
        <v>200247</v>
      </c>
      <c r="B251" s="10" t="s">
        <v>23</v>
      </c>
      <c r="C251" s="10" t="s">
        <v>9</v>
      </c>
      <c r="D251" s="12" t="s">
        <v>123</v>
      </c>
      <c r="E251" s="10" t="s">
        <v>38</v>
      </c>
      <c r="F251" s="10" t="s">
        <v>2067</v>
      </c>
      <c r="G251" s="10">
        <v>15</v>
      </c>
      <c r="H251" s="10" t="s">
        <v>2064</v>
      </c>
      <c r="I251" s="10">
        <v>1836</v>
      </c>
      <c r="J251" s="12" t="s">
        <v>414</v>
      </c>
      <c r="K251" s="10">
        <v>4</v>
      </c>
      <c r="L251" s="10">
        <v>3</v>
      </c>
      <c r="M251" s="10"/>
      <c r="N251" s="12" t="s">
        <v>2334</v>
      </c>
      <c r="O251" s="12" t="s">
        <v>1064</v>
      </c>
      <c r="P251" s="12"/>
      <c r="Q251" s="12"/>
      <c r="R251" s="12"/>
      <c r="S251" s="12"/>
      <c r="T251" s="15" t="s">
        <v>1254</v>
      </c>
      <c r="U251" s="15" t="s">
        <v>1254</v>
      </c>
      <c r="V251" s="12" t="s">
        <v>1255</v>
      </c>
      <c r="W251" s="15" t="s">
        <v>1254</v>
      </c>
      <c r="X251" s="15" t="s">
        <v>1254</v>
      </c>
      <c r="Y251" s="16" t="s">
        <v>1399</v>
      </c>
      <c r="Z251" s="16" t="s">
        <v>1909</v>
      </c>
      <c r="AA251" s="11" t="s">
        <v>417</v>
      </c>
    </row>
    <row r="252" spans="1:27" ht="58" x14ac:dyDescent="0.35">
      <c r="A252" s="10">
        <v>200248</v>
      </c>
      <c r="B252" s="10" t="s">
        <v>23</v>
      </c>
      <c r="C252" s="10" t="s">
        <v>63</v>
      </c>
      <c r="D252" s="12" t="s">
        <v>57</v>
      </c>
      <c r="E252" s="12" t="s">
        <v>64</v>
      </c>
      <c r="F252" s="10" t="s">
        <v>2067</v>
      </c>
      <c r="G252" s="10">
        <v>29</v>
      </c>
      <c r="H252" s="10" t="s">
        <v>2064</v>
      </c>
      <c r="I252" s="10">
        <v>1836</v>
      </c>
      <c r="J252" s="12" t="s">
        <v>414</v>
      </c>
      <c r="K252" s="10">
        <v>4</v>
      </c>
      <c r="L252" s="14">
        <v>1</v>
      </c>
      <c r="M252" s="11" t="s">
        <v>2428</v>
      </c>
      <c r="N252" s="12"/>
      <c r="O252" s="12"/>
      <c r="P252" s="12"/>
      <c r="Q252" s="12"/>
      <c r="R252" s="12"/>
      <c r="S252" s="12"/>
      <c r="T252" s="15" t="s">
        <v>1254</v>
      </c>
      <c r="U252" s="12" t="s">
        <v>1255</v>
      </c>
      <c r="V252" s="12" t="s">
        <v>1255</v>
      </c>
      <c r="W252" s="15" t="s">
        <v>1254</v>
      </c>
      <c r="X252" s="15" t="s">
        <v>1254</v>
      </c>
      <c r="Y252" s="16" t="s">
        <v>1400</v>
      </c>
      <c r="Z252" s="16" t="s">
        <v>1910</v>
      </c>
      <c r="AA252" s="11" t="s">
        <v>418</v>
      </c>
    </row>
    <row r="253" spans="1:27" ht="43.5" x14ac:dyDescent="0.35">
      <c r="A253" s="10">
        <v>200249</v>
      </c>
      <c r="B253" s="10" t="s">
        <v>23</v>
      </c>
      <c r="C253" s="12" t="s">
        <v>3</v>
      </c>
      <c r="D253" s="12" t="s">
        <v>96</v>
      </c>
      <c r="E253" s="10" t="s">
        <v>413</v>
      </c>
      <c r="F253" s="10" t="s">
        <v>2067</v>
      </c>
      <c r="G253" s="10">
        <v>12</v>
      </c>
      <c r="H253" s="10" t="s">
        <v>2069</v>
      </c>
      <c r="I253" s="10">
        <v>1836</v>
      </c>
      <c r="J253" s="12" t="s">
        <v>414</v>
      </c>
      <c r="K253" s="10">
        <v>1</v>
      </c>
      <c r="L253" s="14">
        <v>7</v>
      </c>
      <c r="M253" s="11" t="s">
        <v>2377</v>
      </c>
      <c r="N253" s="12"/>
      <c r="O253" s="12"/>
      <c r="P253" s="12"/>
      <c r="Q253" s="12"/>
      <c r="R253" s="12"/>
      <c r="S253" s="12"/>
      <c r="T253" s="15" t="s">
        <v>1254</v>
      </c>
      <c r="U253" s="12" t="s">
        <v>1255</v>
      </c>
      <c r="V253" s="12" t="s">
        <v>1255</v>
      </c>
      <c r="W253" s="12" t="s">
        <v>1255</v>
      </c>
      <c r="X253" s="15" t="s">
        <v>1254</v>
      </c>
      <c r="Y253" s="16" t="s">
        <v>1279</v>
      </c>
      <c r="Z253" s="16" t="s">
        <v>1911</v>
      </c>
      <c r="AA253" s="11" t="s">
        <v>419</v>
      </c>
    </row>
    <row r="254" spans="1:27" ht="43.5" x14ac:dyDescent="0.35">
      <c r="A254" s="10">
        <v>200250</v>
      </c>
      <c r="B254" s="10" t="s">
        <v>23</v>
      </c>
      <c r="C254" s="12" t="s">
        <v>11</v>
      </c>
      <c r="D254" s="12" t="s">
        <v>30</v>
      </c>
      <c r="E254" s="10" t="s">
        <v>2254</v>
      </c>
      <c r="F254" s="10" t="s">
        <v>2067</v>
      </c>
      <c r="G254" s="10">
        <v>31</v>
      </c>
      <c r="H254" s="10" t="s">
        <v>2068</v>
      </c>
      <c r="I254" s="10">
        <v>1836</v>
      </c>
      <c r="J254" s="12" t="s">
        <v>414</v>
      </c>
      <c r="K254" s="10">
        <v>3</v>
      </c>
      <c r="L254" s="14">
        <v>1</v>
      </c>
      <c r="M254" s="11" t="s">
        <v>2614</v>
      </c>
      <c r="N254" s="12"/>
      <c r="O254" s="12"/>
      <c r="P254" s="12"/>
      <c r="Q254" s="12"/>
      <c r="R254" s="12"/>
      <c r="S254" s="12"/>
      <c r="T254" s="15" t="s">
        <v>1254</v>
      </c>
      <c r="U254" s="12" t="s">
        <v>1255</v>
      </c>
      <c r="V254" s="12" t="s">
        <v>1255</v>
      </c>
      <c r="W254" s="15" t="s">
        <v>1254</v>
      </c>
      <c r="X254" s="15" t="s">
        <v>1254</v>
      </c>
      <c r="Y254" s="16" t="s">
        <v>1401</v>
      </c>
      <c r="Z254" s="16" t="s">
        <v>1912</v>
      </c>
      <c r="AA254" s="11" t="s">
        <v>420</v>
      </c>
    </row>
    <row r="255" spans="1:27" ht="43.5" x14ac:dyDescent="0.35">
      <c r="A255" s="10">
        <v>200251</v>
      </c>
      <c r="B255" s="10" t="s">
        <v>23</v>
      </c>
      <c r="C255" s="12" t="s">
        <v>3</v>
      </c>
      <c r="D255" s="12" t="s">
        <v>55</v>
      </c>
      <c r="E255" s="12" t="s">
        <v>413</v>
      </c>
      <c r="F255" s="10" t="s">
        <v>2067</v>
      </c>
      <c r="G255" s="10">
        <v>7</v>
      </c>
      <c r="H255" s="10" t="s">
        <v>2074</v>
      </c>
      <c r="I255" s="10">
        <v>1837</v>
      </c>
      <c r="J255" s="12" t="s">
        <v>414</v>
      </c>
      <c r="K255" s="10">
        <v>1</v>
      </c>
      <c r="L255" s="14">
        <v>6</v>
      </c>
      <c r="M255" s="11" t="s">
        <v>2380</v>
      </c>
      <c r="N255" s="12"/>
      <c r="O255" s="12"/>
      <c r="P255" s="12"/>
      <c r="Q255" s="12"/>
      <c r="R255" s="12"/>
      <c r="S255" s="12"/>
      <c r="T255" s="15" t="s">
        <v>1254</v>
      </c>
      <c r="U255" s="12" t="s">
        <v>1255</v>
      </c>
      <c r="V255" s="12" t="s">
        <v>1255</v>
      </c>
      <c r="W255" s="12" t="s">
        <v>1255</v>
      </c>
      <c r="X255" s="15" t="s">
        <v>1254</v>
      </c>
      <c r="Y255" s="16" t="s">
        <v>1279</v>
      </c>
      <c r="Z255" s="16" t="s">
        <v>1913</v>
      </c>
      <c r="AA255" s="11" t="s">
        <v>421</v>
      </c>
    </row>
    <row r="256" spans="1:27" ht="43.5" x14ac:dyDescent="0.35">
      <c r="A256" s="10">
        <v>200252</v>
      </c>
      <c r="B256" s="10" t="s">
        <v>23</v>
      </c>
      <c r="C256" s="12" t="s">
        <v>11</v>
      </c>
      <c r="D256" s="12" t="s">
        <v>30</v>
      </c>
      <c r="E256" s="12" t="s">
        <v>64</v>
      </c>
      <c r="F256" s="12" t="s">
        <v>2067</v>
      </c>
      <c r="G256" s="12">
        <v>21</v>
      </c>
      <c r="H256" s="12" t="s">
        <v>2074</v>
      </c>
      <c r="I256" s="12">
        <v>1837</v>
      </c>
      <c r="J256" s="12" t="s">
        <v>414</v>
      </c>
      <c r="K256" s="10">
        <v>4</v>
      </c>
      <c r="L256" s="14">
        <v>1</v>
      </c>
      <c r="M256" s="11" t="s">
        <v>2614</v>
      </c>
      <c r="N256" s="12"/>
      <c r="O256" s="12"/>
      <c r="P256" s="12"/>
      <c r="Q256" s="12"/>
      <c r="R256" s="12"/>
      <c r="S256" s="12"/>
      <c r="T256" s="15" t="s">
        <v>1254</v>
      </c>
      <c r="U256" s="12" t="s">
        <v>1255</v>
      </c>
      <c r="V256" s="12" t="s">
        <v>1255</v>
      </c>
      <c r="W256" s="15" t="s">
        <v>1254</v>
      </c>
      <c r="X256" s="15" t="s">
        <v>1254</v>
      </c>
      <c r="Y256" s="16" t="s">
        <v>1402</v>
      </c>
      <c r="Z256" s="16" t="s">
        <v>1914</v>
      </c>
      <c r="AA256" s="19" t="s">
        <v>422</v>
      </c>
    </row>
    <row r="257" spans="1:27" ht="43.5" x14ac:dyDescent="0.35">
      <c r="A257" s="10">
        <v>200253</v>
      </c>
      <c r="B257" s="10" t="s">
        <v>23</v>
      </c>
      <c r="C257" s="12" t="s">
        <v>3</v>
      </c>
      <c r="D257" s="12" t="s">
        <v>423</v>
      </c>
      <c r="E257" s="12" t="s">
        <v>413</v>
      </c>
      <c r="F257" s="12" t="s">
        <v>2067</v>
      </c>
      <c r="G257" s="12">
        <v>15</v>
      </c>
      <c r="H257" s="12" t="s">
        <v>2063</v>
      </c>
      <c r="I257" s="12">
        <v>1837</v>
      </c>
      <c r="J257" s="12" t="s">
        <v>414</v>
      </c>
      <c r="K257" s="10">
        <v>1</v>
      </c>
      <c r="L257" s="14">
        <v>6</v>
      </c>
      <c r="M257" s="11" t="s">
        <v>424</v>
      </c>
      <c r="N257" s="12"/>
      <c r="O257" s="12"/>
      <c r="P257" s="12"/>
      <c r="Q257" s="12"/>
      <c r="R257" s="12"/>
      <c r="S257" s="12"/>
      <c r="T257" s="15" t="s">
        <v>1254</v>
      </c>
      <c r="U257" s="12" t="s">
        <v>1255</v>
      </c>
      <c r="V257" s="12" t="s">
        <v>1255</v>
      </c>
      <c r="W257" s="15" t="s">
        <v>1254</v>
      </c>
      <c r="X257" s="15" t="s">
        <v>1254</v>
      </c>
      <c r="Y257" s="16" t="s">
        <v>1403</v>
      </c>
      <c r="Z257" s="16" t="s">
        <v>1915</v>
      </c>
      <c r="AA257" s="11" t="s">
        <v>425</v>
      </c>
    </row>
    <row r="258" spans="1:27" ht="43.5" x14ac:dyDescent="0.35">
      <c r="A258" s="10">
        <v>200254</v>
      </c>
      <c r="B258" s="10" t="s">
        <v>23</v>
      </c>
      <c r="C258" s="12" t="s">
        <v>3</v>
      </c>
      <c r="D258" s="12" t="s">
        <v>426</v>
      </c>
      <c r="E258" s="10" t="s">
        <v>2254</v>
      </c>
      <c r="F258" s="12" t="s">
        <v>2067</v>
      </c>
      <c r="G258" s="12">
        <v>10</v>
      </c>
      <c r="H258" s="12" t="s">
        <v>2072</v>
      </c>
      <c r="I258" s="12">
        <v>1837</v>
      </c>
      <c r="J258" s="12" t="s">
        <v>414</v>
      </c>
      <c r="K258" s="10">
        <v>2</v>
      </c>
      <c r="L258" s="14">
        <v>4</v>
      </c>
      <c r="M258" s="11" t="s">
        <v>2430</v>
      </c>
      <c r="N258" s="12"/>
      <c r="O258" s="12"/>
      <c r="P258" s="12"/>
      <c r="Q258" s="12"/>
      <c r="R258" s="12"/>
      <c r="S258" s="12"/>
      <c r="T258" s="15" t="s">
        <v>1254</v>
      </c>
      <c r="U258" s="12" t="s">
        <v>1255</v>
      </c>
      <c r="V258" s="12" t="s">
        <v>1255</v>
      </c>
      <c r="W258" s="15" t="s">
        <v>1254</v>
      </c>
      <c r="X258" s="15" t="s">
        <v>1254</v>
      </c>
      <c r="Y258" s="16" t="s">
        <v>1404</v>
      </c>
      <c r="Z258" s="16" t="s">
        <v>2623</v>
      </c>
      <c r="AA258" s="11" t="s">
        <v>427</v>
      </c>
    </row>
    <row r="259" spans="1:27" ht="72.5" x14ac:dyDescent="0.35">
      <c r="A259" s="10">
        <v>200255</v>
      </c>
      <c r="B259" s="10" t="s">
        <v>23</v>
      </c>
      <c r="C259" s="12" t="s">
        <v>16</v>
      </c>
      <c r="D259" s="12" t="s">
        <v>428</v>
      </c>
      <c r="E259" s="12" t="s">
        <v>429</v>
      </c>
      <c r="F259" s="10" t="s">
        <v>2067</v>
      </c>
      <c r="G259" s="10">
        <v>17</v>
      </c>
      <c r="H259" s="10" t="s">
        <v>2072</v>
      </c>
      <c r="I259" s="10">
        <v>1837</v>
      </c>
      <c r="J259" s="12" t="s">
        <v>414</v>
      </c>
      <c r="K259" s="10">
        <v>3</v>
      </c>
      <c r="L259" s="14">
        <v>1</v>
      </c>
      <c r="M259" s="11" t="s">
        <v>2558</v>
      </c>
      <c r="N259" s="12"/>
      <c r="O259" s="12"/>
      <c r="P259" s="12"/>
      <c r="Q259" s="12"/>
      <c r="R259" s="12"/>
      <c r="S259" s="12"/>
      <c r="T259" s="15" t="s">
        <v>1254</v>
      </c>
      <c r="U259" s="12" t="s">
        <v>1255</v>
      </c>
      <c r="V259" s="12" t="s">
        <v>1255</v>
      </c>
      <c r="W259" s="15" t="s">
        <v>1254</v>
      </c>
      <c r="X259" s="15" t="s">
        <v>1254</v>
      </c>
      <c r="Y259" s="16" t="s">
        <v>1405</v>
      </c>
      <c r="Z259" s="16" t="s">
        <v>1916</v>
      </c>
      <c r="AA259" s="11" t="s">
        <v>430</v>
      </c>
    </row>
    <row r="260" spans="1:27" ht="43.5" x14ac:dyDescent="0.35">
      <c r="A260" s="10">
        <v>200256</v>
      </c>
      <c r="B260" s="10" t="s">
        <v>23</v>
      </c>
      <c r="C260" s="12" t="s">
        <v>3</v>
      </c>
      <c r="D260" s="12" t="s">
        <v>55</v>
      </c>
      <c r="E260" s="12" t="s">
        <v>413</v>
      </c>
      <c r="F260" s="10" t="s">
        <v>2067</v>
      </c>
      <c r="G260" s="10">
        <v>1</v>
      </c>
      <c r="H260" s="10" t="s">
        <v>2073</v>
      </c>
      <c r="I260" s="10">
        <v>1837</v>
      </c>
      <c r="J260" s="12" t="s">
        <v>414</v>
      </c>
      <c r="K260" s="10">
        <v>2</v>
      </c>
      <c r="L260" s="14">
        <v>3</v>
      </c>
      <c r="M260" s="11" t="s">
        <v>2384</v>
      </c>
      <c r="N260" s="12"/>
      <c r="O260" s="12"/>
      <c r="P260" s="12"/>
      <c r="Q260" s="12"/>
      <c r="R260" s="12"/>
      <c r="S260" s="12"/>
      <c r="T260" s="15" t="s">
        <v>1254</v>
      </c>
      <c r="U260" s="12" t="s">
        <v>1255</v>
      </c>
      <c r="V260" s="12" t="s">
        <v>1255</v>
      </c>
      <c r="W260" s="12" t="s">
        <v>1255</v>
      </c>
      <c r="X260" s="15" t="s">
        <v>1254</v>
      </c>
      <c r="Y260" s="16" t="s">
        <v>1279</v>
      </c>
      <c r="Z260" s="16" t="s">
        <v>1917</v>
      </c>
      <c r="AA260" s="11" t="s">
        <v>431</v>
      </c>
    </row>
    <row r="261" spans="1:27" ht="43.5" x14ac:dyDescent="0.35">
      <c r="A261" s="10">
        <v>200257</v>
      </c>
      <c r="B261" s="10" t="s">
        <v>23</v>
      </c>
      <c r="C261" s="12" t="s">
        <v>3</v>
      </c>
      <c r="D261" s="12" t="s">
        <v>426</v>
      </c>
      <c r="E261" s="10" t="s">
        <v>2254</v>
      </c>
      <c r="F261" s="10" t="s">
        <v>2067</v>
      </c>
      <c r="G261" s="10">
        <v>2</v>
      </c>
      <c r="H261" s="10" t="s">
        <v>2066</v>
      </c>
      <c r="I261" s="10">
        <v>1837</v>
      </c>
      <c r="J261" s="12" t="s">
        <v>414</v>
      </c>
      <c r="K261" s="10">
        <v>2</v>
      </c>
      <c r="L261" s="14">
        <v>4</v>
      </c>
      <c r="M261" s="11" t="s">
        <v>2430</v>
      </c>
      <c r="N261" s="12"/>
      <c r="O261" s="12"/>
      <c r="P261" s="12"/>
      <c r="Q261" s="12"/>
      <c r="R261" s="12"/>
      <c r="S261" s="12"/>
      <c r="T261" s="15" t="s">
        <v>1254</v>
      </c>
      <c r="U261" s="12" t="s">
        <v>1255</v>
      </c>
      <c r="V261" s="12" t="s">
        <v>1255</v>
      </c>
      <c r="W261" s="15" t="s">
        <v>1254</v>
      </c>
      <c r="X261" s="15" t="s">
        <v>1254</v>
      </c>
      <c r="Y261" s="16" t="s">
        <v>1406</v>
      </c>
      <c r="Z261" s="16" t="s">
        <v>1918</v>
      </c>
      <c r="AA261" s="11" t="s">
        <v>432</v>
      </c>
    </row>
    <row r="262" spans="1:27" ht="58" x14ac:dyDescent="0.35">
      <c r="A262" s="10">
        <v>200258</v>
      </c>
      <c r="B262" s="10" t="s">
        <v>23</v>
      </c>
      <c r="C262" s="12" t="s">
        <v>31</v>
      </c>
      <c r="D262" s="12" t="s">
        <v>30</v>
      </c>
      <c r="E262" s="10" t="s">
        <v>2254</v>
      </c>
      <c r="F262" s="21" t="s">
        <v>2067</v>
      </c>
      <c r="G262" s="21">
        <v>2</v>
      </c>
      <c r="H262" s="21" t="s">
        <v>2066</v>
      </c>
      <c r="I262" s="21">
        <v>1837</v>
      </c>
      <c r="J262" s="12" t="s">
        <v>414</v>
      </c>
      <c r="K262" s="10">
        <v>2</v>
      </c>
      <c r="L262" s="14">
        <v>8</v>
      </c>
      <c r="M262" s="11" t="s">
        <v>1247</v>
      </c>
      <c r="N262" s="12"/>
      <c r="O262" s="12"/>
      <c r="P262" s="12"/>
      <c r="Q262" s="12"/>
      <c r="R262" s="12"/>
      <c r="S262" s="12"/>
      <c r="T262" s="15" t="s">
        <v>1254</v>
      </c>
      <c r="U262" s="15" t="s">
        <v>1254</v>
      </c>
      <c r="V262" s="12" t="s">
        <v>1255</v>
      </c>
      <c r="W262" s="15" t="s">
        <v>1254</v>
      </c>
      <c r="X262" s="15" t="s">
        <v>1254</v>
      </c>
      <c r="Y262" s="16" t="s">
        <v>1407</v>
      </c>
      <c r="Z262" s="16" t="s">
        <v>1919</v>
      </c>
      <c r="AA262" s="11" t="s">
        <v>433</v>
      </c>
    </row>
    <row r="263" spans="1:27" ht="43.5" x14ac:dyDescent="0.35">
      <c r="A263" s="10">
        <v>200259</v>
      </c>
      <c r="B263" s="10" t="s">
        <v>23</v>
      </c>
      <c r="C263" s="12" t="s">
        <v>3</v>
      </c>
      <c r="D263" s="12" t="s">
        <v>426</v>
      </c>
      <c r="E263" s="10" t="s">
        <v>2254</v>
      </c>
      <c r="F263" s="21" t="s">
        <v>2067</v>
      </c>
      <c r="G263" s="21">
        <v>9</v>
      </c>
      <c r="H263" s="21" t="s">
        <v>2066</v>
      </c>
      <c r="I263" s="21">
        <v>1837</v>
      </c>
      <c r="J263" s="12" t="s">
        <v>414</v>
      </c>
      <c r="K263" s="10">
        <v>2</v>
      </c>
      <c r="L263" s="14">
        <v>8</v>
      </c>
      <c r="M263" s="11" t="s">
        <v>2430</v>
      </c>
      <c r="N263" s="12"/>
      <c r="O263" s="12"/>
      <c r="P263" s="12"/>
      <c r="Q263" s="12"/>
      <c r="R263" s="12"/>
      <c r="S263" s="12"/>
      <c r="T263" s="15" t="s">
        <v>1254</v>
      </c>
      <c r="U263" s="12" t="s">
        <v>1255</v>
      </c>
      <c r="V263" s="12" t="s">
        <v>1255</v>
      </c>
      <c r="W263" s="15" t="s">
        <v>1254</v>
      </c>
      <c r="X263" s="15" t="s">
        <v>1254</v>
      </c>
      <c r="Y263" s="16" t="s">
        <v>1408</v>
      </c>
      <c r="Z263" s="17" t="s">
        <v>1920</v>
      </c>
      <c r="AA263" s="11" t="s">
        <v>434</v>
      </c>
    </row>
    <row r="264" spans="1:27" ht="87" x14ac:dyDescent="0.35">
      <c r="A264" s="10">
        <v>200260</v>
      </c>
      <c r="B264" s="10" t="s">
        <v>23</v>
      </c>
      <c r="C264" s="12" t="s">
        <v>16</v>
      </c>
      <c r="D264" s="12" t="s">
        <v>428</v>
      </c>
      <c r="E264" s="10" t="s">
        <v>2254</v>
      </c>
      <c r="F264" s="21" t="s">
        <v>2067</v>
      </c>
      <c r="G264" s="21">
        <v>16</v>
      </c>
      <c r="H264" s="21" t="s">
        <v>2066</v>
      </c>
      <c r="I264" s="21">
        <v>1837</v>
      </c>
      <c r="J264" s="12" t="s">
        <v>414</v>
      </c>
      <c r="K264" s="10">
        <v>3</v>
      </c>
      <c r="L264" s="14">
        <v>2</v>
      </c>
      <c r="M264" s="11" t="s">
        <v>435</v>
      </c>
      <c r="N264" s="12"/>
      <c r="O264" s="12"/>
      <c r="P264" s="12"/>
      <c r="Q264" s="12"/>
      <c r="R264" s="12"/>
      <c r="S264" s="12"/>
      <c r="T264" s="12" t="s">
        <v>1255</v>
      </c>
      <c r="U264" s="15" t="s">
        <v>1254</v>
      </c>
      <c r="V264" s="12" t="s">
        <v>1255</v>
      </c>
      <c r="W264" s="15" t="s">
        <v>1254</v>
      </c>
      <c r="X264" s="15" t="s">
        <v>1254</v>
      </c>
      <c r="Y264" s="17" t="s">
        <v>1409</v>
      </c>
      <c r="Z264" s="17" t="s">
        <v>1921</v>
      </c>
      <c r="AA264" s="11" t="s">
        <v>436</v>
      </c>
    </row>
    <row r="265" spans="1:27" ht="43.5" x14ac:dyDescent="0.35">
      <c r="A265" s="10">
        <v>200261</v>
      </c>
      <c r="B265" s="10" t="s">
        <v>23</v>
      </c>
      <c r="C265" s="12" t="s">
        <v>3</v>
      </c>
      <c r="D265" s="12" t="s">
        <v>68</v>
      </c>
      <c r="E265" s="12" t="s">
        <v>413</v>
      </c>
      <c r="F265" s="21" t="s">
        <v>2067</v>
      </c>
      <c r="G265" s="21">
        <v>4</v>
      </c>
      <c r="H265" s="21" t="s">
        <v>2069</v>
      </c>
      <c r="I265" s="21">
        <v>1837</v>
      </c>
      <c r="J265" s="12" t="s">
        <v>414</v>
      </c>
      <c r="K265" s="10">
        <v>1</v>
      </c>
      <c r="L265" s="14">
        <v>5</v>
      </c>
      <c r="M265" s="11" t="s">
        <v>1811</v>
      </c>
      <c r="N265" s="12"/>
      <c r="O265" s="12"/>
      <c r="P265" s="12"/>
      <c r="Q265" s="12"/>
      <c r="R265" s="12"/>
      <c r="S265" s="12"/>
      <c r="T265" s="15" t="s">
        <v>1254</v>
      </c>
      <c r="U265" s="12" t="s">
        <v>1255</v>
      </c>
      <c r="V265" s="12" t="s">
        <v>1255</v>
      </c>
      <c r="W265" s="12" t="s">
        <v>1255</v>
      </c>
      <c r="X265" s="15" t="s">
        <v>1254</v>
      </c>
      <c r="Y265" s="16" t="s">
        <v>1410</v>
      </c>
      <c r="Z265" s="16" t="s">
        <v>1922</v>
      </c>
      <c r="AA265" s="11" t="s">
        <v>437</v>
      </c>
    </row>
    <row r="266" spans="1:27" ht="43.5" x14ac:dyDescent="0.35">
      <c r="A266" s="10">
        <v>200262</v>
      </c>
      <c r="B266" s="10" t="s">
        <v>23</v>
      </c>
      <c r="C266" s="12" t="s">
        <v>3</v>
      </c>
      <c r="D266" s="12" t="s">
        <v>71</v>
      </c>
      <c r="E266" s="12" t="s">
        <v>413</v>
      </c>
      <c r="F266" s="21" t="s">
        <v>2067</v>
      </c>
      <c r="G266" s="21">
        <v>4</v>
      </c>
      <c r="H266" s="21" t="s">
        <v>2069</v>
      </c>
      <c r="I266" s="21">
        <v>1837</v>
      </c>
      <c r="J266" s="12" t="s">
        <v>414</v>
      </c>
      <c r="K266" s="10">
        <v>1</v>
      </c>
      <c r="L266" s="14">
        <v>5</v>
      </c>
      <c r="M266" s="30" t="s">
        <v>2431</v>
      </c>
      <c r="N266" s="12"/>
      <c r="O266" s="12"/>
      <c r="P266" s="12"/>
      <c r="Q266" s="12"/>
      <c r="R266" s="12"/>
      <c r="S266" s="12"/>
      <c r="T266" s="15" t="s">
        <v>1254</v>
      </c>
      <c r="U266" s="15" t="s">
        <v>1254</v>
      </c>
      <c r="V266" s="12" t="s">
        <v>1255</v>
      </c>
      <c r="W266" s="12" t="s">
        <v>1255</v>
      </c>
      <c r="X266" s="15" t="s">
        <v>1254</v>
      </c>
      <c r="Y266" s="16" t="s">
        <v>1923</v>
      </c>
      <c r="Z266" s="16" t="s">
        <v>1924</v>
      </c>
      <c r="AA266" s="11" t="s">
        <v>437</v>
      </c>
    </row>
    <row r="267" spans="1:27" ht="58" x14ac:dyDescent="0.35">
      <c r="A267" s="10">
        <v>200263</v>
      </c>
      <c r="B267" s="10" t="s">
        <v>23</v>
      </c>
      <c r="C267" s="10" t="s">
        <v>63</v>
      </c>
      <c r="D267" s="12" t="s">
        <v>128</v>
      </c>
      <c r="E267" s="12" t="s">
        <v>64</v>
      </c>
      <c r="F267" s="10" t="s">
        <v>2067</v>
      </c>
      <c r="G267" s="10">
        <v>11</v>
      </c>
      <c r="H267" s="10" t="s">
        <v>2069</v>
      </c>
      <c r="I267" s="10">
        <v>1837</v>
      </c>
      <c r="J267" s="12" t="s">
        <v>414</v>
      </c>
      <c r="K267" s="10">
        <v>3</v>
      </c>
      <c r="L267" s="14">
        <v>7</v>
      </c>
      <c r="M267" s="11" t="s">
        <v>2432</v>
      </c>
      <c r="N267" s="12"/>
      <c r="O267" s="12"/>
      <c r="P267" s="12"/>
      <c r="Q267" s="12"/>
      <c r="R267" s="12"/>
      <c r="S267" s="12"/>
      <c r="T267" s="15" t="s">
        <v>1254</v>
      </c>
      <c r="U267" s="15" t="s">
        <v>1254</v>
      </c>
      <c r="V267" s="12" t="s">
        <v>1255</v>
      </c>
      <c r="W267" s="12" t="s">
        <v>1255</v>
      </c>
      <c r="X267" s="15" t="s">
        <v>1254</v>
      </c>
      <c r="Y267" s="16" t="s">
        <v>1411</v>
      </c>
      <c r="Z267" s="16" t="s">
        <v>1925</v>
      </c>
      <c r="AA267" s="11" t="s">
        <v>438</v>
      </c>
    </row>
    <row r="268" spans="1:27" ht="43.5" x14ac:dyDescent="0.35">
      <c r="A268" s="10">
        <v>200264</v>
      </c>
      <c r="B268" s="10" t="s">
        <v>23</v>
      </c>
      <c r="C268" s="12" t="s">
        <v>31</v>
      </c>
      <c r="D268" s="12" t="s">
        <v>71</v>
      </c>
      <c r="E268" s="12" t="s">
        <v>64</v>
      </c>
      <c r="F268" s="21" t="s">
        <v>2067</v>
      </c>
      <c r="G268" s="21">
        <v>11</v>
      </c>
      <c r="H268" s="21" t="s">
        <v>2069</v>
      </c>
      <c r="I268" s="21">
        <v>1837</v>
      </c>
      <c r="J268" s="12" t="s">
        <v>414</v>
      </c>
      <c r="K268" s="10">
        <v>3</v>
      </c>
      <c r="L268" s="14">
        <v>7</v>
      </c>
      <c r="M268" s="11" t="s">
        <v>2433</v>
      </c>
      <c r="N268" s="12"/>
      <c r="O268" s="12"/>
      <c r="P268" s="12"/>
      <c r="Q268" s="12"/>
      <c r="R268" s="12"/>
      <c r="S268" s="12"/>
      <c r="T268" s="15" t="s">
        <v>1254</v>
      </c>
      <c r="U268" s="15" t="s">
        <v>1254</v>
      </c>
      <c r="V268" s="12" t="s">
        <v>1255</v>
      </c>
      <c r="W268" s="15" t="s">
        <v>1254</v>
      </c>
      <c r="X268" s="15" t="s">
        <v>1254</v>
      </c>
      <c r="Y268" s="16" t="s">
        <v>1926</v>
      </c>
      <c r="Z268" s="16" t="s">
        <v>1927</v>
      </c>
      <c r="AA268" s="11" t="s">
        <v>438</v>
      </c>
    </row>
    <row r="269" spans="1:27" ht="43.5" x14ac:dyDescent="0.35">
      <c r="A269" s="10">
        <v>200265</v>
      </c>
      <c r="B269" s="10" t="s">
        <v>23</v>
      </c>
      <c r="C269" s="12" t="s">
        <v>3</v>
      </c>
      <c r="D269" s="12" t="s">
        <v>68</v>
      </c>
      <c r="E269" s="12" t="s">
        <v>413</v>
      </c>
      <c r="F269" s="10" t="s">
        <v>2067</v>
      </c>
      <c r="G269" s="10">
        <v>18</v>
      </c>
      <c r="H269" s="10" t="s">
        <v>2069</v>
      </c>
      <c r="I269" s="10">
        <v>1837</v>
      </c>
      <c r="J269" s="12" t="s">
        <v>414</v>
      </c>
      <c r="K269" s="10">
        <v>1</v>
      </c>
      <c r="L269" s="14">
        <v>6</v>
      </c>
      <c r="M269" s="11" t="s">
        <v>1811</v>
      </c>
      <c r="N269" s="12"/>
      <c r="O269" s="12"/>
      <c r="P269" s="12"/>
      <c r="Q269" s="12"/>
      <c r="R269" s="12"/>
      <c r="S269" s="12"/>
      <c r="T269" s="15" t="s">
        <v>1254</v>
      </c>
      <c r="U269" s="12" t="s">
        <v>1255</v>
      </c>
      <c r="V269" s="12" t="s">
        <v>1255</v>
      </c>
      <c r="W269" s="12" t="s">
        <v>1255</v>
      </c>
      <c r="X269" s="15" t="s">
        <v>1254</v>
      </c>
      <c r="Y269" s="16" t="s">
        <v>1412</v>
      </c>
      <c r="Z269" s="16" t="s">
        <v>1928</v>
      </c>
      <c r="AA269" s="11" t="s">
        <v>439</v>
      </c>
    </row>
    <row r="270" spans="1:27" ht="43.5" x14ac:dyDescent="0.35">
      <c r="A270" s="10">
        <v>200266</v>
      </c>
      <c r="B270" s="10" t="s">
        <v>23</v>
      </c>
      <c r="C270" s="12" t="s">
        <v>3</v>
      </c>
      <c r="D270" s="12" t="s">
        <v>71</v>
      </c>
      <c r="E270" s="12" t="s">
        <v>413</v>
      </c>
      <c r="F270" s="21" t="s">
        <v>2067</v>
      </c>
      <c r="G270" s="21">
        <v>18</v>
      </c>
      <c r="H270" s="21" t="s">
        <v>2069</v>
      </c>
      <c r="I270" s="21">
        <v>1837</v>
      </c>
      <c r="J270" s="12" t="s">
        <v>414</v>
      </c>
      <c r="K270" s="10">
        <v>1</v>
      </c>
      <c r="L270" s="14">
        <v>6</v>
      </c>
      <c r="M270" s="30" t="s">
        <v>2431</v>
      </c>
      <c r="N270" s="12"/>
      <c r="O270" s="12"/>
      <c r="P270" s="12"/>
      <c r="Q270" s="12"/>
      <c r="R270" s="12"/>
      <c r="S270" s="12"/>
      <c r="T270" s="15" t="s">
        <v>1254</v>
      </c>
      <c r="U270" s="15" t="s">
        <v>1254</v>
      </c>
      <c r="V270" s="12" t="s">
        <v>1255</v>
      </c>
      <c r="W270" s="15" t="s">
        <v>1254</v>
      </c>
      <c r="X270" s="15" t="s">
        <v>1254</v>
      </c>
      <c r="Y270" s="16" t="s">
        <v>1413</v>
      </c>
      <c r="Z270" s="16" t="s">
        <v>1929</v>
      </c>
      <c r="AA270" s="11" t="s">
        <v>439</v>
      </c>
    </row>
    <row r="271" spans="1:27" ht="348" x14ac:dyDescent="0.35">
      <c r="A271" s="10">
        <v>200267</v>
      </c>
      <c r="B271" s="10" t="s">
        <v>23</v>
      </c>
      <c r="C271" s="12" t="s">
        <v>12</v>
      </c>
      <c r="D271" s="12" t="s">
        <v>440</v>
      </c>
      <c r="E271" s="10" t="s">
        <v>2254</v>
      </c>
      <c r="F271" s="21" t="s">
        <v>2067</v>
      </c>
      <c r="G271" s="21">
        <v>23</v>
      </c>
      <c r="H271" s="21" t="s">
        <v>2068</v>
      </c>
      <c r="I271" s="21">
        <v>1837</v>
      </c>
      <c r="J271" s="12" t="s">
        <v>414</v>
      </c>
      <c r="K271" s="10">
        <v>3</v>
      </c>
      <c r="L271" s="14">
        <v>5</v>
      </c>
      <c r="M271" s="11" t="s">
        <v>2624</v>
      </c>
      <c r="N271" s="12"/>
      <c r="O271" s="12"/>
      <c r="P271" s="12"/>
      <c r="Q271" s="12"/>
      <c r="R271" s="12"/>
      <c r="S271" s="12"/>
      <c r="T271" s="15" t="s">
        <v>1254</v>
      </c>
      <c r="U271" s="15" t="s">
        <v>1254</v>
      </c>
      <c r="V271" s="12" t="s">
        <v>1255</v>
      </c>
      <c r="W271" s="15" t="s">
        <v>1254</v>
      </c>
      <c r="X271" s="15" t="s">
        <v>1254</v>
      </c>
      <c r="Y271" s="16" t="s">
        <v>1414</v>
      </c>
      <c r="Z271" s="16" t="s">
        <v>1930</v>
      </c>
      <c r="AA271" s="11" t="s">
        <v>441</v>
      </c>
    </row>
    <row r="272" spans="1:27" ht="58" x14ac:dyDescent="0.35">
      <c r="A272" s="10">
        <v>200268</v>
      </c>
      <c r="B272" s="10" t="s">
        <v>23</v>
      </c>
      <c r="C272" s="10" t="s">
        <v>9</v>
      </c>
      <c r="D272" s="12" t="s">
        <v>115</v>
      </c>
      <c r="E272" s="10" t="s">
        <v>2254</v>
      </c>
      <c r="F272" s="10" t="s">
        <v>2062</v>
      </c>
      <c r="G272" s="10">
        <v>18</v>
      </c>
      <c r="H272" s="10" t="s">
        <v>2065</v>
      </c>
      <c r="I272" s="10">
        <v>1836</v>
      </c>
      <c r="J272" s="12" t="s">
        <v>442</v>
      </c>
      <c r="K272" s="10">
        <v>3</v>
      </c>
      <c r="L272" s="10">
        <v>7</v>
      </c>
      <c r="M272" s="10"/>
      <c r="N272" s="12" t="s">
        <v>2274</v>
      </c>
      <c r="O272" s="12" t="s">
        <v>1073</v>
      </c>
      <c r="P272" s="12"/>
      <c r="Q272" s="12"/>
      <c r="R272" s="12"/>
      <c r="S272" s="12"/>
      <c r="T272" s="15" t="s">
        <v>1254</v>
      </c>
      <c r="U272" s="15" t="s">
        <v>1254</v>
      </c>
      <c r="V272" s="12" t="s">
        <v>1255</v>
      </c>
      <c r="W272" s="15" t="s">
        <v>1254</v>
      </c>
      <c r="X272" s="15" t="s">
        <v>1254</v>
      </c>
      <c r="Y272" s="16" t="s">
        <v>1931</v>
      </c>
      <c r="Z272" s="16" t="s">
        <v>1932</v>
      </c>
      <c r="AA272" s="11" t="s">
        <v>443</v>
      </c>
    </row>
    <row r="273" spans="1:27" ht="43.5" x14ac:dyDescent="0.35">
      <c r="A273" s="10">
        <v>200269</v>
      </c>
      <c r="B273" s="10" t="s">
        <v>23</v>
      </c>
      <c r="C273" s="10" t="s">
        <v>3</v>
      </c>
      <c r="D273" s="12" t="s">
        <v>444</v>
      </c>
      <c r="E273" s="10" t="s">
        <v>413</v>
      </c>
      <c r="F273" s="10" t="s">
        <v>2062</v>
      </c>
      <c r="G273" s="10">
        <v>30</v>
      </c>
      <c r="H273" s="10" t="s">
        <v>2071</v>
      </c>
      <c r="I273" s="10">
        <v>1837</v>
      </c>
      <c r="J273" s="12" t="s">
        <v>442</v>
      </c>
      <c r="K273" s="10">
        <v>1</v>
      </c>
      <c r="L273" s="14">
        <v>5</v>
      </c>
      <c r="M273" s="11" t="s">
        <v>2434</v>
      </c>
      <c r="N273" s="12"/>
      <c r="O273" s="12"/>
      <c r="P273" s="12"/>
      <c r="Q273" s="12"/>
      <c r="R273" s="12"/>
      <c r="S273" s="12"/>
      <c r="T273" s="15" t="s">
        <v>1254</v>
      </c>
      <c r="U273" s="15" t="s">
        <v>1254</v>
      </c>
      <c r="V273" s="12" t="s">
        <v>1255</v>
      </c>
      <c r="W273" s="15" t="s">
        <v>1254</v>
      </c>
      <c r="X273" s="15" t="s">
        <v>1254</v>
      </c>
      <c r="Y273" s="16" t="s">
        <v>1415</v>
      </c>
      <c r="Z273" s="16" t="s">
        <v>1933</v>
      </c>
      <c r="AA273" s="11" t="s">
        <v>445</v>
      </c>
    </row>
    <row r="274" spans="1:27" ht="43.5" x14ac:dyDescent="0.35">
      <c r="A274" s="10">
        <v>200270</v>
      </c>
      <c r="B274" s="10" t="s">
        <v>23</v>
      </c>
      <c r="C274" s="10" t="s">
        <v>15</v>
      </c>
      <c r="D274" s="12" t="s">
        <v>446</v>
      </c>
      <c r="E274" s="12" t="s">
        <v>447</v>
      </c>
      <c r="F274" s="10" t="s">
        <v>2078</v>
      </c>
      <c r="G274" s="10">
        <v>3</v>
      </c>
      <c r="H274" s="10" t="s">
        <v>2063</v>
      </c>
      <c r="I274" s="10">
        <v>1837</v>
      </c>
      <c r="J274" s="12" t="s">
        <v>442</v>
      </c>
      <c r="K274" s="10">
        <v>2</v>
      </c>
      <c r="L274" s="10">
        <v>3</v>
      </c>
      <c r="M274" s="11" t="s">
        <v>2435</v>
      </c>
      <c r="N274" s="12"/>
      <c r="O274" s="12"/>
      <c r="P274" s="12"/>
      <c r="Q274" s="12"/>
      <c r="R274" s="12"/>
      <c r="S274" s="12"/>
      <c r="T274" s="15" t="s">
        <v>1254</v>
      </c>
      <c r="U274" s="12" t="s">
        <v>1254</v>
      </c>
      <c r="V274" s="15" t="s">
        <v>1254</v>
      </c>
      <c r="W274" s="15" t="s">
        <v>1254</v>
      </c>
      <c r="X274" s="15" t="s">
        <v>1254</v>
      </c>
      <c r="Y274" s="16" t="s">
        <v>2584</v>
      </c>
      <c r="Z274" s="16" t="s">
        <v>1934</v>
      </c>
      <c r="AA274" s="11" t="s">
        <v>448</v>
      </c>
    </row>
    <row r="275" spans="1:27" ht="101.5" x14ac:dyDescent="0.35">
      <c r="A275" s="10">
        <v>200271</v>
      </c>
      <c r="B275" s="10" t="s">
        <v>23</v>
      </c>
      <c r="C275" s="12" t="s">
        <v>16</v>
      </c>
      <c r="D275" s="12" t="s">
        <v>282</v>
      </c>
      <c r="E275" s="12" t="s">
        <v>283</v>
      </c>
      <c r="F275" s="10" t="s">
        <v>2079</v>
      </c>
      <c r="G275" s="10">
        <v>4</v>
      </c>
      <c r="H275" s="10" t="s">
        <v>2063</v>
      </c>
      <c r="I275" s="10">
        <v>1837</v>
      </c>
      <c r="J275" s="12" t="s">
        <v>442</v>
      </c>
      <c r="K275" s="10">
        <v>2</v>
      </c>
      <c r="L275" s="14">
        <v>6</v>
      </c>
      <c r="M275" s="11" t="s">
        <v>2411</v>
      </c>
      <c r="N275" s="12"/>
      <c r="O275" s="12"/>
      <c r="P275" s="12"/>
      <c r="Q275" s="12"/>
      <c r="R275" s="12"/>
      <c r="S275" s="12"/>
      <c r="T275" s="15" t="s">
        <v>1254</v>
      </c>
      <c r="U275" s="12" t="s">
        <v>1255</v>
      </c>
      <c r="V275" s="12" t="s">
        <v>1255</v>
      </c>
      <c r="W275" s="15" t="s">
        <v>1254</v>
      </c>
      <c r="X275" s="15" t="s">
        <v>1254</v>
      </c>
      <c r="Y275" s="16" t="s">
        <v>1416</v>
      </c>
      <c r="Z275" s="16" t="s">
        <v>1935</v>
      </c>
      <c r="AA275" s="11" t="s">
        <v>449</v>
      </c>
    </row>
    <row r="276" spans="1:27" ht="43.5" x14ac:dyDescent="0.35">
      <c r="A276" s="10">
        <v>200272</v>
      </c>
      <c r="B276" s="10" t="s">
        <v>23</v>
      </c>
      <c r="C276" s="12" t="s">
        <v>3</v>
      </c>
      <c r="D276" s="12" t="s">
        <v>446</v>
      </c>
      <c r="E276" s="12" t="s">
        <v>447</v>
      </c>
      <c r="F276" s="10" t="s">
        <v>2077</v>
      </c>
      <c r="G276" s="10">
        <v>5</v>
      </c>
      <c r="H276" s="10" t="s">
        <v>2063</v>
      </c>
      <c r="I276" s="10">
        <v>1837</v>
      </c>
      <c r="J276" s="12" t="s">
        <v>442</v>
      </c>
      <c r="K276" s="10">
        <v>2</v>
      </c>
      <c r="L276" s="14">
        <v>3</v>
      </c>
      <c r="M276" s="11" t="s">
        <v>2435</v>
      </c>
      <c r="N276" s="12"/>
      <c r="O276" s="12"/>
      <c r="P276" s="12"/>
      <c r="Q276" s="12"/>
      <c r="R276" s="12"/>
      <c r="S276" s="12"/>
      <c r="T276" s="15" t="s">
        <v>1254</v>
      </c>
      <c r="U276" s="12" t="s">
        <v>1254</v>
      </c>
      <c r="V276" s="15" t="s">
        <v>1254</v>
      </c>
      <c r="W276" s="15" t="s">
        <v>1254</v>
      </c>
      <c r="X276" s="15" t="s">
        <v>1254</v>
      </c>
      <c r="Y276" s="16" t="s">
        <v>2584</v>
      </c>
      <c r="Z276" s="16" t="s">
        <v>1934</v>
      </c>
      <c r="AA276" s="11" t="s">
        <v>450</v>
      </c>
    </row>
    <row r="277" spans="1:27" ht="43.5" x14ac:dyDescent="0.35">
      <c r="A277" s="10">
        <v>200273</v>
      </c>
      <c r="B277" s="10" t="s">
        <v>23</v>
      </c>
      <c r="C277" s="12" t="s">
        <v>3</v>
      </c>
      <c r="D277" s="12" t="s">
        <v>446</v>
      </c>
      <c r="E277" s="12" t="s">
        <v>447</v>
      </c>
      <c r="F277" s="12" t="s">
        <v>2077</v>
      </c>
      <c r="G277" s="12">
        <v>12</v>
      </c>
      <c r="H277" s="12" t="s">
        <v>2063</v>
      </c>
      <c r="I277" s="12">
        <v>1837</v>
      </c>
      <c r="J277" s="12" t="s">
        <v>442</v>
      </c>
      <c r="K277" s="10">
        <v>3</v>
      </c>
      <c r="L277" s="14">
        <v>4</v>
      </c>
      <c r="M277" s="11" t="s">
        <v>2435</v>
      </c>
      <c r="N277" s="12"/>
      <c r="O277" s="12"/>
      <c r="P277" s="12"/>
      <c r="Q277" s="12"/>
      <c r="R277" s="12"/>
      <c r="S277" s="12"/>
      <c r="T277" s="15" t="s">
        <v>1254</v>
      </c>
      <c r="U277" s="12" t="s">
        <v>1254</v>
      </c>
      <c r="V277" s="15" t="s">
        <v>1254</v>
      </c>
      <c r="W277" s="15" t="s">
        <v>1254</v>
      </c>
      <c r="X277" s="15" t="s">
        <v>1254</v>
      </c>
      <c r="Y277" s="16" t="s">
        <v>2584</v>
      </c>
      <c r="Z277" s="16" t="s">
        <v>1934</v>
      </c>
      <c r="AA277" s="11" t="s">
        <v>451</v>
      </c>
    </row>
    <row r="278" spans="1:27" ht="43.5" x14ac:dyDescent="0.35">
      <c r="A278" s="10">
        <v>200274</v>
      </c>
      <c r="B278" s="10" t="s">
        <v>23</v>
      </c>
      <c r="C278" s="12" t="s">
        <v>3</v>
      </c>
      <c r="D278" s="12" t="s">
        <v>446</v>
      </c>
      <c r="E278" s="12" t="s">
        <v>447</v>
      </c>
      <c r="F278" s="10" t="s">
        <v>2077</v>
      </c>
      <c r="G278" s="10">
        <v>19</v>
      </c>
      <c r="H278" s="10" t="s">
        <v>2063</v>
      </c>
      <c r="I278" s="10">
        <v>1837</v>
      </c>
      <c r="J278" s="12" t="s">
        <v>442</v>
      </c>
      <c r="K278" s="10">
        <v>4</v>
      </c>
      <c r="L278" s="14">
        <v>2</v>
      </c>
      <c r="M278" s="11" t="s">
        <v>2435</v>
      </c>
      <c r="N278" s="12"/>
      <c r="O278" s="12"/>
      <c r="P278" s="12"/>
      <c r="Q278" s="12"/>
      <c r="R278" s="12"/>
      <c r="S278" s="12"/>
      <c r="T278" s="15" t="s">
        <v>1254</v>
      </c>
      <c r="U278" s="12" t="s">
        <v>1254</v>
      </c>
      <c r="V278" s="15" t="s">
        <v>1254</v>
      </c>
      <c r="W278" s="15" t="s">
        <v>1254</v>
      </c>
      <c r="X278" s="15" t="s">
        <v>1254</v>
      </c>
      <c r="Y278" s="16" t="s">
        <v>2584</v>
      </c>
      <c r="Z278" s="16" t="s">
        <v>1934</v>
      </c>
      <c r="AA278" s="11" t="s">
        <v>452</v>
      </c>
    </row>
    <row r="279" spans="1:27" ht="43.5" x14ac:dyDescent="0.35">
      <c r="A279" s="10">
        <v>200275</v>
      </c>
      <c r="B279" s="10" t="s">
        <v>23</v>
      </c>
      <c r="C279" s="12" t="s">
        <v>3</v>
      </c>
      <c r="D279" s="12" t="s">
        <v>446</v>
      </c>
      <c r="E279" s="12" t="s">
        <v>447</v>
      </c>
      <c r="F279" s="12" t="s">
        <v>2062</v>
      </c>
      <c r="G279" s="12">
        <v>20</v>
      </c>
      <c r="H279" s="12" t="s">
        <v>2063</v>
      </c>
      <c r="I279" s="12">
        <v>1837</v>
      </c>
      <c r="J279" s="12" t="s">
        <v>442</v>
      </c>
      <c r="K279" s="10">
        <v>3</v>
      </c>
      <c r="L279" s="14">
        <v>6</v>
      </c>
      <c r="M279" s="11" t="s">
        <v>2435</v>
      </c>
      <c r="N279" s="12"/>
      <c r="O279" s="12"/>
      <c r="P279" s="12"/>
      <c r="Q279" s="12"/>
      <c r="R279" s="12"/>
      <c r="S279" s="12"/>
      <c r="T279" s="15" t="s">
        <v>1254</v>
      </c>
      <c r="U279" s="12" t="s">
        <v>1254</v>
      </c>
      <c r="V279" s="15" t="s">
        <v>1254</v>
      </c>
      <c r="W279" s="15" t="s">
        <v>1254</v>
      </c>
      <c r="X279" s="15" t="s">
        <v>1254</v>
      </c>
      <c r="Y279" s="16" t="s">
        <v>2584</v>
      </c>
      <c r="Z279" s="16" t="s">
        <v>2084</v>
      </c>
      <c r="AA279" s="11" t="s">
        <v>453</v>
      </c>
    </row>
    <row r="280" spans="1:27" ht="43.5" x14ac:dyDescent="0.35">
      <c r="A280" s="10">
        <v>200276</v>
      </c>
      <c r="B280" s="10" t="s">
        <v>23</v>
      </c>
      <c r="C280" s="12" t="s">
        <v>3</v>
      </c>
      <c r="D280" s="12" t="s">
        <v>446</v>
      </c>
      <c r="E280" s="12" t="s">
        <v>447</v>
      </c>
      <c r="F280" s="12" t="s">
        <v>2079</v>
      </c>
      <c r="G280" s="12">
        <v>25</v>
      </c>
      <c r="H280" s="12" t="s">
        <v>2063</v>
      </c>
      <c r="I280" s="12">
        <v>1837</v>
      </c>
      <c r="J280" s="12" t="s">
        <v>442</v>
      </c>
      <c r="K280" s="10">
        <v>2</v>
      </c>
      <c r="L280" s="14">
        <v>5</v>
      </c>
      <c r="M280" s="11" t="s">
        <v>2435</v>
      </c>
      <c r="N280" s="12"/>
      <c r="O280" s="12"/>
      <c r="P280" s="12"/>
      <c r="Q280" s="12"/>
      <c r="R280" s="12"/>
      <c r="S280" s="12"/>
      <c r="T280" s="15" t="s">
        <v>1254</v>
      </c>
      <c r="U280" s="12" t="s">
        <v>1254</v>
      </c>
      <c r="V280" s="15" t="s">
        <v>1254</v>
      </c>
      <c r="W280" s="15" t="s">
        <v>1254</v>
      </c>
      <c r="X280" s="15" t="s">
        <v>1254</v>
      </c>
      <c r="Y280" s="16" t="s">
        <v>2584</v>
      </c>
      <c r="Z280" s="16" t="s">
        <v>1934</v>
      </c>
      <c r="AA280" s="11" t="s">
        <v>454</v>
      </c>
    </row>
    <row r="281" spans="1:27" ht="72.5" x14ac:dyDescent="0.35">
      <c r="A281" s="10">
        <v>200277</v>
      </c>
      <c r="B281" s="10" t="s">
        <v>23</v>
      </c>
      <c r="C281" s="12" t="s">
        <v>31</v>
      </c>
      <c r="D281" s="12" t="s">
        <v>455</v>
      </c>
      <c r="E281" s="10" t="s">
        <v>2254</v>
      </c>
      <c r="F281" s="12" t="s">
        <v>2067</v>
      </c>
      <c r="G281" s="12">
        <v>6</v>
      </c>
      <c r="H281" s="12" t="s">
        <v>2075</v>
      </c>
      <c r="I281" s="12">
        <v>1837</v>
      </c>
      <c r="J281" s="12" t="s">
        <v>442</v>
      </c>
      <c r="K281" s="10">
        <v>7</v>
      </c>
      <c r="L281" s="14">
        <v>3</v>
      </c>
      <c r="M281" s="11" t="s">
        <v>1248</v>
      </c>
      <c r="N281" s="12"/>
      <c r="O281" s="12"/>
      <c r="P281" s="12"/>
      <c r="Q281" s="12"/>
      <c r="R281" s="12"/>
      <c r="S281" s="12"/>
      <c r="T281" s="15" t="s">
        <v>1254</v>
      </c>
      <c r="U281" s="12" t="s">
        <v>1255</v>
      </c>
      <c r="V281" s="12" t="s">
        <v>1255</v>
      </c>
      <c r="W281" s="15" t="s">
        <v>1254</v>
      </c>
      <c r="X281" s="15" t="s">
        <v>1254</v>
      </c>
      <c r="Y281" s="16" t="s">
        <v>1417</v>
      </c>
      <c r="Z281" s="16" t="s">
        <v>1937</v>
      </c>
      <c r="AA281" s="11" t="s">
        <v>456</v>
      </c>
    </row>
    <row r="282" spans="1:27" ht="43.5" x14ac:dyDescent="0.35">
      <c r="A282" s="10">
        <v>200278</v>
      </c>
      <c r="B282" s="10" t="s">
        <v>23</v>
      </c>
      <c r="C282" s="12" t="s">
        <v>3</v>
      </c>
      <c r="D282" s="12" t="s">
        <v>128</v>
      </c>
      <c r="E282" s="12" t="s">
        <v>413</v>
      </c>
      <c r="F282" s="10" t="s">
        <v>2067</v>
      </c>
      <c r="G282" s="10">
        <v>6</v>
      </c>
      <c r="H282" s="10" t="s">
        <v>2075</v>
      </c>
      <c r="I282" s="10">
        <v>1837</v>
      </c>
      <c r="J282" s="12" t="s">
        <v>442</v>
      </c>
      <c r="K282" s="10">
        <v>8</v>
      </c>
      <c r="L282" s="14">
        <v>1</v>
      </c>
      <c r="M282" s="11" t="s">
        <v>481</v>
      </c>
      <c r="N282" s="12"/>
      <c r="O282" s="12"/>
      <c r="P282" s="12"/>
      <c r="Q282" s="12"/>
      <c r="R282" s="12"/>
      <c r="S282" s="12"/>
      <c r="T282" s="15" t="s">
        <v>1254</v>
      </c>
      <c r="U282" s="15" t="s">
        <v>1254</v>
      </c>
      <c r="V282" s="12" t="s">
        <v>1255</v>
      </c>
      <c r="W282" s="15" t="s">
        <v>1254</v>
      </c>
      <c r="X282" s="15" t="s">
        <v>1254</v>
      </c>
      <c r="Y282" s="16" t="s">
        <v>1418</v>
      </c>
      <c r="Z282" s="16" t="s">
        <v>1936</v>
      </c>
      <c r="AA282" s="11" t="s">
        <v>457</v>
      </c>
    </row>
    <row r="283" spans="1:27" ht="43.5" x14ac:dyDescent="0.35">
      <c r="A283" s="10">
        <v>200279</v>
      </c>
      <c r="B283" s="10" t="s">
        <v>23</v>
      </c>
      <c r="C283" s="12" t="s">
        <v>3</v>
      </c>
      <c r="D283" s="12" t="s">
        <v>458</v>
      </c>
      <c r="E283" s="12" t="s">
        <v>413</v>
      </c>
      <c r="F283" s="10" t="s">
        <v>2078</v>
      </c>
      <c r="G283" s="10">
        <v>22</v>
      </c>
      <c r="H283" s="10" t="s">
        <v>2075</v>
      </c>
      <c r="I283" s="10">
        <v>1837</v>
      </c>
      <c r="J283" s="12" t="s">
        <v>442</v>
      </c>
      <c r="K283" s="10">
        <v>1</v>
      </c>
      <c r="L283" s="14">
        <v>7</v>
      </c>
      <c r="M283" s="11" t="s">
        <v>481</v>
      </c>
      <c r="N283" s="12"/>
      <c r="O283" s="12"/>
      <c r="P283" s="12"/>
      <c r="Q283" s="12"/>
      <c r="R283" s="12"/>
      <c r="S283" s="12"/>
      <c r="T283" s="15" t="s">
        <v>1254</v>
      </c>
      <c r="U283" s="15" t="s">
        <v>1254</v>
      </c>
      <c r="V283" s="12" t="s">
        <v>1255</v>
      </c>
      <c r="W283" s="15" t="s">
        <v>1254</v>
      </c>
      <c r="X283" s="15" t="s">
        <v>1254</v>
      </c>
      <c r="Y283" s="16" t="s">
        <v>1419</v>
      </c>
      <c r="Z283" s="16" t="s">
        <v>1938</v>
      </c>
      <c r="AA283" s="11" t="s">
        <v>459</v>
      </c>
    </row>
    <row r="284" spans="1:27" ht="43.5" x14ac:dyDescent="0.35">
      <c r="A284" s="10">
        <v>200280</v>
      </c>
      <c r="B284" s="10" t="s">
        <v>23</v>
      </c>
      <c r="C284" s="12" t="s">
        <v>3</v>
      </c>
      <c r="D284" s="12" t="s">
        <v>458</v>
      </c>
      <c r="E284" s="12" t="s">
        <v>413</v>
      </c>
      <c r="F284" s="10" t="s">
        <v>2070</v>
      </c>
      <c r="G284" s="10">
        <v>2</v>
      </c>
      <c r="H284" s="10" t="s">
        <v>2072</v>
      </c>
      <c r="I284" s="10">
        <v>1837</v>
      </c>
      <c r="J284" s="12" t="s">
        <v>442</v>
      </c>
      <c r="K284" s="10">
        <v>4</v>
      </c>
      <c r="L284" s="14">
        <v>3</v>
      </c>
      <c r="M284" s="11" t="s">
        <v>481</v>
      </c>
      <c r="N284" s="12"/>
      <c r="O284" s="12"/>
      <c r="P284" s="12"/>
      <c r="Q284" s="12"/>
      <c r="R284" s="12"/>
      <c r="S284" s="12"/>
      <c r="T284" s="15" t="s">
        <v>1254</v>
      </c>
      <c r="U284" s="15" t="s">
        <v>1254</v>
      </c>
      <c r="V284" s="12" t="s">
        <v>1255</v>
      </c>
      <c r="W284" s="15" t="s">
        <v>1254</v>
      </c>
      <c r="X284" s="15" t="s">
        <v>1254</v>
      </c>
      <c r="Y284" s="16" t="s">
        <v>2585</v>
      </c>
      <c r="Z284" s="16" t="s">
        <v>1939</v>
      </c>
      <c r="AA284" s="11" t="s">
        <v>460</v>
      </c>
    </row>
    <row r="285" spans="1:27" ht="43.5" x14ac:dyDescent="0.35">
      <c r="A285" s="10">
        <v>200281</v>
      </c>
      <c r="B285" s="10" t="s">
        <v>23</v>
      </c>
      <c r="C285" s="12" t="s">
        <v>7</v>
      </c>
      <c r="D285" s="12" t="s">
        <v>285</v>
      </c>
      <c r="E285" s="12" t="s">
        <v>286</v>
      </c>
      <c r="F285" s="21" t="s">
        <v>2070</v>
      </c>
      <c r="G285" s="21">
        <v>9</v>
      </c>
      <c r="H285" s="21" t="s">
        <v>2072</v>
      </c>
      <c r="I285" s="21">
        <v>1837</v>
      </c>
      <c r="J285" s="12" t="s">
        <v>442</v>
      </c>
      <c r="K285" s="10">
        <v>4</v>
      </c>
      <c r="L285" s="14">
        <v>3</v>
      </c>
      <c r="M285" s="11" t="s">
        <v>1243</v>
      </c>
      <c r="N285" s="12"/>
      <c r="O285" s="12"/>
      <c r="P285" s="12"/>
      <c r="Q285" s="12"/>
      <c r="R285" s="12"/>
      <c r="S285" s="12"/>
      <c r="T285" s="15" t="s">
        <v>1254</v>
      </c>
      <c r="U285" s="12" t="s">
        <v>1255</v>
      </c>
      <c r="V285" s="12" t="s">
        <v>1255</v>
      </c>
      <c r="W285" s="12" t="s">
        <v>1255</v>
      </c>
      <c r="X285" s="15" t="s">
        <v>1254</v>
      </c>
      <c r="Y285" s="16" t="s">
        <v>1348</v>
      </c>
      <c r="Z285" s="16" t="s">
        <v>1820</v>
      </c>
      <c r="AA285" s="11" t="s">
        <v>461</v>
      </c>
    </row>
    <row r="286" spans="1:27" ht="43.5" x14ac:dyDescent="0.35">
      <c r="A286" s="10">
        <v>200282</v>
      </c>
      <c r="B286" s="10" t="s">
        <v>23</v>
      </c>
      <c r="C286" s="12" t="s">
        <v>3</v>
      </c>
      <c r="D286" s="12" t="s">
        <v>462</v>
      </c>
      <c r="E286" s="10" t="s">
        <v>2254</v>
      </c>
      <c r="F286" s="21" t="s">
        <v>2079</v>
      </c>
      <c r="G286" s="21">
        <v>20</v>
      </c>
      <c r="H286" s="21" t="s">
        <v>2072</v>
      </c>
      <c r="I286" s="21">
        <v>1837</v>
      </c>
      <c r="J286" s="12" t="s">
        <v>442</v>
      </c>
      <c r="K286" s="10">
        <v>1</v>
      </c>
      <c r="L286" s="14">
        <v>5</v>
      </c>
      <c r="M286" s="11" t="s">
        <v>463</v>
      </c>
      <c r="N286" s="12"/>
      <c r="O286" s="12"/>
      <c r="P286" s="12"/>
      <c r="Q286" s="12"/>
      <c r="R286" s="12"/>
      <c r="S286" s="12"/>
      <c r="T286" s="15" t="s">
        <v>1254</v>
      </c>
      <c r="U286" s="15" t="s">
        <v>1254</v>
      </c>
      <c r="V286" s="15" t="s">
        <v>1254</v>
      </c>
      <c r="W286" s="15" t="s">
        <v>1254</v>
      </c>
      <c r="X286" s="15" t="s">
        <v>1254</v>
      </c>
      <c r="Y286" s="16" t="s">
        <v>1421</v>
      </c>
      <c r="Z286" s="16" t="s">
        <v>1940</v>
      </c>
      <c r="AA286" s="11" t="s">
        <v>464</v>
      </c>
    </row>
    <row r="287" spans="1:27" ht="43.5" x14ac:dyDescent="0.35">
      <c r="A287" s="10">
        <v>200283</v>
      </c>
      <c r="B287" s="10" t="s">
        <v>23</v>
      </c>
      <c r="C287" s="12" t="s">
        <v>3</v>
      </c>
      <c r="D287" s="12" t="s">
        <v>55</v>
      </c>
      <c r="E287" s="12" t="s">
        <v>413</v>
      </c>
      <c r="F287" s="21" t="s">
        <v>2062</v>
      </c>
      <c r="G287" s="21">
        <v>29</v>
      </c>
      <c r="H287" s="21" t="s">
        <v>2072</v>
      </c>
      <c r="I287" s="21">
        <v>1837</v>
      </c>
      <c r="J287" s="12" t="s">
        <v>442</v>
      </c>
      <c r="K287" s="10">
        <v>1</v>
      </c>
      <c r="L287" s="14">
        <v>6</v>
      </c>
      <c r="M287" s="11" t="s">
        <v>2384</v>
      </c>
      <c r="N287" s="12"/>
      <c r="O287" s="12"/>
      <c r="P287" s="12"/>
      <c r="Q287" s="12"/>
      <c r="R287" s="12"/>
      <c r="S287" s="12"/>
      <c r="T287" s="15" t="s">
        <v>1254</v>
      </c>
      <c r="U287" s="12" t="s">
        <v>1255</v>
      </c>
      <c r="V287" s="12" t="s">
        <v>1255</v>
      </c>
      <c r="W287" s="12" t="s">
        <v>1255</v>
      </c>
      <c r="X287" s="15" t="s">
        <v>1254</v>
      </c>
      <c r="Y287" s="17" t="s">
        <v>1422</v>
      </c>
      <c r="Z287" s="17" t="s">
        <v>1941</v>
      </c>
      <c r="AA287" s="11" t="s">
        <v>465</v>
      </c>
    </row>
    <row r="288" spans="1:27" ht="43.5" x14ac:dyDescent="0.35">
      <c r="A288" s="10">
        <v>200284</v>
      </c>
      <c r="B288" s="10" t="s">
        <v>23</v>
      </c>
      <c r="C288" s="12" t="s">
        <v>14</v>
      </c>
      <c r="D288" s="12" t="s">
        <v>466</v>
      </c>
      <c r="E288" s="10" t="s">
        <v>2254</v>
      </c>
      <c r="F288" s="21" t="s">
        <v>2062</v>
      </c>
      <c r="G288" s="21">
        <v>17</v>
      </c>
      <c r="H288" s="21" t="s">
        <v>2065</v>
      </c>
      <c r="I288" s="21">
        <v>1837</v>
      </c>
      <c r="J288" s="12" t="s">
        <v>442</v>
      </c>
      <c r="K288" s="10">
        <v>3</v>
      </c>
      <c r="L288" s="14">
        <v>6</v>
      </c>
      <c r="M288" s="11" t="s">
        <v>2625</v>
      </c>
      <c r="N288" s="12"/>
      <c r="O288" s="12"/>
      <c r="P288" s="12"/>
      <c r="Q288" s="12"/>
      <c r="R288" s="12"/>
      <c r="S288" s="12"/>
      <c r="T288" s="15" t="s">
        <v>1254</v>
      </c>
      <c r="U288" s="12" t="s">
        <v>1255</v>
      </c>
      <c r="V288" s="15" t="s">
        <v>1254</v>
      </c>
      <c r="W288" s="15" t="s">
        <v>1254</v>
      </c>
      <c r="X288" s="15" t="s">
        <v>1254</v>
      </c>
      <c r="Y288" s="16" t="s">
        <v>1423</v>
      </c>
      <c r="Z288" s="16" t="s">
        <v>1942</v>
      </c>
      <c r="AA288" s="11" t="s">
        <v>467</v>
      </c>
    </row>
    <row r="289" spans="1:27" ht="43.5" x14ac:dyDescent="0.35">
      <c r="A289" s="10">
        <v>200285</v>
      </c>
      <c r="B289" s="10" t="s">
        <v>23</v>
      </c>
      <c r="C289" s="12" t="s">
        <v>3</v>
      </c>
      <c r="D289" s="12" t="s">
        <v>468</v>
      </c>
      <c r="E289" s="12" t="s">
        <v>447</v>
      </c>
      <c r="F289" s="21" t="s">
        <v>2070</v>
      </c>
      <c r="G289" s="21">
        <v>25</v>
      </c>
      <c r="H289" s="21" t="s">
        <v>2065</v>
      </c>
      <c r="I289" s="21">
        <v>1837</v>
      </c>
      <c r="J289" s="12" t="s">
        <v>442</v>
      </c>
      <c r="K289" s="10">
        <v>2</v>
      </c>
      <c r="L289" s="14">
        <v>3</v>
      </c>
      <c r="M289" s="11" t="s">
        <v>469</v>
      </c>
      <c r="N289" s="12"/>
      <c r="O289" s="12"/>
      <c r="P289" s="12"/>
      <c r="Q289" s="12"/>
      <c r="R289" s="12"/>
      <c r="S289" s="12"/>
      <c r="T289" s="15" t="s">
        <v>1254</v>
      </c>
      <c r="U289" s="15" t="s">
        <v>1254</v>
      </c>
      <c r="V289" s="15" t="s">
        <v>1254</v>
      </c>
      <c r="W289" s="15" t="s">
        <v>1254</v>
      </c>
      <c r="X289" s="15" t="s">
        <v>1254</v>
      </c>
      <c r="Y289" s="16" t="s">
        <v>1471</v>
      </c>
      <c r="Z289" s="16" t="s">
        <v>1943</v>
      </c>
      <c r="AA289" s="11" t="s">
        <v>470</v>
      </c>
    </row>
    <row r="290" spans="1:27" ht="43.5" x14ac:dyDescent="0.35">
      <c r="A290" s="10">
        <v>200286</v>
      </c>
      <c r="B290" s="10" t="s">
        <v>23</v>
      </c>
      <c r="C290" s="12" t="s">
        <v>3</v>
      </c>
      <c r="D290" s="12" t="s">
        <v>468</v>
      </c>
      <c r="E290" s="12" t="s">
        <v>447</v>
      </c>
      <c r="F290" s="10" t="s">
        <v>2078</v>
      </c>
      <c r="G290" s="10">
        <v>11</v>
      </c>
      <c r="H290" s="10" t="s">
        <v>2066</v>
      </c>
      <c r="I290" s="10">
        <v>1837</v>
      </c>
      <c r="J290" s="12" t="s">
        <v>442</v>
      </c>
      <c r="K290" s="10">
        <v>2</v>
      </c>
      <c r="L290" s="14">
        <v>4</v>
      </c>
      <c r="M290" s="11" t="s">
        <v>469</v>
      </c>
      <c r="N290" s="12"/>
      <c r="O290" s="12"/>
      <c r="P290" s="12"/>
      <c r="Q290" s="12"/>
      <c r="R290" s="12"/>
      <c r="S290" s="12"/>
      <c r="T290" s="15" t="s">
        <v>1254</v>
      </c>
      <c r="U290" s="15" t="s">
        <v>1254</v>
      </c>
      <c r="V290" s="15" t="s">
        <v>1254</v>
      </c>
      <c r="W290" s="15" t="s">
        <v>1254</v>
      </c>
      <c r="X290" s="15" t="s">
        <v>1254</v>
      </c>
      <c r="Y290" s="16" t="s">
        <v>1471</v>
      </c>
      <c r="Z290" s="16" t="s">
        <v>1944</v>
      </c>
      <c r="AA290" s="11" t="s">
        <v>471</v>
      </c>
    </row>
    <row r="291" spans="1:27" ht="43.5" x14ac:dyDescent="0.35">
      <c r="A291" s="10">
        <v>200287</v>
      </c>
      <c r="B291" s="10" t="s">
        <v>23</v>
      </c>
      <c r="C291" s="12" t="s">
        <v>3</v>
      </c>
      <c r="D291" s="12" t="s">
        <v>468</v>
      </c>
      <c r="E291" s="12" t="s">
        <v>447</v>
      </c>
      <c r="F291" s="21" t="s">
        <v>2062</v>
      </c>
      <c r="G291" s="21">
        <v>14</v>
      </c>
      <c r="H291" s="21" t="s">
        <v>2066</v>
      </c>
      <c r="I291" s="21">
        <v>1837</v>
      </c>
      <c r="J291" s="12" t="s">
        <v>442</v>
      </c>
      <c r="K291" s="10">
        <v>2</v>
      </c>
      <c r="L291" s="14">
        <v>4</v>
      </c>
      <c r="M291" s="11" t="s">
        <v>469</v>
      </c>
      <c r="N291" s="12"/>
      <c r="O291" s="12"/>
      <c r="P291" s="12"/>
      <c r="Q291" s="12"/>
      <c r="R291" s="12"/>
      <c r="S291" s="12"/>
      <c r="T291" s="15" t="s">
        <v>1254</v>
      </c>
      <c r="U291" s="15" t="s">
        <v>1254</v>
      </c>
      <c r="V291" s="15" t="s">
        <v>1254</v>
      </c>
      <c r="W291" s="15" t="s">
        <v>1254</v>
      </c>
      <c r="X291" s="15" t="s">
        <v>1254</v>
      </c>
      <c r="Y291" s="16" t="s">
        <v>1471</v>
      </c>
      <c r="Z291" s="16" t="s">
        <v>1943</v>
      </c>
      <c r="AA291" s="11" t="s">
        <v>472</v>
      </c>
    </row>
    <row r="292" spans="1:27" ht="43.5" x14ac:dyDescent="0.35">
      <c r="A292" s="10">
        <v>200288</v>
      </c>
      <c r="B292" s="10" t="s">
        <v>23</v>
      </c>
      <c r="C292" s="12" t="s">
        <v>3</v>
      </c>
      <c r="D292" s="12" t="s">
        <v>468</v>
      </c>
      <c r="E292" s="12" t="s">
        <v>447</v>
      </c>
      <c r="F292" s="10" t="s">
        <v>2078</v>
      </c>
      <c r="G292" s="10">
        <v>18</v>
      </c>
      <c r="H292" s="10" t="s">
        <v>2066</v>
      </c>
      <c r="I292" s="10">
        <v>1837</v>
      </c>
      <c r="J292" s="12" t="s">
        <v>442</v>
      </c>
      <c r="K292" s="10">
        <v>2</v>
      </c>
      <c r="L292" s="14">
        <v>4</v>
      </c>
      <c r="M292" s="11" t="s">
        <v>469</v>
      </c>
      <c r="N292" s="12"/>
      <c r="O292" s="12"/>
      <c r="P292" s="12"/>
      <c r="Q292" s="12"/>
      <c r="R292" s="12"/>
      <c r="S292" s="12"/>
      <c r="T292" s="15" t="s">
        <v>1254</v>
      </c>
      <c r="U292" s="15" t="s">
        <v>1254</v>
      </c>
      <c r="V292" s="15" t="s">
        <v>1254</v>
      </c>
      <c r="W292" s="15" t="s">
        <v>1254</v>
      </c>
      <c r="X292" s="15" t="s">
        <v>1254</v>
      </c>
      <c r="Y292" s="16" t="s">
        <v>1471</v>
      </c>
      <c r="Z292" s="16" t="s">
        <v>1943</v>
      </c>
      <c r="AA292" s="11" t="s">
        <v>473</v>
      </c>
    </row>
    <row r="293" spans="1:27" ht="43.5" x14ac:dyDescent="0.35">
      <c r="A293" s="10">
        <v>200289</v>
      </c>
      <c r="B293" s="10" t="s">
        <v>23</v>
      </c>
      <c r="C293" s="12" t="s">
        <v>3</v>
      </c>
      <c r="D293" s="12" t="s">
        <v>468</v>
      </c>
      <c r="E293" s="12" t="s">
        <v>447</v>
      </c>
      <c r="F293" s="21" t="s">
        <v>2062</v>
      </c>
      <c r="G293" s="21">
        <v>28</v>
      </c>
      <c r="H293" s="21" t="s">
        <v>2066</v>
      </c>
      <c r="I293" s="21">
        <v>1837</v>
      </c>
      <c r="J293" s="12" t="s">
        <v>442</v>
      </c>
      <c r="K293" s="10">
        <v>2</v>
      </c>
      <c r="L293" s="14">
        <v>2</v>
      </c>
      <c r="M293" s="11" t="s">
        <v>469</v>
      </c>
      <c r="N293" s="12"/>
      <c r="O293" s="12"/>
      <c r="P293" s="12"/>
      <c r="Q293" s="12"/>
      <c r="R293" s="12"/>
      <c r="S293" s="12"/>
      <c r="T293" s="15" t="s">
        <v>1254</v>
      </c>
      <c r="U293" s="15" t="s">
        <v>1254</v>
      </c>
      <c r="V293" s="15" t="s">
        <v>1254</v>
      </c>
      <c r="W293" s="15" t="s">
        <v>1254</v>
      </c>
      <c r="X293" s="15" t="s">
        <v>1254</v>
      </c>
      <c r="Y293" s="16" t="s">
        <v>1478</v>
      </c>
      <c r="Z293" s="16" t="s">
        <v>1945</v>
      </c>
      <c r="AA293" s="11" t="s">
        <v>474</v>
      </c>
    </row>
    <row r="294" spans="1:27" ht="174" x14ac:dyDescent="0.35">
      <c r="A294" s="10">
        <v>200290</v>
      </c>
      <c r="B294" s="10" t="s">
        <v>23</v>
      </c>
      <c r="C294" s="12" t="s">
        <v>12</v>
      </c>
      <c r="D294" s="12" t="s">
        <v>475</v>
      </c>
      <c r="E294" s="10" t="s">
        <v>2254</v>
      </c>
      <c r="F294" s="21" t="s">
        <v>2079</v>
      </c>
      <c r="G294" s="21">
        <v>3</v>
      </c>
      <c r="H294" s="21" t="s">
        <v>2064</v>
      </c>
      <c r="I294" s="21">
        <v>1837</v>
      </c>
      <c r="J294" s="12" t="s">
        <v>442</v>
      </c>
      <c r="K294" s="10">
        <v>3</v>
      </c>
      <c r="L294" s="14">
        <v>1</v>
      </c>
      <c r="M294" s="11" t="s">
        <v>2626</v>
      </c>
      <c r="N294" s="12"/>
      <c r="O294" s="12"/>
      <c r="P294" s="12"/>
      <c r="Q294" s="12"/>
      <c r="R294" s="12"/>
      <c r="S294" s="12"/>
      <c r="T294" s="15" t="s">
        <v>1254</v>
      </c>
      <c r="U294" s="15" t="s">
        <v>1254</v>
      </c>
      <c r="V294" s="12" t="s">
        <v>1255</v>
      </c>
      <c r="W294" s="15" t="s">
        <v>1254</v>
      </c>
      <c r="X294" s="15" t="s">
        <v>1254</v>
      </c>
      <c r="Y294" s="16" t="s">
        <v>1946</v>
      </c>
      <c r="Z294" s="16" t="s">
        <v>1947</v>
      </c>
      <c r="AA294" s="11" t="s">
        <v>476</v>
      </c>
    </row>
    <row r="295" spans="1:27" ht="43.5" x14ac:dyDescent="0.35">
      <c r="A295" s="10">
        <v>200291</v>
      </c>
      <c r="B295" s="10" t="s">
        <v>23</v>
      </c>
      <c r="C295" s="12" t="s">
        <v>3</v>
      </c>
      <c r="D295" s="12" t="s">
        <v>468</v>
      </c>
      <c r="E295" s="12" t="s">
        <v>447</v>
      </c>
      <c r="F295" s="21" t="s">
        <v>2077</v>
      </c>
      <c r="G295" s="21">
        <v>11</v>
      </c>
      <c r="H295" s="21" t="s">
        <v>2064</v>
      </c>
      <c r="I295" s="21">
        <v>1837</v>
      </c>
      <c r="J295" s="12" t="s">
        <v>442</v>
      </c>
      <c r="K295" s="10">
        <v>2</v>
      </c>
      <c r="L295" s="14">
        <v>4</v>
      </c>
      <c r="M295" s="11" t="s">
        <v>469</v>
      </c>
      <c r="N295" s="12"/>
      <c r="O295" s="12"/>
      <c r="P295" s="12"/>
      <c r="Q295" s="12"/>
      <c r="R295" s="12"/>
      <c r="S295" s="12"/>
      <c r="T295" s="15" t="s">
        <v>1254</v>
      </c>
      <c r="U295" s="15" t="s">
        <v>1254</v>
      </c>
      <c r="V295" s="15" t="s">
        <v>1254</v>
      </c>
      <c r="W295" s="15" t="s">
        <v>1254</v>
      </c>
      <c r="X295" s="15" t="s">
        <v>1254</v>
      </c>
      <c r="Y295" s="16" t="s">
        <v>1478</v>
      </c>
      <c r="Z295" s="16" t="s">
        <v>1945</v>
      </c>
      <c r="AA295" s="11" t="s">
        <v>477</v>
      </c>
    </row>
    <row r="296" spans="1:27" ht="87" x14ac:dyDescent="0.35">
      <c r="A296" s="10">
        <v>200292</v>
      </c>
      <c r="B296" s="10" t="s">
        <v>23</v>
      </c>
      <c r="C296" s="12" t="s">
        <v>9</v>
      </c>
      <c r="D296" s="12" t="s">
        <v>102</v>
      </c>
      <c r="E296" s="10" t="s">
        <v>2254</v>
      </c>
      <c r="F296" s="10" t="s">
        <v>2062</v>
      </c>
      <c r="G296" s="10">
        <v>12</v>
      </c>
      <c r="H296" s="10" t="s">
        <v>2064</v>
      </c>
      <c r="I296" s="10">
        <v>1837</v>
      </c>
      <c r="J296" s="12" t="s">
        <v>442</v>
      </c>
      <c r="K296" s="10">
        <v>3</v>
      </c>
      <c r="L296" s="14">
        <v>7</v>
      </c>
      <c r="M296" s="10"/>
      <c r="N296" s="12" t="s">
        <v>2599</v>
      </c>
      <c r="O296" s="12" t="s">
        <v>1072</v>
      </c>
      <c r="P296" s="12"/>
      <c r="Q296" s="12"/>
      <c r="R296" s="12"/>
      <c r="S296" s="12"/>
      <c r="T296" s="15" t="s">
        <v>1254</v>
      </c>
      <c r="U296" s="15" t="s">
        <v>1254</v>
      </c>
      <c r="V296" s="12" t="s">
        <v>1255</v>
      </c>
      <c r="W296" s="15" t="s">
        <v>1254</v>
      </c>
      <c r="X296" s="15" t="s">
        <v>1254</v>
      </c>
      <c r="Y296" s="16" t="s">
        <v>1424</v>
      </c>
      <c r="Z296" s="16" t="s">
        <v>1948</v>
      </c>
      <c r="AA296" s="11" t="s">
        <v>478</v>
      </c>
    </row>
    <row r="297" spans="1:27" ht="43.5" x14ac:dyDescent="0.35">
      <c r="A297" s="10">
        <v>200293</v>
      </c>
      <c r="B297" s="10" t="s">
        <v>23</v>
      </c>
      <c r="C297" s="12" t="s">
        <v>14</v>
      </c>
      <c r="D297" s="12" t="s">
        <v>96</v>
      </c>
      <c r="E297" s="10" t="s">
        <v>2254</v>
      </c>
      <c r="F297" s="10" t="s">
        <v>2070</v>
      </c>
      <c r="G297" s="10">
        <v>17</v>
      </c>
      <c r="H297" s="10" t="s">
        <v>2069</v>
      </c>
      <c r="I297" s="10">
        <v>1837</v>
      </c>
      <c r="J297" s="12" t="s">
        <v>442</v>
      </c>
      <c r="K297" s="10">
        <v>3</v>
      </c>
      <c r="L297" s="14">
        <v>2</v>
      </c>
      <c r="M297" s="11" t="s">
        <v>2412</v>
      </c>
      <c r="N297" s="12"/>
      <c r="O297" s="12"/>
      <c r="P297" s="12"/>
      <c r="Q297" s="12"/>
      <c r="R297" s="12"/>
      <c r="S297" s="12"/>
      <c r="T297" s="15" t="s">
        <v>1254</v>
      </c>
      <c r="U297" s="15" t="s">
        <v>1254</v>
      </c>
      <c r="V297" s="12" t="s">
        <v>1255</v>
      </c>
      <c r="W297" s="15" t="s">
        <v>1254</v>
      </c>
      <c r="X297" s="15" t="s">
        <v>1254</v>
      </c>
      <c r="Y297" s="16" t="s">
        <v>1425</v>
      </c>
      <c r="Z297" s="16" t="s">
        <v>1949</v>
      </c>
      <c r="AA297" s="11" t="s">
        <v>479</v>
      </c>
    </row>
    <row r="298" spans="1:27" ht="43.5" x14ac:dyDescent="0.35">
      <c r="A298" s="10">
        <v>200294</v>
      </c>
      <c r="B298" s="10" t="s">
        <v>23</v>
      </c>
      <c r="C298" s="12" t="s">
        <v>3</v>
      </c>
      <c r="D298" s="12" t="s">
        <v>480</v>
      </c>
      <c r="E298" s="12" t="s">
        <v>413</v>
      </c>
      <c r="F298" s="10" t="s">
        <v>2062</v>
      </c>
      <c r="G298" s="10">
        <v>14</v>
      </c>
      <c r="H298" s="10" t="s">
        <v>2068</v>
      </c>
      <c r="I298" s="10">
        <v>1837</v>
      </c>
      <c r="J298" s="12" t="s">
        <v>442</v>
      </c>
      <c r="K298" s="10">
        <v>4</v>
      </c>
      <c r="L298" s="14">
        <v>6</v>
      </c>
      <c r="M298" s="11" t="s">
        <v>481</v>
      </c>
      <c r="N298" s="12"/>
      <c r="O298" s="12"/>
      <c r="P298" s="12"/>
      <c r="Q298" s="12"/>
      <c r="R298" s="12"/>
      <c r="S298" s="12"/>
      <c r="T298" s="15" t="s">
        <v>1254</v>
      </c>
      <c r="U298" s="15" t="s">
        <v>1254</v>
      </c>
      <c r="V298" s="12" t="s">
        <v>1255</v>
      </c>
      <c r="W298" s="15" t="s">
        <v>1254</v>
      </c>
      <c r="X298" s="15" t="s">
        <v>1254</v>
      </c>
      <c r="Y298" s="16" t="s">
        <v>1426</v>
      </c>
      <c r="Z298" s="16" t="s">
        <v>1950</v>
      </c>
      <c r="AA298" s="11" t="s">
        <v>482</v>
      </c>
    </row>
    <row r="299" spans="1:27" ht="43.5" x14ac:dyDescent="0.35">
      <c r="A299" s="10">
        <v>200295</v>
      </c>
      <c r="B299" s="10" t="s">
        <v>23</v>
      </c>
      <c r="C299" s="12" t="s">
        <v>3</v>
      </c>
      <c r="D299" s="12" t="s">
        <v>483</v>
      </c>
      <c r="E299" s="12" t="s">
        <v>413</v>
      </c>
      <c r="F299" s="10" t="s">
        <v>2067</v>
      </c>
      <c r="G299" s="10">
        <v>30</v>
      </c>
      <c r="H299" s="10" t="s">
        <v>2068</v>
      </c>
      <c r="I299" s="10">
        <v>1837</v>
      </c>
      <c r="J299" s="12" t="s">
        <v>442</v>
      </c>
      <c r="K299" s="10">
        <v>1</v>
      </c>
      <c r="L299" s="14">
        <v>6</v>
      </c>
      <c r="M299" s="11" t="s">
        <v>2436</v>
      </c>
      <c r="N299" s="12"/>
      <c r="O299" s="12"/>
      <c r="P299" s="12"/>
      <c r="Q299" s="12"/>
      <c r="R299" s="12"/>
      <c r="S299" s="12"/>
      <c r="T299" s="15" t="s">
        <v>1254</v>
      </c>
      <c r="U299" s="15" t="s">
        <v>1254</v>
      </c>
      <c r="V299" s="15" t="s">
        <v>1254</v>
      </c>
      <c r="W299" s="15" t="s">
        <v>1254</v>
      </c>
      <c r="X299" s="15" t="s">
        <v>1254</v>
      </c>
      <c r="Y299" s="16" t="s">
        <v>1427</v>
      </c>
      <c r="Z299" s="16" t="s">
        <v>1951</v>
      </c>
      <c r="AA299" s="11" t="s">
        <v>484</v>
      </c>
    </row>
    <row r="300" spans="1:27" ht="43.5" x14ac:dyDescent="0.35">
      <c r="A300" s="10">
        <v>200296</v>
      </c>
      <c r="B300" s="10" t="s">
        <v>23</v>
      </c>
      <c r="C300" s="10" t="s">
        <v>3</v>
      </c>
      <c r="D300" s="12" t="s">
        <v>57</v>
      </c>
      <c r="E300" s="10" t="s">
        <v>2254</v>
      </c>
      <c r="F300" s="12" t="s">
        <v>2067</v>
      </c>
      <c r="G300" s="12">
        <v>26</v>
      </c>
      <c r="H300" s="12" t="s">
        <v>2071</v>
      </c>
      <c r="I300" s="12">
        <v>1836</v>
      </c>
      <c r="J300" s="12" t="s">
        <v>485</v>
      </c>
      <c r="K300" s="10">
        <v>2</v>
      </c>
      <c r="L300" s="10">
        <v>3</v>
      </c>
      <c r="M300" s="11" t="s">
        <v>2437</v>
      </c>
      <c r="N300" s="12"/>
      <c r="O300" s="12"/>
      <c r="P300" s="12"/>
      <c r="Q300" s="12"/>
      <c r="R300" s="12"/>
      <c r="S300" s="12"/>
      <c r="T300" s="15" t="s">
        <v>1254</v>
      </c>
      <c r="U300" s="12" t="s">
        <v>1255</v>
      </c>
      <c r="V300" s="12" t="s">
        <v>1255</v>
      </c>
      <c r="W300" s="12" t="s">
        <v>1255</v>
      </c>
      <c r="X300" s="15" t="s">
        <v>1254</v>
      </c>
      <c r="Y300" s="16" t="s">
        <v>1428</v>
      </c>
      <c r="Z300" s="16" t="s">
        <v>1357</v>
      </c>
      <c r="AA300" s="11" t="s">
        <v>486</v>
      </c>
    </row>
    <row r="301" spans="1:27" ht="43.5" x14ac:dyDescent="0.35">
      <c r="A301" s="10">
        <v>200297</v>
      </c>
      <c r="B301" s="10" t="s">
        <v>23</v>
      </c>
      <c r="C301" s="10" t="s">
        <v>3</v>
      </c>
      <c r="D301" s="12" t="s">
        <v>57</v>
      </c>
      <c r="E301" s="10" t="s">
        <v>2254</v>
      </c>
      <c r="F301" s="12" t="s">
        <v>2070</v>
      </c>
      <c r="G301" s="12">
        <v>1</v>
      </c>
      <c r="H301" s="12" t="s">
        <v>2063</v>
      </c>
      <c r="I301" s="12">
        <v>1836</v>
      </c>
      <c r="J301" s="12" t="s">
        <v>485</v>
      </c>
      <c r="K301" s="10">
        <v>1</v>
      </c>
      <c r="L301" s="10">
        <v>6</v>
      </c>
      <c r="M301" s="11" t="s">
        <v>2437</v>
      </c>
      <c r="N301" s="12"/>
      <c r="O301" s="12"/>
      <c r="P301" s="12"/>
      <c r="Q301" s="12"/>
      <c r="R301" s="12"/>
      <c r="S301" s="12"/>
      <c r="T301" s="15" t="s">
        <v>1254</v>
      </c>
      <c r="U301" s="12" t="s">
        <v>1255</v>
      </c>
      <c r="V301" s="12" t="s">
        <v>1255</v>
      </c>
      <c r="W301" s="12" t="s">
        <v>1255</v>
      </c>
      <c r="X301" s="15" t="s">
        <v>1254</v>
      </c>
      <c r="Y301" s="16" t="s">
        <v>1429</v>
      </c>
      <c r="Z301" s="16" t="s">
        <v>1279</v>
      </c>
      <c r="AA301" s="11" t="s">
        <v>487</v>
      </c>
    </row>
    <row r="302" spans="1:27" ht="43.5" x14ac:dyDescent="0.35">
      <c r="A302" s="10">
        <v>200298</v>
      </c>
      <c r="B302" s="10" t="s">
        <v>23</v>
      </c>
      <c r="C302" s="12" t="s">
        <v>9</v>
      </c>
      <c r="D302" s="12" t="s">
        <v>24</v>
      </c>
      <c r="E302" s="10" t="s">
        <v>2254</v>
      </c>
      <c r="F302" s="12" t="s">
        <v>2070</v>
      </c>
      <c r="G302" s="12">
        <v>8</v>
      </c>
      <c r="H302" s="12" t="s">
        <v>2063</v>
      </c>
      <c r="I302" s="12">
        <v>1836</v>
      </c>
      <c r="J302" s="12" t="s">
        <v>485</v>
      </c>
      <c r="K302" s="10">
        <v>4</v>
      </c>
      <c r="L302" s="10">
        <v>2</v>
      </c>
      <c r="M302" s="10"/>
      <c r="N302" s="12" t="s">
        <v>2370</v>
      </c>
      <c r="O302" s="12" t="s">
        <v>1062</v>
      </c>
      <c r="P302" s="12"/>
      <c r="Q302" s="12"/>
      <c r="R302" s="12"/>
      <c r="S302" s="12"/>
      <c r="T302" s="15" t="s">
        <v>1254</v>
      </c>
      <c r="U302" s="15" t="s">
        <v>1254</v>
      </c>
      <c r="V302" s="12" t="s">
        <v>1255</v>
      </c>
      <c r="W302" s="15" t="s">
        <v>1254</v>
      </c>
      <c r="X302" s="15" t="s">
        <v>1254</v>
      </c>
      <c r="Y302" s="16" t="s">
        <v>1967</v>
      </c>
      <c r="Z302" s="16" t="s">
        <v>1952</v>
      </c>
      <c r="AA302" s="11" t="s">
        <v>488</v>
      </c>
    </row>
    <row r="303" spans="1:27" ht="43.5" x14ac:dyDescent="0.35">
      <c r="A303" s="10">
        <v>200299</v>
      </c>
      <c r="B303" s="10" t="s">
        <v>23</v>
      </c>
      <c r="C303" s="10" t="s">
        <v>3</v>
      </c>
      <c r="D303" s="12" t="s">
        <v>57</v>
      </c>
      <c r="E303" s="10" t="s">
        <v>2254</v>
      </c>
      <c r="F303" s="12" t="s">
        <v>2078</v>
      </c>
      <c r="G303" s="12">
        <v>18</v>
      </c>
      <c r="H303" s="12" t="s">
        <v>2063</v>
      </c>
      <c r="I303" s="12">
        <v>1836</v>
      </c>
      <c r="J303" s="12" t="s">
        <v>485</v>
      </c>
      <c r="K303" s="14">
        <v>2</v>
      </c>
      <c r="L303" s="14">
        <v>4</v>
      </c>
      <c r="M303" s="11" t="s">
        <v>2437</v>
      </c>
      <c r="N303" s="12"/>
      <c r="O303" s="12"/>
      <c r="P303" s="12"/>
      <c r="Q303" s="12"/>
      <c r="R303" s="12"/>
      <c r="S303" s="12"/>
      <c r="T303" s="15" t="s">
        <v>1254</v>
      </c>
      <c r="U303" s="12" t="s">
        <v>1255</v>
      </c>
      <c r="V303" s="12" t="s">
        <v>1255</v>
      </c>
      <c r="W303" s="12" t="s">
        <v>1255</v>
      </c>
      <c r="X303" s="15" t="s">
        <v>1254</v>
      </c>
      <c r="Y303" s="16" t="s">
        <v>1430</v>
      </c>
      <c r="Z303" s="16" t="s">
        <v>1279</v>
      </c>
      <c r="AA303" s="11" t="s">
        <v>489</v>
      </c>
    </row>
    <row r="304" spans="1:27" ht="43.5" x14ac:dyDescent="0.35">
      <c r="A304" s="10">
        <v>200300</v>
      </c>
      <c r="B304" s="10" t="s">
        <v>23</v>
      </c>
      <c r="C304" s="10" t="s">
        <v>3</v>
      </c>
      <c r="D304" s="12" t="s">
        <v>57</v>
      </c>
      <c r="E304" s="10" t="s">
        <v>2254</v>
      </c>
      <c r="F304" s="12" t="s">
        <v>2079</v>
      </c>
      <c r="G304" s="12">
        <v>3</v>
      </c>
      <c r="H304" s="12" t="s">
        <v>2075</v>
      </c>
      <c r="I304" s="12">
        <v>1836</v>
      </c>
      <c r="J304" s="12" t="s">
        <v>485</v>
      </c>
      <c r="K304" s="10">
        <v>2</v>
      </c>
      <c r="L304" s="10">
        <v>3</v>
      </c>
      <c r="M304" s="11" t="s">
        <v>2536</v>
      </c>
      <c r="N304" s="12"/>
      <c r="O304" s="12"/>
      <c r="P304" s="12"/>
      <c r="Q304" s="12"/>
      <c r="R304" s="12"/>
      <c r="S304" s="12"/>
      <c r="T304" s="15" t="s">
        <v>1254</v>
      </c>
      <c r="U304" s="12" t="s">
        <v>1255</v>
      </c>
      <c r="V304" s="12" t="s">
        <v>1255</v>
      </c>
      <c r="W304" s="12" t="s">
        <v>1255</v>
      </c>
      <c r="X304" s="15" t="s">
        <v>1254</v>
      </c>
      <c r="Y304" s="16" t="s">
        <v>2586</v>
      </c>
      <c r="Z304" s="16" t="s">
        <v>1279</v>
      </c>
      <c r="AA304" s="11" t="s">
        <v>490</v>
      </c>
    </row>
    <row r="305" spans="1:27" ht="43.5" x14ac:dyDescent="0.35">
      <c r="A305" s="10">
        <v>200301</v>
      </c>
      <c r="B305" s="10" t="s">
        <v>23</v>
      </c>
      <c r="C305" s="12" t="s">
        <v>63</v>
      </c>
      <c r="D305" s="12" t="s">
        <v>57</v>
      </c>
      <c r="E305" s="10" t="s">
        <v>64</v>
      </c>
      <c r="F305" s="12" t="s">
        <v>2077</v>
      </c>
      <c r="G305" s="12">
        <v>11</v>
      </c>
      <c r="H305" s="12" t="s">
        <v>2075</v>
      </c>
      <c r="I305" s="12">
        <v>1836</v>
      </c>
      <c r="J305" s="12" t="s">
        <v>485</v>
      </c>
      <c r="K305" s="10">
        <v>5</v>
      </c>
      <c r="L305" s="10">
        <v>4</v>
      </c>
      <c r="M305" s="11" t="s">
        <v>2439</v>
      </c>
      <c r="N305" s="12"/>
      <c r="O305" s="12"/>
      <c r="P305" s="12"/>
      <c r="Q305" s="12"/>
      <c r="R305" s="12"/>
      <c r="S305" s="12"/>
      <c r="T305" s="15" t="s">
        <v>1254</v>
      </c>
      <c r="U305" s="12" t="s">
        <v>1255</v>
      </c>
      <c r="V305" s="12" t="s">
        <v>1255</v>
      </c>
      <c r="W305" s="12" t="s">
        <v>1255</v>
      </c>
      <c r="X305" s="15" t="s">
        <v>1254</v>
      </c>
      <c r="Y305" s="16" t="s">
        <v>1431</v>
      </c>
      <c r="Z305" s="16" t="s">
        <v>1279</v>
      </c>
      <c r="AA305" s="11" t="s">
        <v>491</v>
      </c>
    </row>
    <row r="306" spans="1:27" ht="43.5" x14ac:dyDescent="0.35">
      <c r="A306" s="10">
        <v>200302</v>
      </c>
      <c r="B306" s="10" t="s">
        <v>23</v>
      </c>
      <c r="C306" s="10" t="s">
        <v>3</v>
      </c>
      <c r="D306" s="12" t="s">
        <v>57</v>
      </c>
      <c r="E306" s="10" t="s">
        <v>2254</v>
      </c>
      <c r="F306" s="12" t="s">
        <v>2077</v>
      </c>
      <c r="G306" s="12">
        <v>1</v>
      </c>
      <c r="H306" s="12" t="s">
        <v>2072</v>
      </c>
      <c r="I306" s="12">
        <v>1836</v>
      </c>
      <c r="J306" s="12" t="s">
        <v>485</v>
      </c>
      <c r="K306" s="10">
        <v>2</v>
      </c>
      <c r="L306" s="10">
        <v>3</v>
      </c>
      <c r="M306" s="11" t="s">
        <v>2438</v>
      </c>
      <c r="N306" s="12"/>
      <c r="O306" s="12"/>
      <c r="P306" s="12"/>
      <c r="Q306" s="12"/>
      <c r="R306" s="12"/>
      <c r="S306" s="12"/>
      <c r="T306" s="15" t="s">
        <v>1254</v>
      </c>
      <c r="U306" s="12" t="s">
        <v>1255</v>
      </c>
      <c r="V306" s="12" t="s">
        <v>1255</v>
      </c>
      <c r="W306" s="12" t="s">
        <v>1255</v>
      </c>
      <c r="X306" s="15" t="s">
        <v>1254</v>
      </c>
      <c r="Y306" s="16" t="s">
        <v>1432</v>
      </c>
      <c r="Z306" s="16" t="s">
        <v>1279</v>
      </c>
      <c r="AA306" s="11" t="s">
        <v>492</v>
      </c>
    </row>
    <row r="307" spans="1:27" ht="43.5" x14ac:dyDescent="0.35">
      <c r="A307" s="10">
        <v>200303</v>
      </c>
      <c r="B307" s="10" t="s">
        <v>23</v>
      </c>
      <c r="C307" s="10" t="s">
        <v>3</v>
      </c>
      <c r="D307" s="12" t="s">
        <v>57</v>
      </c>
      <c r="E307" s="10" t="s">
        <v>2254</v>
      </c>
      <c r="F307" s="12" t="s">
        <v>2070</v>
      </c>
      <c r="G307" s="12">
        <v>3</v>
      </c>
      <c r="H307" s="12" t="s">
        <v>2072</v>
      </c>
      <c r="I307" s="12">
        <v>1836</v>
      </c>
      <c r="J307" s="12" t="s">
        <v>485</v>
      </c>
      <c r="K307" s="10">
        <v>8</v>
      </c>
      <c r="L307" s="10">
        <v>1</v>
      </c>
      <c r="M307" s="11" t="s">
        <v>2438</v>
      </c>
      <c r="N307" s="12"/>
      <c r="O307" s="12"/>
      <c r="P307" s="12"/>
      <c r="Q307" s="12"/>
      <c r="R307" s="12"/>
      <c r="S307" s="12"/>
      <c r="T307" s="15" t="s">
        <v>1254</v>
      </c>
      <c r="U307" s="12" t="s">
        <v>1255</v>
      </c>
      <c r="V307" s="12" t="s">
        <v>1255</v>
      </c>
      <c r="W307" s="12" t="s">
        <v>1255</v>
      </c>
      <c r="X307" s="15" t="s">
        <v>1254</v>
      </c>
      <c r="Y307" s="16" t="s">
        <v>2627</v>
      </c>
      <c r="Z307" s="16" t="s">
        <v>1279</v>
      </c>
      <c r="AA307" s="11" t="s">
        <v>493</v>
      </c>
    </row>
    <row r="308" spans="1:27" ht="43.5" x14ac:dyDescent="0.35">
      <c r="A308" s="10">
        <v>200304</v>
      </c>
      <c r="B308" s="10" t="s">
        <v>23</v>
      </c>
      <c r="C308" s="10" t="s">
        <v>3</v>
      </c>
      <c r="D308" s="12" t="s">
        <v>57</v>
      </c>
      <c r="E308" s="10" t="s">
        <v>2254</v>
      </c>
      <c r="F308" s="12" t="s">
        <v>2078</v>
      </c>
      <c r="G308" s="12">
        <v>13</v>
      </c>
      <c r="H308" s="12" t="s">
        <v>2072</v>
      </c>
      <c r="I308" s="12">
        <v>1836</v>
      </c>
      <c r="J308" s="12" t="s">
        <v>485</v>
      </c>
      <c r="K308" s="10">
        <v>2</v>
      </c>
      <c r="L308" s="10">
        <v>6</v>
      </c>
      <c r="M308" s="11" t="s">
        <v>2438</v>
      </c>
      <c r="N308" s="12"/>
      <c r="O308" s="12"/>
      <c r="P308" s="12"/>
      <c r="Q308" s="12"/>
      <c r="R308" s="12"/>
      <c r="S308" s="12"/>
      <c r="T308" s="15" t="s">
        <v>1254</v>
      </c>
      <c r="U308" s="12" t="s">
        <v>1255</v>
      </c>
      <c r="V308" s="12" t="s">
        <v>1255</v>
      </c>
      <c r="W308" s="12" t="s">
        <v>1255</v>
      </c>
      <c r="X308" s="15" t="s">
        <v>1254</v>
      </c>
      <c r="Y308" s="16" t="s">
        <v>1433</v>
      </c>
      <c r="Z308" s="16" t="s">
        <v>2628</v>
      </c>
      <c r="AA308" s="11" t="s">
        <v>494</v>
      </c>
    </row>
    <row r="309" spans="1:27" ht="43.5" x14ac:dyDescent="0.35">
      <c r="A309" s="10">
        <v>200305</v>
      </c>
      <c r="B309" s="10" t="s">
        <v>23</v>
      </c>
      <c r="C309" s="10" t="s">
        <v>3</v>
      </c>
      <c r="D309" s="12" t="s">
        <v>57</v>
      </c>
      <c r="E309" s="10" t="s">
        <v>2254</v>
      </c>
      <c r="F309" s="12" t="s">
        <v>2067</v>
      </c>
      <c r="G309" s="12">
        <v>2</v>
      </c>
      <c r="H309" s="12" t="s">
        <v>2073</v>
      </c>
      <c r="I309" s="12">
        <v>1836</v>
      </c>
      <c r="J309" s="12" t="s">
        <v>485</v>
      </c>
      <c r="K309" s="10">
        <v>2</v>
      </c>
      <c r="L309" s="10">
        <v>3</v>
      </c>
      <c r="M309" s="11" t="s">
        <v>2537</v>
      </c>
      <c r="N309" s="12"/>
      <c r="O309" s="12"/>
      <c r="P309" s="12"/>
      <c r="Q309" s="12"/>
      <c r="R309" s="12"/>
      <c r="S309" s="12"/>
      <c r="T309" s="15" t="s">
        <v>1254</v>
      </c>
      <c r="U309" s="12" t="s">
        <v>1255</v>
      </c>
      <c r="V309" s="12" t="s">
        <v>1255</v>
      </c>
      <c r="W309" s="12" t="s">
        <v>1255</v>
      </c>
      <c r="X309" s="15" t="s">
        <v>1254</v>
      </c>
      <c r="Y309" s="16" t="s">
        <v>1279</v>
      </c>
      <c r="Z309" s="16" t="s">
        <v>1954</v>
      </c>
      <c r="AA309" s="11" t="s">
        <v>495</v>
      </c>
    </row>
    <row r="310" spans="1:27" ht="43.5" x14ac:dyDescent="0.35">
      <c r="A310" s="10">
        <v>200306</v>
      </c>
      <c r="B310" s="10" t="s">
        <v>23</v>
      </c>
      <c r="C310" s="10" t="s">
        <v>3</v>
      </c>
      <c r="D310" s="12" t="s">
        <v>57</v>
      </c>
      <c r="E310" s="10" t="s">
        <v>2254</v>
      </c>
      <c r="F310" s="12" t="s">
        <v>2078</v>
      </c>
      <c r="G310" s="12">
        <v>8</v>
      </c>
      <c r="H310" s="12" t="s">
        <v>2065</v>
      </c>
      <c r="I310" s="12">
        <v>1836</v>
      </c>
      <c r="J310" s="12" t="s">
        <v>485</v>
      </c>
      <c r="K310" s="10">
        <v>8</v>
      </c>
      <c r="L310" s="14">
        <v>2</v>
      </c>
      <c r="M310" s="11" t="s">
        <v>2440</v>
      </c>
      <c r="N310" s="12"/>
      <c r="O310" s="12"/>
      <c r="P310" s="12"/>
      <c r="Q310" s="12"/>
      <c r="R310" s="12"/>
      <c r="S310" s="12"/>
      <c r="T310" s="15" t="s">
        <v>1254</v>
      </c>
      <c r="U310" s="12" t="s">
        <v>1255</v>
      </c>
      <c r="V310" s="12" t="s">
        <v>1255</v>
      </c>
      <c r="W310" s="12" t="s">
        <v>1255</v>
      </c>
      <c r="X310" s="15" t="s">
        <v>1254</v>
      </c>
      <c r="Y310" s="16" t="s">
        <v>1279</v>
      </c>
      <c r="Z310" s="16" t="s">
        <v>1955</v>
      </c>
      <c r="AA310" s="11" t="s">
        <v>496</v>
      </c>
    </row>
    <row r="311" spans="1:27" ht="43.5" x14ac:dyDescent="0.35">
      <c r="A311" s="10">
        <v>200307</v>
      </c>
      <c r="B311" s="10" t="s">
        <v>23</v>
      </c>
      <c r="C311" s="10" t="s">
        <v>9</v>
      </c>
      <c r="D311" s="12" t="s">
        <v>115</v>
      </c>
      <c r="E311" s="10" t="s">
        <v>2254</v>
      </c>
      <c r="F311" s="12" t="s">
        <v>2078</v>
      </c>
      <c r="G311" s="12">
        <v>15</v>
      </c>
      <c r="H311" s="12" t="s">
        <v>2065</v>
      </c>
      <c r="I311" s="12">
        <v>1836</v>
      </c>
      <c r="J311" s="12" t="s">
        <v>485</v>
      </c>
      <c r="K311" s="10">
        <v>7</v>
      </c>
      <c r="L311" s="10">
        <v>5</v>
      </c>
      <c r="M311" s="10"/>
      <c r="N311" s="12" t="s">
        <v>2274</v>
      </c>
      <c r="O311" s="12" t="s">
        <v>1073</v>
      </c>
      <c r="P311" s="12"/>
      <c r="Q311" s="12"/>
      <c r="R311" s="12"/>
      <c r="S311" s="12"/>
      <c r="T311" s="15" t="s">
        <v>1254</v>
      </c>
      <c r="U311" s="15" t="s">
        <v>1254</v>
      </c>
      <c r="V311" s="12" t="s">
        <v>1255</v>
      </c>
      <c r="W311" s="15" t="s">
        <v>1254</v>
      </c>
      <c r="X311" s="15" t="s">
        <v>1254</v>
      </c>
      <c r="Y311" s="16" t="s">
        <v>1434</v>
      </c>
      <c r="Z311" s="16" t="s">
        <v>1956</v>
      </c>
      <c r="AA311" s="11" t="s">
        <v>497</v>
      </c>
    </row>
    <row r="312" spans="1:27" ht="43.5" x14ac:dyDescent="0.35">
      <c r="A312" s="10">
        <v>200308</v>
      </c>
      <c r="B312" s="10" t="s">
        <v>23</v>
      </c>
      <c r="C312" s="12" t="s">
        <v>63</v>
      </c>
      <c r="D312" s="12" t="s">
        <v>57</v>
      </c>
      <c r="E312" s="10" t="s">
        <v>64</v>
      </c>
      <c r="F312" s="12" t="s">
        <v>2079</v>
      </c>
      <c r="G312" s="12">
        <v>16</v>
      </c>
      <c r="H312" s="12" t="s">
        <v>2065</v>
      </c>
      <c r="I312" s="12">
        <v>1836</v>
      </c>
      <c r="J312" s="12" t="s">
        <v>485</v>
      </c>
      <c r="K312" s="10">
        <v>3</v>
      </c>
      <c r="L312" s="14">
        <v>4</v>
      </c>
      <c r="M312" s="11" t="s">
        <v>2441</v>
      </c>
      <c r="N312" s="12"/>
      <c r="O312" s="12"/>
      <c r="P312" s="12"/>
      <c r="Q312" s="12"/>
      <c r="R312" s="12"/>
      <c r="S312" s="12"/>
      <c r="T312" s="15" t="s">
        <v>1254</v>
      </c>
      <c r="U312" s="12" t="s">
        <v>1255</v>
      </c>
      <c r="V312" s="12" t="s">
        <v>1255</v>
      </c>
      <c r="W312" s="12" t="s">
        <v>1255</v>
      </c>
      <c r="X312" s="15" t="s">
        <v>1254</v>
      </c>
      <c r="Y312" s="16" t="s">
        <v>1435</v>
      </c>
      <c r="Z312" s="16" t="s">
        <v>1957</v>
      </c>
      <c r="AA312" s="11" t="s">
        <v>498</v>
      </c>
    </row>
    <row r="313" spans="1:27" ht="43.5" x14ac:dyDescent="0.35">
      <c r="A313" s="10">
        <v>200309</v>
      </c>
      <c r="B313" s="10" t="s">
        <v>23</v>
      </c>
      <c r="C313" s="10" t="s">
        <v>9</v>
      </c>
      <c r="D313" s="12" t="s">
        <v>499</v>
      </c>
      <c r="E313" s="10" t="s">
        <v>2254</v>
      </c>
      <c r="F313" s="12" t="s">
        <v>2067</v>
      </c>
      <c r="G313" s="12">
        <v>20</v>
      </c>
      <c r="H313" s="12" t="s">
        <v>2065</v>
      </c>
      <c r="I313" s="12">
        <v>1836</v>
      </c>
      <c r="J313" s="12" t="s">
        <v>485</v>
      </c>
      <c r="K313" s="10">
        <v>4</v>
      </c>
      <c r="L313" s="14">
        <v>2</v>
      </c>
      <c r="M313" s="10"/>
      <c r="N313" s="12" t="s">
        <v>2271</v>
      </c>
      <c r="O313" s="12" t="s">
        <v>1073</v>
      </c>
      <c r="P313" s="12"/>
      <c r="Q313" s="12"/>
      <c r="R313" s="12"/>
      <c r="S313" s="12"/>
      <c r="T313" s="15" t="s">
        <v>1254</v>
      </c>
      <c r="U313" s="15" t="s">
        <v>1254</v>
      </c>
      <c r="V313" s="12" t="s">
        <v>1255</v>
      </c>
      <c r="W313" s="15" t="s">
        <v>1254</v>
      </c>
      <c r="X313" s="15" t="s">
        <v>1254</v>
      </c>
      <c r="Y313" s="16" t="s">
        <v>1436</v>
      </c>
      <c r="Z313" s="16" t="s">
        <v>1958</v>
      </c>
      <c r="AA313" s="11" t="s">
        <v>500</v>
      </c>
    </row>
    <row r="314" spans="1:27" ht="43.5" x14ac:dyDescent="0.35">
      <c r="A314" s="10">
        <v>200310</v>
      </c>
      <c r="B314" s="10" t="s">
        <v>23</v>
      </c>
      <c r="C314" s="10" t="s">
        <v>3</v>
      </c>
      <c r="D314" s="12" t="s">
        <v>57</v>
      </c>
      <c r="E314" s="10" t="s">
        <v>2254</v>
      </c>
      <c r="F314" s="12" t="s">
        <v>2062</v>
      </c>
      <c r="G314" s="12">
        <v>1</v>
      </c>
      <c r="H314" s="12" t="s">
        <v>2066</v>
      </c>
      <c r="I314" s="12">
        <v>1836</v>
      </c>
      <c r="J314" s="12" t="s">
        <v>485</v>
      </c>
      <c r="K314" s="10">
        <v>1</v>
      </c>
      <c r="L314" s="14">
        <v>5</v>
      </c>
      <c r="M314" s="11" t="s">
        <v>2442</v>
      </c>
      <c r="N314" s="12"/>
      <c r="O314" s="12"/>
      <c r="P314" s="12"/>
      <c r="Q314" s="12"/>
      <c r="R314" s="12"/>
      <c r="S314" s="12"/>
      <c r="T314" s="15" t="s">
        <v>1254</v>
      </c>
      <c r="U314" s="12" t="s">
        <v>1255</v>
      </c>
      <c r="V314" s="12" t="s">
        <v>1255</v>
      </c>
      <c r="W314" s="12" t="s">
        <v>1255</v>
      </c>
      <c r="X314" s="15" t="s">
        <v>1254</v>
      </c>
      <c r="Y314" s="16" t="s">
        <v>1437</v>
      </c>
      <c r="Z314" s="16" t="s">
        <v>1959</v>
      </c>
      <c r="AA314" s="11" t="s">
        <v>501</v>
      </c>
    </row>
    <row r="315" spans="1:27" ht="43.5" x14ac:dyDescent="0.35">
      <c r="A315" s="10">
        <v>200311</v>
      </c>
      <c r="B315" s="10" t="s">
        <v>23</v>
      </c>
      <c r="C315" s="12" t="s">
        <v>9</v>
      </c>
      <c r="D315" s="12" t="s">
        <v>210</v>
      </c>
      <c r="E315" s="10" t="s">
        <v>2254</v>
      </c>
      <c r="F315" s="12" t="s">
        <v>2077</v>
      </c>
      <c r="G315" s="12">
        <v>14</v>
      </c>
      <c r="H315" s="12" t="s">
        <v>2066</v>
      </c>
      <c r="I315" s="12">
        <v>1836</v>
      </c>
      <c r="J315" s="12" t="s">
        <v>485</v>
      </c>
      <c r="K315" s="10">
        <v>4</v>
      </c>
      <c r="L315" s="14">
        <v>1</v>
      </c>
      <c r="M315" s="10"/>
      <c r="N315" s="11" t="s">
        <v>2332</v>
      </c>
      <c r="O315" s="12" t="s">
        <v>1074</v>
      </c>
      <c r="P315" s="12"/>
      <c r="Q315" s="12"/>
      <c r="R315" s="12"/>
      <c r="S315" s="12"/>
      <c r="T315" s="15" t="s">
        <v>1254</v>
      </c>
      <c r="U315" s="15" t="s">
        <v>1254</v>
      </c>
      <c r="V315" s="12" t="s">
        <v>1255</v>
      </c>
      <c r="W315" s="15" t="s">
        <v>1254</v>
      </c>
      <c r="X315" s="15" t="s">
        <v>1254</v>
      </c>
      <c r="Y315" s="17" t="s">
        <v>1438</v>
      </c>
      <c r="Z315" s="17" t="s">
        <v>1960</v>
      </c>
      <c r="AA315" s="11" t="s">
        <v>502</v>
      </c>
    </row>
    <row r="316" spans="1:27" ht="43.5" x14ac:dyDescent="0.35">
      <c r="A316" s="10">
        <v>200312</v>
      </c>
      <c r="B316" s="10" t="s">
        <v>23</v>
      </c>
      <c r="C316" s="10" t="s">
        <v>9</v>
      </c>
      <c r="D316" s="12" t="s">
        <v>37</v>
      </c>
      <c r="E316" s="10" t="s">
        <v>2254</v>
      </c>
      <c r="F316" s="12" t="s">
        <v>2078</v>
      </c>
      <c r="G316" s="12">
        <v>3</v>
      </c>
      <c r="H316" s="12" t="s">
        <v>2064</v>
      </c>
      <c r="I316" s="12">
        <v>1836</v>
      </c>
      <c r="J316" s="12" t="s">
        <v>485</v>
      </c>
      <c r="K316" s="10">
        <v>4</v>
      </c>
      <c r="L316" s="14">
        <v>4</v>
      </c>
      <c r="M316" s="10"/>
      <c r="N316" s="12" t="s">
        <v>2334</v>
      </c>
      <c r="O316" s="12" t="s">
        <v>1064</v>
      </c>
      <c r="P316" s="12"/>
      <c r="Q316" s="12"/>
      <c r="R316" s="12"/>
      <c r="S316" s="12"/>
      <c r="T316" s="15" t="s">
        <v>1254</v>
      </c>
      <c r="U316" s="15" t="s">
        <v>1254</v>
      </c>
      <c r="V316" s="12" t="s">
        <v>1255</v>
      </c>
      <c r="W316" s="15" t="s">
        <v>1254</v>
      </c>
      <c r="X316" s="15" t="s">
        <v>1254</v>
      </c>
      <c r="Y316" s="16" t="s">
        <v>2587</v>
      </c>
      <c r="Z316" s="16" t="s">
        <v>1961</v>
      </c>
      <c r="AA316" s="11" t="s">
        <v>503</v>
      </c>
    </row>
    <row r="317" spans="1:27" ht="43.5" x14ac:dyDescent="0.35">
      <c r="A317" s="10">
        <v>200313</v>
      </c>
      <c r="B317" s="10" t="s">
        <v>23</v>
      </c>
      <c r="C317" s="10" t="s">
        <v>9</v>
      </c>
      <c r="D317" s="12" t="s">
        <v>504</v>
      </c>
      <c r="E317" s="10" t="s">
        <v>2254</v>
      </c>
      <c r="F317" s="12" t="s">
        <v>2077</v>
      </c>
      <c r="G317" s="12">
        <v>2</v>
      </c>
      <c r="H317" s="12" t="s">
        <v>2069</v>
      </c>
      <c r="I317" s="12">
        <v>1836</v>
      </c>
      <c r="J317" s="12" t="s">
        <v>485</v>
      </c>
      <c r="K317" s="10">
        <v>3</v>
      </c>
      <c r="L317" s="14">
        <v>4</v>
      </c>
      <c r="M317" s="10"/>
      <c r="N317" s="12" t="s">
        <v>2350</v>
      </c>
      <c r="O317" s="12" t="s">
        <v>1121</v>
      </c>
      <c r="P317" s="12"/>
      <c r="Q317" s="12"/>
      <c r="R317" s="12"/>
      <c r="S317" s="12"/>
      <c r="T317" s="15" t="s">
        <v>1254</v>
      </c>
      <c r="U317" s="15" t="s">
        <v>1254</v>
      </c>
      <c r="V317" s="12" t="s">
        <v>1255</v>
      </c>
      <c r="W317" s="15" t="s">
        <v>1254</v>
      </c>
      <c r="X317" s="15" t="s">
        <v>1254</v>
      </c>
      <c r="Y317" s="16" t="s">
        <v>1439</v>
      </c>
      <c r="Z317" s="16" t="s">
        <v>1962</v>
      </c>
      <c r="AA317" s="11" t="s">
        <v>505</v>
      </c>
    </row>
    <row r="318" spans="1:27" ht="43.5" x14ac:dyDescent="0.35">
      <c r="A318" s="10">
        <v>200314</v>
      </c>
      <c r="B318" s="10" t="s">
        <v>23</v>
      </c>
      <c r="C318" s="10" t="s">
        <v>3</v>
      </c>
      <c r="D318" s="12" t="s">
        <v>57</v>
      </c>
      <c r="E318" s="10" t="s">
        <v>2254</v>
      </c>
      <c r="F318" s="12" t="s">
        <v>2077</v>
      </c>
      <c r="G318" s="12">
        <v>2</v>
      </c>
      <c r="H318" s="12" t="s">
        <v>2069</v>
      </c>
      <c r="I318" s="12">
        <v>1836</v>
      </c>
      <c r="J318" s="12" t="s">
        <v>485</v>
      </c>
      <c r="K318" s="10">
        <v>1</v>
      </c>
      <c r="L318" s="14">
        <v>3</v>
      </c>
      <c r="M318" s="11" t="s">
        <v>2443</v>
      </c>
      <c r="N318" s="12"/>
      <c r="O318" s="12"/>
      <c r="P318" s="12"/>
      <c r="Q318" s="12"/>
      <c r="R318" s="12"/>
      <c r="S318" s="12"/>
      <c r="T318" s="15" t="s">
        <v>1254</v>
      </c>
      <c r="U318" s="12" t="s">
        <v>1255</v>
      </c>
      <c r="V318" s="12" t="s">
        <v>1255</v>
      </c>
      <c r="W318" s="12" t="s">
        <v>1255</v>
      </c>
      <c r="X318" s="15" t="s">
        <v>1254</v>
      </c>
      <c r="Y318" s="16" t="s">
        <v>1440</v>
      </c>
      <c r="Z318" s="16" t="s">
        <v>1279</v>
      </c>
      <c r="AA318" s="11" t="s">
        <v>506</v>
      </c>
    </row>
    <row r="319" spans="1:27" ht="43.5" x14ac:dyDescent="0.35">
      <c r="A319" s="10">
        <v>200315</v>
      </c>
      <c r="B319" s="10" t="s">
        <v>23</v>
      </c>
      <c r="C319" s="10" t="s">
        <v>9</v>
      </c>
      <c r="D319" s="12" t="s">
        <v>96</v>
      </c>
      <c r="E319" s="10" t="s">
        <v>2254</v>
      </c>
      <c r="F319" s="10" t="s">
        <v>2078</v>
      </c>
      <c r="G319" s="10">
        <v>5</v>
      </c>
      <c r="H319" s="10" t="s">
        <v>2068</v>
      </c>
      <c r="I319" s="10">
        <v>1836</v>
      </c>
      <c r="J319" s="12" t="s">
        <v>485</v>
      </c>
      <c r="K319" s="10">
        <v>3</v>
      </c>
      <c r="L319" s="14">
        <v>5</v>
      </c>
      <c r="M319" s="10"/>
      <c r="N319" s="12" t="s">
        <v>2341</v>
      </c>
      <c r="O319" s="12" t="s">
        <v>1147</v>
      </c>
      <c r="P319" s="12"/>
      <c r="Q319" s="12"/>
      <c r="R319" s="12"/>
      <c r="S319" s="12"/>
      <c r="T319" s="15" t="s">
        <v>1254</v>
      </c>
      <c r="U319" s="15" t="s">
        <v>1254</v>
      </c>
      <c r="V319" s="12" t="s">
        <v>1255</v>
      </c>
      <c r="W319" s="15" t="s">
        <v>1254</v>
      </c>
      <c r="X319" s="15" t="s">
        <v>1254</v>
      </c>
      <c r="Y319" s="16" t="s">
        <v>1441</v>
      </c>
      <c r="Z319" s="16" t="s">
        <v>1963</v>
      </c>
      <c r="AA319" s="11" t="s">
        <v>507</v>
      </c>
    </row>
    <row r="320" spans="1:27" ht="43.5" x14ac:dyDescent="0.35">
      <c r="A320" s="10">
        <v>200316</v>
      </c>
      <c r="B320" s="10" t="s">
        <v>23</v>
      </c>
      <c r="C320" s="10" t="s">
        <v>9</v>
      </c>
      <c r="D320" s="12" t="s">
        <v>307</v>
      </c>
      <c r="E320" s="10" t="s">
        <v>64</v>
      </c>
      <c r="F320" s="10" t="s">
        <v>2078</v>
      </c>
      <c r="G320" s="10">
        <v>5</v>
      </c>
      <c r="H320" s="10" t="s">
        <v>2068</v>
      </c>
      <c r="I320" s="10">
        <v>1836</v>
      </c>
      <c r="J320" s="12" t="s">
        <v>485</v>
      </c>
      <c r="K320" s="10">
        <v>3</v>
      </c>
      <c r="L320" s="14">
        <v>6</v>
      </c>
      <c r="M320" s="10"/>
      <c r="N320" s="11" t="s">
        <v>2391</v>
      </c>
      <c r="O320" s="12" t="s">
        <v>1067</v>
      </c>
      <c r="P320" s="12"/>
      <c r="Q320" s="12"/>
      <c r="R320" s="12"/>
      <c r="S320" s="12"/>
      <c r="T320" s="15" t="s">
        <v>1254</v>
      </c>
      <c r="U320" s="15" t="s">
        <v>1254</v>
      </c>
      <c r="V320" s="12" t="s">
        <v>1255</v>
      </c>
      <c r="W320" s="15" t="s">
        <v>1254</v>
      </c>
      <c r="X320" s="15" t="s">
        <v>1254</v>
      </c>
      <c r="Y320" s="16" t="s">
        <v>1442</v>
      </c>
      <c r="Z320" s="16" t="s">
        <v>1964</v>
      </c>
      <c r="AA320" s="11" t="s">
        <v>508</v>
      </c>
    </row>
    <row r="321" spans="1:27" ht="43.5" x14ac:dyDescent="0.35">
      <c r="A321" s="10">
        <v>200317</v>
      </c>
      <c r="B321" s="10" t="s">
        <v>23</v>
      </c>
      <c r="C321" s="10" t="s">
        <v>16</v>
      </c>
      <c r="D321" s="12" t="s">
        <v>509</v>
      </c>
      <c r="E321" s="10" t="s">
        <v>510</v>
      </c>
      <c r="F321" s="12" t="s">
        <v>2077</v>
      </c>
      <c r="G321" s="12">
        <v>7</v>
      </c>
      <c r="H321" s="12" t="s">
        <v>2068</v>
      </c>
      <c r="I321" s="12">
        <v>1836</v>
      </c>
      <c r="J321" s="12" t="s">
        <v>485</v>
      </c>
      <c r="K321" s="10">
        <v>3</v>
      </c>
      <c r="L321" s="14">
        <v>5</v>
      </c>
      <c r="M321" s="11" t="s">
        <v>2444</v>
      </c>
      <c r="N321" s="12"/>
      <c r="O321" s="12"/>
      <c r="P321" s="12"/>
      <c r="Q321" s="12"/>
      <c r="R321" s="12"/>
      <c r="S321" s="12"/>
      <c r="T321" s="15" t="s">
        <v>1254</v>
      </c>
      <c r="U321" s="12" t="s">
        <v>1255</v>
      </c>
      <c r="V321" s="12" t="s">
        <v>1255</v>
      </c>
      <c r="W321" s="15" t="s">
        <v>1254</v>
      </c>
      <c r="X321" s="15" t="s">
        <v>1254</v>
      </c>
      <c r="Y321" s="16" t="s">
        <v>1443</v>
      </c>
      <c r="Z321" s="16" t="s">
        <v>1965</v>
      </c>
      <c r="AA321" s="11" t="s">
        <v>511</v>
      </c>
    </row>
    <row r="322" spans="1:27" ht="43.5" x14ac:dyDescent="0.35">
      <c r="A322" s="10">
        <v>200318</v>
      </c>
      <c r="B322" s="10" t="s">
        <v>23</v>
      </c>
      <c r="C322" s="10" t="s">
        <v>3</v>
      </c>
      <c r="D322" s="12" t="s">
        <v>512</v>
      </c>
      <c r="E322" s="10" t="s">
        <v>2254</v>
      </c>
      <c r="F322" s="10" t="s">
        <v>2077</v>
      </c>
      <c r="G322" s="10">
        <v>14</v>
      </c>
      <c r="H322" s="10" t="s">
        <v>2068</v>
      </c>
      <c r="I322" s="10">
        <v>1836</v>
      </c>
      <c r="J322" s="12" t="s">
        <v>485</v>
      </c>
      <c r="K322" s="10">
        <v>1</v>
      </c>
      <c r="L322" s="14">
        <v>6</v>
      </c>
      <c r="M322" s="11" t="s">
        <v>2445</v>
      </c>
      <c r="N322" s="12"/>
      <c r="O322" s="12"/>
      <c r="P322" s="12"/>
      <c r="Q322" s="12"/>
      <c r="R322" s="12"/>
      <c r="S322" s="12"/>
      <c r="T322" s="12" t="s">
        <v>1255</v>
      </c>
      <c r="U322" s="15" t="s">
        <v>1254</v>
      </c>
      <c r="V322" s="12" t="s">
        <v>1255</v>
      </c>
      <c r="W322" s="15" t="s">
        <v>1254</v>
      </c>
      <c r="X322" s="15" t="s">
        <v>1254</v>
      </c>
      <c r="Y322" s="16" t="s">
        <v>1444</v>
      </c>
      <c r="Z322" s="16" t="s">
        <v>1655</v>
      </c>
      <c r="AA322" s="19" t="s">
        <v>513</v>
      </c>
    </row>
    <row r="323" spans="1:27" ht="145" x14ac:dyDescent="0.35">
      <c r="A323" s="10">
        <v>200319</v>
      </c>
      <c r="B323" s="10" t="s">
        <v>23</v>
      </c>
      <c r="C323" s="10" t="s">
        <v>10</v>
      </c>
      <c r="D323" s="12" t="s">
        <v>514</v>
      </c>
      <c r="E323" s="10" t="s">
        <v>515</v>
      </c>
      <c r="F323" s="10" t="s">
        <v>2079</v>
      </c>
      <c r="G323" s="10">
        <v>20</v>
      </c>
      <c r="H323" s="10" t="s">
        <v>2068</v>
      </c>
      <c r="I323" s="10">
        <v>1836</v>
      </c>
      <c r="J323" s="12" t="s">
        <v>485</v>
      </c>
      <c r="K323" s="10">
        <v>3</v>
      </c>
      <c r="L323" s="14">
        <v>2</v>
      </c>
      <c r="M323" s="11" t="s">
        <v>2629</v>
      </c>
      <c r="N323" s="12"/>
      <c r="O323" s="12"/>
      <c r="P323" s="12"/>
      <c r="Q323" s="12"/>
      <c r="R323" s="12"/>
      <c r="S323" s="12"/>
      <c r="T323" s="15" t="s">
        <v>1254</v>
      </c>
      <c r="U323" s="15" t="s">
        <v>1254</v>
      </c>
      <c r="V323" s="12" t="s">
        <v>1255</v>
      </c>
      <c r="W323" s="15" t="s">
        <v>1254</v>
      </c>
      <c r="X323" s="15" t="s">
        <v>1254</v>
      </c>
      <c r="Y323" s="16" t="s">
        <v>1968</v>
      </c>
      <c r="Z323" s="16" t="s">
        <v>1966</v>
      </c>
      <c r="AA323" s="19" t="s">
        <v>516</v>
      </c>
    </row>
    <row r="324" spans="1:27" ht="43.5" x14ac:dyDescent="0.35">
      <c r="A324" s="10">
        <v>200320</v>
      </c>
      <c r="B324" s="10" t="s">
        <v>23</v>
      </c>
      <c r="C324" s="10" t="s">
        <v>3</v>
      </c>
      <c r="D324" s="12" t="s">
        <v>517</v>
      </c>
      <c r="E324" s="10" t="s">
        <v>2254</v>
      </c>
      <c r="F324" s="10" t="s">
        <v>2067</v>
      </c>
      <c r="G324" s="10">
        <v>31</v>
      </c>
      <c r="H324" s="10" t="s">
        <v>2068</v>
      </c>
      <c r="I324" s="10">
        <v>1836</v>
      </c>
      <c r="J324" s="12" t="s">
        <v>485</v>
      </c>
      <c r="K324" s="10">
        <v>1</v>
      </c>
      <c r="L324" s="14">
        <v>3</v>
      </c>
      <c r="M324" s="11" t="s">
        <v>2380</v>
      </c>
      <c r="N324" s="12"/>
      <c r="O324" s="12"/>
      <c r="P324" s="12"/>
      <c r="Q324" s="12"/>
      <c r="R324" s="12"/>
      <c r="S324" s="12"/>
      <c r="T324" s="15" t="s">
        <v>1254</v>
      </c>
      <c r="U324" s="12" t="s">
        <v>1255</v>
      </c>
      <c r="V324" s="12" t="s">
        <v>1255</v>
      </c>
      <c r="W324" s="12" t="s">
        <v>1255</v>
      </c>
      <c r="X324" s="15" t="s">
        <v>1254</v>
      </c>
      <c r="Y324" s="16" t="s">
        <v>1969</v>
      </c>
      <c r="Z324" s="16" t="s">
        <v>1970</v>
      </c>
      <c r="AA324" s="19" t="s">
        <v>518</v>
      </c>
    </row>
    <row r="325" spans="1:27" ht="43.5" x14ac:dyDescent="0.35">
      <c r="A325" s="10">
        <v>200321</v>
      </c>
      <c r="B325" s="10" t="s">
        <v>23</v>
      </c>
      <c r="C325" s="10" t="s">
        <v>3</v>
      </c>
      <c r="D325" s="12" t="s">
        <v>519</v>
      </c>
      <c r="E325" s="10" t="s">
        <v>2254</v>
      </c>
      <c r="F325" s="10" t="s">
        <v>2078</v>
      </c>
      <c r="G325" s="10">
        <v>9</v>
      </c>
      <c r="H325" s="10" t="s">
        <v>2074</v>
      </c>
      <c r="I325" s="10">
        <v>1837</v>
      </c>
      <c r="J325" s="12" t="s">
        <v>485</v>
      </c>
      <c r="K325" s="10">
        <v>1</v>
      </c>
      <c r="L325" s="14">
        <v>3</v>
      </c>
      <c r="M325" s="11" t="s">
        <v>2446</v>
      </c>
      <c r="N325" s="12"/>
      <c r="O325" s="12"/>
      <c r="P325" s="12"/>
      <c r="Q325" s="12"/>
      <c r="R325" s="12"/>
      <c r="S325" s="12"/>
      <c r="T325" s="15" t="s">
        <v>1254</v>
      </c>
      <c r="U325" s="15" t="s">
        <v>1254</v>
      </c>
      <c r="V325" s="12" t="s">
        <v>1255</v>
      </c>
      <c r="W325" s="15" t="s">
        <v>1254</v>
      </c>
      <c r="X325" s="15" t="s">
        <v>1254</v>
      </c>
      <c r="Y325" s="16" t="s">
        <v>1415</v>
      </c>
      <c r="Z325" s="16" t="s">
        <v>1971</v>
      </c>
      <c r="AA325" s="19" t="s">
        <v>520</v>
      </c>
    </row>
    <row r="326" spans="1:27" ht="43.5" x14ac:dyDescent="0.35">
      <c r="A326" s="10">
        <v>200322</v>
      </c>
      <c r="B326" s="10" t="s">
        <v>23</v>
      </c>
      <c r="C326" s="12" t="s">
        <v>31</v>
      </c>
      <c r="D326" s="12" t="s">
        <v>521</v>
      </c>
      <c r="E326" s="10" t="s">
        <v>2254</v>
      </c>
      <c r="F326" s="10" t="s">
        <v>2077</v>
      </c>
      <c r="G326" s="10">
        <v>15</v>
      </c>
      <c r="H326" s="10" t="s">
        <v>2076</v>
      </c>
      <c r="I326" s="10">
        <v>1837</v>
      </c>
      <c r="J326" s="12" t="s">
        <v>485</v>
      </c>
      <c r="K326" s="10">
        <v>4</v>
      </c>
      <c r="L326" s="14">
        <v>5</v>
      </c>
      <c r="M326" s="11" t="s">
        <v>2447</v>
      </c>
      <c r="N326" s="12"/>
      <c r="O326" s="12"/>
      <c r="P326" s="12"/>
      <c r="Q326" s="12"/>
      <c r="R326" s="12"/>
      <c r="S326" s="12"/>
      <c r="T326" s="15" t="s">
        <v>1254</v>
      </c>
      <c r="U326" s="12" t="s">
        <v>1255</v>
      </c>
      <c r="V326" s="12" t="s">
        <v>1255</v>
      </c>
      <c r="W326" s="15" t="s">
        <v>1254</v>
      </c>
      <c r="X326" s="15" t="s">
        <v>1254</v>
      </c>
      <c r="Y326" s="16" t="s">
        <v>1972</v>
      </c>
      <c r="Z326" s="16" t="s">
        <v>1973</v>
      </c>
      <c r="AA326" s="19" t="s">
        <v>522</v>
      </c>
    </row>
    <row r="327" spans="1:27" ht="43.5" x14ac:dyDescent="0.35">
      <c r="A327" s="10">
        <v>200323</v>
      </c>
      <c r="B327" s="10" t="s">
        <v>23</v>
      </c>
      <c r="C327" s="10" t="s">
        <v>15</v>
      </c>
      <c r="D327" s="12" t="s">
        <v>523</v>
      </c>
      <c r="E327" s="10" t="s">
        <v>2254</v>
      </c>
      <c r="F327" s="10" t="s">
        <v>2062</v>
      </c>
      <c r="G327" s="10">
        <v>2</v>
      </c>
      <c r="H327" s="10" t="s">
        <v>2071</v>
      </c>
      <c r="I327" s="10">
        <v>1837</v>
      </c>
      <c r="J327" s="12" t="s">
        <v>485</v>
      </c>
      <c r="K327" s="10">
        <v>1</v>
      </c>
      <c r="L327" s="14">
        <v>4</v>
      </c>
      <c r="M327" s="11" t="s">
        <v>2448</v>
      </c>
      <c r="N327" s="12"/>
      <c r="O327" s="12"/>
      <c r="P327" s="12"/>
      <c r="Q327" s="12"/>
      <c r="R327" s="12"/>
      <c r="S327" s="12"/>
      <c r="T327" s="15" t="s">
        <v>1254</v>
      </c>
      <c r="U327" s="15" t="s">
        <v>1254</v>
      </c>
      <c r="V327" s="15" t="s">
        <v>1254</v>
      </c>
      <c r="W327" s="15" t="s">
        <v>1254</v>
      </c>
      <c r="X327" s="15" t="s">
        <v>1254</v>
      </c>
      <c r="Y327" s="16" t="s">
        <v>1445</v>
      </c>
      <c r="Z327" s="16" t="s">
        <v>1447</v>
      </c>
      <c r="AA327" s="19" t="s">
        <v>524</v>
      </c>
    </row>
    <row r="328" spans="1:27" ht="43.5" x14ac:dyDescent="0.35">
      <c r="A328" s="10">
        <v>200324</v>
      </c>
      <c r="B328" s="10" t="s">
        <v>23</v>
      </c>
      <c r="C328" s="10" t="s">
        <v>15</v>
      </c>
      <c r="D328" s="12" t="s">
        <v>523</v>
      </c>
      <c r="E328" s="10" t="s">
        <v>2254</v>
      </c>
      <c r="F328" s="10" t="s">
        <v>2067</v>
      </c>
      <c r="G328" s="10">
        <v>4</v>
      </c>
      <c r="H328" s="10" t="s">
        <v>2071</v>
      </c>
      <c r="I328" s="10">
        <v>1837</v>
      </c>
      <c r="J328" s="12" t="s">
        <v>485</v>
      </c>
      <c r="K328" s="10">
        <v>1</v>
      </c>
      <c r="L328" s="14">
        <v>2</v>
      </c>
      <c r="M328" s="11" t="s">
        <v>2448</v>
      </c>
      <c r="N328" s="12"/>
      <c r="O328" s="12"/>
      <c r="P328" s="12"/>
      <c r="Q328" s="12"/>
      <c r="R328" s="12"/>
      <c r="S328" s="12"/>
      <c r="T328" s="15" t="s">
        <v>1254</v>
      </c>
      <c r="U328" s="15" t="s">
        <v>1254</v>
      </c>
      <c r="V328" s="15" t="s">
        <v>1254</v>
      </c>
      <c r="W328" s="15" t="s">
        <v>1254</v>
      </c>
      <c r="X328" s="15" t="s">
        <v>1254</v>
      </c>
      <c r="Y328" s="16" t="s">
        <v>1446</v>
      </c>
      <c r="Z328" s="16" t="s">
        <v>1974</v>
      </c>
      <c r="AA328" s="19" t="s">
        <v>525</v>
      </c>
    </row>
    <row r="329" spans="1:27" ht="58" x14ac:dyDescent="0.35">
      <c r="A329" s="10">
        <v>200325</v>
      </c>
      <c r="B329" s="10" t="s">
        <v>23</v>
      </c>
      <c r="C329" s="10" t="s">
        <v>15</v>
      </c>
      <c r="D329" s="12" t="s">
        <v>523</v>
      </c>
      <c r="E329" s="10" t="s">
        <v>2254</v>
      </c>
      <c r="F329" s="10" t="s">
        <v>2067</v>
      </c>
      <c r="G329" s="10">
        <v>11</v>
      </c>
      <c r="H329" s="10" t="s">
        <v>2071</v>
      </c>
      <c r="I329" s="10">
        <v>1837</v>
      </c>
      <c r="J329" s="12" t="s">
        <v>485</v>
      </c>
      <c r="K329" s="10">
        <v>1</v>
      </c>
      <c r="L329" s="14">
        <v>4</v>
      </c>
      <c r="M329" s="11" t="s">
        <v>2449</v>
      </c>
      <c r="N329" s="12"/>
      <c r="O329" s="12"/>
      <c r="P329" s="12"/>
      <c r="Q329" s="12"/>
      <c r="R329" s="12"/>
      <c r="S329" s="12"/>
      <c r="T329" s="15" t="s">
        <v>1254</v>
      </c>
      <c r="U329" s="12" t="s">
        <v>1255</v>
      </c>
      <c r="V329" s="15" t="s">
        <v>1254</v>
      </c>
      <c r="W329" s="15" t="s">
        <v>1254</v>
      </c>
      <c r="X329" s="15" t="s">
        <v>1254</v>
      </c>
      <c r="Y329" s="16" t="s">
        <v>1447</v>
      </c>
      <c r="Z329" s="16" t="s">
        <v>1975</v>
      </c>
      <c r="AA329" s="19" t="s">
        <v>526</v>
      </c>
    </row>
    <row r="330" spans="1:27" ht="58" x14ac:dyDescent="0.35">
      <c r="A330" s="10">
        <v>200326</v>
      </c>
      <c r="B330" s="10" t="s">
        <v>23</v>
      </c>
      <c r="C330" s="10" t="s">
        <v>15</v>
      </c>
      <c r="D330" s="12" t="s">
        <v>523</v>
      </c>
      <c r="E330" s="10" t="s">
        <v>2254</v>
      </c>
      <c r="F330" s="10" t="s">
        <v>2078</v>
      </c>
      <c r="G330" s="10">
        <v>13</v>
      </c>
      <c r="H330" s="10" t="s">
        <v>2071</v>
      </c>
      <c r="I330" s="10">
        <v>1837</v>
      </c>
      <c r="J330" s="12" t="s">
        <v>485</v>
      </c>
      <c r="K330" s="10">
        <v>4</v>
      </c>
      <c r="L330" s="14">
        <v>1</v>
      </c>
      <c r="M330" s="11" t="s">
        <v>2449</v>
      </c>
      <c r="N330" s="12"/>
      <c r="O330" s="12"/>
      <c r="P330" s="12"/>
      <c r="Q330" s="12"/>
      <c r="R330" s="12"/>
      <c r="S330" s="12"/>
      <c r="T330" s="15" t="s">
        <v>1254</v>
      </c>
      <c r="U330" s="12" t="s">
        <v>1255</v>
      </c>
      <c r="V330" s="15" t="s">
        <v>1254</v>
      </c>
      <c r="W330" s="15" t="s">
        <v>1254</v>
      </c>
      <c r="X330" s="15" t="s">
        <v>1254</v>
      </c>
      <c r="Y330" s="16" t="s">
        <v>1448</v>
      </c>
      <c r="Z330" s="16" t="s">
        <v>1976</v>
      </c>
      <c r="AA330" s="19" t="s">
        <v>527</v>
      </c>
    </row>
    <row r="331" spans="1:27" ht="58" x14ac:dyDescent="0.35">
      <c r="A331" s="10">
        <v>200327</v>
      </c>
      <c r="B331" s="21" t="s">
        <v>23</v>
      </c>
      <c r="C331" s="10" t="s">
        <v>15</v>
      </c>
      <c r="D331" s="12" t="s">
        <v>523</v>
      </c>
      <c r="E331" s="10" t="s">
        <v>2254</v>
      </c>
      <c r="F331" s="10" t="s">
        <v>2079</v>
      </c>
      <c r="G331" s="10">
        <v>14</v>
      </c>
      <c r="H331" s="10" t="s">
        <v>2071</v>
      </c>
      <c r="I331" s="10">
        <v>1837</v>
      </c>
      <c r="J331" s="12" t="s">
        <v>485</v>
      </c>
      <c r="K331" s="10">
        <v>3</v>
      </c>
      <c r="L331" s="14">
        <v>3</v>
      </c>
      <c r="M331" s="11" t="s">
        <v>2449</v>
      </c>
      <c r="N331" s="12"/>
      <c r="O331" s="12"/>
      <c r="P331" s="12"/>
      <c r="Q331" s="12"/>
      <c r="R331" s="12"/>
      <c r="S331" s="12"/>
      <c r="T331" s="15" t="s">
        <v>1254</v>
      </c>
      <c r="U331" s="12" t="s">
        <v>1255</v>
      </c>
      <c r="V331" s="15" t="s">
        <v>1254</v>
      </c>
      <c r="W331" s="15" t="s">
        <v>1254</v>
      </c>
      <c r="X331" s="15" t="s">
        <v>1254</v>
      </c>
      <c r="Y331" s="16" t="s">
        <v>1448</v>
      </c>
      <c r="Z331" s="16" t="s">
        <v>1976</v>
      </c>
      <c r="AA331" s="19" t="s">
        <v>528</v>
      </c>
    </row>
    <row r="332" spans="1:27" ht="43.5" x14ac:dyDescent="0.35">
      <c r="A332" s="10">
        <v>200328</v>
      </c>
      <c r="B332" s="10" t="s">
        <v>23</v>
      </c>
      <c r="C332" s="10" t="s">
        <v>16</v>
      </c>
      <c r="D332" s="12" t="s">
        <v>523</v>
      </c>
      <c r="E332" s="10" t="s">
        <v>529</v>
      </c>
      <c r="F332" s="10" t="s">
        <v>2079</v>
      </c>
      <c r="G332" s="10">
        <v>14</v>
      </c>
      <c r="H332" s="10" t="s">
        <v>2071</v>
      </c>
      <c r="I332" s="10">
        <v>1837</v>
      </c>
      <c r="J332" s="12" t="s">
        <v>485</v>
      </c>
      <c r="K332" s="10">
        <v>4</v>
      </c>
      <c r="L332" s="14">
        <v>2</v>
      </c>
      <c r="M332" s="11" t="s">
        <v>2450</v>
      </c>
      <c r="N332" s="12"/>
      <c r="O332" s="12"/>
      <c r="P332" s="12"/>
      <c r="Q332" s="12"/>
      <c r="R332" s="12"/>
      <c r="S332" s="12"/>
      <c r="T332" s="15" t="s">
        <v>1254</v>
      </c>
      <c r="U332" s="15" t="s">
        <v>1254</v>
      </c>
      <c r="V332" s="15" t="s">
        <v>1254</v>
      </c>
      <c r="W332" s="15" t="s">
        <v>1254</v>
      </c>
      <c r="X332" s="15" t="s">
        <v>1254</v>
      </c>
      <c r="Y332" s="16" t="s">
        <v>1449</v>
      </c>
      <c r="Z332" s="16" t="s">
        <v>1977</v>
      </c>
      <c r="AA332" s="19" t="s">
        <v>530</v>
      </c>
    </row>
    <row r="333" spans="1:27" ht="43.5" x14ac:dyDescent="0.35">
      <c r="A333" s="10">
        <v>200329</v>
      </c>
      <c r="B333" s="10" t="s">
        <v>23</v>
      </c>
      <c r="C333" s="10" t="s">
        <v>3</v>
      </c>
      <c r="D333" s="12" t="s">
        <v>531</v>
      </c>
      <c r="E333" s="10" t="s">
        <v>2254</v>
      </c>
      <c r="F333" s="10" t="s">
        <v>2077</v>
      </c>
      <c r="G333" s="10">
        <v>15</v>
      </c>
      <c r="H333" s="10" t="s">
        <v>2071</v>
      </c>
      <c r="I333" s="10">
        <v>1837</v>
      </c>
      <c r="J333" s="12" t="s">
        <v>485</v>
      </c>
      <c r="K333" s="10">
        <v>8</v>
      </c>
      <c r="L333" s="14">
        <v>2</v>
      </c>
      <c r="M333" s="11" t="s">
        <v>2451</v>
      </c>
      <c r="N333" s="12"/>
      <c r="O333" s="12"/>
      <c r="P333" s="12"/>
      <c r="Q333" s="12"/>
      <c r="R333" s="12"/>
      <c r="S333" s="12"/>
      <c r="T333" s="12" t="s">
        <v>1255</v>
      </c>
      <c r="U333" s="12" t="s">
        <v>1255</v>
      </c>
      <c r="V333" s="12" t="s">
        <v>1255</v>
      </c>
      <c r="W333" s="15" t="s">
        <v>1254</v>
      </c>
      <c r="X333" s="15" t="s">
        <v>1254</v>
      </c>
      <c r="Y333" s="16" t="s">
        <v>1450</v>
      </c>
      <c r="Z333" s="16" t="s">
        <v>1978</v>
      </c>
      <c r="AA333" s="19" t="s">
        <v>532</v>
      </c>
    </row>
    <row r="334" spans="1:27" ht="43.5" x14ac:dyDescent="0.35">
      <c r="A334" s="10">
        <v>200330</v>
      </c>
      <c r="B334" s="10" t="s">
        <v>23</v>
      </c>
      <c r="C334" s="10" t="s">
        <v>9</v>
      </c>
      <c r="D334" s="12" t="s">
        <v>238</v>
      </c>
      <c r="E334" s="10" t="s">
        <v>2254</v>
      </c>
      <c r="F334" s="10" t="s">
        <v>2067</v>
      </c>
      <c r="G334" s="10">
        <v>1</v>
      </c>
      <c r="H334" s="10" t="s">
        <v>2063</v>
      </c>
      <c r="I334" s="10">
        <v>1837</v>
      </c>
      <c r="J334" s="12" t="s">
        <v>485</v>
      </c>
      <c r="K334" s="10">
        <v>1</v>
      </c>
      <c r="L334" s="14">
        <v>6</v>
      </c>
      <c r="M334" s="10"/>
      <c r="N334" s="12" t="s">
        <v>2356</v>
      </c>
      <c r="O334" s="12" t="s">
        <v>1115</v>
      </c>
      <c r="P334" s="12"/>
      <c r="Q334" s="12"/>
      <c r="R334" s="12"/>
      <c r="S334" s="12"/>
      <c r="T334" s="15" t="s">
        <v>1254</v>
      </c>
      <c r="U334" s="15" t="s">
        <v>1254</v>
      </c>
      <c r="V334" s="12" t="s">
        <v>1255</v>
      </c>
      <c r="W334" s="15" t="s">
        <v>1254</v>
      </c>
      <c r="X334" s="15" t="s">
        <v>1254</v>
      </c>
      <c r="Y334" s="16" t="s">
        <v>1451</v>
      </c>
      <c r="Z334" s="16" t="s">
        <v>1979</v>
      </c>
      <c r="AA334" s="19" t="s">
        <v>533</v>
      </c>
    </row>
    <row r="335" spans="1:27" ht="58" x14ac:dyDescent="0.35">
      <c r="A335" s="10">
        <v>200331</v>
      </c>
      <c r="B335" s="10" t="s">
        <v>23</v>
      </c>
      <c r="C335" s="10" t="s">
        <v>9</v>
      </c>
      <c r="D335" s="12" t="s">
        <v>316</v>
      </c>
      <c r="E335" s="10" t="s">
        <v>64</v>
      </c>
      <c r="F335" s="10" t="s">
        <v>2078</v>
      </c>
      <c r="G335" s="10">
        <v>3</v>
      </c>
      <c r="H335" s="10" t="s">
        <v>2063</v>
      </c>
      <c r="I335" s="10">
        <v>1837</v>
      </c>
      <c r="J335" s="12" t="s">
        <v>485</v>
      </c>
      <c r="K335" s="10">
        <v>6</v>
      </c>
      <c r="L335" s="14">
        <v>6</v>
      </c>
      <c r="M335" s="10"/>
      <c r="N335" s="12" t="s">
        <v>2355</v>
      </c>
      <c r="O335" s="12" t="s">
        <v>1114</v>
      </c>
      <c r="P335" s="12"/>
      <c r="Q335" s="12"/>
      <c r="R335" s="12"/>
      <c r="S335" s="12"/>
      <c r="T335" s="15" t="s">
        <v>1254</v>
      </c>
      <c r="U335" s="15" t="s">
        <v>1254</v>
      </c>
      <c r="V335" s="12" t="s">
        <v>1255</v>
      </c>
      <c r="W335" s="15" t="s">
        <v>1254</v>
      </c>
      <c r="X335" s="15" t="s">
        <v>1254</v>
      </c>
      <c r="Y335" s="16" t="s">
        <v>1452</v>
      </c>
      <c r="Z335" s="16" t="s">
        <v>1980</v>
      </c>
      <c r="AA335" s="19" t="s">
        <v>534</v>
      </c>
    </row>
    <row r="336" spans="1:27" ht="87" x14ac:dyDescent="0.35">
      <c r="A336" s="10">
        <v>200332</v>
      </c>
      <c r="B336" s="10" t="s">
        <v>23</v>
      </c>
      <c r="C336" s="10" t="s">
        <v>12</v>
      </c>
      <c r="D336" s="12" t="s">
        <v>535</v>
      </c>
      <c r="E336" s="12" t="s">
        <v>536</v>
      </c>
      <c r="F336" s="10" t="s">
        <v>2078</v>
      </c>
      <c r="G336" s="10">
        <v>3</v>
      </c>
      <c r="H336" s="10" t="s">
        <v>2063</v>
      </c>
      <c r="I336" s="10">
        <v>1837</v>
      </c>
      <c r="J336" s="12" t="s">
        <v>485</v>
      </c>
      <c r="K336" s="10">
        <v>3</v>
      </c>
      <c r="L336" s="14">
        <v>1</v>
      </c>
      <c r="M336" s="11" t="s">
        <v>537</v>
      </c>
      <c r="N336" s="12"/>
      <c r="O336" s="12"/>
      <c r="P336" s="12"/>
      <c r="Q336" s="12"/>
      <c r="R336" s="12"/>
      <c r="S336" s="12"/>
      <c r="T336" s="15" t="s">
        <v>1254</v>
      </c>
      <c r="U336" s="12" t="s">
        <v>1255</v>
      </c>
      <c r="V336" s="12" t="s">
        <v>1255</v>
      </c>
      <c r="W336" s="15" t="s">
        <v>1254</v>
      </c>
      <c r="X336" s="15" t="s">
        <v>1254</v>
      </c>
      <c r="Y336" s="17" t="s">
        <v>2588</v>
      </c>
      <c r="Z336" s="17" t="s">
        <v>1453</v>
      </c>
      <c r="AA336" s="19" t="s">
        <v>538</v>
      </c>
    </row>
    <row r="337" spans="1:27" ht="58" x14ac:dyDescent="0.35">
      <c r="A337" s="10">
        <v>200333</v>
      </c>
      <c r="B337" s="10" t="s">
        <v>23</v>
      </c>
      <c r="C337" s="10" t="s">
        <v>9</v>
      </c>
      <c r="D337" s="12" t="s">
        <v>236</v>
      </c>
      <c r="E337" s="10" t="s">
        <v>2254</v>
      </c>
      <c r="F337" s="10" t="s">
        <v>2078</v>
      </c>
      <c r="G337" s="10">
        <v>3</v>
      </c>
      <c r="H337" s="10" t="s">
        <v>2063</v>
      </c>
      <c r="I337" s="10">
        <v>1837</v>
      </c>
      <c r="J337" s="12" t="s">
        <v>485</v>
      </c>
      <c r="K337" s="10">
        <v>4</v>
      </c>
      <c r="L337" s="14">
        <v>3</v>
      </c>
      <c r="M337" s="10"/>
      <c r="N337" s="12" t="s">
        <v>2295</v>
      </c>
      <c r="O337" s="12" t="s">
        <v>1085</v>
      </c>
      <c r="P337" s="12"/>
      <c r="Q337" s="12"/>
      <c r="R337" s="12"/>
      <c r="S337" s="12"/>
      <c r="T337" s="15" t="s">
        <v>1254</v>
      </c>
      <c r="U337" s="15" t="s">
        <v>1254</v>
      </c>
      <c r="V337" s="12" t="s">
        <v>1255</v>
      </c>
      <c r="W337" s="15" t="s">
        <v>1254</v>
      </c>
      <c r="X337" s="15" t="s">
        <v>1254</v>
      </c>
      <c r="Y337" s="16" t="s">
        <v>1453</v>
      </c>
      <c r="Z337" s="16" t="s">
        <v>1981</v>
      </c>
      <c r="AA337" s="19" t="s">
        <v>539</v>
      </c>
    </row>
    <row r="338" spans="1:27" ht="43.5" x14ac:dyDescent="0.35">
      <c r="A338" s="10">
        <v>200334</v>
      </c>
      <c r="B338" s="10" t="s">
        <v>23</v>
      </c>
      <c r="C338" s="10" t="s">
        <v>15</v>
      </c>
      <c r="D338" s="12" t="s">
        <v>446</v>
      </c>
      <c r="E338" s="10" t="s">
        <v>2254</v>
      </c>
      <c r="F338" s="10" t="s">
        <v>2078</v>
      </c>
      <c r="G338" s="10">
        <v>3</v>
      </c>
      <c r="H338" s="10" t="s">
        <v>2063</v>
      </c>
      <c r="I338" s="10">
        <v>1837</v>
      </c>
      <c r="J338" s="12" t="s">
        <v>485</v>
      </c>
      <c r="K338" s="10">
        <v>4</v>
      </c>
      <c r="L338" s="14">
        <v>1</v>
      </c>
      <c r="M338" s="11" t="s">
        <v>2454</v>
      </c>
      <c r="N338" s="12"/>
      <c r="O338" s="12"/>
      <c r="P338" s="12"/>
      <c r="Q338" s="12"/>
      <c r="R338" s="12"/>
      <c r="S338" s="12"/>
      <c r="T338" s="15" t="s">
        <v>1254</v>
      </c>
      <c r="U338" s="15" t="s">
        <v>1254</v>
      </c>
      <c r="V338" s="15" t="s">
        <v>1254</v>
      </c>
      <c r="W338" s="15" t="s">
        <v>1254</v>
      </c>
      <c r="X338" s="15" t="s">
        <v>1254</v>
      </c>
      <c r="Y338" s="16" t="s">
        <v>1448</v>
      </c>
      <c r="Z338" s="16" t="s">
        <v>1478</v>
      </c>
      <c r="AA338" s="19" t="s">
        <v>540</v>
      </c>
    </row>
    <row r="339" spans="1:27" ht="101.5" x14ac:dyDescent="0.35">
      <c r="A339" s="10">
        <v>200335</v>
      </c>
      <c r="B339" s="10" t="s">
        <v>23</v>
      </c>
      <c r="C339" s="10" t="s">
        <v>16</v>
      </c>
      <c r="D339" s="12" t="s">
        <v>541</v>
      </c>
      <c r="E339" s="10" t="s">
        <v>510</v>
      </c>
      <c r="F339" s="10" t="s">
        <v>2079</v>
      </c>
      <c r="G339" s="10">
        <v>4</v>
      </c>
      <c r="H339" s="10" t="s">
        <v>2063</v>
      </c>
      <c r="I339" s="10">
        <v>1837</v>
      </c>
      <c r="J339" s="12" t="s">
        <v>485</v>
      </c>
      <c r="K339" s="10">
        <v>3</v>
      </c>
      <c r="L339" s="14">
        <v>3</v>
      </c>
      <c r="M339" s="11" t="s">
        <v>2452</v>
      </c>
      <c r="N339" s="12"/>
      <c r="O339" s="12"/>
      <c r="P339" s="12"/>
      <c r="Q339" s="12"/>
      <c r="R339" s="12"/>
      <c r="S339" s="12"/>
      <c r="T339" s="15" t="s">
        <v>1254</v>
      </c>
      <c r="U339" s="12" t="s">
        <v>1255</v>
      </c>
      <c r="V339" s="12" t="s">
        <v>1255</v>
      </c>
      <c r="W339" s="15" t="s">
        <v>1254</v>
      </c>
      <c r="X339" s="15" t="s">
        <v>1254</v>
      </c>
      <c r="Y339" s="16" t="s">
        <v>1454</v>
      </c>
      <c r="Z339" s="16" t="s">
        <v>1982</v>
      </c>
      <c r="AA339" s="19" t="s">
        <v>542</v>
      </c>
    </row>
    <row r="340" spans="1:27" ht="43.5" x14ac:dyDescent="0.35">
      <c r="A340" s="10">
        <v>200336</v>
      </c>
      <c r="B340" s="10" t="s">
        <v>23</v>
      </c>
      <c r="C340" s="10" t="s">
        <v>15</v>
      </c>
      <c r="D340" s="12" t="s">
        <v>446</v>
      </c>
      <c r="E340" s="10" t="s">
        <v>2254</v>
      </c>
      <c r="F340" s="10" t="s">
        <v>2079</v>
      </c>
      <c r="G340" s="10">
        <v>4</v>
      </c>
      <c r="H340" s="10" t="s">
        <v>2063</v>
      </c>
      <c r="I340" s="10">
        <v>1837</v>
      </c>
      <c r="J340" s="12" t="s">
        <v>485</v>
      </c>
      <c r="K340" s="10">
        <v>2</v>
      </c>
      <c r="L340" s="14">
        <v>4</v>
      </c>
      <c r="M340" s="11" t="s">
        <v>2454</v>
      </c>
      <c r="N340" s="12"/>
      <c r="O340" s="12"/>
      <c r="P340" s="12"/>
      <c r="Q340" s="12"/>
      <c r="R340" s="12"/>
      <c r="S340" s="12"/>
      <c r="T340" s="15" t="s">
        <v>1254</v>
      </c>
      <c r="U340" s="15" t="s">
        <v>1254</v>
      </c>
      <c r="V340" s="15" t="s">
        <v>1254</v>
      </c>
      <c r="W340" s="15" t="s">
        <v>1254</v>
      </c>
      <c r="X340" s="15" t="s">
        <v>1254</v>
      </c>
      <c r="Y340" s="16" t="s">
        <v>1448</v>
      </c>
      <c r="Z340" s="16" t="s">
        <v>1478</v>
      </c>
      <c r="AA340" s="19" t="s">
        <v>543</v>
      </c>
    </row>
    <row r="341" spans="1:27" ht="43.5" x14ac:dyDescent="0.35">
      <c r="A341" s="10">
        <v>200337</v>
      </c>
      <c r="B341" s="10" t="s">
        <v>23</v>
      </c>
      <c r="C341" s="10" t="s">
        <v>15</v>
      </c>
      <c r="D341" s="12" t="s">
        <v>446</v>
      </c>
      <c r="E341" s="10" t="s">
        <v>2254</v>
      </c>
      <c r="F341" s="10" t="s">
        <v>2077</v>
      </c>
      <c r="G341" s="10">
        <v>5</v>
      </c>
      <c r="H341" s="10" t="s">
        <v>2063</v>
      </c>
      <c r="I341" s="10">
        <v>1837</v>
      </c>
      <c r="J341" s="12" t="s">
        <v>485</v>
      </c>
      <c r="K341" s="10">
        <v>2</v>
      </c>
      <c r="L341" s="14">
        <v>4</v>
      </c>
      <c r="M341" s="11" t="s">
        <v>2454</v>
      </c>
      <c r="N341" s="12"/>
      <c r="O341" s="12"/>
      <c r="P341" s="12"/>
      <c r="Q341" s="12"/>
      <c r="R341" s="12"/>
      <c r="S341" s="12"/>
      <c r="T341" s="15" t="s">
        <v>1254</v>
      </c>
      <c r="U341" s="15" t="s">
        <v>1254</v>
      </c>
      <c r="V341" s="15" t="s">
        <v>1254</v>
      </c>
      <c r="W341" s="15" t="s">
        <v>1254</v>
      </c>
      <c r="X341" s="15" t="s">
        <v>1254</v>
      </c>
      <c r="Y341" s="16" t="s">
        <v>1448</v>
      </c>
      <c r="Z341" s="16" t="s">
        <v>1478</v>
      </c>
      <c r="AA341" s="19" t="s">
        <v>544</v>
      </c>
    </row>
    <row r="342" spans="1:27" ht="43.5" x14ac:dyDescent="0.35">
      <c r="A342" s="10">
        <v>200338</v>
      </c>
      <c r="B342" s="10" t="s">
        <v>23</v>
      </c>
      <c r="C342" s="10" t="s">
        <v>15</v>
      </c>
      <c r="D342" s="12" t="s">
        <v>446</v>
      </c>
      <c r="E342" s="10" t="s">
        <v>2254</v>
      </c>
      <c r="F342" s="10" t="s">
        <v>2062</v>
      </c>
      <c r="G342" s="10">
        <v>6</v>
      </c>
      <c r="H342" s="10" t="s">
        <v>2063</v>
      </c>
      <c r="I342" s="10">
        <v>1837</v>
      </c>
      <c r="J342" s="12" t="s">
        <v>485</v>
      </c>
      <c r="K342" s="10">
        <v>2</v>
      </c>
      <c r="L342" s="14">
        <v>3</v>
      </c>
      <c r="M342" s="11" t="s">
        <v>2454</v>
      </c>
      <c r="N342" s="12"/>
      <c r="O342" s="12"/>
      <c r="P342" s="12"/>
      <c r="Q342" s="12"/>
      <c r="R342" s="12"/>
      <c r="S342" s="12"/>
      <c r="T342" s="15" t="s">
        <v>1254</v>
      </c>
      <c r="U342" s="15" t="s">
        <v>1254</v>
      </c>
      <c r="V342" s="15" t="s">
        <v>1254</v>
      </c>
      <c r="W342" s="15" t="s">
        <v>1254</v>
      </c>
      <c r="X342" s="15" t="s">
        <v>1254</v>
      </c>
      <c r="Y342" s="16" t="s">
        <v>1455</v>
      </c>
      <c r="Z342" s="16" t="s">
        <v>1478</v>
      </c>
      <c r="AA342" s="19" t="s">
        <v>545</v>
      </c>
    </row>
    <row r="343" spans="1:27" ht="43.5" x14ac:dyDescent="0.35">
      <c r="A343" s="10">
        <v>200339</v>
      </c>
      <c r="B343" s="10" t="s">
        <v>23</v>
      </c>
      <c r="C343" s="10" t="s">
        <v>9</v>
      </c>
      <c r="D343" s="12" t="s">
        <v>42</v>
      </c>
      <c r="E343" s="10" t="s">
        <v>2254</v>
      </c>
      <c r="F343" s="10" t="s">
        <v>2070</v>
      </c>
      <c r="G343" s="10">
        <v>7</v>
      </c>
      <c r="H343" s="10" t="s">
        <v>2063</v>
      </c>
      <c r="I343" s="10">
        <v>1837</v>
      </c>
      <c r="J343" s="12" t="s">
        <v>485</v>
      </c>
      <c r="K343" s="10">
        <v>5</v>
      </c>
      <c r="L343" s="14">
        <v>6</v>
      </c>
      <c r="M343" s="10"/>
      <c r="N343" s="12" t="s">
        <v>2540</v>
      </c>
      <c r="O343" s="12" t="s">
        <v>1086</v>
      </c>
      <c r="P343" s="12"/>
      <c r="Q343" s="12"/>
      <c r="R343" s="12"/>
      <c r="S343" s="12"/>
      <c r="T343" s="15" t="s">
        <v>1254</v>
      </c>
      <c r="U343" s="15" t="s">
        <v>1254</v>
      </c>
      <c r="V343" s="12" t="s">
        <v>1255</v>
      </c>
      <c r="W343" s="15" t="s">
        <v>1254</v>
      </c>
      <c r="X343" s="15" t="s">
        <v>1254</v>
      </c>
      <c r="Y343" s="16" t="s">
        <v>1456</v>
      </c>
      <c r="Z343" s="16" t="s">
        <v>2396</v>
      </c>
      <c r="AA343" s="19" t="s">
        <v>546</v>
      </c>
    </row>
    <row r="344" spans="1:27" ht="43.5" x14ac:dyDescent="0.35">
      <c r="A344" s="10">
        <v>200340</v>
      </c>
      <c r="B344" s="10" t="s">
        <v>23</v>
      </c>
      <c r="C344" s="10" t="s">
        <v>9</v>
      </c>
      <c r="D344" s="12" t="s">
        <v>547</v>
      </c>
      <c r="E344" s="10" t="s">
        <v>2254</v>
      </c>
      <c r="F344" s="10" t="s">
        <v>2070</v>
      </c>
      <c r="G344" s="10">
        <v>7</v>
      </c>
      <c r="H344" s="10" t="s">
        <v>2063</v>
      </c>
      <c r="I344" s="10">
        <v>1837</v>
      </c>
      <c r="J344" s="12" t="s">
        <v>485</v>
      </c>
      <c r="K344" s="10">
        <v>5</v>
      </c>
      <c r="L344" s="14">
        <v>6</v>
      </c>
      <c r="M344" s="12"/>
      <c r="N344" s="12" t="s">
        <v>2352</v>
      </c>
      <c r="O344" s="12" t="s">
        <v>1102</v>
      </c>
      <c r="P344" s="12"/>
      <c r="Q344" s="12"/>
      <c r="R344" s="12"/>
      <c r="S344" s="12"/>
      <c r="T344" s="15" t="s">
        <v>1254</v>
      </c>
      <c r="U344" s="15" t="s">
        <v>1254</v>
      </c>
      <c r="V344" s="12" t="s">
        <v>1255</v>
      </c>
      <c r="W344" s="15" t="s">
        <v>1254</v>
      </c>
      <c r="X344" s="15" t="s">
        <v>1254</v>
      </c>
      <c r="Y344" s="16" t="s">
        <v>2453</v>
      </c>
      <c r="Z344" s="16" t="s">
        <v>1983</v>
      </c>
      <c r="AA344" s="19" t="s">
        <v>546</v>
      </c>
    </row>
    <row r="345" spans="1:27" ht="43.5" x14ac:dyDescent="0.35">
      <c r="A345" s="10">
        <v>200341</v>
      </c>
      <c r="B345" s="10" t="s">
        <v>23</v>
      </c>
      <c r="C345" s="10" t="s">
        <v>15</v>
      </c>
      <c r="D345" s="12" t="s">
        <v>446</v>
      </c>
      <c r="E345" s="10" t="s">
        <v>2254</v>
      </c>
      <c r="F345" s="10" t="s">
        <v>2070</v>
      </c>
      <c r="G345" s="10">
        <v>7</v>
      </c>
      <c r="H345" s="10" t="s">
        <v>2063</v>
      </c>
      <c r="I345" s="10">
        <v>1837</v>
      </c>
      <c r="J345" s="12" t="s">
        <v>485</v>
      </c>
      <c r="K345" s="10">
        <v>4</v>
      </c>
      <c r="L345" s="14">
        <v>2</v>
      </c>
      <c r="M345" s="11" t="s">
        <v>2454</v>
      </c>
      <c r="N345" s="12"/>
      <c r="O345" s="12"/>
      <c r="P345" s="12"/>
      <c r="Q345" s="12"/>
      <c r="R345" s="12"/>
      <c r="S345" s="12"/>
      <c r="T345" s="15" t="s">
        <v>1254</v>
      </c>
      <c r="U345" s="15" t="s">
        <v>1254</v>
      </c>
      <c r="V345" s="15" t="s">
        <v>1254</v>
      </c>
      <c r="W345" s="15" t="s">
        <v>1254</v>
      </c>
      <c r="X345" s="15" t="s">
        <v>1254</v>
      </c>
      <c r="Y345" s="16" t="s">
        <v>1455</v>
      </c>
      <c r="Z345" s="16" t="s">
        <v>1478</v>
      </c>
      <c r="AA345" s="19" t="s">
        <v>548</v>
      </c>
    </row>
    <row r="346" spans="1:27" ht="43.5" x14ac:dyDescent="0.35">
      <c r="A346" s="10">
        <v>200342</v>
      </c>
      <c r="B346" s="10" t="s">
        <v>23</v>
      </c>
      <c r="C346" s="10" t="s">
        <v>15</v>
      </c>
      <c r="D346" s="12" t="s">
        <v>446</v>
      </c>
      <c r="E346" s="10" t="s">
        <v>2254</v>
      </c>
      <c r="F346" s="10" t="s">
        <v>2067</v>
      </c>
      <c r="G346" s="10">
        <v>8</v>
      </c>
      <c r="H346" s="10" t="s">
        <v>2063</v>
      </c>
      <c r="I346" s="10">
        <v>1837</v>
      </c>
      <c r="J346" s="12" t="s">
        <v>485</v>
      </c>
      <c r="K346" s="10">
        <v>3</v>
      </c>
      <c r="L346" s="14">
        <v>2</v>
      </c>
      <c r="M346" s="11" t="s">
        <v>2454</v>
      </c>
      <c r="N346" s="12"/>
      <c r="O346" s="12"/>
      <c r="P346" s="12"/>
      <c r="Q346" s="12"/>
      <c r="R346" s="12"/>
      <c r="S346" s="12"/>
      <c r="T346" s="15" t="s">
        <v>1254</v>
      </c>
      <c r="U346" s="15" t="s">
        <v>1254</v>
      </c>
      <c r="V346" s="15" t="s">
        <v>1254</v>
      </c>
      <c r="W346" s="15" t="s">
        <v>1254</v>
      </c>
      <c r="X346" s="15" t="s">
        <v>1254</v>
      </c>
      <c r="Y346" s="16" t="s">
        <v>1455</v>
      </c>
      <c r="Z346" s="16" t="s">
        <v>1478</v>
      </c>
      <c r="AA346" s="19" t="s">
        <v>549</v>
      </c>
    </row>
    <row r="347" spans="1:27" ht="43.5" x14ac:dyDescent="0.35">
      <c r="A347" s="10">
        <v>200343</v>
      </c>
      <c r="B347" s="10" t="s">
        <v>23</v>
      </c>
      <c r="C347" s="10" t="s">
        <v>15</v>
      </c>
      <c r="D347" s="12" t="s">
        <v>446</v>
      </c>
      <c r="E347" s="10" t="s">
        <v>2254</v>
      </c>
      <c r="F347" s="10" t="s">
        <v>2078</v>
      </c>
      <c r="G347" s="10">
        <v>10</v>
      </c>
      <c r="H347" s="10" t="s">
        <v>2063</v>
      </c>
      <c r="I347" s="10">
        <v>1837</v>
      </c>
      <c r="J347" s="12" t="s">
        <v>485</v>
      </c>
      <c r="K347" s="10">
        <v>3</v>
      </c>
      <c r="L347" s="14">
        <v>5</v>
      </c>
      <c r="M347" s="11" t="s">
        <v>2454</v>
      </c>
      <c r="N347" s="12"/>
      <c r="O347" s="12"/>
      <c r="P347" s="12"/>
      <c r="Q347" s="12"/>
      <c r="R347" s="12"/>
      <c r="S347" s="12"/>
      <c r="T347" s="15" t="s">
        <v>1254</v>
      </c>
      <c r="U347" s="15" t="s">
        <v>1254</v>
      </c>
      <c r="V347" s="15" t="s">
        <v>1254</v>
      </c>
      <c r="W347" s="15" t="s">
        <v>1254</v>
      </c>
      <c r="X347" s="15" t="s">
        <v>1254</v>
      </c>
      <c r="Y347" s="16" t="s">
        <v>1455</v>
      </c>
      <c r="Z347" s="16" t="s">
        <v>1478</v>
      </c>
      <c r="AA347" s="19" t="s">
        <v>550</v>
      </c>
    </row>
    <row r="348" spans="1:27" ht="43.5" x14ac:dyDescent="0.35">
      <c r="A348" s="10">
        <v>200344</v>
      </c>
      <c r="B348" s="10" t="s">
        <v>23</v>
      </c>
      <c r="C348" s="10" t="s">
        <v>15</v>
      </c>
      <c r="D348" s="12" t="s">
        <v>446</v>
      </c>
      <c r="E348" s="10" t="s">
        <v>2254</v>
      </c>
      <c r="F348" s="10" t="s">
        <v>2079</v>
      </c>
      <c r="G348" s="10">
        <v>11</v>
      </c>
      <c r="H348" s="10" t="s">
        <v>2063</v>
      </c>
      <c r="I348" s="10">
        <v>1837</v>
      </c>
      <c r="J348" s="12" t="s">
        <v>485</v>
      </c>
      <c r="K348" s="10">
        <v>4</v>
      </c>
      <c r="L348" s="14">
        <v>1</v>
      </c>
      <c r="M348" s="11" t="s">
        <v>2454</v>
      </c>
      <c r="N348" s="12"/>
      <c r="O348" s="12"/>
      <c r="P348" s="12"/>
      <c r="Q348" s="12"/>
      <c r="R348" s="12"/>
      <c r="S348" s="12"/>
      <c r="T348" s="15" t="s">
        <v>1254</v>
      </c>
      <c r="U348" s="15" t="s">
        <v>1254</v>
      </c>
      <c r="V348" s="15" t="s">
        <v>1254</v>
      </c>
      <c r="W348" s="15" t="s">
        <v>1254</v>
      </c>
      <c r="X348" s="15" t="s">
        <v>1254</v>
      </c>
      <c r="Y348" s="16" t="s">
        <v>1455</v>
      </c>
      <c r="Z348" s="16" t="s">
        <v>1478</v>
      </c>
      <c r="AA348" s="19" t="s">
        <v>551</v>
      </c>
    </row>
    <row r="349" spans="1:27" ht="43.5" x14ac:dyDescent="0.35">
      <c r="A349" s="10">
        <v>200345</v>
      </c>
      <c r="B349" s="10" t="s">
        <v>23</v>
      </c>
      <c r="C349" s="10" t="s">
        <v>15</v>
      </c>
      <c r="D349" s="12" t="s">
        <v>446</v>
      </c>
      <c r="E349" s="10" t="s">
        <v>2254</v>
      </c>
      <c r="F349" s="10" t="s">
        <v>2077</v>
      </c>
      <c r="G349" s="10">
        <v>12</v>
      </c>
      <c r="H349" s="10" t="s">
        <v>2063</v>
      </c>
      <c r="I349" s="10">
        <v>1837</v>
      </c>
      <c r="J349" s="12" t="s">
        <v>485</v>
      </c>
      <c r="K349" s="10">
        <v>3</v>
      </c>
      <c r="L349" s="14">
        <v>6</v>
      </c>
      <c r="M349" s="11" t="s">
        <v>2454</v>
      </c>
      <c r="N349" s="12"/>
      <c r="O349" s="12"/>
      <c r="P349" s="12"/>
      <c r="Q349" s="12"/>
      <c r="R349" s="12"/>
      <c r="S349" s="12"/>
      <c r="T349" s="15" t="s">
        <v>1254</v>
      </c>
      <c r="U349" s="15" t="s">
        <v>1254</v>
      </c>
      <c r="V349" s="15" t="s">
        <v>1254</v>
      </c>
      <c r="W349" s="15" t="s">
        <v>1254</v>
      </c>
      <c r="X349" s="15" t="s">
        <v>1254</v>
      </c>
      <c r="Y349" s="16" t="s">
        <v>1455</v>
      </c>
      <c r="Z349" s="16" t="s">
        <v>1478</v>
      </c>
      <c r="AA349" s="19" t="s">
        <v>552</v>
      </c>
    </row>
    <row r="350" spans="1:27" ht="43.5" x14ac:dyDescent="0.35">
      <c r="A350" s="10">
        <v>200346</v>
      </c>
      <c r="B350" s="10" t="s">
        <v>23</v>
      </c>
      <c r="C350" s="10" t="s">
        <v>15</v>
      </c>
      <c r="D350" s="12" t="s">
        <v>446</v>
      </c>
      <c r="E350" s="10" t="s">
        <v>2254</v>
      </c>
      <c r="F350" s="10" t="s">
        <v>2062</v>
      </c>
      <c r="G350" s="10">
        <v>13</v>
      </c>
      <c r="H350" s="10" t="s">
        <v>2063</v>
      </c>
      <c r="I350" s="10">
        <v>1837</v>
      </c>
      <c r="J350" s="12" t="s">
        <v>485</v>
      </c>
      <c r="K350" s="10">
        <v>2</v>
      </c>
      <c r="L350" s="14">
        <v>3</v>
      </c>
      <c r="M350" s="11" t="s">
        <v>2454</v>
      </c>
      <c r="N350" s="12"/>
      <c r="O350" s="12"/>
      <c r="P350" s="12"/>
      <c r="Q350" s="12"/>
      <c r="R350" s="12"/>
      <c r="S350" s="12"/>
      <c r="T350" s="15" t="s">
        <v>1254</v>
      </c>
      <c r="U350" s="15" t="s">
        <v>1254</v>
      </c>
      <c r="V350" s="15" t="s">
        <v>1254</v>
      </c>
      <c r="W350" s="15" t="s">
        <v>1254</v>
      </c>
      <c r="X350" s="15" t="s">
        <v>1254</v>
      </c>
      <c r="Y350" s="16" t="s">
        <v>1455</v>
      </c>
      <c r="Z350" s="16" t="s">
        <v>1478</v>
      </c>
      <c r="AA350" s="19" t="s">
        <v>553</v>
      </c>
    </row>
    <row r="351" spans="1:27" ht="43.5" x14ac:dyDescent="0.35">
      <c r="A351" s="10">
        <v>200347</v>
      </c>
      <c r="B351" s="10" t="s">
        <v>23</v>
      </c>
      <c r="C351" s="10" t="s">
        <v>15</v>
      </c>
      <c r="D351" s="12" t="s">
        <v>446</v>
      </c>
      <c r="E351" s="10" t="s">
        <v>2254</v>
      </c>
      <c r="F351" s="10" t="s">
        <v>2070</v>
      </c>
      <c r="G351" s="10">
        <v>14</v>
      </c>
      <c r="H351" s="10" t="s">
        <v>2063</v>
      </c>
      <c r="I351" s="10">
        <v>1837</v>
      </c>
      <c r="J351" s="12" t="s">
        <v>485</v>
      </c>
      <c r="K351" s="10">
        <v>4</v>
      </c>
      <c r="L351" s="14">
        <v>1</v>
      </c>
      <c r="M351" s="11" t="s">
        <v>2454</v>
      </c>
      <c r="N351" s="12"/>
      <c r="O351" s="12"/>
      <c r="P351" s="12"/>
      <c r="Q351" s="12"/>
      <c r="R351" s="12"/>
      <c r="S351" s="12"/>
      <c r="T351" s="15" t="s">
        <v>1254</v>
      </c>
      <c r="U351" s="15" t="s">
        <v>1254</v>
      </c>
      <c r="V351" s="15" t="s">
        <v>1254</v>
      </c>
      <c r="W351" s="15" t="s">
        <v>1254</v>
      </c>
      <c r="X351" s="15" t="s">
        <v>1254</v>
      </c>
      <c r="Y351" s="16" t="s">
        <v>1455</v>
      </c>
      <c r="Z351" s="16" t="s">
        <v>1478</v>
      </c>
      <c r="AA351" s="19" t="s">
        <v>554</v>
      </c>
    </row>
    <row r="352" spans="1:27" ht="43.5" x14ac:dyDescent="0.35">
      <c r="A352" s="10">
        <v>200348</v>
      </c>
      <c r="B352" s="10" t="s">
        <v>23</v>
      </c>
      <c r="C352" s="10" t="s">
        <v>15</v>
      </c>
      <c r="D352" s="12" t="s">
        <v>446</v>
      </c>
      <c r="E352" s="10" t="s">
        <v>2254</v>
      </c>
      <c r="F352" s="10" t="s">
        <v>2067</v>
      </c>
      <c r="G352" s="10">
        <v>15</v>
      </c>
      <c r="H352" s="10" t="s">
        <v>2063</v>
      </c>
      <c r="I352" s="10">
        <v>1837</v>
      </c>
      <c r="J352" s="12" t="s">
        <v>485</v>
      </c>
      <c r="K352" s="10">
        <v>3</v>
      </c>
      <c r="L352" s="14">
        <v>1</v>
      </c>
      <c r="M352" s="11" t="s">
        <v>2454</v>
      </c>
      <c r="N352" s="12"/>
      <c r="O352" s="12"/>
      <c r="P352" s="12"/>
      <c r="Q352" s="12"/>
      <c r="R352" s="12"/>
      <c r="S352" s="12"/>
      <c r="T352" s="15" t="s">
        <v>1254</v>
      </c>
      <c r="U352" s="15" t="s">
        <v>1254</v>
      </c>
      <c r="V352" s="15" t="s">
        <v>1254</v>
      </c>
      <c r="W352" s="15" t="s">
        <v>1254</v>
      </c>
      <c r="X352" s="15" t="s">
        <v>1254</v>
      </c>
      <c r="Y352" s="16" t="s">
        <v>1455</v>
      </c>
      <c r="Z352" s="16" t="s">
        <v>1976</v>
      </c>
      <c r="AA352" s="19" t="s">
        <v>555</v>
      </c>
    </row>
    <row r="353" spans="1:27" ht="43.5" x14ac:dyDescent="0.35">
      <c r="A353" s="10">
        <v>200349</v>
      </c>
      <c r="B353" s="10" t="s">
        <v>23</v>
      </c>
      <c r="C353" s="10" t="s">
        <v>15</v>
      </c>
      <c r="D353" s="12" t="s">
        <v>446</v>
      </c>
      <c r="E353" s="10" t="s">
        <v>2254</v>
      </c>
      <c r="F353" s="10" t="s">
        <v>2078</v>
      </c>
      <c r="G353" s="10">
        <v>17</v>
      </c>
      <c r="H353" s="10" t="s">
        <v>2063</v>
      </c>
      <c r="I353" s="10">
        <v>1837</v>
      </c>
      <c r="J353" s="12" t="s">
        <v>485</v>
      </c>
      <c r="K353" s="10">
        <v>4</v>
      </c>
      <c r="L353" s="14">
        <v>1</v>
      </c>
      <c r="M353" s="11" t="s">
        <v>2454</v>
      </c>
      <c r="N353" s="12"/>
      <c r="O353" s="12"/>
      <c r="P353" s="12"/>
      <c r="Q353" s="12"/>
      <c r="R353" s="12"/>
      <c r="S353" s="12"/>
      <c r="T353" s="15" t="s">
        <v>1254</v>
      </c>
      <c r="U353" s="15" t="s">
        <v>1254</v>
      </c>
      <c r="V353" s="15" t="s">
        <v>1254</v>
      </c>
      <c r="W353" s="15" t="s">
        <v>1254</v>
      </c>
      <c r="X353" s="15" t="s">
        <v>1254</v>
      </c>
      <c r="Y353" s="16" t="s">
        <v>1455</v>
      </c>
      <c r="Z353" s="16" t="s">
        <v>1478</v>
      </c>
      <c r="AA353" s="19" t="s">
        <v>556</v>
      </c>
    </row>
    <row r="354" spans="1:27" ht="58" x14ac:dyDescent="0.35">
      <c r="A354" s="10">
        <v>200350</v>
      </c>
      <c r="B354" s="10" t="s">
        <v>23</v>
      </c>
      <c r="C354" s="10" t="s">
        <v>9</v>
      </c>
      <c r="D354" s="12" t="s">
        <v>192</v>
      </c>
      <c r="E354" s="10" t="s">
        <v>2254</v>
      </c>
      <c r="F354" s="10" t="s">
        <v>2078</v>
      </c>
      <c r="G354" s="10">
        <v>17</v>
      </c>
      <c r="H354" s="10" t="s">
        <v>2063</v>
      </c>
      <c r="I354" s="10">
        <v>1837</v>
      </c>
      <c r="J354" s="12" t="s">
        <v>485</v>
      </c>
      <c r="K354" s="10">
        <v>2</v>
      </c>
      <c r="L354" s="14">
        <v>6</v>
      </c>
      <c r="M354" s="10"/>
      <c r="N354" s="12" t="s">
        <v>2603</v>
      </c>
      <c r="O354" s="12" t="s">
        <v>1082</v>
      </c>
      <c r="P354" s="12"/>
      <c r="Q354" s="12"/>
      <c r="R354" s="12"/>
      <c r="S354" s="12"/>
      <c r="T354" s="15" t="s">
        <v>1254</v>
      </c>
      <c r="U354" s="15" t="s">
        <v>1254</v>
      </c>
      <c r="V354" s="12" t="s">
        <v>1255</v>
      </c>
      <c r="W354" s="15" t="s">
        <v>1254</v>
      </c>
      <c r="X354" s="15" t="s">
        <v>1254</v>
      </c>
      <c r="Y354" s="16" t="s">
        <v>1984</v>
      </c>
      <c r="Z354" s="16" t="s">
        <v>1712</v>
      </c>
      <c r="AA354" s="19" t="s">
        <v>557</v>
      </c>
    </row>
    <row r="355" spans="1:27" ht="43.5" x14ac:dyDescent="0.35">
      <c r="A355" s="10">
        <v>200351</v>
      </c>
      <c r="B355" s="10" t="s">
        <v>23</v>
      </c>
      <c r="C355" s="10" t="s">
        <v>15</v>
      </c>
      <c r="D355" s="12" t="s">
        <v>446</v>
      </c>
      <c r="E355" s="10" t="s">
        <v>2254</v>
      </c>
      <c r="F355" s="10" t="s">
        <v>2079</v>
      </c>
      <c r="G355" s="10">
        <v>18</v>
      </c>
      <c r="H355" s="10" t="s">
        <v>2063</v>
      </c>
      <c r="I355" s="10">
        <v>1837</v>
      </c>
      <c r="J355" s="12" t="s">
        <v>485</v>
      </c>
      <c r="K355" s="10">
        <v>5</v>
      </c>
      <c r="L355" s="14">
        <v>2</v>
      </c>
      <c r="M355" s="11" t="s">
        <v>2454</v>
      </c>
      <c r="N355" s="12"/>
      <c r="O355" s="12"/>
      <c r="P355" s="12"/>
      <c r="Q355" s="12"/>
      <c r="R355" s="12"/>
      <c r="S355" s="12"/>
      <c r="T355" s="15" t="s">
        <v>1254</v>
      </c>
      <c r="U355" s="15" t="s">
        <v>1254</v>
      </c>
      <c r="V355" s="15" t="s">
        <v>1254</v>
      </c>
      <c r="W355" s="15" t="s">
        <v>1254</v>
      </c>
      <c r="X355" s="15" t="s">
        <v>1254</v>
      </c>
      <c r="Y355" s="16" t="s">
        <v>1455</v>
      </c>
      <c r="Z355" s="16" t="s">
        <v>1478</v>
      </c>
      <c r="AA355" s="19" t="s">
        <v>558</v>
      </c>
    </row>
    <row r="356" spans="1:27" ht="43.5" x14ac:dyDescent="0.35">
      <c r="A356" s="10">
        <v>200352</v>
      </c>
      <c r="B356" s="10" t="s">
        <v>23</v>
      </c>
      <c r="C356" s="10" t="s">
        <v>15</v>
      </c>
      <c r="D356" s="12" t="s">
        <v>446</v>
      </c>
      <c r="E356" s="10" t="s">
        <v>2254</v>
      </c>
      <c r="F356" s="10" t="s">
        <v>2077</v>
      </c>
      <c r="G356" s="10">
        <v>19</v>
      </c>
      <c r="H356" s="10" t="s">
        <v>2063</v>
      </c>
      <c r="I356" s="10">
        <v>1837</v>
      </c>
      <c r="J356" s="12" t="s">
        <v>485</v>
      </c>
      <c r="K356" s="10">
        <v>4</v>
      </c>
      <c r="L356" s="14">
        <v>5</v>
      </c>
      <c r="M356" s="11" t="s">
        <v>2454</v>
      </c>
      <c r="N356" s="12"/>
      <c r="O356" s="12"/>
      <c r="P356" s="12"/>
      <c r="Q356" s="12"/>
      <c r="R356" s="12"/>
      <c r="S356" s="12"/>
      <c r="T356" s="15" t="s">
        <v>1254</v>
      </c>
      <c r="U356" s="15" t="s">
        <v>1254</v>
      </c>
      <c r="V356" s="15" t="s">
        <v>1254</v>
      </c>
      <c r="W356" s="15" t="s">
        <v>1254</v>
      </c>
      <c r="X356" s="15" t="s">
        <v>1254</v>
      </c>
      <c r="Y356" s="16" t="s">
        <v>1455</v>
      </c>
      <c r="Z356" s="16" t="s">
        <v>1478</v>
      </c>
      <c r="AA356" s="19" t="s">
        <v>559</v>
      </c>
    </row>
    <row r="357" spans="1:27" ht="43.5" x14ac:dyDescent="0.35">
      <c r="A357" s="10">
        <v>200353</v>
      </c>
      <c r="B357" s="10" t="s">
        <v>23</v>
      </c>
      <c r="C357" s="10" t="s">
        <v>15</v>
      </c>
      <c r="D357" s="12" t="s">
        <v>446</v>
      </c>
      <c r="E357" s="10" t="s">
        <v>2254</v>
      </c>
      <c r="F357" s="10" t="s">
        <v>2062</v>
      </c>
      <c r="G357" s="10">
        <v>20</v>
      </c>
      <c r="H357" s="10" t="s">
        <v>2063</v>
      </c>
      <c r="I357" s="10">
        <v>1837</v>
      </c>
      <c r="J357" s="12" t="s">
        <v>485</v>
      </c>
      <c r="K357" s="10">
        <v>5</v>
      </c>
      <c r="L357" s="14">
        <v>4</v>
      </c>
      <c r="M357" s="11" t="s">
        <v>2454</v>
      </c>
      <c r="N357" s="12"/>
      <c r="O357" s="12"/>
      <c r="P357" s="12"/>
      <c r="Q357" s="12"/>
      <c r="R357" s="12"/>
      <c r="S357" s="12"/>
      <c r="T357" s="15" t="s">
        <v>1254</v>
      </c>
      <c r="U357" s="15" t="s">
        <v>1254</v>
      </c>
      <c r="V357" s="15" t="s">
        <v>1254</v>
      </c>
      <c r="W357" s="15" t="s">
        <v>1254</v>
      </c>
      <c r="X357" s="15" t="s">
        <v>1254</v>
      </c>
      <c r="Y357" s="16" t="s">
        <v>1455</v>
      </c>
      <c r="Z357" s="16" t="s">
        <v>1478</v>
      </c>
      <c r="AA357" s="19" t="s">
        <v>560</v>
      </c>
    </row>
    <row r="358" spans="1:27" ht="43.5" x14ac:dyDescent="0.35">
      <c r="A358" s="10">
        <v>200354</v>
      </c>
      <c r="B358" s="10" t="s">
        <v>23</v>
      </c>
      <c r="C358" s="10" t="s">
        <v>15</v>
      </c>
      <c r="D358" s="12" t="s">
        <v>446</v>
      </c>
      <c r="E358" s="10" t="s">
        <v>2254</v>
      </c>
      <c r="F358" s="10" t="s">
        <v>2070</v>
      </c>
      <c r="G358" s="10">
        <v>21</v>
      </c>
      <c r="H358" s="10" t="s">
        <v>2063</v>
      </c>
      <c r="I358" s="10">
        <v>1837</v>
      </c>
      <c r="J358" s="12" t="s">
        <v>485</v>
      </c>
      <c r="K358" s="10">
        <v>4</v>
      </c>
      <c r="L358" s="14">
        <v>2</v>
      </c>
      <c r="M358" s="11" t="s">
        <v>2454</v>
      </c>
      <c r="N358" s="12"/>
      <c r="O358" s="12"/>
      <c r="P358" s="12"/>
      <c r="Q358" s="12"/>
      <c r="R358" s="12"/>
      <c r="S358" s="12"/>
      <c r="T358" s="15" t="s">
        <v>1254</v>
      </c>
      <c r="U358" s="15" t="s">
        <v>1254</v>
      </c>
      <c r="V358" s="15" t="s">
        <v>1254</v>
      </c>
      <c r="W358" s="15" t="s">
        <v>1254</v>
      </c>
      <c r="X358" s="15" t="s">
        <v>1254</v>
      </c>
      <c r="Y358" s="16" t="s">
        <v>1455</v>
      </c>
      <c r="Z358" s="16" t="s">
        <v>1976</v>
      </c>
      <c r="AA358" s="19" t="s">
        <v>561</v>
      </c>
    </row>
    <row r="359" spans="1:27" ht="43.5" x14ac:dyDescent="0.35">
      <c r="A359" s="10">
        <v>200355</v>
      </c>
      <c r="B359" s="10" t="s">
        <v>23</v>
      </c>
      <c r="C359" s="10" t="s">
        <v>15</v>
      </c>
      <c r="D359" s="12" t="s">
        <v>446</v>
      </c>
      <c r="E359" s="10" t="s">
        <v>2254</v>
      </c>
      <c r="F359" s="10" t="s">
        <v>2067</v>
      </c>
      <c r="G359" s="10">
        <v>22</v>
      </c>
      <c r="H359" s="10" t="s">
        <v>2063</v>
      </c>
      <c r="I359" s="10">
        <v>1837</v>
      </c>
      <c r="J359" s="12" t="s">
        <v>485</v>
      </c>
      <c r="K359" s="10">
        <v>3</v>
      </c>
      <c r="L359" s="14">
        <v>3</v>
      </c>
      <c r="M359" s="11" t="s">
        <v>2454</v>
      </c>
      <c r="N359" s="12"/>
      <c r="O359" s="12"/>
      <c r="P359" s="12"/>
      <c r="Q359" s="12"/>
      <c r="R359" s="12"/>
      <c r="S359" s="12"/>
      <c r="T359" s="15" t="s">
        <v>1254</v>
      </c>
      <c r="U359" s="15" t="s">
        <v>1254</v>
      </c>
      <c r="V359" s="15" t="s">
        <v>1254</v>
      </c>
      <c r="W359" s="15" t="s">
        <v>1254</v>
      </c>
      <c r="X359" s="15" t="s">
        <v>1254</v>
      </c>
      <c r="Y359" s="16" t="s">
        <v>1455</v>
      </c>
      <c r="Z359" s="16" t="s">
        <v>1478</v>
      </c>
      <c r="AA359" s="19" t="s">
        <v>562</v>
      </c>
    </row>
    <row r="360" spans="1:27" ht="43.5" x14ac:dyDescent="0.35">
      <c r="A360" s="10">
        <v>200356</v>
      </c>
      <c r="B360" s="10" t="s">
        <v>23</v>
      </c>
      <c r="C360" s="10" t="s">
        <v>15</v>
      </c>
      <c r="D360" s="12" t="s">
        <v>446</v>
      </c>
      <c r="E360" s="10" t="s">
        <v>2254</v>
      </c>
      <c r="F360" s="10" t="s">
        <v>2078</v>
      </c>
      <c r="G360" s="10">
        <v>24</v>
      </c>
      <c r="H360" s="10" t="s">
        <v>2063</v>
      </c>
      <c r="I360" s="10">
        <v>1837</v>
      </c>
      <c r="J360" s="12" t="s">
        <v>485</v>
      </c>
      <c r="K360" s="10">
        <v>4</v>
      </c>
      <c r="L360" s="14">
        <v>1</v>
      </c>
      <c r="M360" s="11" t="s">
        <v>2454</v>
      </c>
      <c r="N360" s="12"/>
      <c r="O360" s="12"/>
      <c r="P360" s="12"/>
      <c r="Q360" s="12"/>
      <c r="R360" s="12"/>
      <c r="S360" s="12"/>
      <c r="T360" s="15" t="s">
        <v>1254</v>
      </c>
      <c r="U360" s="15" t="s">
        <v>1254</v>
      </c>
      <c r="V360" s="15" t="s">
        <v>1254</v>
      </c>
      <c r="W360" s="15" t="s">
        <v>1254</v>
      </c>
      <c r="X360" s="15" t="s">
        <v>1254</v>
      </c>
      <c r="Y360" s="16" t="s">
        <v>1455</v>
      </c>
      <c r="Z360" s="16" t="s">
        <v>1478</v>
      </c>
      <c r="AA360" s="19" t="s">
        <v>563</v>
      </c>
    </row>
    <row r="361" spans="1:27" ht="43.5" x14ac:dyDescent="0.35">
      <c r="A361" s="10">
        <v>200357</v>
      </c>
      <c r="B361" s="10" t="s">
        <v>23</v>
      </c>
      <c r="C361" s="10" t="s">
        <v>15</v>
      </c>
      <c r="D361" s="12" t="s">
        <v>446</v>
      </c>
      <c r="E361" s="10" t="s">
        <v>2254</v>
      </c>
      <c r="F361" s="10" t="s">
        <v>2079</v>
      </c>
      <c r="G361" s="10">
        <v>25</v>
      </c>
      <c r="H361" s="10" t="s">
        <v>2063</v>
      </c>
      <c r="I361" s="10">
        <v>1837</v>
      </c>
      <c r="J361" s="12" t="s">
        <v>485</v>
      </c>
      <c r="K361" s="10">
        <v>2</v>
      </c>
      <c r="L361" s="14">
        <v>3</v>
      </c>
      <c r="M361" s="11" t="s">
        <v>2454</v>
      </c>
      <c r="N361" s="12"/>
      <c r="O361" s="12"/>
      <c r="P361" s="12"/>
      <c r="Q361" s="12"/>
      <c r="R361" s="12"/>
      <c r="S361" s="12"/>
      <c r="T361" s="15" t="s">
        <v>1254</v>
      </c>
      <c r="U361" s="15" t="s">
        <v>1254</v>
      </c>
      <c r="V361" s="15" t="s">
        <v>1254</v>
      </c>
      <c r="W361" s="15" t="s">
        <v>1254</v>
      </c>
      <c r="X361" s="15" t="s">
        <v>1254</v>
      </c>
      <c r="Y361" s="16" t="s">
        <v>1455</v>
      </c>
      <c r="Z361" s="16" t="s">
        <v>1976</v>
      </c>
      <c r="AA361" s="19" t="s">
        <v>564</v>
      </c>
    </row>
    <row r="362" spans="1:27" ht="43.5" x14ac:dyDescent="0.35">
      <c r="A362" s="10">
        <v>200358</v>
      </c>
      <c r="B362" s="10" t="s">
        <v>23</v>
      </c>
      <c r="C362" s="10" t="s">
        <v>15</v>
      </c>
      <c r="D362" s="12" t="s">
        <v>446</v>
      </c>
      <c r="E362" s="10" t="s">
        <v>2254</v>
      </c>
      <c r="F362" s="10" t="s">
        <v>2077</v>
      </c>
      <c r="G362" s="10">
        <v>26</v>
      </c>
      <c r="H362" s="10" t="s">
        <v>2063</v>
      </c>
      <c r="I362" s="10">
        <v>1837</v>
      </c>
      <c r="J362" s="12" t="s">
        <v>485</v>
      </c>
      <c r="K362" s="10">
        <v>4</v>
      </c>
      <c r="L362" s="14">
        <v>1</v>
      </c>
      <c r="M362" s="11" t="s">
        <v>2454</v>
      </c>
      <c r="N362" s="12"/>
      <c r="O362" s="12"/>
      <c r="P362" s="12"/>
      <c r="Q362" s="12"/>
      <c r="R362" s="12"/>
      <c r="S362" s="12"/>
      <c r="T362" s="15" t="s">
        <v>1254</v>
      </c>
      <c r="U362" s="15" t="s">
        <v>1254</v>
      </c>
      <c r="V362" s="15" t="s">
        <v>1254</v>
      </c>
      <c r="W362" s="15" t="s">
        <v>1254</v>
      </c>
      <c r="X362" s="15" t="s">
        <v>1254</v>
      </c>
      <c r="Y362" s="16" t="s">
        <v>1455</v>
      </c>
      <c r="Z362" s="16" t="s">
        <v>1478</v>
      </c>
      <c r="AA362" s="19" t="s">
        <v>565</v>
      </c>
    </row>
    <row r="363" spans="1:27" ht="43.5" x14ac:dyDescent="0.35">
      <c r="A363" s="10">
        <v>200359</v>
      </c>
      <c r="B363" s="10" t="s">
        <v>23</v>
      </c>
      <c r="C363" s="10" t="s">
        <v>15</v>
      </c>
      <c r="D363" s="12" t="s">
        <v>446</v>
      </c>
      <c r="E363" s="10" t="s">
        <v>2254</v>
      </c>
      <c r="F363" s="10" t="s">
        <v>2062</v>
      </c>
      <c r="G363" s="10">
        <v>27</v>
      </c>
      <c r="H363" s="10" t="s">
        <v>2063</v>
      </c>
      <c r="I363" s="10">
        <v>1837</v>
      </c>
      <c r="J363" s="12" t="s">
        <v>485</v>
      </c>
      <c r="K363" s="10">
        <v>2</v>
      </c>
      <c r="L363" s="14">
        <v>4</v>
      </c>
      <c r="M363" s="11" t="s">
        <v>2454</v>
      </c>
      <c r="N363" s="12"/>
      <c r="O363" s="12"/>
      <c r="P363" s="12"/>
      <c r="Q363" s="12"/>
      <c r="R363" s="12"/>
      <c r="S363" s="12"/>
      <c r="T363" s="15" t="s">
        <v>1254</v>
      </c>
      <c r="U363" s="15" t="s">
        <v>1254</v>
      </c>
      <c r="V363" s="15" t="s">
        <v>1254</v>
      </c>
      <c r="W363" s="15" t="s">
        <v>1254</v>
      </c>
      <c r="X363" s="15" t="s">
        <v>1254</v>
      </c>
      <c r="Y363" s="16" t="s">
        <v>1455</v>
      </c>
      <c r="Z363" s="16" t="s">
        <v>1478</v>
      </c>
      <c r="AA363" s="19" t="s">
        <v>566</v>
      </c>
    </row>
    <row r="364" spans="1:27" ht="43.5" x14ac:dyDescent="0.35">
      <c r="A364" s="10">
        <v>200360</v>
      </c>
      <c r="B364" s="10" t="s">
        <v>23</v>
      </c>
      <c r="C364" s="10" t="s">
        <v>15</v>
      </c>
      <c r="D364" s="12" t="s">
        <v>446</v>
      </c>
      <c r="E364" s="10" t="s">
        <v>2254</v>
      </c>
      <c r="F364" s="10" t="s">
        <v>2070</v>
      </c>
      <c r="G364" s="10">
        <v>28</v>
      </c>
      <c r="H364" s="10" t="s">
        <v>2063</v>
      </c>
      <c r="I364" s="10">
        <v>1837</v>
      </c>
      <c r="J364" s="12" t="s">
        <v>485</v>
      </c>
      <c r="K364" s="10">
        <v>2</v>
      </c>
      <c r="L364" s="14">
        <v>1</v>
      </c>
      <c r="M364" s="11" t="s">
        <v>2454</v>
      </c>
      <c r="N364" s="12"/>
      <c r="O364" s="12"/>
      <c r="P364" s="12"/>
      <c r="Q364" s="12"/>
      <c r="R364" s="12"/>
      <c r="S364" s="12"/>
      <c r="T364" s="15" t="s">
        <v>1254</v>
      </c>
      <c r="U364" s="15" t="s">
        <v>1254</v>
      </c>
      <c r="V364" s="15" t="s">
        <v>1254</v>
      </c>
      <c r="W364" s="15" t="s">
        <v>1254</v>
      </c>
      <c r="X364" s="15" t="s">
        <v>1254</v>
      </c>
      <c r="Y364" s="16" t="s">
        <v>1455</v>
      </c>
      <c r="Z364" s="16" t="s">
        <v>1976</v>
      </c>
      <c r="AA364" s="19" t="s">
        <v>567</v>
      </c>
    </row>
    <row r="365" spans="1:27" ht="43.5" x14ac:dyDescent="0.35">
      <c r="A365" s="10">
        <v>200361</v>
      </c>
      <c r="B365" s="10" t="s">
        <v>23</v>
      </c>
      <c r="C365" s="10" t="s">
        <v>15</v>
      </c>
      <c r="D365" s="12" t="s">
        <v>446</v>
      </c>
      <c r="E365" s="10" t="s">
        <v>2254</v>
      </c>
      <c r="F365" s="10" t="s">
        <v>2067</v>
      </c>
      <c r="G365" s="10">
        <v>29</v>
      </c>
      <c r="H365" s="10" t="s">
        <v>2063</v>
      </c>
      <c r="I365" s="10">
        <v>1837</v>
      </c>
      <c r="J365" s="12" t="s">
        <v>485</v>
      </c>
      <c r="K365" s="10">
        <v>5</v>
      </c>
      <c r="L365" s="14">
        <v>4</v>
      </c>
      <c r="M365" s="11" t="s">
        <v>2454</v>
      </c>
      <c r="N365" s="12"/>
      <c r="O365" s="12"/>
      <c r="P365" s="12"/>
      <c r="Q365" s="12"/>
      <c r="R365" s="12"/>
      <c r="S365" s="12"/>
      <c r="T365" s="15" t="s">
        <v>1254</v>
      </c>
      <c r="U365" s="15" t="s">
        <v>1254</v>
      </c>
      <c r="V365" s="15" t="s">
        <v>1254</v>
      </c>
      <c r="W365" s="15" t="s">
        <v>1254</v>
      </c>
      <c r="X365" s="15" t="s">
        <v>1254</v>
      </c>
      <c r="Y365" s="16" t="s">
        <v>1455</v>
      </c>
      <c r="Z365" s="16" t="s">
        <v>1478</v>
      </c>
      <c r="AA365" s="19" t="s">
        <v>568</v>
      </c>
    </row>
    <row r="366" spans="1:27" ht="43.5" x14ac:dyDescent="0.35">
      <c r="A366" s="10">
        <v>200362</v>
      </c>
      <c r="B366" s="10" t="s">
        <v>23</v>
      </c>
      <c r="C366" s="10" t="s">
        <v>9</v>
      </c>
      <c r="D366" s="12" t="s">
        <v>569</v>
      </c>
      <c r="E366" s="10" t="s">
        <v>2254</v>
      </c>
      <c r="F366" s="10" t="s">
        <v>2067</v>
      </c>
      <c r="G366" s="10">
        <v>29</v>
      </c>
      <c r="H366" s="10" t="s">
        <v>2063</v>
      </c>
      <c r="I366" s="10">
        <v>1837</v>
      </c>
      <c r="J366" s="12" t="s">
        <v>485</v>
      </c>
      <c r="K366" s="10">
        <v>6</v>
      </c>
      <c r="L366" s="14">
        <v>6</v>
      </c>
      <c r="M366" s="10"/>
      <c r="N366" s="11" t="s">
        <v>2630</v>
      </c>
      <c r="O366" s="12" t="s">
        <v>1103</v>
      </c>
      <c r="P366" s="12"/>
      <c r="Q366" s="12"/>
      <c r="R366" s="12"/>
      <c r="S366" s="12"/>
      <c r="T366" s="15" t="s">
        <v>1254</v>
      </c>
      <c r="U366" s="15" t="s">
        <v>1254</v>
      </c>
      <c r="V366" s="12" t="s">
        <v>1255</v>
      </c>
      <c r="W366" s="15" t="s">
        <v>1254</v>
      </c>
      <c r="X366" s="15" t="s">
        <v>1254</v>
      </c>
      <c r="Y366" s="16" t="s">
        <v>1457</v>
      </c>
      <c r="Z366" s="16" t="s">
        <v>1985</v>
      </c>
      <c r="AA366" s="19" t="s">
        <v>570</v>
      </c>
    </row>
    <row r="367" spans="1:27" ht="58" x14ac:dyDescent="0.35">
      <c r="A367" s="10">
        <v>200363</v>
      </c>
      <c r="B367" s="10" t="s">
        <v>23</v>
      </c>
      <c r="C367" s="10" t="s">
        <v>9</v>
      </c>
      <c r="D367" s="12" t="s">
        <v>368</v>
      </c>
      <c r="E367" s="10" t="s">
        <v>2254</v>
      </c>
      <c r="F367" s="10" t="s">
        <v>2067</v>
      </c>
      <c r="G367" s="10">
        <v>29</v>
      </c>
      <c r="H367" s="10" t="s">
        <v>2063</v>
      </c>
      <c r="I367" s="10">
        <v>1837</v>
      </c>
      <c r="J367" s="12" t="s">
        <v>485</v>
      </c>
      <c r="K367" s="10">
        <v>7</v>
      </c>
      <c r="L367" s="14">
        <v>4</v>
      </c>
      <c r="M367" s="10"/>
      <c r="N367" s="11" t="s">
        <v>2492</v>
      </c>
      <c r="O367" s="12" t="s">
        <v>1127</v>
      </c>
      <c r="P367" s="12"/>
      <c r="Q367" s="12"/>
      <c r="R367" s="12"/>
      <c r="S367" s="12"/>
      <c r="T367" s="15" t="s">
        <v>1254</v>
      </c>
      <c r="U367" s="15" t="s">
        <v>1254</v>
      </c>
      <c r="V367" s="12" t="s">
        <v>1255</v>
      </c>
      <c r="W367" s="15" t="s">
        <v>1254</v>
      </c>
      <c r="X367" s="15" t="s">
        <v>1254</v>
      </c>
      <c r="Y367" s="16" t="s">
        <v>1458</v>
      </c>
      <c r="Z367" s="16" t="s">
        <v>1986</v>
      </c>
      <c r="AA367" s="19" t="s">
        <v>571</v>
      </c>
    </row>
    <row r="368" spans="1:27" ht="43.5" x14ac:dyDescent="0.35">
      <c r="A368" s="10">
        <v>200364</v>
      </c>
      <c r="B368" s="10" t="s">
        <v>23</v>
      </c>
      <c r="C368" s="12" t="s">
        <v>31</v>
      </c>
      <c r="D368" s="12" t="s">
        <v>572</v>
      </c>
      <c r="E368" s="10" t="s">
        <v>2254</v>
      </c>
      <c r="F368" s="10" t="s">
        <v>2067</v>
      </c>
      <c r="G368" s="10">
        <v>6</v>
      </c>
      <c r="H368" s="10" t="s">
        <v>2075</v>
      </c>
      <c r="I368" s="10">
        <v>1837</v>
      </c>
      <c r="J368" s="12" t="s">
        <v>485</v>
      </c>
      <c r="K368" s="10">
        <v>7</v>
      </c>
      <c r="L368" s="14">
        <v>6</v>
      </c>
      <c r="M368" s="11" t="s">
        <v>2455</v>
      </c>
      <c r="N368" s="12"/>
      <c r="O368" s="12"/>
      <c r="P368" s="12"/>
      <c r="Q368" s="12"/>
      <c r="R368" s="12"/>
      <c r="S368" s="12"/>
      <c r="T368" s="15" t="s">
        <v>1254</v>
      </c>
      <c r="U368" s="15" t="s">
        <v>1254</v>
      </c>
      <c r="V368" s="12" t="s">
        <v>1255</v>
      </c>
      <c r="W368" s="15" t="s">
        <v>1254</v>
      </c>
      <c r="X368" s="15" t="s">
        <v>1254</v>
      </c>
      <c r="Y368" s="16" t="s">
        <v>1459</v>
      </c>
      <c r="Z368" s="16" t="s">
        <v>1987</v>
      </c>
      <c r="AA368" s="19" t="s">
        <v>573</v>
      </c>
    </row>
    <row r="369" spans="1:27" ht="43.5" x14ac:dyDescent="0.35">
      <c r="A369" s="10">
        <v>200365</v>
      </c>
      <c r="B369" s="10" t="s">
        <v>23</v>
      </c>
      <c r="C369" s="10" t="s">
        <v>3</v>
      </c>
      <c r="D369" s="12" t="s">
        <v>574</v>
      </c>
      <c r="E369" s="10" t="s">
        <v>2254</v>
      </c>
      <c r="F369" s="10" t="s">
        <v>2078</v>
      </c>
      <c r="G369" s="10">
        <v>22</v>
      </c>
      <c r="H369" s="10" t="s">
        <v>2075</v>
      </c>
      <c r="I369" s="10">
        <v>1837</v>
      </c>
      <c r="J369" s="12" t="s">
        <v>485</v>
      </c>
      <c r="K369" s="10">
        <v>1</v>
      </c>
      <c r="L369" s="14">
        <v>4</v>
      </c>
      <c r="M369" s="11" t="s">
        <v>2456</v>
      </c>
      <c r="N369" s="12"/>
      <c r="O369" s="12"/>
      <c r="P369" s="12"/>
      <c r="Q369" s="12"/>
      <c r="R369" s="12"/>
      <c r="S369" s="12"/>
      <c r="T369" s="15" t="s">
        <v>1254</v>
      </c>
      <c r="U369" s="15" t="s">
        <v>1254</v>
      </c>
      <c r="V369" s="15" t="s">
        <v>1254</v>
      </c>
      <c r="W369" s="15" t="s">
        <v>1254</v>
      </c>
      <c r="X369" s="15" t="s">
        <v>1254</v>
      </c>
      <c r="Y369" s="16" t="s">
        <v>1460</v>
      </c>
      <c r="Z369" s="16" t="s">
        <v>1988</v>
      </c>
      <c r="AA369" s="19" t="s">
        <v>575</v>
      </c>
    </row>
    <row r="370" spans="1:27" ht="43.5" x14ac:dyDescent="0.35">
      <c r="A370" s="10">
        <v>200366</v>
      </c>
      <c r="B370" s="10" t="s">
        <v>23</v>
      </c>
      <c r="C370" s="10" t="s">
        <v>3</v>
      </c>
      <c r="D370" s="12" t="s">
        <v>574</v>
      </c>
      <c r="E370" s="10" t="s">
        <v>2254</v>
      </c>
      <c r="F370" s="10" t="s">
        <v>2077</v>
      </c>
      <c r="G370" s="10">
        <v>24</v>
      </c>
      <c r="H370" s="10" t="s">
        <v>2075</v>
      </c>
      <c r="I370" s="10">
        <v>1837</v>
      </c>
      <c r="J370" s="12" t="s">
        <v>485</v>
      </c>
      <c r="K370" s="10">
        <v>1</v>
      </c>
      <c r="L370" s="14">
        <v>4</v>
      </c>
      <c r="M370" s="11" t="s">
        <v>2456</v>
      </c>
      <c r="N370" s="12"/>
      <c r="O370" s="12"/>
      <c r="P370" s="12"/>
      <c r="Q370" s="12"/>
      <c r="R370" s="12"/>
      <c r="S370" s="12"/>
      <c r="T370" s="15" t="s">
        <v>1254</v>
      </c>
      <c r="U370" s="15" t="s">
        <v>1254</v>
      </c>
      <c r="V370" s="15" t="s">
        <v>1254</v>
      </c>
      <c r="W370" s="15" t="s">
        <v>1254</v>
      </c>
      <c r="X370" s="15" t="s">
        <v>1254</v>
      </c>
      <c r="Y370" s="16" t="s">
        <v>1461</v>
      </c>
      <c r="Z370" s="16" t="s">
        <v>1989</v>
      </c>
      <c r="AA370" s="19" t="s">
        <v>576</v>
      </c>
    </row>
    <row r="371" spans="1:27" ht="87" x14ac:dyDescent="0.35">
      <c r="A371" s="10">
        <v>200367</v>
      </c>
      <c r="B371" s="10" t="s">
        <v>23</v>
      </c>
      <c r="C371" s="10" t="s">
        <v>4</v>
      </c>
      <c r="D371" s="12" t="s">
        <v>577</v>
      </c>
      <c r="E371" s="10" t="s">
        <v>2254</v>
      </c>
      <c r="F371" s="10" t="s">
        <v>2070</v>
      </c>
      <c r="G371" s="10">
        <v>26</v>
      </c>
      <c r="H371" s="10" t="s">
        <v>2075</v>
      </c>
      <c r="I371" s="10">
        <v>1837</v>
      </c>
      <c r="J371" s="12" t="s">
        <v>485</v>
      </c>
      <c r="K371" s="10">
        <v>3</v>
      </c>
      <c r="L371" s="14">
        <v>5</v>
      </c>
      <c r="M371" s="11" t="s">
        <v>2457</v>
      </c>
      <c r="N371" s="12"/>
      <c r="O371" s="12"/>
      <c r="P371" s="12"/>
      <c r="Q371" s="12"/>
      <c r="R371" s="12"/>
      <c r="S371" s="12"/>
      <c r="T371" s="15" t="s">
        <v>1254</v>
      </c>
      <c r="U371" s="15" t="s">
        <v>1254</v>
      </c>
      <c r="V371" s="15" t="s">
        <v>1254</v>
      </c>
      <c r="W371" s="15" t="s">
        <v>1254</v>
      </c>
      <c r="X371" s="15" t="s">
        <v>1254</v>
      </c>
      <c r="Y371" s="16" t="s">
        <v>1462</v>
      </c>
      <c r="Z371" s="16" t="s">
        <v>1990</v>
      </c>
      <c r="AA371" s="19" t="s">
        <v>578</v>
      </c>
    </row>
    <row r="372" spans="1:27" ht="43.5" x14ac:dyDescent="0.35">
      <c r="A372" s="10">
        <v>200368</v>
      </c>
      <c r="B372" s="10" t="s">
        <v>23</v>
      </c>
      <c r="C372" s="10" t="s">
        <v>3</v>
      </c>
      <c r="D372" s="12" t="s">
        <v>574</v>
      </c>
      <c r="E372" s="10" t="s">
        <v>2254</v>
      </c>
      <c r="F372" s="10" t="s">
        <v>2067</v>
      </c>
      <c r="G372" s="10">
        <v>27</v>
      </c>
      <c r="H372" s="10" t="s">
        <v>2075</v>
      </c>
      <c r="I372" s="10">
        <v>1837</v>
      </c>
      <c r="J372" s="12" t="s">
        <v>485</v>
      </c>
      <c r="K372" s="10">
        <v>1</v>
      </c>
      <c r="L372" s="14">
        <v>4</v>
      </c>
      <c r="M372" s="11" t="s">
        <v>2456</v>
      </c>
      <c r="N372" s="12"/>
      <c r="O372" s="12"/>
      <c r="P372" s="12"/>
      <c r="Q372" s="12"/>
      <c r="R372" s="12"/>
      <c r="S372" s="12"/>
      <c r="T372" s="15" t="s">
        <v>1254</v>
      </c>
      <c r="U372" s="15" t="s">
        <v>1254</v>
      </c>
      <c r="V372" s="15" t="s">
        <v>1254</v>
      </c>
      <c r="W372" s="15" t="s">
        <v>1254</v>
      </c>
      <c r="X372" s="15" t="s">
        <v>1254</v>
      </c>
      <c r="Y372" s="16" t="s">
        <v>1461</v>
      </c>
      <c r="Z372" s="16" t="s">
        <v>1991</v>
      </c>
      <c r="AA372" s="19" t="s">
        <v>579</v>
      </c>
    </row>
    <row r="373" spans="1:27" ht="43.5" x14ac:dyDescent="0.35">
      <c r="A373" s="10">
        <v>200369</v>
      </c>
      <c r="B373" s="10" t="s">
        <v>23</v>
      </c>
      <c r="C373" s="10" t="s">
        <v>11</v>
      </c>
      <c r="D373" s="12" t="s">
        <v>55</v>
      </c>
      <c r="E373" s="10" t="s">
        <v>2254</v>
      </c>
      <c r="F373" s="10" t="s">
        <v>2078</v>
      </c>
      <c r="G373" s="10">
        <v>29</v>
      </c>
      <c r="H373" s="10" t="s">
        <v>2075</v>
      </c>
      <c r="I373" s="10">
        <v>1837</v>
      </c>
      <c r="J373" s="12" t="s">
        <v>485</v>
      </c>
      <c r="K373" s="10">
        <v>1</v>
      </c>
      <c r="L373" s="14">
        <v>3</v>
      </c>
      <c r="M373" s="11" t="s">
        <v>2385</v>
      </c>
      <c r="N373" s="12"/>
      <c r="O373" s="12"/>
      <c r="P373" s="12"/>
      <c r="Q373" s="12"/>
      <c r="R373" s="12"/>
      <c r="S373" s="12"/>
      <c r="T373" s="15" t="s">
        <v>1254</v>
      </c>
      <c r="U373" s="15" t="s">
        <v>1254</v>
      </c>
      <c r="V373" s="12" t="s">
        <v>1255</v>
      </c>
      <c r="W373" s="15" t="s">
        <v>1254</v>
      </c>
      <c r="X373" s="15" t="s">
        <v>1254</v>
      </c>
      <c r="Y373" s="16" t="s">
        <v>1463</v>
      </c>
      <c r="Z373" s="16" t="s">
        <v>1992</v>
      </c>
      <c r="AA373" s="19" t="s">
        <v>580</v>
      </c>
    </row>
    <row r="374" spans="1:27" ht="43.5" x14ac:dyDescent="0.35">
      <c r="A374" s="10">
        <v>200370</v>
      </c>
      <c r="B374" s="10" t="s">
        <v>23</v>
      </c>
      <c r="C374" s="10" t="s">
        <v>7</v>
      </c>
      <c r="D374" s="12" t="s">
        <v>581</v>
      </c>
      <c r="E374" s="12" t="s">
        <v>286</v>
      </c>
      <c r="F374" s="10" t="s">
        <v>2070</v>
      </c>
      <c r="G374" s="10">
        <v>9</v>
      </c>
      <c r="H374" s="10" t="s">
        <v>2072</v>
      </c>
      <c r="I374" s="10">
        <v>1837</v>
      </c>
      <c r="J374" s="12" t="s">
        <v>485</v>
      </c>
      <c r="K374" s="10">
        <v>4</v>
      </c>
      <c r="L374" s="14">
        <v>5</v>
      </c>
      <c r="M374" s="11" t="s">
        <v>1243</v>
      </c>
      <c r="N374" s="12"/>
      <c r="O374" s="12"/>
      <c r="P374" s="12"/>
      <c r="Q374" s="12"/>
      <c r="R374" s="12"/>
      <c r="S374" s="12"/>
      <c r="T374" s="15" t="s">
        <v>1254</v>
      </c>
      <c r="U374" s="12" t="s">
        <v>1255</v>
      </c>
      <c r="V374" s="12" t="s">
        <v>1255</v>
      </c>
      <c r="W374" s="12" t="s">
        <v>1255</v>
      </c>
      <c r="X374" s="15" t="s">
        <v>1254</v>
      </c>
      <c r="Y374" s="16" t="s">
        <v>2631</v>
      </c>
      <c r="Z374" s="16" t="s">
        <v>135</v>
      </c>
      <c r="AA374" s="19" t="s">
        <v>582</v>
      </c>
    </row>
    <row r="375" spans="1:27" ht="43.5" x14ac:dyDescent="0.35">
      <c r="A375" s="10">
        <v>200371</v>
      </c>
      <c r="B375" s="10" t="s">
        <v>23</v>
      </c>
      <c r="C375" s="10" t="s">
        <v>3</v>
      </c>
      <c r="D375" s="12" t="s">
        <v>128</v>
      </c>
      <c r="E375" s="10" t="s">
        <v>2254</v>
      </c>
      <c r="F375" s="10" t="s">
        <v>2067</v>
      </c>
      <c r="G375" s="10">
        <v>17</v>
      </c>
      <c r="H375" s="10" t="s">
        <v>2072</v>
      </c>
      <c r="I375" s="10">
        <v>1837</v>
      </c>
      <c r="J375" s="12" t="s">
        <v>485</v>
      </c>
      <c r="K375" s="10">
        <v>1</v>
      </c>
      <c r="L375" s="14">
        <v>1</v>
      </c>
      <c r="M375" s="11" t="s">
        <v>2632</v>
      </c>
      <c r="N375" s="12"/>
      <c r="O375" s="12"/>
      <c r="P375" s="12"/>
      <c r="Q375" s="12"/>
      <c r="R375" s="12"/>
      <c r="S375" s="12"/>
      <c r="T375" s="15" t="s">
        <v>1254</v>
      </c>
      <c r="U375" s="15" t="s">
        <v>1254</v>
      </c>
      <c r="V375" s="12" t="s">
        <v>1255</v>
      </c>
      <c r="W375" s="12" t="s">
        <v>1255</v>
      </c>
      <c r="X375" s="15" t="s">
        <v>1254</v>
      </c>
      <c r="Y375" s="16" t="s">
        <v>1464</v>
      </c>
      <c r="Z375" s="16" t="s">
        <v>1993</v>
      </c>
      <c r="AA375" s="19" t="s">
        <v>583</v>
      </c>
    </row>
    <row r="376" spans="1:27" ht="43.5" x14ac:dyDescent="0.35">
      <c r="A376" s="10">
        <v>200372</v>
      </c>
      <c r="B376" s="10" t="s">
        <v>23</v>
      </c>
      <c r="C376" s="10" t="s">
        <v>3</v>
      </c>
      <c r="D376" s="12" t="s">
        <v>584</v>
      </c>
      <c r="E376" s="10" t="s">
        <v>2254</v>
      </c>
      <c r="F376" s="10" t="s">
        <v>2078</v>
      </c>
      <c r="G376" s="10">
        <v>26</v>
      </c>
      <c r="H376" s="10" t="s">
        <v>2072</v>
      </c>
      <c r="I376" s="10">
        <v>1837</v>
      </c>
      <c r="J376" s="12" t="s">
        <v>485</v>
      </c>
      <c r="K376" s="10">
        <v>8</v>
      </c>
      <c r="L376" s="14">
        <v>2</v>
      </c>
      <c r="M376" s="11" t="s">
        <v>2633</v>
      </c>
      <c r="N376" s="12"/>
      <c r="O376" s="12"/>
      <c r="P376" s="12"/>
      <c r="Q376" s="12"/>
      <c r="R376" s="12"/>
      <c r="S376" s="12"/>
      <c r="T376" s="15" t="s">
        <v>1254</v>
      </c>
      <c r="U376" s="15" t="s">
        <v>1255</v>
      </c>
      <c r="V376" s="12" t="s">
        <v>1255</v>
      </c>
      <c r="W376" s="15" t="s">
        <v>1254</v>
      </c>
      <c r="X376" s="15" t="s">
        <v>1254</v>
      </c>
      <c r="Y376" s="16" t="s">
        <v>1465</v>
      </c>
      <c r="Z376" s="16" t="s">
        <v>1994</v>
      </c>
      <c r="AA376" s="19" t="s">
        <v>585</v>
      </c>
    </row>
    <row r="377" spans="1:27" ht="43.5" x14ac:dyDescent="0.35">
      <c r="A377" s="10">
        <v>200373</v>
      </c>
      <c r="B377" s="10" t="s">
        <v>23</v>
      </c>
      <c r="C377" s="10" t="s">
        <v>3</v>
      </c>
      <c r="D377" s="12" t="s">
        <v>584</v>
      </c>
      <c r="E377" s="10" t="s">
        <v>2254</v>
      </c>
      <c r="F377" s="10" t="s">
        <v>2062</v>
      </c>
      <c r="G377" s="10">
        <v>6</v>
      </c>
      <c r="H377" s="10" t="s">
        <v>2073</v>
      </c>
      <c r="I377" s="10">
        <v>1837</v>
      </c>
      <c r="J377" s="12" t="s">
        <v>485</v>
      </c>
      <c r="K377" s="10">
        <v>2</v>
      </c>
      <c r="L377" s="14">
        <v>3</v>
      </c>
      <c r="M377" s="11" t="s">
        <v>2633</v>
      </c>
      <c r="N377" s="12"/>
      <c r="O377" s="12"/>
      <c r="P377" s="12"/>
      <c r="Q377" s="12"/>
      <c r="R377" s="12"/>
      <c r="S377" s="12"/>
      <c r="T377" s="15" t="s">
        <v>1254</v>
      </c>
      <c r="U377" s="15" t="s">
        <v>1254</v>
      </c>
      <c r="V377" s="12" t="s">
        <v>1255</v>
      </c>
      <c r="W377" s="15" t="s">
        <v>1254</v>
      </c>
      <c r="X377" s="15" t="s">
        <v>1254</v>
      </c>
      <c r="Y377" s="16" t="s">
        <v>1466</v>
      </c>
      <c r="Z377" s="16" t="s">
        <v>1995</v>
      </c>
      <c r="AA377" s="19" t="s">
        <v>586</v>
      </c>
    </row>
    <row r="378" spans="1:27" ht="43.5" x14ac:dyDescent="0.35">
      <c r="A378" s="10">
        <v>200374</v>
      </c>
      <c r="B378" s="10" t="s">
        <v>23</v>
      </c>
      <c r="C378" s="10" t="s">
        <v>9</v>
      </c>
      <c r="D378" s="12" t="s">
        <v>587</v>
      </c>
      <c r="E378" s="10" t="s">
        <v>2254</v>
      </c>
      <c r="F378" s="10" t="s">
        <v>2067</v>
      </c>
      <c r="G378" s="10">
        <v>8</v>
      </c>
      <c r="H378" s="10" t="s">
        <v>2073</v>
      </c>
      <c r="I378" s="10">
        <v>1837</v>
      </c>
      <c r="J378" s="12" t="s">
        <v>485</v>
      </c>
      <c r="K378" s="10">
        <v>3</v>
      </c>
      <c r="L378" s="14">
        <v>2</v>
      </c>
      <c r="M378" s="10"/>
      <c r="N378" s="12" t="s">
        <v>2342</v>
      </c>
      <c r="O378" s="12" t="s">
        <v>1148</v>
      </c>
      <c r="P378" s="12"/>
      <c r="Q378" s="12"/>
      <c r="R378" s="12"/>
      <c r="S378" s="12"/>
      <c r="T378" s="15" t="s">
        <v>1254</v>
      </c>
      <c r="U378" s="15" t="s">
        <v>1254</v>
      </c>
      <c r="V378" s="12" t="s">
        <v>1255</v>
      </c>
      <c r="W378" s="15" t="s">
        <v>1254</v>
      </c>
      <c r="X378" s="15" t="s">
        <v>1254</v>
      </c>
      <c r="Y378" s="16" t="s">
        <v>1467</v>
      </c>
      <c r="Z378" s="16" t="s">
        <v>1996</v>
      </c>
      <c r="AA378" s="19" t="s">
        <v>588</v>
      </c>
    </row>
    <row r="379" spans="1:27" ht="43.5" x14ac:dyDescent="0.35">
      <c r="A379" s="10">
        <v>200375</v>
      </c>
      <c r="B379" s="10" t="s">
        <v>23</v>
      </c>
      <c r="C379" s="10" t="s">
        <v>15</v>
      </c>
      <c r="D379" s="12" t="s">
        <v>468</v>
      </c>
      <c r="E379" s="10" t="s">
        <v>2254</v>
      </c>
      <c r="F379" s="10" t="s">
        <v>2078</v>
      </c>
      <c r="G379" s="10">
        <v>10</v>
      </c>
      <c r="H379" s="10" t="s">
        <v>2073</v>
      </c>
      <c r="I379" s="10">
        <v>1837</v>
      </c>
      <c r="J379" s="12" t="s">
        <v>485</v>
      </c>
      <c r="K379" s="10">
        <v>4</v>
      </c>
      <c r="L379" s="14">
        <v>2</v>
      </c>
      <c r="M379" s="11" t="s">
        <v>589</v>
      </c>
      <c r="N379" s="12"/>
      <c r="O379" s="12"/>
      <c r="P379" s="12"/>
      <c r="Q379" s="12"/>
      <c r="R379" s="12"/>
      <c r="S379" s="12"/>
      <c r="T379" s="15" t="s">
        <v>1254</v>
      </c>
      <c r="U379" s="15" t="s">
        <v>1254</v>
      </c>
      <c r="V379" s="15" t="s">
        <v>1254</v>
      </c>
      <c r="W379" s="15" t="s">
        <v>1254</v>
      </c>
      <c r="X379" s="15" t="s">
        <v>1254</v>
      </c>
      <c r="Y379" s="16" t="s">
        <v>1468</v>
      </c>
      <c r="Z379" s="16" t="s">
        <v>1478</v>
      </c>
      <c r="AA379" s="19" t="s">
        <v>590</v>
      </c>
    </row>
    <row r="380" spans="1:27" ht="58" x14ac:dyDescent="0.35">
      <c r="A380" s="10">
        <v>200376</v>
      </c>
      <c r="B380" s="10" t="s">
        <v>23</v>
      </c>
      <c r="C380" s="10" t="s">
        <v>9</v>
      </c>
      <c r="D380" s="12" t="s">
        <v>591</v>
      </c>
      <c r="E380" s="12" t="s">
        <v>2254</v>
      </c>
      <c r="F380" s="10" t="s">
        <v>2078</v>
      </c>
      <c r="G380" s="10">
        <v>10</v>
      </c>
      <c r="H380" s="10" t="s">
        <v>2073</v>
      </c>
      <c r="I380" s="10">
        <v>1837</v>
      </c>
      <c r="J380" s="12" t="s">
        <v>485</v>
      </c>
      <c r="K380" s="10">
        <v>6</v>
      </c>
      <c r="L380" s="14">
        <v>5</v>
      </c>
      <c r="M380" s="10"/>
      <c r="N380" s="12" t="s">
        <v>2302</v>
      </c>
      <c r="O380" s="12" t="s">
        <v>1140</v>
      </c>
      <c r="P380" s="12" t="s">
        <v>2458</v>
      </c>
      <c r="Q380" s="12" t="s">
        <v>1141</v>
      </c>
      <c r="R380" s="12"/>
      <c r="S380" s="12"/>
      <c r="T380" s="15" t="s">
        <v>1254</v>
      </c>
      <c r="U380" s="15" t="s">
        <v>1254</v>
      </c>
      <c r="V380" s="12" t="s">
        <v>1255</v>
      </c>
      <c r="W380" s="15" t="s">
        <v>1254</v>
      </c>
      <c r="X380" s="15" t="s">
        <v>1254</v>
      </c>
      <c r="Y380" s="16" t="s">
        <v>1469</v>
      </c>
      <c r="Z380" s="16" t="s">
        <v>1997</v>
      </c>
      <c r="AA380" s="19" t="s">
        <v>592</v>
      </c>
    </row>
    <row r="381" spans="1:27" ht="58" x14ac:dyDescent="0.35">
      <c r="A381" s="10">
        <v>200377</v>
      </c>
      <c r="B381" s="10" t="s">
        <v>23</v>
      </c>
      <c r="C381" s="10" t="s">
        <v>16</v>
      </c>
      <c r="D381" s="12" t="s">
        <v>593</v>
      </c>
      <c r="E381" s="10" t="s">
        <v>2254</v>
      </c>
      <c r="F381" s="10" t="s">
        <v>2079</v>
      </c>
      <c r="G381" s="10">
        <v>11</v>
      </c>
      <c r="H381" s="10" t="s">
        <v>2073</v>
      </c>
      <c r="I381" s="10">
        <v>1837</v>
      </c>
      <c r="J381" s="12" t="s">
        <v>485</v>
      </c>
      <c r="K381" s="10">
        <v>3</v>
      </c>
      <c r="L381" s="14">
        <v>4</v>
      </c>
      <c r="M381" s="11" t="s">
        <v>2634</v>
      </c>
      <c r="N381" s="12"/>
      <c r="O381" s="12"/>
      <c r="P381" s="12"/>
      <c r="Q381" s="12"/>
      <c r="R381" s="12"/>
      <c r="S381" s="12"/>
      <c r="T381" s="15" t="s">
        <v>1254</v>
      </c>
      <c r="U381" s="12" t="s">
        <v>1255</v>
      </c>
      <c r="V381" s="12" t="s">
        <v>1255</v>
      </c>
      <c r="W381" s="15" t="s">
        <v>1254</v>
      </c>
      <c r="X381" s="15" t="s">
        <v>1254</v>
      </c>
      <c r="Y381" s="16" t="s">
        <v>1470</v>
      </c>
      <c r="Z381" s="16" t="s">
        <v>1998</v>
      </c>
      <c r="AA381" s="19" t="s">
        <v>594</v>
      </c>
    </row>
    <row r="382" spans="1:27" ht="43.5" x14ac:dyDescent="0.35">
      <c r="A382" s="10">
        <v>200378</v>
      </c>
      <c r="B382" s="10" t="s">
        <v>23</v>
      </c>
      <c r="C382" s="10" t="s">
        <v>15</v>
      </c>
      <c r="D382" s="12" t="s">
        <v>468</v>
      </c>
      <c r="E382" s="10" t="s">
        <v>2254</v>
      </c>
      <c r="F382" s="10" t="s">
        <v>2067</v>
      </c>
      <c r="G382" s="10">
        <v>15</v>
      </c>
      <c r="H382" s="10" t="s">
        <v>2073</v>
      </c>
      <c r="I382" s="10">
        <v>1837</v>
      </c>
      <c r="J382" s="12" t="s">
        <v>485</v>
      </c>
      <c r="K382" s="10">
        <v>2</v>
      </c>
      <c r="L382" s="14">
        <v>2</v>
      </c>
      <c r="M382" s="11" t="s">
        <v>589</v>
      </c>
      <c r="N382" s="12"/>
      <c r="O382" s="12"/>
      <c r="P382" s="12"/>
      <c r="Q382" s="12"/>
      <c r="R382" s="12"/>
      <c r="S382" s="12"/>
      <c r="T382" s="15" t="s">
        <v>1254</v>
      </c>
      <c r="U382" s="15" t="s">
        <v>1254</v>
      </c>
      <c r="V382" s="15" t="s">
        <v>1254</v>
      </c>
      <c r="W382" s="15" t="s">
        <v>1254</v>
      </c>
      <c r="X382" s="15" t="s">
        <v>1254</v>
      </c>
      <c r="Y382" s="16" t="s">
        <v>1468</v>
      </c>
      <c r="Z382" s="16" t="s">
        <v>1478</v>
      </c>
      <c r="AA382" s="19" t="s">
        <v>595</v>
      </c>
    </row>
    <row r="383" spans="1:27" ht="43.5" x14ac:dyDescent="0.35">
      <c r="A383" s="10">
        <v>200379</v>
      </c>
      <c r="B383" s="10" t="s">
        <v>23</v>
      </c>
      <c r="C383" s="10" t="s">
        <v>15</v>
      </c>
      <c r="D383" s="12" t="s">
        <v>468</v>
      </c>
      <c r="E383" s="10" t="s">
        <v>2254</v>
      </c>
      <c r="F383" s="10" t="s">
        <v>2079</v>
      </c>
      <c r="G383" s="10">
        <v>18</v>
      </c>
      <c r="H383" s="10" t="s">
        <v>2073</v>
      </c>
      <c r="I383" s="10">
        <v>1837</v>
      </c>
      <c r="J383" s="12" t="s">
        <v>485</v>
      </c>
      <c r="K383" s="10">
        <v>4</v>
      </c>
      <c r="L383" s="14">
        <v>2</v>
      </c>
      <c r="M383" s="11" t="s">
        <v>589</v>
      </c>
      <c r="N383" s="12"/>
      <c r="O383" s="12"/>
      <c r="P383" s="12"/>
      <c r="Q383" s="12"/>
      <c r="R383" s="12"/>
      <c r="S383" s="12"/>
      <c r="T383" s="15" t="s">
        <v>1254</v>
      </c>
      <c r="U383" s="15" t="s">
        <v>1254</v>
      </c>
      <c r="V383" s="15" t="s">
        <v>1254</v>
      </c>
      <c r="W383" s="15" t="s">
        <v>1254</v>
      </c>
      <c r="X383" s="15" t="s">
        <v>1254</v>
      </c>
      <c r="Y383" s="16" t="s">
        <v>1471</v>
      </c>
      <c r="Z383" s="16" t="s">
        <v>1478</v>
      </c>
      <c r="AA383" s="19" t="s">
        <v>596</v>
      </c>
    </row>
    <row r="384" spans="1:27" ht="43.5" x14ac:dyDescent="0.35">
      <c r="A384" s="10">
        <v>200380</v>
      </c>
      <c r="B384" s="10" t="s">
        <v>23</v>
      </c>
      <c r="C384" s="10" t="s">
        <v>15</v>
      </c>
      <c r="D384" s="12" t="s">
        <v>468</v>
      </c>
      <c r="E384" s="10" t="s">
        <v>2254</v>
      </c>
      <c r="F384" s="10" t="s">
        <v>2067</v>
      </c>
      <c r="G384" s="10">
        <v>22</v>
      </c>
      <c r="H384" s="10" t="s">
        <v>2073</v>
      </c>
      <c r="I384" s="10">
        <v>1837</v>
      </c>
      <c r="J384" s="12" t="s">
        <v>485</v>
      </c>
      <c r="K384" s="10">
        <v>2</v>
      </c>
      <c r="L384" s="14">
        <v>3</v>
      </c>
      <c r="M384" s="11" t="s">
        <v>589</v>
      </c>
      <c r="N384" s="12"/>
      <c r="O384" s="12"/>
      <c r="P384" s="12"/>
      <c r="Q384" s="12"/>
      <c r="R384" s="12"/>
      <c r="S384" s="12"/>
      <c r="T384" s="15" t="s">
        <v>1254</v>
      </c>
      <c r="U384" s="15" t="s">
        <v>1254</v>
      </c>
      <c r="V384" s="15" t="s">
        <v>1254</v>
      </c>
      <c r="W384" s="15" t="s">
        <v>1254</v>
      </c>
      <c r="X384" s="15" t="s">
        <v>1254</v>
      </c>
      <c r="Y384" s="16" t="s">
        <v>1471</v>
      </c>
      <c r="Z384" s="16" t="s">
        <v>1478</v>
      </c>
      <c r="AA384" s="19" t="s">
        <v>597</v>
      </c>
    </row>
    <row r="385" spans="1:27" ht="43.5" x14ac:dyDescent="0.35">
      <c r="A385" s="10">
        <v>200381</v>
      </c>
      <c r="B385" s="10" t="s">
        <v>23</v>
      </c>
      <c r="C385" s="10" t="s">
        <v>15</v>
      </c>
      <c r="D385" s="12" t="s">
        <v>468</v>
      </c>
      <c r="E385" s="10" t="s">
        <v>2254</v>
      </c>
      <c r="F385" s="10" t="s">
        <v>2079</v>
      </c>
      <c r="G385" s="10">
        <v>25</v>
      </c>
      <c r="H385" s="10" t="s">
        <v>2073</v>
      </c>
      <c r="I385" s="10">
        <v>1837</v>
      </c>
      <c r="J385" s="12" t="s">
        <v>485</v>
      </c>
      <c r="K385" s="10">
        <v>3</v>
      </c>
      <c r="L385" s="14">
        <v>5</v>
      </c>
      <c r="M385" s="11" t="s">
        <v>589</v>
      </c>
      <c r="N385" s="12"/>
      <c r="O385" s="12"/>
      <c r="P385" s="12"/>
      <c r="Q385" s="12"/>
      <c r="R385" s="12"/>
      <c r="S385" s="12"/>
      <c r="T385" s="15" t="s">
        <v>1254</v>
      </c>
      <c r="U385" s="15" t="s">
        <v>1254</v>
      </c>
      <c r="V385" s="15" t="s">
        <v>1254</v>
      </c>
      <c r="W385" s="15" t="s">
        <v>1254</v>
      </c>
      <c r="X385" s="15" t="s">
        <v>1254</v>
      </c>
      <c r="Y385" s="16" t="s">
        <v>1472</v>
      </c>
      <c r="Z385" s="16" t="s">
        <v>1478</v>
      </c>
      <c r="AA385" s="19" t="s">
        <v>598</v>
      </c>
    </row>
    <row r="386" spans="1:27" ht="72.5" x14ac:dyDescent="0.35">
      <c r="A386" s="10">
        <v>200382</v>
      </c>
      <c r="B386" s="10" t="s">
        <v>23</v>
      </c>
      <c r="C386" s="12" t="s">
        <v>12</v>
      </c>
      <c r="D386" s="12" t="s">
        <v>599</v>
      </c>
      <c r="E386" s="10" t="s">
        <v>600</v>
      </c>
      <c r="F386" s="10" t="s">
        <v>2077</v>
      </c>
      <c r="G386" s="10">
        <v>26</v>
      </c>
      <c r="H386" s="10" t="s">
        <v>2073</v>
      </c>
      <c r="I386" s="10">
        <v>1837</v>
      </c>
      <c r="J386" s="12" t="s">
        <v>485</v>
      </c>
      <c r="K386" s="10">
        <v>1</v>
      </c>
      <c r="L386" s="14">
        <v>3</v>
      </c>
      <c r="M386" s="11" t="s">
        <v>601</v>
      </c>
      <c r="N386" s="12"/>
      <c r="O386" s="12"/>
      <c r="P386" s="12"/>
      <c r="Q386" s="12"/>
      <c r="R386" s="12"/>
      <c r="S386" s="12"/>
      <c r="T386" s="15" t="s">
        <v>1254</v>
      </c>
      <c r="U386" s="15" t="s">
        <v>1254</v>
      </c>
      <c r="V386" s="15" t="s">
        <v>1254</v>
      </c>
      <c r="W386" s="15" t="s">
        <v>1254</v>
      </c>
      <c r="X386" s="15" t="s">
        <v>1254</v>
      </c>
      <c r="Y386" s="16" t="s">
        <v>1473</v>
      </c>
      <c r="Z386" s="16" t="s">
        <v>1999</v>
      </c>
      <c r="AA386" s="19" t="s">
        <v>602</v>
      </c>
    </row>
    <row r="387" spans="1:27" ht="43.5" x14ac:dyDescent="0.35">
      <c r="A387" s="10">
        <v>200383</v>
      </c>
      <c r="B387" s="10" t="s">
        <v>23</v>
      </c>
      <c r="C387" s="10" t="s">
        <v>15</v>
      </c>
      <c r="D387" s="12" t="s">
        <v>468</v>
      </c>
      <c r="E387" s="10" t="s">
        <v>2254</v>
      </c>
      <c r="F387" s="10" t="s">
        <v>2067</v>
      </c>
      <c r="G387" s="10">
        <v>29</v>
      </c>
      <c r="H387" s="10" t="s">
        <v>2073</v>
      </c>
      <c r="I387" s="10">
        <v>1837</v>
      </c>
      <c r="J387" s="12" t="s">
        <v>485</v>
      </c>
      <c r="K387" s="10">
        <v>2</v>
      </c>
      <c r="L387" s="14">
        <v>5</v>
      </c>
      <c r="M387" s="11" t="s">
        <v>589</v>
      </c>
      <c r="N387" s="12"/>
      <c r="O387" s="12"/>
      <c r="P387" s="12"/>
      <c r="Q387" s="12"/>
      <c r="R387" s="12"/>
      <c r="S387" s="12"/>
      <c r="T387" s="15" t="s">
        <v>1254</v>
      </c>
      <c r="U387" s="15" t="s">
        <v>1254</v>
      </c>
      <c r="V387" s="15" t="s">
        <v>1254</v>
      </c>
      <c r="W387" s="15" t="s">
        <v>1254</v>
      </c>
      <c r="X387" s="15" t="s">
        <v>1254</v>
      </c>
      <c r="Y387" s="16" t="s">
        <v>1472</v>
      </c>
      <c r="Z387" s="16" t="s">
        <v>1478</v>
      </c>
      <c r="AA387" s="19" t="s">
        <v>603</v>
      </c>
    </row>
    <row r="388" spans="1:27" ht="58" x14ac:dyDescent="0.35">
      <c r="A388" s="10">
        <v>200384</v>
      </c>
      <c r="B388" s="10" t="s">
        <v>23</v>
      </c>
      <c r="C388" s="10" t="s">
        <v>9</v>
      </c>
      <c r="D388" s="12" t="s">
        <v>96</v>
      </c>
      <c r="E388" s="10" t="s">
        <v>2254</v>
      </c>
      <c r="F388" s="10" t="s">
        <v>2078</v>
      </c>
      <c r="G388" s="10">
        <v>31</v>
      </c>
      <c r="H388" s="10" t="s">
        <v>2073</v>
      </c>
      <c r="I388" s="10">
        <v>1837</v>
      </c>
      <c r="J388" s="12" t="s">
        <v>485</v>
      </c>
      <c r="K388" s="10">
        <v>3</v>
      </c>
      <c r="L388" s="14">
        <v>3</v>
      </c>
      <c r="M388" s="10"/>
      <c r="N388" s="12" t="s">
        <v>2268</v>
      </c>
      <c r="O388" s="12" t="s">
        <v>1118</v>
      </c>
      <c r="P388" s="12"/>
      <c r="Q388" s="12"/>
      <c r="R388" s="12"/>
      <c r="S388" s="12"/>
      <c r="T388" s="15" t="s">
        <v>1254</v>
      </c>
      <c r="U388" s="15" t="s">
        <v>1254</v>
      </c>
      <c r="V388" s="12" t="s">
        <v>1255</v>
      </c>
      <c r="W388" s="15" t="s">
        <v>1254</v>
      </c>
      <c r="X388" s="15" t="s">
        <v>1254</v>
      </c>
      <c r="Y388" s="16" t="s">
        <v>1474</v>
      </c>
      <c r="Z388" s="16" t="s">
        <v>2000</v>
      </c>
      <c r="AA388" s="19" t="s">
        <v>604</v>
      </c>
    </row>
    <row r="389" spans="1:27" ht="43.5" x14ac:dyDescent="0.35">
      <c r="A389" s="10">
        <v>200385</v>
      </c>
      <c r="B389" s="10" t="s">
        <v>23</v>
      </c>
      <c r="C389" s="10" t="s">
        <v>15</v>
      </c>
      <c r="D389" s="12" t="s">
        <v>468</v>
      </c>
      <c r="E389" s="10" t="s">
        <v>2254</v>
      </c>
      <c r="F389" s="10" t="s">
        <v>2079</v>
      </c>
      <c r="G389" s="10">
        <v>1</v>
      </c>
      <c r="H389" s="10" t="s">
        <v>2065</v>
      </c>
      <c r="I389" s="10">
        <v>1837</v>
      </c>
      <c r="J389" s="12" t="s">
        <v>485</v>
      </c>
      <c r="K389" s="10">
        <v>2</v>
      </c>
      <c r="L389" s="14">
        <v>6</v>
      </c>
      <c r="M389" s="11" t="s">
        <v>589</v>
      </c>
      <c r="N389" s="12"/>
      <c r="O389" s="12"/>
      <c r="P389" s="12"/>
      <c r="Q389" s="12"/>
      <c r="R389" s="12"/>
      <c r="S389" s="12"/>
      <c r="T389" s="15" t="s">
        <v>1254</v>
      </c>
      <c r="U389" s="15" t="s">
        <v>1254</v>
      </c>
      <c r="V389" s="15" t="s">
        <v>1254</v>
      </c>
      <c r="W389" s="15" t="s">
        <v>1254</v>
      </c>
      <c r="X389" s="15" t="s">
        <v>1254</v>
      </c>
      <c r="Y389" s="16" t="s">
        <v>1471</v>
      </c>
      <c r="Z389" s="16" t="s">
        <v>1944</v>
      </c>
      <c r="AA389" s="19" t="s">
        <v>605</v>
      </c>
    </row>
    <row r="390" spans="1:27" ht="43.5" x14ac:dyDescent="0.35">
      <c r="A390" s="10">
        <v>200386</v>
      </c>
      <c r="B390" s="10" t="s">
        <v>23</v>
      </c>
      <c r="C390" s="12" t="s">
        <v>31</v>
      </c>
      <c r="D390" s="12" t="s">
        <v>606</v>
      </c>
      <c r="E390" s="10" t="s">
        <v>2254</v>
      </c>
      <c r="F390" s="10" t="s">
        <v>2077</v>
      </c>
      <c r="G390" s="10">
        <v>2</v>
      </c>
      <c r="H390" s="10" t="s">
        <v>2065</v>
      </c>
      <c r="I390" s="10">
        <v>1837</v>
      </c>
      <c r="J390" s="12" t="s">
        <v>485</v>
      </c>
      <c r="K390" s="10">
        <v>4</v>
      </c>
      <c r="L390" s="14">
        <v>4</v>
      </c>
      <c r="M390" s="11" t="s">
        <v>2455</v>
      </c>
      <c r="N390" s="12"/>
      <c r="O390" s="12"/>
      <c r="P390" s="12"/>
      <c r="Q390" s="12"/>
      <c r="R390" s="12"/>
      <c r="S390" s="12"/>
      <c r="T390" s="15" t="s">
        <v>1254</v>
      </c>
      <c r="U390" s="15" t="s">
        <v>1254</v>
      </c>
      <c r="V390" s="12" t="s">
        <v>1255</v>
      </c>
      <c r="W390" s="15" t="s">
        <v>1254</v>
      </c>
      <c r="X390" s="15" t="s">
        <v>1254</v>
      </c>
      <c r="Y390" s="16" t="s">
        <v>1475</v>
      </c>
      <c r="Z390" s="16" t="s">
        <v>1476</v>
      </c>
      <c r="AA390" s="19" t="s">
        <v>607</v>
      </c>
    </row>
    <row r="391" spans="1:27" ht="43.5" x14ac:dyDescent="0.35">
      <c r="A391" s="10">
        <v>200387</v>
      </c>
      <c r="B391" s="10" t="s">
        <v>23</v>
      </c>
      <c r="C391" s="10" t="s">
        <v>15</v>
      </c>
      <c r="D391" s="12" t="s">
        <v>468</v>
      </c>
      <c r="E391" s="10" t="s">
        <v>2254</v>
      </c>
      <c r="F391" s="10" t="s">
        <v>2067</v>
      </c>
      <c r="G391" s="10">
        <v>5</v>
      </c>
      <c r="H391" s="10" t="s">
        <v>2065</v>
      </c>
      <c r="I391" s="10">
        <v>1837</v>
      </c>
      <c r="J391" s="12" t="s">
        <v>485</v>
      </c>
      <c r="K391" s="10">
        <v>2</v>
      </c>
      <c r="L391" s="14">
        <v>4</v>
      </c>
      <c r="M391" s="11" t="s">
        <v>589</v>
      </c>
      <c r="N391" s="12"/>
      <c r="O391" s="12"/>
      <c r="P391" s="12"/>
      <c r="Q391" s="12"/>
      <c r="R391" s="12"/>
      <c r="S391" s="12"/>
      <c r="T391" s="15" t="s">
        <v>1254</v>
      </c>
      <c r="U391" s="15" t="s">
        <v>1254</v>
      </c>
      <c r="V391" s="15" t="s">
        <v>1254</v>
      </c>
      <c r="W391" s="15" t="s">
        <v>1254</v>
      </c>
      <c r="X391" s="15" t="s">
        <v>1254</v>
      </c>
      <c r="Y391" s="16" t="s">
        <v>1471</v>
      </c>
      <c r="Z391" s="16" t="s">
        <v>1852</v>
      </c>
      <c r="AA391" s="19" t="s">
        <v>608</v>
      </c>
    </row>
    <row r="392" spans="1:27" ht="43.5" x14ac:dyDescent="0.35">
      <c r="A392" s="10">
        <v>200388</v>
      </c>
      <c r="B392" s="10" t="s">
        <v>23</v>
      </c>
      <c r="C392" s="10" t="s">
        <v>15</v>
      </c>
      <c r="D392" s="12" t="s">
        <v>468</v>
      </c>
      <c r="E392" s="10" t="s">
        <v>2254</v>
      </c>
      <c r="F392" s="10" t="s">
        <v>2079</v>
      </c>
      <c r="G392" s="10">
        <v>8</v>
      </c>
      <c r="H392" s="10" t="s">
        <v>2065</v>
      </c>
      <c r="I392" s="10">
        <v>1837</v>
      </c>
      <c r="J392" s="12" t="s">
        <v>485</v>
      </c>
      <c r="K392" s="10">
        <v>2</v>
      </c>
      <c r="L392" s="14">
        <v>3</v>
      </c>
      <c r="M392" s="11" t="s">
        <v>589</v>
      </c>
      <c r="N392" s="12"/>
      <c r="O392" s="12"/>
      <c r="P392" s="12"/>
      <c r="Q392" s="12"/>
      <c r="R392" s="12"/>
      <c r="S392" s="12"/>
      <c r="T392" s="15" t="s">
        <v>1254</v>
      </c>
      <c r="U392" s="15" t="s">
        <v>1254</v>
      </c>
      <c r="V392" s="15" t="s">
        <v>1254</v>
      </c>
      <c r="W392" s="15" t="s">
        <v>1254</v>
      </c>
      <c r="X392" s="15" t="s">
        <v>1254</v>
      </c>
      <c r="Y392" s="16" t="s">
        <v>1471</v>
      </c>
      <c r="Z392" s="16" t="s">
        <v>1852</v>
      </c>
      <c r="AA392" s="19" t="s">
        <v>609</v>
      </c>
    </row>
    <row r="393" spans="1:27" ht="72.5" x14ac:dyDescent="0.35">
      <c r="A393" s="10">
        <v>200389</v>
      </c>
      <c r="B393" s="10" t="s">
        <v>23</v>
      </c>
      <c r="C393" s="12" t="s">
        <v>31</v>
      </c>
      <c r="D393" s="12" t="s">
        <v>30</v>
      </c>
      <c r="E393" s="10" t="s">
        <v>2254</v>
      </c>
      <c r="F393" s="10" t="s">
        <v>2070</v>
      </c>
      <c r="G393" s="10">
        <v>11</v>
      </c>
      <c r="H393" s="10" t="s">
        <v>2065</v>
      </c>
      <c r="I393" s="10">
        <v>1837</v>
      </c>
      <c r="J393" s="12" t="s">
        <v>485</v>
      </c>
      <c r="K393" s="10">
        <v>4</v>
      </c>
      <c r="L393" s="14">
        <v>5</v>
      </c>
      <c r="M393" s="11" t="s">
        <v>2459</v>
      </c>
      <c r="N393" s="12"/>
      <c r="O393" s="12"/>
      <c r="P393" s="12"/>
      <c r="Q393" s="12"/>
      <c r="R393" s="12"/>
      <c r="S393" s="12"/>
      <c r="T393" s="15" t="s">
        <v>1254</v>
      </c>
      <c r="U393" s="12" t="s">
        <v>1255</v>
      </c>
      <c r="V393" s="12" t="s">
        <v>1255</v>
      </c>
      <c r="W393" s="15" t="s">
        <v>1254</v>
      </c>
      <c r="X393" s="15" t="s">
        <v>1254</v>
      </c>
      <c r="Y393" s="16" t="s">
        <v>2635</v>
      </c>
      <c r="Z393" s="16" t="s">
        <v>2001</v>
      </c>
      <c r="AA393" s="19" t="s">
        <v>610</v>
      </c>
    </row>
    <row r="394" spans="1:27" ht="43.5" x14ac:dyDescent="0.35">
      <c r="A394" s="10">
        <v>200390</v>
      </c>
      <c r="B394" s="10" t="s">
        <v>23</v>
      </c>
      <c r="C394" s="10" t="s">
        <v>15</v>
      </c>
      <c r="D394" s="12" t="s">
        <v>468</v>
      </c>
      <c r="E394" s="10" t="s">
        <v>2254</v>
      </c>
      <c r="F394" s="10" t="s">
        <v>2067</v>
      </c>
      <c r="G394" s="10">
        <v>12</v>
      </c>
      <c r="H394" s="10" t="s">
        <v>2065</v>
      </c>
      <c r="I394" s="10">
        <v>1837</v>
      </c>
      <c r="J394" s="12" t="s">
        <v>485</v>
      </c>
      <c r="K394" s="10">
        <v>2</v>
      </c>
      <c r="L394" s="14">
        <v>3</v>
      </c>
      <c r="M394" s="11" t="s">
        <v>589</v>
      </c>
      <c r="N394" s="12"/>
      <c r="O394" s="12"/>
      <c r="P394" s="12"/>
      <c r="Q394" s="12"/>
      <c r="R394" s="12"/>
      <c r="S394" s="12"/>
      <c r="T394" s="15" t="s">
        <v>1254</v>
      </c>
      <c r="U394" s="15" t="s">
        <v>1254</v>
      </c>
      <c r="V394" s="15" t="s">
        <v>1254</v>
      </c>
      <c r="W394" s="15" t="s">
        <v>1254</v>
      </c>
      <c r="X394" s="15" t="s">
        <v>1254</v>
      </c>
      <c r="Y394" s="16" t="s">
        <v>1471</v>
      </c>
      <c r="Z394" s="16" t="s">
        <v>1852</v>
      </c>
      <c r="AA394" s="19" t="s">
        <v>611</v>
      </c>
    </row>
    <row r="395" spans="1:27" ht="87" x14ac:dyDescent="0.35">
      <c r="A395" s="10">
        <v>200391</v>
      </c>
      <c r="B395" s="10" t="s">
        <v>23</v>
      </c>
      <c r="C395" s="10" t="s">
        <v>12</v>
      </c>
      <c r="D395" s="12" t="s">
        <v>612</v>
      </c>
      <c r="E395" s="10" t="s">
        <v>2254</v>
      </c>
      <c r="F395" s="10" t="s">
        <v>2067</v>
      </c>
      <c r="G395" s="10">
        <v>12</v>
      </c>
      <c r="H395" s="10" t="s">
        <v>2065</v>
      </c>
      <c r="I395" s="10">
        <v>1837</v>
      </c>
      <c r="J395" s="12" t="s">
        <v>485</v>
      </c>
      <c r="K395" s="10">
        <v>4</v>
      </c>
      <c r="L395" s="14">
        <v>5</v>
      </c>
      <c r="M395" s="11" t="s">
        <v>2460</v>
      </c>
      <c r="N395" s="12"/>
      <c r="O395" s="12"/>
      <c r="P395" s="12"/>
      <c r="Q395" s="12"/>
      <c r="R395" s="12"/>
      <c r="S395" s="12"/>
      <c r="T395" s="15" t="s">
        <v>1254</v>
      </c>
      <c r="U395" s="15" t="s">
        <v>1254</v>
      </c>
      <c r="V395" s="15" t="s">
        <v>1254</v>
      </c>
      <c r="W395" s="15" t="s">
        <v>1254</v>
      </c>
      <c r="X395" s="15" t="s">
        <v>1254</v>
      </c>
      <c r="Y395" s="16" t="s">
        <v>1476</v>
      </c>
      <c r="Z395" s="16" t="s">
        <v>2002</v>
      </c>
      <c r="AA395" s="19" t="s">
        <v>613</v>
      </c>
    </row>
    <row r="396" spans="1:27" ht="43.5" x14ac:dyDescent="0.35">
      <c r="A396" s="10">
        <v>200392</v>
      </c>
      <c r="B396" s="10" t="s">
        <v>23</v>
      </c>
      <c r="C396" s="10" t="s">
        <v>15</v>
      </c>
      <c r="D396" s="12" t="s">
        <v>468</v>
      </c>
      <c r="E396" s="10" t="s">
        <v>2254</v>
      </c>
      <c r="F396" s="10" t="s">
        <v>2079</v>
      </c>
      <c r="G396" s="10">
        <v>15</v>
      </c>
      <c r="H396" s="10" t="s">
        <v>2065</v>
      </c>
      <c r="I396" s="10">
        <v>1837</v>
      </c>
      <c r="J396" s="12" t="s">
        <v>485</v>
      </c>
      <c r="K396" s="10">
        <v>2</v>
      </c>
      <c r="L396" s="14">
        <v>1</v>
      </c>
      <c r="M396" s="11" t="s">
        <v>589</v>
      </c>
      <c r="N396" s="12"/>
      <c r="O396" s="12"/>
      <c r="P396" s="12"/>
      <c r="Q396" s="12"/>
      <c r="R396" s="12"/>
      <c r="S396" s="12"/>
      <c r="T396" s="15" t="s">
        <v>1254</v>
      </c>
      <c r="U396" s="15" t="s">
        <v>1254</v>
      </c>
      <c r="V396" s="15" t="s">
        <v>1254</v>
      </c>
      <c r="W396" s="15" t="s">
        <v>1254</v>
      </c>
      <c r="X396" s="15" t="s">
        <v>1254</v>
      </c>
      <c r="Y396" s="16" t="s">
        <v>1471</v>
      </c>
      <c r="Z396" s="16" t="s">
        <v>1852</v>
      </c>
      <c r="AA396" s="19" t="s">
        <v>614</v>
      </c>
    </row>
    <row r="397" spans="1:27" ht="43.5" x14ac:dyDescent="0.35">
      <c r="A397" s="10">
        <v>200393</v>
      </c>
      <c r="B397" s="10" t="s">
        <v>23</v>
      </c>
      <c r="C397" s="10" t="s">
        <v>15</v>
      </c>
      <c r="D397" s="12" t="s">
        <v>468</v>
      </c>
      <c r="E397" s="10" t="s">
        <v>2254</v>
      </c>
      <c r="F397" s="10" t="s">
        <v>2067</v>
      </c>
      <c r="G397" s="10">
        <v>19</v>
      </c>
      <c r="H397" s="10" t="s">
        <v>2065</v>
      </c>
      <c r="I397" s="10">
        <v>1837</v>
      </c>
      <c r="J397" s="12" t="s">
        <v>485</v>
      </c>
      <c r="K397" s="10">
        <v>2</v>
      </c>
      <c r="L397" s="14">
        <v>1</v>
      </c>
      <c r="M397" s="11" t="s">
        <v>589</v>
      </c>
      <c r="N397" s="12"/>
      <c r="O397" s="12"/>
      <c r="P397" s="12"/>
      <c r="Q397" s="12"/>
      <c r="R397" s="12"/>
      <c r="S397" s="12"/>
      <c r="T397" s="15" t="s">
        <v>1254</v>
      </c>
      <c r="U397" s="15" t="s">
        <v>1254</v>
      </c>
      <c r="V397" s="15" t="s">
        <v>1254</v>
      </c>
      <c r="W397" s="15" t="s">
        <v>1254</v>
      </c>
      <c r="X397" s="15" t="s">
        <v>1254</v>
      </c>
      <c r="Y397" s="16" t="s">
        <v>1471</v>
      </c>
      <c r="Z397" s="16" t="s">
        <v>1852</v>
      </c>
      <c r="AA397" s="19" t="s">
        <v>615</v>
      </c>
    </row>
    <row r="398" spans="1:27" ht="43.5" x14ac:dyDescent="0.35">
      <c r="A398" s="10">
        <v>200394</v>
      </c>
      <c r="B398" s="10" t="s">
        <v>23</v>
      </c>
      <c r="C398" s="10" t="s">
        <v>15</v>
      </c>
      <c r="D398" s="12" t="s">
        <v>468</v>
      </c>
      <c r="E398" s="10" t="s">
        <v>2254</v>
      </c>
      <c r="F398" s="10" t="s">
        <v>2079</v>
      </c>
      <c r="G398" s="10">
        <v>22</v>
      </c>
      <c r="H398" s="10" t="s">
        <v>2065</v>
      </c>
      <c r="I398" s="10">
        <v>1837</v>
      </c>
      <c r="J398" s="12" t="s">
        <v>485</v>
      </c>
      <c r="K398" s="10">
        <v>2</v>
      </c>
      <c r="L398" s="14">
        <v>1</v>
      </c>
      <c r="M398" s="11" t="s">
        <v>589</v>
      </c>
      <c r="N398" s="12"/>
      <c r="O398" s="12"/>
      <c r="P398" s="12"/>
      <c r="Q398" s="12"/>
      <c r="R398" s="12"/>
      <c r="S398" s="12"/>
      <c r="T398" s="15" t="s">
        <v>1254</v>
      </c>
      <c r="U398" s="15" t="s">
        <v>1254</v>
      </c>
      <c r="V398" s="15" t="s">
        <v>1254</v>
      </c>
      <c r="W398" s="15" t="s">
        <v>1254</v>
      </c>
      <c r="X398" s="15" t="s">
        <v>1254</v>
      </c>
      <c r="Y398" s="16" t="s">
        <v>1471</v>
      </c>
      <c r="Z398" s="16" t="s">
        <v>1852</v>
      </c>
      <c r="AA398" s="19" t="s">
        <v>616</v>
      </c>
    </row>
    <row r="399" spans="1:27" ht="43.5" x14ac:dyDescent="0.35">
      <c r="A399" s="10">
        <v>200395</v>
      </c>
      <c r="B399" s="10" t="s">
        <v>23</v>
      </c>
      <c r="C399" s="10" t="s">
        <v>15</v>
      </c>
      <c r="D399" s="12" t="s">
        <v>468</v>
      </c>
      <c r="E399" s="10" t="s">
        <v>2254</v>
      </c>
      <c r="F399" s="10" t="s">
        <v>2067</v>
      </c>
      <c r="G399" s="10">
        <v>26</v>
      </c>
      <c r="H399" s="10" t="s">
        <v>2065</v>
      </c>
      <c r="I399" s="10">
        <v>1837</v>
      </c>
      <c r="J399" s="12" t="s">
        <v>485</v>
      </c>
      <c r="K399" s="10">
        <v>2</v>
      </c>
      <c r="L399" s="14">
        <v>1</v>
      </c>
      <c r="M399" s="11" t="s">
        <v>589</v>
      </c>
      <c r="N399" s="12"/>
      <c r="O399" s="12"/>
      <c r="P399" s="12"/>
      <c r="Q399" s="12"/>
      <c r="R399" s="12"/>
      <c r="S399" s="12"/>
      <c r="T399" s="15" t="s">
        <v>1254</v>
      </c>
      <c r="U399" s="15" t="s">
        <v>1254</v>
      </c>
      <c r="V399" s="15" t="s">
        <v>1254</v>
      </c>
      <c r="W399" s="15" t="s">
        <v>1254</v>
      </c>
      <c r="X399" s="15" t="s">
        <v>1254</v>
      </c>
      <c r="Y399" s="16" t="s">
        <v>1471</v>
      </c>
      <c r="Z399" s="16" t="s">
        <v>1852</v>
      </c>
      <c r="AA399" s="19" t="s">
        <v>617</v>
      </c>
    </row>
    <row r="400" spans="1:27" ht="43.5" x14ac:dyDescent="0.35">
      <c r="A400" s="10">
        <v>200396</v>
      </c>
      <c r="B400" s="10" t="s">
        <v>23</v>
      </c>
      <c r="C400" s="10" t="s">
        <v>15</v>
      </c>
      <c r="D400" s="12" t="s">
        <v>468</v>
      </c>
      <c r="E400" s="10" t="s">
        <v>2254</v>
      </c>
      <c r="F400" s="10" t="s">
        <v>2067</v>
      </c>
      <c r="G400" s="10">
        <v>2</v>
      </c>
      <c r="H400" s="10" t="s">
        <v>2066</v>
      </c>
      <c r="I400" s="10">
        <v>1837</v>
      </c>
      <c r="J400" s="12" t="s">
        <v>485</v>
      </c>
      <c r="K400" s="10">
        <v>2</v>
      </c>
      <c r="L400" s="14">
        <v>1</v>
      </c>
      <c r="M400" s="11" t="s">
        <v>589</v>
      </c>
      <c r="N400" s="12"/>
      <c r="O400" s="12"/>
      <c r="P400" s="12"/>
      <c r="Q400" s="12"/>
      <c r="R400" s="12"/>
      <c r="S400" s="12"/>
      <c r="T400" s="15" t="s">
        <v>1254</v>
      </c>
      <c r="U400" s="15" t="s">
        <v>1254</v>
      </c>
      <c r="V400" s="15" t="s">
        <v>1254</v>
      </c>
      <c r="W400" s="15" t="s">
        <v>1254</v>
      </c>
      <c r="X400" s="15" t="s">
        <v>1254</v>
      </c>
      <c r="Y400" s="16" t="s">
        <v>1471</v>
      </c>
      <c r="Z400" s="16" t="s">
        <v>1852</v>
      </c>
      <c r="AA400" s="19" t="s">
        <v>618</v>
      </c>
    </row>
    <row r="401" spans="1:27" ht="43.5" x14ac:dyDescent="0.35">
      <c r="A401" s="10">
        <v>200397</v>
      </c>
      <c r="B401" s="10" t="s">
        <v>23</v>
      </c>
      <c r="C401" s="12" t="s">
        <v>9</v>
      </c>
      <c r="D401" s="12" t="s">
        <v>96</v>
      </c>
      <c r="E401" s="10" t="s">
        <v>2254</v>
      </c>
      <c r="F401" s="10" t="s">
        <v>2062</v>
      </c>
      <c r="G401" s="10">
        <v>7</v>
      </c>
      <c r="H401" s="10" t="s">
        <v>2066</v>
      </c>
      <c r="I401" s="10">
        <v>1837</v>
      </c>
      <c r="J401" s="12" t="s">
        <v>485</v>
      </c>
      <c r="K401" s="10">
        <v>3</v>
      </c>
      <c r="L401" s="14">
        <v>5</v>
      </c>
      <c r="M401" s="10"/>
      <c r="N401" s="12" t="s">
        <v>2324</v>
      </c>
      <c r="O401" s="12" t="s">
        <v>1079</v>
      </c>
      <c r="P401" s="12"/>
      <c r="Q401" s="12"/>
      <c r="R401" s="12"/>
      <c r="S401" s="12"/>
      <c r="T401" s="15" t="s">
        <v>1254</v>
      </c>
      <c r="U401" s="15" t="s">
        <v>1254</v>
      </c>
      <c r="V401" s="12" t="s">
        <v>1255</v>
      </c>
      <c r="W401" s="15" t="s">
        <v>1254</v>
      </c>
      <c r="X401" s="15" t="s">
        <v>1254</v>
      </c>
      <c r="Y401" s="16" t="s">
        <v>1477</v>
      </c>
      <c r="Z401" s="16" t="s">
        <v>2003</v>
      </c>
      <c r="AA401" s="19" t="s">
        <v>619</v>
      </c>
    </row>
    <row r="402" spans="1:27" ht="43.5" x14ac:dyDescent="0.35">
      <c r="A402" s="10">
        <v>200398</v>
      </c>
      <c r="B402" s="10" t="s">
        <v>23</v>
      </c>
      <c r="C402" s="10" t="s">
        <v>15</v>
      </c>
      <c r="D402" s="12" t="s">
        <v>468</v>
      </c>
      <c r="E402" s="10" t="s">
        <v>2254</v>
      </c>
      <c r="F402" s="10" t="s">
        <v>2067</v>
      </c>
      <c r="G402" s="10">
        <v>9</v>
      </c>
      <c r="H402" s="10" t="s">
        <v>2066</v>
      </c>
      <c r="I402" s="10">
        <v>1837</v>
      </c>
      <c r="J402" s="12" t="s">
        <v>485</v>
      </c>
      <c r="K402" s="10">
        <v>2</v>
      </c>
      <c r="L402" s="14">
        <v>2</v>
      </c>
      <c r="M402" s="11" t="s">
        <v>589</v>
      </c>
      <c r="N402" s="12"/>
      <c r="O402" s="12"/>
      <c r="P402" s="12"/>
      <c r="Q402" s="12"/>
      <c r="R402" s="12"/>
      <c r="S402" s="12"/>
      <c r="T402" s="15" t="s">
        <v>1254</v>
      </c>
      <c r="U402" s="15" t="s">
        <v>1254</v>
      </c>
      <c r="V402" s="15" t="s">
        <v>1254</v>
      </c>
      <c r="W402" s="15" t="s">
        <v>1254</v>
      </c>
      <c r="X402" s="15" t="s">
        <v>1254</v>
      </c>
      <c r="Y402" s="16" t="s">
        <v>1471</v>
      </c>
      <c r="Z402" s="16" t="s">
        <v>1852</v>
      </c>
      <c r="AA402" s="19" t="s">
        <v>620</v>
      </c>
    </row>
    <row r="403" spans="1:27" ht="43.5" x14ac:dyDescent="0.35">
      <c r="A403" s="10">
        <v>200399</v>
      </c>
      <c r="B403" s="10" t="s">
        <v>23</v>
      </c>
      <c r="C403" s="10" t="s">
        <v>15</v>
      </c>
      <c r="D403" s="12" t="s">
        <v>468</v>
      </c>
      <c r="E403" s="10" t="s">
        <v>2254</v>
      </c>
      <c r="F403" s="10" t="s">
        <v>2067</v>
      </c>
      <c r="G403" s="10">
        <v>16</v>
      </c>
      <c r="H403" s="10" t="s">
        <v>2066</v>
      </c>
      <c r="I403" s="10">
        <v>1837</v>
      </c>
      <c r="J403" s="12" t="s">
        <v>485</v>
      </c>
      <c r="K403" s="10">
        <v>2</v>
      </c>
      <c r="L403" s="14">
        <v>2</v>
      </c>
      <c r="M403" s="11" t="s">
        <v>589</v>
      </c>
      <c r="N403" s="12"/>
      <c r="O403" s="12"/>
      <c r="P403" s="12"/>
      <c r="Q403" s="12"/>
      <c r="R403" s="12"/>
      <c r="S403" s="12"/>
      <c r="T403" s="15" t="s">
        <v>1254</v>
      </c>
      <c r="U403" s="15" t="s">
        <v>1254</v>
      </c>
      <c r="V403" s="15" t="s">
        <v>1254</v>
      </c>
      <c r="W403" s="15" t="s">
        <v>1254</v>
      </c>
      <c r="X403" s="15" t="s">
        <v>1254</v>
      </c>
      <c r="Y403" s="16" t="s">
        <v>1471</v>
      </c>
      <c r="Z403" s="16" t="s">
        <v>1852</v>
      </c>
      <c r="AA403" s="19" t="s">
        <v>621</v>
      </c>
    </row>
    <row r="404" spans="1:27" ht="43.5" x14ac:dyDescent="0.35">
      <c r="A404" s="10">
        <v>200400</v>
      </c>
      <c r="B404" s="10" t="s">
        <v>23</v>
      </c>
      <c r="C404" s="10" t="s">
        <v>15</v>
      </c>
      <c r="D404" s="12" t="s">
        <v>468</v>
      </c>
      <c r="E404" s="10" t="s">
        <v>2254</v>
      </c>
      <c r="F404" s="10" t="s">
        <v>2079</v>
      </c>
      <c r="G404" s="10">
        <v>19</v>
      </c>
      <c r="H404" s="10" t="s">
        <v>2066</v>
      </c>
      <c r="I404" s="10">
        <v>1837</v>
      </c>
      <c r="J404" s="12" t="s">
        <v>485</v>
      </c>
      <c r="K404" s="10">
        <v>2</v>
      </c>
      <c r="L404" s="14">
        <v>4</v>
      </c>
      <c r="M404" s="11" t="s">
        <v>589</v>
      </c>
      <c r="N404" s="12"/>
      <c r="O404" s="12"/>
      <c r="P404" s="12"/>
      <c r="Q404" s="12"/>
      <c r="R404" s="12"/>
      <c r="S404" s="12"/>
      <c r="T404" s="15" t="s">
        <v>1254</v>
      </c>
      <c r="U404" s="15" t="s">
        <v>1254</v>
      </c>
      <c r="V404" s="15" t="s">
        <v>1254</v>
      </c>
      <c r="W404" s="15" t="s">
        <v>1254</v>
      </c>
      <c r="X404" s="15" t="s">
        <v>1254</v>
      </c>
      <c r="Y404" s="16" t="s">
        <v>1471</v>
      </c>
      <c r="Z404" s="16" t="s">
        <v>1852</v>
      </c>
      <c r="AA404" s="19" t="s">
        <v>622</v>
      </c>
    </row>
    <row r="405" spans="1:27" ht="43.5" x14ac:dyDescent="0.35">
      <c r="A405" s="10">
        <v>200401</v>
      </c>
      <c r="B405" s="10" t="s">
        <v>23</v>
      </c>
      <c r="C405" s="10" t="s">
        <v>15</v>
      </c>
      <c r="D405" s="12" t="s">
        <v>468</v>
      </c>
      <c r="E405" s="10" t="s">
        <v>2254</v>
      </c>
      <c r="F405" s="10" t="s">
        <v>2067</v>
      </c>
      <c r="G405" s="10">
        <v>23</v>
      </c>
      <c r="H405" s="10" t="s">
        <v>2066</v>
      </c>
      <c r="I405" s="10">
        <v>1837</v>
      </c>
      <c r="J405" s="12" t="s">
        <v>485</v>
      </c>
      <c r="K405" s="10">
        <v>2</v>
      </c>
      <c r="L405" s="14">
        <v>1</v>
      </c>
      <c r="M405" s="11" t="s">
        <v>589</v>
      </c>
      <c r="N405" s="12"/>
      <c r="O405" s="12"/>
      <c r="P405" s="12"/>
      <c r="Q405" s="12"/>
      <c r="R405" s="12"/>
      <c r="S405" s="12"/>
      <c r="T405" s="15" t="s">
        <v>1254</v>
      </c>
      <c r="U405" s="15" t="s">
        <v>1254</v>
      </c>
      <c r="V405" s="15" t="s">
        <v>1254</v>
      </c>
      <c r="W405" s="15" t="s">
        <v>1254</v>
      </c>
      <c r="X405" s="15" t="s">
        <v>1254</v>
      </c>
      <c r="Y405" s="16" t="s">
        <v>1471</v>
      </c>
      <c r="Z405" s="16" t="s">
        <v>1852</v>
      </c>
      <c r="AA405" s="19" t="s">
        <v>623</v>
      </c>
    </row>
    <row r="406" spans="1:27" ht="43.5" x14ac:dyDescent="0.35">
      <c r="A406" s="10">
        <v>200402</v>
      </c>
      <c r="B406" s="10" t="s">
        <v>23</v>
      </c>
      <c r="C406" s="10" t="s">
        <v>15</v>
      </c>
      <c r="D406" s="12" t="s">
        <v>468</v>
      </c>
      <c r="E406" s="10" t="s">
        <v>2254</v>
      </c>
      <c r="F406" s="10" t="s">
        <v>2079</v>
      </c>
      <c r="G406" s="10">
        <v>26</v>
      </c>
      <c r="H406" s="10" t="s">
        <v>2066</v>
      </c>
      <c r="I406" s="10">
        <v>1837</v>
      </c>
      <c r="J406" s="12" t="s">
        <v>485</v>
      </c>
      <c r="K406" s="10">
        <v>2</v>
      </c>
      <c r="L406" s="14">
        <v>1</v>
      </c>
      <c r="M406" s="11" t="s">
        <v>589</v>
      </c>
      <c r="N406" s="12"/>
      <c r="O406" s="12"/>
      <c r="P406" s="12"/>
      <c r="Q406" s="12"/>
      <c r="R406" s="12"/>
      <c r="S406" s="12"/>
      <c r="T406" s="15" t="s">
        <v>1254</v>
      </c>
      <c r="U406" s="15" t="s">
        <v>1254</v>
      </c>
      <c r="V406" s="15" t="s">
        <v>1254</v>
      </c>
      <c r="W406" s="15" t="s">
        <v>1254</v>
      </c>
      <c r="X406" s="15" t="s">
        <v>1254</v>
      </c>
      <c r="Y406" s="16" t="s">
        <v>1478</v>
      </c>
      <c r="Z406" s="16" t="s">
        <v>1852</v>
      </c>
      <c r="AA406" s="19" t="s">
        <v>624</v>
      </c>
    </row>
    <row r="407" spans="1:27" ht="43.5" x14ac:dyDescent="0.35">
      <c r="A407" s="10">
        <v>200403</v>
      </c>
      <c r="B407" s="10" t="s">
        <v>23</v>
      </c>
      <c r="C407" s="10" t="s">
        <v>15</v>
      </c>
      <c r="D407" s="12" t="s">
        <v>468</v>
      </c>
      <c r="E407" s="10" t="s">
        <v>2254</v>
      </c>
      <c r="F407" s="10" t="s">
        <v>2067</v>
      </c>
      <c r="G407" s="10">
        <v>30</v>
      </c>
      <c r="H407" s="10" t="s">
        <v>2066</v>
      </c>
      <c r="I407" s="10">
        <v>1837</v>
      </c>
      <c r="J407" s="12" t="s">
        <v>485</v>
      </c>
      <c r="K407" s="10">
        <v>2</v>
      </c>
      <c r="L407" s="14">
        <v>4</v>
      </c>
      <c r="M407" s="11" t="s">
        <v>589</v>
      </c>
      <c r="N407" s="12"/>
      <c r="O407" s="12"/>
      <c r="P407" s="12"/>
      <c r="Q407" s="12"/>
      <c r="R407" s="12"/>
      <c r="S407" s="12"/>
      <c r="T407" s="15" t="s">
        <v>1254</v>
      </c>
      <c r="U407" s="15" t="s">
        <v>1254</v>
      </c>
      <c r="V407" s="15" t="s">
        <v>1254</v>
      </c>
      <c r="W407" s="15" t="s">
        <v>1254</v>
      </c>
      <c r="X407" s="15" t="s">
        <v>1254</v>
      </c>
      <c r="Y407" s="16" t="s">
        <v>1478</v>
      </c>
      <c r="Z407" s="16" t="s">
        <v>1852</v>
      </c>
      <c r="AA407" s="19" t="s">
        <v>625</v>
      </c>
    </row>
    <row r="408" spans="1:27" ht="43.5" x14ac:dyDescent="0.35">
      <c r="A408" s="10">
        <v>200404</v>
      </c>
      <c r="B408" s="10" t="s">
        <v>23</v>
      </c>
      <c r="C408" s="10" t="s">
        <v>15</v>
      </c>
      <c r="D408" s="12" t="s">
        <v>468</v>
      </c>
      <c r="E408" s="10" t="s">
        <v>2254</v>
      </c>
      <c r="F408" s="10" t="s">
        <v>2079</v>
      </c>
      <c r="G408" s="10">
        <v>3</v>
      </c>
      <c r="H408" s="10" t="s">
        <v>2064</v>
      </c>
      <c r="I408" s="10">
        <v>1837</v>
      </c>
      <c r="J408" s="12" t="s">
        <v>485</v>
      </c>
      <c r="K408" s="10">
        <v>2</v>
      </c>
      <c r="L408" s="14">
        <v>3</v>
      </c>
      <c r="M408" s="11" t="s">
        <v>589</v>
      </c>
      <c r="N408" s="12"/>
      <c r="O408" s="12"/>
      <c r="P408" s="12"/>
      <c r="Q408" s="12"/>
      <c r="R408" s="12"/>
      <c r="S408" s="12"/>
      <c r="T408" s="15" t="s">
        <v>1254</v>
      </c>
      <c r="U408" s="15" t="s">
        <v>1254</v>
      </c>
      <c r="V408" s="15" t="s">
        <v>1254</v>
      </c>
      <c r="W408" s="15" t="s">
        <v>1254</v>
      </c>
      <c r="X408" s="15" t="s">
        <v>1254</v>
      </c>
      <c r="Y408" s="16" t="s">
        <v>1478</v>
      </c>
      <c r="Z408" s="16" t="s">
        <v>1852</v>
      </c>
      <c r="AA408" s="19" t="s">
        <v>626</v>
      </c>
    </row>
    <row r="409" spans="1:27" ht="116" x14ac:dyDescent="0.35">
      <c r="A409" s="10">
        <v>200405</v>
      </c>
      <c r="B409" s="10" t="s">
        <v>23</v>
      </c>
      <c r="C409" s="10" t="s">
        <v>9</v>
      </c>
      <c r="D409" s="12" t="s">
        <v>627</v>
      </c>
      <c r="E409" s="10" t="s">
        <v>2254</v>
      </c>
      <c r="F409" s="10" t="s">
        <v>2062</v>
      </c>
      <c r="G409" s="10">
        <v>5</v>
      </c>
      <c r="H409" s="10" t="s">
        <v>2064</v>
      </c>
      <c r="I409" s="10">
        <v>1837</v>
      </c>
      <c r="J409" s="12" t="s">
        <v>485</v>
      </c>
      <c r="K409" s="10">
        <v>2</v>
      </c>
      <c r="L409" s="14">
        <v>1</v>
      </c>
      <c r="M409" s="10"/>
      <c r="N409" s="11" t="s">
        <v>2267</v>
      </c>
      <c r="O409" s="12" t="s">
        <v>1133</v>
      </c>
      <c r="P409" s="12"/>
      <c r="Q409" s="12"/>
      <c r="R409" s="12"/>
      <c r="S409" s="12"/>
      <c r="T409" s="15" t="s">
        <v>1254</v>
      </c>
      <c r="U409" s="15" t="s">
        <v>1254</v>
      </c>
      <c r="V409" s="12" t="s">
        <v>1255</v>
      </c>
      <c r="W409" s="15" t="s">
        <v>1254</v>
      </c>
      <c r="X409" s="15" t="s">
        <v>1254</v>
      </c>
      <c r="Y409" s="16" t="s">
        <v>1479</v>
      </c>
      <c r="Z409" s="16" t="s">
        <v>2004</v>
      </c>
      <c r="AA409" s="19" t="s">
        <v>628</v>
      </c>
    </row>
    <row r="410" spans="1:27" ht="43.5" x14ac:dyDescent="0.35">
      <c r="A410" s="10">
        <v>200406</v>
      </c>
      <c r="B410" s="10" t="s">
        <v>23</v>
      </c>
      <c r="C410" s="10" t="s">
        <v>15</v>
      </c>
      <c r="D410" s="12" t="s">
        <v>468</v>
      </c>
      <c r="E410" s="10" t="s">
        <v>2254</v>
      </c>
      <c r="F410" s="10" t="s">
        <v>2067</v>
      </c>
      <c r="G410" s="10">
        <v>7</v>
      </c>
      <c r="H410" s="10" t="s">
        <v>2064</v>
      </c>
      <c r="I410" s="10">
        <v>1837</v>
      </c>
      <c r="J410" s="12" t="s">
        <v>485</v>
      </c>
      <c r="K410" s="10">
        <v>2</v>
      </c>
      <c r="L410" s="14">
        <v>4</v>
      </c>
      <c r="M410" s="11" t="s">
        <v>589</v>
      </c>
      <c r="N410" s="12"/>
      <c r="O410" s="12"/>
      <c r="P410" s="12"/>
      <c r="Q410" s="12"/>
      <c r="R410" s="12"/>
      <c r="S410" s="12"/>
      <c r="T410" s="15" t="s">
        <v>1254</v>
      </c>
      <c r="U410" s="15" t="s">
        <v>1254</v>
      </c>
      <c r="V410" s="15" t="s">
        <v>1254</v>
      </c>
      <c r="W410" s="15" t="s">
        <v>1254</v>
      </c>
      <c r="X410" s="15" t="s">
        <v>1254</v>
      </c>
      <c r="Y410" s="16" t="s">
        <v>1478</v>
      </c>
      <c r="Z410" s="16" t="s">
        <v>1852</v>
      </c>
      <c r="AA410" s="19" t="s">
        <v>629</v>
      </c>
    </row>
    <row r="411" spans="1:27" ht="43.5" x14ac:dyDescent="0.35">
      <c r="A411" s="10">
        <v>200407</v>
      </c>
      <c r="B411" s="10" t="s">
        <v>23</v>
      </c>
      <c r="C411" s="10" t="s">
        <v>15</v>
      </c>
      <c r="D411" s="12" t="s">
        <v>468</v>
      </c>
      <c r="E411" s="10" t="s">
        <v>2254</v>
      </c>
      <c r="F411" s="10" t="s">
        <v>2079</v>
      </c>
      <c r="G411" s="10">
        <v>10</v>
      </c>
      <c r="H411" s="10" t="s">
        <v>2064</v>
      </c>
      <c r="I411" s="10">
        <v>1837</v>
      </c>
      <c r="J411" s="12" t="s">
        <v>485</v>
      </c>
      <c r="K411" s="10">
        <v>2</v>
      </c>
      <c r="L411" s="14">
        <v>3</v>
      </c>
      <c r="M411" s="11" t="s">
        <v>589</v>
      </c>
      <c r="N411" s="12"/>
      <c r="O411" s="12"/>
      <c r="P411" s="12"/>
      <c r="Q411" s="12"/>
      <c r="R411" s="12"/>
      <c r="S411" s="12"/>
      <c r="T411" s="15" t="s">
        <v>1254</v>
      </c>
      <c r="U411" s="15" t="s">
        <v>1254</v>
      </c>
      <c r="V411" s="15" t="s">
        <v>1254</v>
      </c>
      <c r="W411" s="15" t="s">
        <v>1254</v>
      </c>
      <c r="X411" s="15" t="s">
        <v>1254</v>
      </c>
      <c r="Y411" s="16" t="s">
        <v>1478</v>
      </c>
      <c r="Z411" s="16" t="s">
        <v>1852</v>
      </c>
      <c r="AA411" s="19" t="s">
        <v>630</v>
      </c>
    </row>
    <row r="412" spans="1:27" ht="43.5" x14ac:dyDescent="0.35">
      <c r="A412" s="10">
        <v>200408</v>
      </c>
      <c r="B412" s="10" t="s">
        <v>23</v>
      </c>
      <c r="C412" s="10" t="s">
        <v>15</v>
      </c>
      <c r="D412" s="12" t="s">
        <v>468</v>
      </c>
      <c r="E412" s="10" t="s">
        <v>2254</v>
      </c>
      <c r="F412" s="10" t="s">
        <v>2077</v>
      </c>
      <c r="G412" s="10">
        <v>11</v>
      </c>
      <c r="H412" s="10" t="s">
        <v>2064</v>
      </c>
      <c r="I412" s="10">
        <v>1837</v>
      </c>
      <c r="J412" s="12" t="s">
        <v>485</v>
      </c>
      <c r="K412" s="10">
        <v>2</v>
      </c>
      <c r="L412" s="14">
        <v>3</v>
      </c>
      <c r="M412" s="11" t="s">
        <v>589</v>
      </c>
      <c r="N412" s="12"/>
      <c r="O412" s="12"/>
      <c r="P412" s="12"/>
      <c r="Q412" s="12"/>
      <c r="R412" s="12"/>
      <c r="S412" s="12"/>
      <c r="T412" s="15" t="s">
        <v>1254</v>
      </c>
      <c r="U412" s="15" t="s">
        <v>1254</v>
      </c>
      <c r="V412" s="15" t="s">
        <v>1254</v>
      </c>
      <c r="W412" s="15" t="s">
        <v>1254</v>
      </c>
      <c r="X412" s="15" t="s">
        <v>1254</v>
      </c>
      <c r="Y412" s="16" t="s">
        <v>1478</v>
      </c>
      <c r="Z412" s="16" t="s">
        <v>1852</v>
      </c>
      <c r="AA412" s="19" t="s">
        <v>631</v>
      </c>
    </row>
    <row r="413" spans="1:27" ht="43.5" x14ac:dyDescent="0.35">
      <c r="A413" s="10">
        <v>200409</v>
      </c>
      <c r="B413" s="10" t="s">
        <v>23</v>
      </c>
      <c r="C413" s="10" t="s">
        <v>3</v>
      </c>
      <c r="D413" s="12" t="s">
        <v>632</v>
      </c>
      <c r="E413" s="10" t="s">
        <v>2254</v>
      </c>
      <c r="F413" s="10" t="s">
        <v>2078</v>
      </c>
      <c r="G413" s="10">
        <v>16</v>
      </c>
      <c r="H413" s="10" t="s">
        <v>2064</v>
      </c>
      <c r="I413" s="10">
        <v>1837</v>
      </c>
      <c r="J413" s="12" t="s">
        <v>485</v>
      </c>
      <c r="K413" s="10">
        <v>1</v>
      </c>
      <c r="L413" s="14">
        <v>2</v>
      </c>
      <c r="M413" s="11" t="s">
        <v>1242</v>
      </c>
      <c r="N413" s="12"/>
      <c r="O413" s="12"/>
      <c r="P413" s="12"/>
      <c r="Q413" s="12"/>
      <c r="R413" s="12"/>
      <c r="S413" s="12"/>
      <c r="T413" s="15" t="s">
        <v>1254</v>
      </c>
      <c r="U413" s="15" t="s">
        <v>1254</v>
      </c>
      <c r="V413" s="12" t="s">
        <v>1255</v>
      </c>
      <c r="W413" s="15" t="s">
        <v>1254</v>
      </c>
      <c r="X413" s="15" t="s">
        <v>1254</v>
      </c>
      <c r="Y413" s="16" t="s">
        <v>1480</v>
      </c>
      <c r="Z413" s="16" t="s">
        <v>2005</v>
      </c>
      <c r="AA413" s="19" t="s">
        <v>633</v>
      </c>
    </row>
    <row r="414" spans="1:27" ht="43.5" x14ac:dyDescent="0.35">
      <c r="A414" s="10">
        <v>200410</v>
      </c>
      <c r="B414" s="10" t="s">
        <v>23</v>
      </c>
      <c r="C414" s="10" t="s">
        <v>3</v>
      </c>
      <c r="D414" s="12" t="s">
        <v>632</v>
      </c>
      <c r="E414" s="10" t="s">
        <v>2254</v>
      </c>
      <c r="F414" s="10" t="s">
        <v>2079</v>
      </c>
      <c r="G414" s="10">
        <v>17</v>
      </c>
      <c r="H414" s="10" t="s">
        <v>2064</v>
      </c>
      <c r="I414" s="10">
        <v>1837</v>
      </c>
      <c r="J414" s="12" t="s">
        <v>485</v>
      </c>
      <c r="K414" s="10">
        <v>1</v>
      </c>
      <c r="L414" s="14">
        <v>3</v>
      </c>
      <c r="M414" s="11" t="s">
        <v>1242</v>
      </c>
      <c r="N414" s="12"/>
      <c r="O414" s="12"/>
      <c r="P414" s="12"/>
      <c r="Q414" s="12"/>
      <c r="R414" s="12"/>
      <c r="S414" s="12"/>
      <c r="T414" s="15" t="s">
        <v>1254</v>
      </c>
      <c r="U414" s="15" t="s">
        <v>1254</v>
      </c>
      <c r="V414" s="12" t="s">
        <v>1255</v>
      </c>
      <c r="W414" s="15" t="s">
        <v>1254</v>
      </c>
      <c r="X414" s="15" t="s">
        <v>1254</v>
      </c>
      <c r="Y414" s="16" t="s">
        <v>1481</v>
      </c>
      <c r="Z414" s="16" t="s">
        <v>2006</v>
      </c>
      <c r="AA414" s="19" t="s">
        <v>634</v>
      </c>
    </row>
    <row r="415" spans="1:27" ht="43.5" x14ac:dyDescent="0.35">
      <c r="A415" s="10">
        <v>200411</v>
      </c>
      <c r="B415" s="10" t="s">
        <v>23</v>
      </c>
      <c r="C415" s="10" t="s">
        <v>3</v>
      </c>
      <c r="D415" s="12" t="s">
        <v>632</v>
      </c>
      <c r="E415" s="10" t="s">
        <v>2254</v>
      </c>
      <c r="F415" s="10" t="s">
        <v>2077</v>
      </c>
      <c r="G415" s="10">
        <v>18</v>
      </c>
      <c r="H415" s="10" t="s">
        <v>2064</v>
      </c>
      <c r="I415" s="10">
        <v>1837</v>
      </c>
      <c r="J415" s="12" t="s">
        <v>485</v>
      </c>
      <c r="K415" s="10">
        <v>1</v>
      </c>
      <c r="L415" s="14">
        <v>2</v>
      </c>
      <c r="M415" s="11" t="s">
        <v>1242</v>
      </c>
      <c r="N415" s="12"/>
      <c r="O415" s="12"/>
      <c r="P415" s="12"/>
      <c r="Q415" s="12"/>
      <c r="R415" s="12"/>
      <c r="S415" s="12"/>
      <c r="T415" s="15" t="s">
        <v>1254</v>
      </c>
      <c r="U415" s="15" t="s">
        <v>1254</v>
      </c>
      <c r="V415" s="12" t="s">
        <v>1255</v>
      </c>
      <c r="W415" s="15" t="s">
        <v>1254</v>
      </c>
      <c r="X415" s="15" t="s">
        <v>1254</v>
      </c>
      <c r="Y415" s="16" t="s">
        <v>1482</v>
      </c>
      <c r="Z415" s="16" t="s">
        <v>2006</v>
      </c>
      <c r="AA415" s="19" t="s">
        <v>635</v>
      </c>
    </row>
    <row r="416" spans="1:27" ht="43.5" x14ac:dyDescent="0.35">
      <c r="A416" s="10">
        <v>200412</v>
      </c>
      <c r="B416" s="10" t="s">
        <v>23</v>
      </c>
      <c r="C416" s="10" t="s">
        <v>3</v>
      </c>
      <c r="D416" s="12" t="s">
        <v>632</v>
      </c>
      <c r="E416" s="10" t="s">
        <v>2254</v>
      </c>
      <c r="F416" s="10" t="s">
        <v>2062</v>
      </c>
      <c r="G416" s="10">
        <v>19</v>
      </c>
      <c r="H416" s="10" t="s">
        <v>2064</v>
      </c>
      <c r="I416" s="10">
        <v>1837</v>
      </c>
      <c r="J416" s="12" t="s">
        <v>485</v>
      </c>
      <c r="K416" s="10">
        <v>1</v>
      </c>
      <c r="L416" s="14">
        <v>1</v>
      </c>
      <c r="M416" s="11" t="s">
        <v>1242</v>
      </c>
      <c r="N416" s="12"/>
      <c r="O416" s="12"/>
      <c r="P416" s="12"/>
      <c r="Q416" s="12"/>
      <c r="R416" s="12"/>
      <c r="S416" s="12"/>
      <c r="T416" s="15" t="s">
        <v>1254</v>
      </c>
      <c r="U416" s="15" t="s">
        <v>1254</v>
      </c>
      <c r="V416" s="12" t="s">
        <v>1255</v>
      </c>
      <c r="W416" s="15" t="s">
        <v>1254</v>
      </c>
      <c r="X416" s="15" t="s">
        <v>1254</v>
      </c>
      <c r="Y416" s="16" t="s">
        <v>1483</v>
      </c>
      <c r="Z416" s="16" t="s">
        <v>2006</v>
      </c>
      <c r="AA416" s="19" t="s">
        <v>636</v>
      </c>
    </row>
    <row r="417" spans="1:27" ht="43.5" x14ac:dyDescent="0.35">
      <c r="A417" s="10">
        <v>200413</v>
      </c>
      <c r="B417" s="10" t="s">
        <v>23</v>
      </c>
      <c r="C417" s="10" t="s">
        <v>3</v>
      </c>
      <c r="D417" s="12" t="s">
        <v>632</v>
      </c>
      <c r="E417" s="10" t="s">
        <v>2254</v>
      </c>
      <c r="F417" s="10" t="s">
        <v>2078</v>
      </c>
      <c r="G417" s="10">
        <v>23</v>
      </c>
      <c r="H417" s="10" t="s">
        <v>2064</v>
      </c>
      <c r="I417" s="10">
        <v>1837</v>
      </c>
      <c r="J417" s="12" t="s">
        <v>485</v>
      </c>
      <c r="K417" s="10">
        <v>1</v>
      </c>
      <c r="L417" s="14">
        <v>3</v>
      </c>
      <c r="M417" s="11" t="s">
        <v>1242</v>
      </c>
      <c r="N417" s="12"/>
      <c r="O417" s="12"/>
      <c r="P417" s="12"/>
      <c r="Q417" s="12"/>
      <c r="R417" s="12"/>
      <c r="S417" s="12"/>
      <c r="T417" s="15" t="s">
        <v>1254</v>
      </c>
      <c r="U417" s="15" t="s">
        <v>1254</v>
      </c>
      <c r="V417" s="12" t="s">
        <v>1255</v>
      </c>
      <c r="W417" s="15" t="s">
        <v>1254</v>
      </c>
      <c r="X417" s="15" t="s">
        <v>1254</v>
      </c>
      <c r="Y417" s="16" t="s">
        <v>1484</v>
      </c>
      <c r="Z417" s="16" t="s">
        <v>2006</v>
      </c>
      <c r="AA417" s="19" t="s">
        <v>637</v>
      </c>
    </row>
    <row r="418" spans="1:27" ht="43.5" x14ac:dyDescent="0.35">
      <c r="A418" s="10">
        <v>200414</v>
      </c>
      <c r="B418" s="10" t="s">
        <v>23</v>
      </c>
      <c r="C418" s="10" t="s">
        <v>3</v>
      </c>
      <c r="D418" s="12" t="s">
        <v>632</v>
      </c>
      <c r="E418" s="10" t="s">
        <v>2254</v>
      </c>
      <c r="F418" s="10" t="s">
        <v>2079</v>
      </c>
      <c r="G418" s="10">
        <v>24</v>
      </c>
      <c r="H418" s="10" t="s">
        <v>2064</v>
      </c>
      <c r="I418" s="10">
        <v>1837</v>
      </c>
      <c r="J418" s="12" t="s">
        <v>485</v>
      </c>
      <c r="K418" s="10">
        <v>1</v>
      </c>
      <c r="L418" s="14">
        <v>4</v>
      </c>
      <c r="M418" s="11" t="s">
        <v>1242</v>
      </c>
      <c r="N418" s="12"/>
      <c r="O418" s="12"/>
      <c r="P418" s="12"/>
      <c r="Q418" s="12"/>
      <c r="R418" s="12"/>
      <c r="S418" s="12"/>
      <c r="T418" s="15" t="s">
        <v>1254</v>
      </c>
      <c r="U418" s="15" t="s">
        <v>1254</v>
      </c>
      <c r="V418" s="12" t="s">
        <v>1255</v>
      </c>
      <c r="W418" s="15" t="s">
        <v>1254</v>
      </c>
      <c r="X418" s="15" t="s">
        <v>1254</v>
      </c>
      <c r="Y418" s="16" t="s">
        <v>2008</v>
      </c>
      <c r="Z418" s="16" t="s">
        <v>2007</v>
      </c>
      <c r="AA418" s="19" t="s">
        <v>638</v>
      </c>
    </row>
    <row r="419" spans="1:27" ht="43.5" x14ac:dyDescent="0.35">
      <c r="A419" s="10">
        <v>200415</v>
      </c>
      <c r="B419" s="10" t="s">
        <v>23</v>
      </c>
      <c r="C419" s="10" t="s">
        <v>3</v>
      </c>
      <c r="D419" s="12" t="s">
        <v>632</v>
      </c>
      <c r="E419" s="10" t="s">
        <v>2254</v>
      </c>
      <c r="F419" s="10" t="s">
        <v>2077</v>
      </c>
      <c r="G419" s="10">
        <v>25</v>
      </c>
      <c r="H419" s="10" t="s">
        <v>2064</v>
      </c>
      <c r="I419" s="10">
        <v>1837</v>
      </c>
      <c r="J419" s="12" t="s">
        <v>485</v>
      </c>
      <c r="K419" s="10">
        <v>1</v>
      </c>
      <c r="L419" s="14">
        <v>2</v>
      </c>
      <c r="M419" s="11" t="s">
        <v>1242</v>
      </c>
      <c r="N419" s="12"/>
      <c r="O419" s="12"/>
      <c r="P419" s="12"/>
      <c r="Q419" s="12"/>
      <c r="R419" s="12"/>
      <c r="S419" s="12"/>
      <c r="T419" s="15" t="s">
        <v>1254</v>
      </c>
      <c r="U419" s="15" t="s">
        <v>1254</v>
      </c>
      <c r="V419" s="12" t="s">
        <v>1255</v>
      </c>
      <c r="W419" s="15" t="s">
        <v>1254</v>
      </c>
      <c r="X419" s="15" t="s">
        <v>1254</v>
      </c>
      <c r="Y419" s="16" t="s">
        <v>1485</v>
      </c>
      <c r="Z419" s="16" t="s">
        <v>2007</v>
      </c>
      <c r="AA419" s="19" t="s">
        <v>639</v>
      </c>
    </row>
    <row r="420" spans="1:27" ht="43.5" x14ac:dyDescent="0.35">
      <c r="A420" s="10">
        <v>200416</v>
      </c>
      <c r="B420" s="10" t="s">
        <v>23</v>
      </c>
      <c r="C420" s="10" t="s">
        <v>3</v>
      </c>
      <c r="D420" s="12" t="s">
        <v>632</v>
      </c>
      <c r="E420" s="10" t="s">
        <v>2254</v>
      </c>
      <c r="F420" s="10" t="s">
        <v>2062</v>
      </c>
      <c r="G420" s="10">
        <v>26</v>
      </c>
      <c r="H420" s="10" t="s">
        <v>2064</v>
      </c>
      <c r="I420" s="10">
        <v>1837</v>
      </c>
      <c r="J420" s="12" t="s">
        <v>485</v>
      </c>
      <c r="K420" s="10">
        <v>1</v>
      </c>
      <c r="L420" s="14">
        <v>1</v>
      </c>
      <c r="M420" s="11" t="s">
        <v>1242</v>
      </c>
      <c r="N420" s="12"/>
      <c r="O420" s="12"/>
      <c r="P420" s="12"/>
      <c r="Q420" s="12"/>
      <c r="R420" s="12"/>
      <c r="S420" s="12"/>
      <c r="T420" s="15" t="s">
        <v>1254</v>
      </c>
      <c r="U420" s="15" t="s">
        <v>1254</v>
      </c>
      <c r="V420" s="12" t="s">
        <v>1255</v>
      </c>
      <c r="W420" s="15" t="s">
        <v>1254</v>
      </c>
      <c r="X420" s="15" t="s">
        <v>1254</v>
      </c>
      <c r="Y420" s="16" t="s">
        <v>1486</v>
      </c>
      <c r="Z420" s="16" t="s">
        <v>2006</v>
      </c>
      <c r="AA420" s="19" t="s">
        <v>640</v>
      </c>
    </row>
    <row r="421" spans="1:27" ht="43.5" x14ac:dyDescent="0.35">
      <c r="A421" s="10">
        <v>200417</v>
      </c>
      <c r="B421" s="10" t="s">
        <v>23</v>
      </c>
      <c r="C421" s="10" t="s">
        <v>3</v>
      </c>
      <c r="D421" s="12" t="s">
        <v>632</v>
      </c>
      <c r="E421" s="10" t="s">
        <v>2254</v>
      </c>
      <c r="F421" s="10" t="s">
        <v>2070</v>
      </c>
      <c r="G421" s="10">
        <v>27</v>
      </c>
      <c r="H421" s="10" t="s">
        <v>2064</v>
      </c>
      <c r="I421" s="10">
        <v>1837</v>
      </c>
      <c r="J421" s="12" t="s">
        <v>485</v>
      </c>
      <c r="K421" s="10">
        <v>1</v>
      </c>
      <c r="L421" s="14">
        <v>2</v>
      </c>
      <c r="M421" s="11" t="s">
        <v>1242</v>
      </c>
      <c r="N421" s="12"/>
      <c r="O421" s="12"/>
      <c r="P421" s="12"/>
      <c r="Q421" s="12"/>
      <c r="R421" s="12"/>
      <c r="S421" s="12"/>
      <c r="T421" s="15" t="s">
        <v>1254</v>
      </c>
      <c r="U421" s="15" t="s">
        <v>1254</v>
      </c>
      <c r="V421" s="12" t="s">
        <v>1255</v>
      </c>
      <c r="W421" s="15" t="s">
        <v>1254</v>
      </c>
      <c r="X421" s="15" t="s">
        <v>1254</v>
      </c>
      <c r="Y421" s="16" t="s">
        <v>1487</v>
      </c>
      <c r="Z421" s="16" t="s">
        <v>2007</v>
      </c>
      <c r="AA421" s="19" t="s">
        <v>641</v>
      </c>
    </row>
    <row r="422" spans="1:27" ht="43.5" x14ac:dyDescent="0.35">
      <c r="A422" s="10">
        <v>200418</v>
      </c>
      <c r="B422" s="10" t="s">
        <v>23</v>
      </c>
      <c r="C422" s="10" t="s">
        <v>3</v>
      </c>
      <c r="D422" s="12" t="s">
        <v>71</v>
      </c>
      <c r="E422" s="10" t="s">
        <v>2254</v>
      </c>
      <c r="F422" s="10" t="s">
        <v>2067</v>
      </c>
      <c r="G422" s="10">
        <v>28</v>
      </c>
      <c r="H422" s="10" t="s">
        <v>2064</v>
      </c>
      <c r="I422" s="10">
        <v>1837</v>
      </c>
      <c r="J422" s="12" t="s">
        <v>485</v>
      </c>
      <c r="K422" s="10">
        <v>1</v>
      </c>
      <c r="L422" s="14">
        <v>5</v>
      </c>
      <c r="M422" s="11" t="s">
        <v>2379</v>
      </c>
      <c r="N422" s="12"/>
      <c r="O422" s="12"/>
      <c r="P422" s="12"/>
      <c r="Q422" s="12"/>
      <c r="R422" s="12"/>
      <c r="S422" s="12"/>
      <c r="T422" s="15" t="s">
        <v>1254</v>
      </c>
      <c r="U422" s="15" t="s">
        <v>1254</v>
      </c>
      <c r="V422" s="12" t="s">
        <v>1255</v>
      </c>
      <c r="W422" s="15" t="s">
        <v>1254</v>
      </c>
      <c r="X422" s="15" t="s">
        <v>1254</v>
      </c>
      <c r="Y422" s="16" t="s">
        <v>1488</v>
      </c>
      <c r="Z422" s="16" t="s">
        <v>1719</v>
      </c>
      <c r="AA422" s="19" t="s">
        <v>642</v>
      </c>
    </row>
    <row r="423" spans="1:27" ht="116" x14ac:dyDescent="0.35">
      <c r="A423" s="10">
        <v>200419</v>
      </c>
      <c r="B423" s="10" t="s">
        <v>23</v>
      </c>
      <c r="C423" s="10" t="s">
        <v>4</v>
      </c>
      <c r="D423" s="12" t="s">
        <v>96</v>
      </c>
      <c r="E423" s="12" t="s">
        <v>643</v>
      </c>
      <c r="F423" s="10" t="s">
        <v>2067</v>
      </c>
      <c r="G423" s="10">
        <v>28</v>
      </c>
      <c r="H423" s="10" t="s">
        <v>2064</v>
      </c>
      <c r="I423" s="10">
        <v>1837</v>
      </c>
      <c r="J423" s="12" t="s">
        <v>485</v>
      </c>
      <c r="K423" s="10">
        <v>3</v>
      </c>
      <c r="L423" s="14">
        <v>4</v>
      </c>
      <c r="M423" s="11" t="s">
        <v>2461</v>
      </c>
      <c r="N423" s="12"/>
      <c r="O423" s="12"/>
      <c r="P423" s="12"/>
      <c r="Q423" s="12"/>
      <c r="R423" s="12"/>
      <c r="S423" s="12"/>
      <c r="T423" s="15" t="s">
        <v>1254</v>
      </c>
      <c r="U423" s="15" t="s">
        <v>1254</v>
      </c>
      <c r="V423" s="15" t="s">
        <v>1254</v>
      </c>
      <c r="W423" s="15" t="s">
        <v>1254</v>
      </c>
      <c r="X423" s="15" t="s">
        <v>1254</v>
      </c>
      <c r="Y423" s="16" t="s">
        <v>1489</v>
      </c>
      <c r="Z423" s="16" t="s">
        <v>2009</v>
      </c>
      <c r="AA423" s="19" t="s">
        <v>644</v>
      </c>
    </row>
    <row r="424" spans="1:27" ht="43.5" x14ac:dyDescent="0.35">
      <c r="A424" s="10">
        <v>200420</v>
      </c>
      <c r="B424" s="10" t="s">
        <v>23</v>
      </c>
      <c r="C424" s="12" t="s">
        <v>31</v>
      </c>
      <c r="D424" s="12" t="s">
        <v>645</v>
      </c>
      <c r="E424" s="12" t="s">
        <v>646</v>
      </c>
      <c r="F424" s="10" t="s">
        <v>2079</v>
      </c>
      <c r="G424" s="10">
        <v>31</v>
      </c>
      <c r="H424" s="10" t="s">
        <v>2064</v>
      </c>
      <c r="I424" s="10">
        <v>1837</v>
      </c>
      <c r="J424" s="12" t="s">
        <v>485</v>
      </c>
      <c r="K424" s="10">
        <v>3</v>
      </c>
      <c r="L424" s="14">
        <v>1</v>
      </c>
      <c r="M424" s="11" t="s">
        <v>2462</v>
      </c>
      <c r="N424" s="12"/>
      <c r="O424" s="12"/>
      <c r="P424" s="12"/>
      <c r="Q424" s="12"/>
      <c r="R424" s="12"/>
      <c r="S424" s="12"/>
      <c r="T424" s="15" t="s">
        <v>1255</v>
      </c>
      <c r="U424" s="12" t="s">
        <v>1255</v>
      </c>
      <c r="V424" s="12" t="s">
        <v>1255</v>
      </c>
      <c r="W424" s="15" t="s">
        <v>1254</v>
      </c>
      <c r="X424" s="15" t="s">
        <v>1254</v>
      </c>
      <c r="Y424" s="16" t="s">
        <v>1490</v>
      </c>
      <c r="Z424" s="16" t="s">
        <v>2010</v>
      </c>
      <c r="AA424" s="19" t="s">
        <v>647</v>
      </c>
    </row>
    <row r="425" spans="1:27" ht="43.5" x14ac:dyDescent="0.35">
      <c r="A425" s="10">
        <v>200421</v>
      </c>
      <c r="B425" s="10" t="s">
        <v>23</v>
      </c>
      <c r="C425" s="10" t="s">
        <v>14</v>
      </c>
      <c r="D425" s="12" t="s">
        <v>648</v>
      </c>
      <c r="E425" s="10" t="s">
        <v>2254</v>
      </c>
      <c r="F425" s="10" t="s">
        <v>2079</v>
      </c>
      <c r="G425" s="10">
        <v>7</v>
      </c>
      <c r="H425" s="10" t="s">
        <v>2069</v>
      </c>
      <c r="I425" s="10">
        <v>1837</v>
      </c>
      <c r="J425" s="12" t="s">
        <v>485</v>
      </c>
      <c r="K425" s="10">
        <v>3</v>
      </c>
      <c r="L425" s="14">
        <v>2</v>
      </c>
      <c r="M425" s="11" t="s">
        <v>2463</v>
      </c>
      <c r="N425" s="12"/>
      <c r="O425" s="12"/>
      <c r="P425" s="12"/>
      <c r="Q425" s="12"/>
      <c r="R425" s="12"/>
      <c r="S425" s="12"/>
      <c r="T425" s="15" t="s">
        <v>1254</v>
      </c>
      <c r="U425" s="12" t="s">
        <v>1255</v>
      </c>
      <c r="V425" s="12" t="s">
        <v>1255</v>
      </c>
      <c r="W425" s="15" t="s">
        <v>1254</v>
      </c>
      <c r="X425" s="15" t="s">
        <v>1254</v>
      </c>
      <c r="Y425" s="16" t="s">
        <v>1491</v>
      </c>
      <c r="Z425" s="16" t="s">
        <v>2011</v>
      </c>
      <c r="AA425" s="19" t="s">
        <v>649</v>
      </c>
    </row>
    <row r="426" spans="1:27" ht="43.5" x14ac:dyDescent="0.35">
      <c r="A426" s="10">
        <v>200422</v>
      </c>
      <c r="B426" s="10" t="s">
        <v>23</v>
      </c>
      <c r="C426" s="12" t="s">
        <v>3</v>
      </c>
      <c r="D426" s="12" t="s">
        <v>57</v>
      </c>
      <c r="E426" s="10" t="s">
        <v>2254</v>
      </c>
      <c r="F426" s="10" t="s">
        <v>2062</v>
      </c>
      <c r="G426" s="10">
        <v>16</v>
      </c>
      <c r="H426" s="10" t="s">
        <v>2069</v>
      </c>
      <c r="I426" s="10">
        <v>1837</v>
      </c>
      <c r="J426" s="12" t="s">
        <v>485</v>
      </c>
      <c r="K426" s="10">
        <v>1</v>
      </c>
      <c r="L426" s="14">
        <v>6</v>
      </c>
      <c r="M426" s="11" t="s">
        <v>1811</v>
      </c>
      <c r="N426" s="12"/>
      <c r="O426" s="12"/>
      <c r="P426" s="12"/>
      <c r="Q426" s="12"/>
      <c r="R426" s="12"/>
      <c r="S426" s="12"/>
      <c r="T426" s="15" t="s">
        <v>1254</v>
      </c>
      <c r="U426" s="12" t="s">
        <v>1255</v>
      </c>
      <c r="V426" s="12" t="s">
        <v>1255</v>
      </c>
      <c r="W426" s="12" t="s">
        <v>1255</v>
      </c>
      <c r="X426" s="15" t="s">
        <v>1254</v>
      </c>
      <c r="Y426" s="16" t="s">
        <v>1492</v>
      </c>
      <c r="Z426" s="16" t="s">
        <v>2012</v>
      </c>
      <c r="AA426" s="19" t="s">
        <v>650</v>
      </c>
    </row>
    <row r="427" spans="1:27" ht="43.5" x14ac:dyDescent="0.35">
      <c r="A427" s="10">
        <v>200423</v>
      </c>
      <c r="B427" s="10" t="s">
        <v>23</v>
      </c>
      <c r="C427" s="12" t="s">
        <v>3</v>
      </c>
      <c r="D427" s="12" t="s">
        <v>71</v>
      </c>
      <c r="E427" s="10" t="s">
        <v>2254</v>
      </c>
      <c r="F427" s="21" t="s">
        <v>2062</v>
      </c>
      <c r="G427" s="21">
        <v>16</v>
      </c>
      <c r="H427" s="21" t="s">
        <v>2069</v>
      </c>
      <c r="I427" s="21">
        <v>1837</v>
      </c>
      <c r="J427" s="12" t="s">
        <v>485</v>
      </c>
      <c r="K427" s="10">
        <v>1</v>
      </c>
      <c r="L427" s="14">
        <v>6</v>
      </c>
      <c r="M427" s="11" t="s">
        <v>2379</v>
      </c>
      <c r="N427" s="12"/>
      <c r="O427" s="12"/>
      <c r="P427" s="12"/>
      <c r="Q427" s="12"/>
      <c r="R427" s="12"/>
      <c r="S427" s="12"/>
      <c r="T427" s="15" t="s">
        <v>1254</v>
      </c>
      <c r="U427" s="15" t="s">
        <v>1254</v>
      </c>
      <c r="V427" s="12" t="s">
        <v>1255</v>
      </c>
      <c r="W427" s="15" t="s">
        <v>1254</v>
      </c>
      <c r="X427" s="15" t="s">
        <v>1254</v>
      </c>
      <c r="Y427" s="16" t="s">
        <v>2013</v>
      </c>
      <c r="Z427" s="16" t="s">
        <v>2014</v>
      </c>
      <c r="AA427" s="19" t="s">
        <v>650</v>
      </c>
    </row>
    <row r="428" spans="1:27" ht="43.5" x14ac:dyDescent="0.35">
      <c r="A428" s="10">
        <v>200424</v>
      </c>
      <c r="B428" s="10" t="s">
        <v>23</v>
      </c>
      <c r="C428" s="10" t="s">
        <v>3</v>
      </c>
      <c r="D428" s="12" t="s">
        <v>651</v>
      </c>
      <c r="E428" s="10" t="s">
        <v>2254</v>
      </c>
      <c r="F428" s="10" t="s">
        <v>2079</v>
      </c>
      <c r="G428" s="10">
        <v>28</v>
      </c>
      <c r="H428" s="10" t="s">
        <v>2069</v>
      </c>
      <c r="I428" s="10">
        <v>1837</v>
      </c>
      <c r="J428" s="12" t="s">
        <v>485</v>
      </c>
      <c r="K428" s="10">
        <v>1</v>
      </c>
      <c r="L428" s="14">
        <v>4</v>
      </c>
      <c r="M428" s="11" t="s">
        <v>2534</v>
      </c>
      <c r="N428" s="12"/>
      <c r="O428" s="12"/>
      <c r="P428" s="12"/>
      <c r="Q428" s="12"/>
      <c r="R428" s="12"/>
      <c r="S428" s="12"/>
      <c r="T428" s="15" t="s">
        <v>1254</v>
      </c>
      <c r="U428" s="15" t="s">
        <v>1254</v>
      </c>
      <c r="V428" s="15" t="s">
        <v>1254</v>
      </c>
      <c r="W428" s="15" t="s">
        <v>1254</v>
      </c>
      <c r="X428" s="15" t="s">
        <v>1254</v>
      </c>
      <c r="Y428" s="16" t="s">
        <v>1493</v>
      </c>
      <c r="Z428" s="16" t="s">
        <v>2015</v>
      </c>
      <c r="AA428" s="19" t="s">
        <v>652</v>
      </c>
    </row>
    <row r="429" spans="1:27" ht="43.5" x14ac:dyDescent="0.35">
      <c r="A429" s="10">
        <v>200425</v>
      </c>
      <c r="B429" s="10" t="s">
        <v>23</v>
      </c>
      <c r="C429" s="10" t="s">
        <v>10</v>
      </c>
      <c r="D429" s="12" t="s">
        <v>653</v>
      </c>
      <c r="E429" s="12" t="s">
        <v>654</v>
      </c>
      <c r="F429" s="10" t="s">
        <v>2062</v>
      </c>
      <c r="G429" s="10">
        <v>7</v>
      </c>
      <c r="H429" s="10" t="s">
        <v>2068</v>
      </c>
      <c r="I429" s="10">
        <v>1837</v>
      </c>
      <c r="J429" s="12" t="s">
        <v>485</v>
      </c>
      <c r="K429" s="10">
        <v>4</v>
      </c>
      <c r="L429" s="14">
        <v>6</v>
      </c>
      <c r="M429" s="11" t="s">
        <v>2547</v>
      </c>
      <c r="N429" s="12"/>
      <c r="O429" s="12"/>
      <c r="P429" s="12"/>
      <c r="Q429" s="12"/>
      <c r="R429" s="12"/>
      <c r="S429" s="12"/>
      <c r="T429" s="12" t="s">
        <v>1255</v>
      </c>
      <c r="U429" s="15" t="s">
        <v>1254</v>
      </c>
      <c r="V429" s="12" t="s">
        <v>1255</v>
      </c>
      <c r="W429" s="15" t="s">
        <v>1254</v>
      </c>
      <c r="X429" s="15" t="s">
        <v>1254</v>
      </c>
      <c r="Y429" s="16" t="s">
        <v>1494</v>
      </c>
      <c r="Z429" s="16" t="s">
        <v>2016</v>
      </c>
      <c r="AA429" s="19" t="s">
        <v>655</v>
      </c>
    </row>
    <row r="430" spans="1:27" ht="43.5" x14ac:dyDescent="0.35">
      <c r="A430" s="10">
        <v>200426</v>
      </c>
      <c r="B430" s="10" t="s">
        <v>23</v>
      </c>
      <c r="C430" s="12" t="s">
        <v>3</v>
      </c>
      <c r="D430" s="12" t="s">
        <v>57</v>
      </c>
      <c r="E430" s="10" t="s">
        <v>2254</v>
      </c>
      <c r="F430" s="10" t="s">
        <v>2079</v>
      </c>
      <c r="G430" s="10">
        <v>12</v>
      </c>
      <c r="H430" s="10" t="s">
        <v>2068</v>
      </c>
      <c r="I430" s="10">
        <v>1837</v>
      </c>
      <c r="J430" s="12" t="s">
        <v>485</v>
      </c>
      <c r="K430" s="10">
        <v>8</v>
      </c>
      <c r="L430" s="14">
        <v>3</v>
      </c>
      <c r="M430" s="11" t="s">
        <v>1811</v>
      </c>
      <c r="N430" s="12"/>
      <c r="O430" s="12"/>
      <c r="P430" s="12"/>
      <c r="Q430" s="12"/>
      <c r="R430" s="12"/>
      <c r="S430" s="12"/>
      <c r="T430" s="15" t="s">
        <v>1254</v>
      </c>
      <c r="U430" s="12" t="s">
        <v>1255</v>
      </c>
      <c r="V430" s="12" t="s">
        <v>1255</v>
      </c>
      <c r="W430" s="12" t="s">
        <v>1255</v>
      </c>
      <c r="X430" s="15" t="s">
        <v>1254</v>
      </c>
      <c r="Y430" s="16" t="s">
        <v>1495</v>
      </c>
      <c r="Z430" s="16" t="s">
        <v>1496</v>
      </c>
      <c r="AA430" s="19" t="s">
        <v>656</v>
      </c>
    </row>
    <row r="431" spans="1:27" ht="43.5" x14ac:dyDescent="0.35">
      <c r="A431" s="10">
        <v>200427</v>
      </c>
      <c r="B431" s="10" t="s">
        <v>23</v>
      </c>
      <c r="C431" s="12" t="s">
        <v>3</v>
      </c>
      <c r="D431" s="12" t="s">
        <v>71</v>
      </c>
      <c r="E431" s="10" t="s">
        <v>2254</v>
      </c>
      <c r="F431" s="10" t="s">
        <v>2079</v>
      </c>
      <c r="G431" s="10">
        <v>12</v>
      </c>
      <c r="H431" s="10" t="s">
        <v>2068</v>
      </c>
      <c r="I431" s="10">
        <v>1837</v>
      </c>
      <c r="J431" s="12" t="s">
        <v>485</v>
      </c>
      <c r="K431" s="10">
        <v>8</v>
      </c>
      <c r="L431" s="14">
        <v>3</v>
      </c>
      <c r="M431" s="11" t="s">
        <v>2379</v>
      </c>
      <c r="N431" s="12"/>
      <c r="O431" s="12"/>
      <c r="P431" s="12"/>
      <c r="Q431" s="12"/>
      <c r="R431" s="12"/>
      <c r="S431" s="12"/>
      <c r="T431" s="15" t="s">
        <v>1254</v>
      </c>
      <c r="U431" s="15" t="s">
        <v>1254</v>
      </c>
      <c r="V431" s="12" t="s">
        <v>1255</v>
      </c>
      <c r="W431" s="15" t="s">
        <v>1254</v>
      </c>
      <c r="X431" s="15" t="s">
        <v>1254</v>
      </c>
      <c r="Y431" s="16" t="s">
        <v>1496</v>
      </c>
      <c r="Z431" s="16" t="s">
        <v>1703</v>
      </c>
      <c r="AA431" s="19" t="s">
        <v>656</v>
      </c>
    </row>
    <row r="432" spans="1:27" ht="43.5" x14ac:dyDescent="0.35">
      <c r="A432" s="10">
        <v>200428</v>
      </c>
      <c r="B432" s="10" t="s">
        <v>23</v>
      </c>
      <c r="C432" s="12" t="s">
        <v>3</v>
      </c>
      <c r="D432" s="12" t="s">
        <v>480</v>
      </c>
      <c r="E432" s="10" t="s">
        <v>2254</v>
      </c>
      <c r="F432" s="10" t="s">
        <v>2079</v>
      </c>
      <c r="G432" s="10">
        <v>12</v>
      </c>
      <c r="H432" s="10" t="s">
        <v>2068</v>
      </c>
      <c r="I432" s="10">
        <v>1837</v>
      </c>
      <c r="J432" s="12" t="s">
        <v>485</v>
      </c>
      <c r="K432" s="10">
        <v>8</v>
      </c>
      <c r="L432" s="14">
        <v>3</v>
      </c>
      <c r="M432" s="11" t="s">
        <v>2464</v>
      </c>
      <c r="N432" s="12"/>
      <c r="O432" s="12"/>
      <c r="P432" s="12"/>
      <c r="Q432" s="12"/>
      <c r="R432" s="12"/>
      <c r="S432" s="12"/>
      <c r="T432" s="15" t="s">
        <v>1254</v>
      </c>
      <c r="U432" s="15" t="s">
        <v>1254</v>
      </c>
      <c r="V432" s="12" t="s">
        <v>1255</v>
      </c>
      <c r="W432" s="15" t="s">
        <v>1254</v>
      </c>
      <c r="X432" s="15" t="s">
        <v>1254</v>
      </c>
      <c r="Y432" s="16" t="s">
        <v>1497</v>
      </c>
      <c r="Z432" s="16" t="s">
        <v>1719</v>
      </c>
      <c r="AA432" s="19" t="s">
        <v>656</v>
      </c>
    </row>
    <row r="433" spans="1:27" ht="43.5" x14ac:dyDescent="0.35">
      <c r="A433" s="10">
        <v>200429</v>
      </c>
      <c r="B433" s="10" t="s">
        <v>23</v>
      </c>
      <c r="C433" s="12" t="s">
        <v>3</v>
      </c>
      <c r="D433" s="12" t="s">
        <v>657</v>
      </c>
      <c r="E433" s="10" t="s">
        <v>2254</v>
      </c>
      <c r="F433" s="10" t="s">
        <v>2078</v>
      </c>
      <c r="G433" s="10">
        <v>18</v>
      </c>
      <c r="H433" s="10" t="s">
        <v>2068</v>
      </c>
      <c r="I433" s="10">
        <v>1837</v>
      </c>
      <c r="J433" s="12" t="s">
        <v>485</v>
      </c>
      <c r="K433" s="10">
        <v>1</v>
      </c>
      <c r="L433" s="14">
        <v>5</v>
      </c>
      <c r="M433" s="11" t="s">
        <v>2465</v>
      </c>
      <c r="N433" s="12"/>
      <c r="O433" s="12"/>
      <c r="P433" s="12"/>
      <c r="Q433" s="12"/>
      <c r="R433" s="12"/>
      <c r="S433" s="12"/>
      <c r="T433" s="15" t="s">
        <v>1254</v>
      </c>
      <c r="U433" s="15" t="s">
        <v>1254</v>
      </c>
      <c r="V433" s="12" t="s">
        <v>1255</v>
      </c>
      <c r="W433" s="15" t="s">
        <v>1254</v>
      </c>
      <c r="X433" s="15" t="s">
        <v>1254</v>
      </c>
      <c r="Y433" s="16" t="s">
        <v>1498</v>
      </c>
      <c r="Z433" s="16" t="s">
        <v>2017</v>
      </c>
      <c r="AA433" s="19" t="s">
        <v>658</v>
      </c>
    </row>
    <row r="434" spans="1:27" ht="43.5" x14ac:dyDescent="0.35">
      <c r="A434" s="10">
        <v>200430</v>
      </c>
      <c r="B434" s="10" t="s">
        <v>23</v>
      </c>
      <c r="C434" s="12" t="s">
        <v>3</v>
      </c>
      <c r="D434" s="12" t="s">
        <v>659</v>
      </c>
      <c r="E434" s="10" t="s">
        <v>2254</v>
      </c>
      <c r="F434" s="10" t="s">
        <v>2067</v>
      </c>
      <c r="G434" s="10">
        <v>30</v>
      </c>
      <c r="H434" s="10" t="s">
        <v>2068</v>
      </c>
      <c r="I434" s="10">
        <v>1837</v>
      </c>
      <c r="J434" s="12" t="s">
        <v>485</v>
      </c>
      <c r="K434" s="10">
        <v>1</v>
      </c>
      <c r="L434" s="14">
        <v>4</v>
      </c>
      <c r="M434" s="11" t="s">
        <v>2465</v>
      </c>
      <c r="N434" s="12"/>
      <c r="O434" s="12"/>
      <c r="P434" s="12"/>
      <c r="Q434" s="12"/>
      <c r="R434" s="12"/>
      <c r="S434" s="12"/>
      <c r="T434" s="15" t="s">
        <v>1254</v>
      </c>
      <c r="U434" s="15" t="s">
        <v>1254</v>
      </c>
      <c r="V434" s="12" t="s">
        <v>1255</v>
      </c>
      <c r="W434" s="15" t="s">
        <v>1254</v>
      </c>
      <c r="X434" s="15" t="s">
        <v>1254</v>
      </c>
      <c r="Y434" s="16" t="s">
        <v>1499</v>
      </c>
      <c r="Z434" s="16" t="s">
        <v>2020</v>
      </c>
      <c r="AA434" s="19" t="s">
        <v>660</v>
      </c>
    </row>
    <row r="435" spans="1:27" ht="43.5" x14ac:dyDescent="0.35">
      <c r="A435" s="10">
        <v>200431</v>
      </c>
      <c r="B435" s="10" t="s">
        <v>23</v>
      </c>
      <c r="C435" s="12" t="s">
        <v>3</v>
      </c>
      <c r="D435" s="12" t="s">
        <v>661</v>
      </c>
      <c r="E435" s="10" t="s">
        <v>2254</v>
      </c>
      <c r="F435" s="10" t="s">
        <v>2067</v>
      </c>
      <c r="G435" s="10">
        <v>30</v>
      </c>
      <c r="H435" s="10" t="s">
        <v>2068</v>
      </c>
      <c r="I435" s="10">
        <v>1837</v>
      </c>
      <c r="J435" s="12" t="s">
        <v>485</v>
      </c>
      <c r="K435" s="10">
        <v>1</v>
      </c>
      <c r="L435" s="14">
        <v>4</v>
      </c>
      <c r="M435" s="11" t="s">
        <v>2466</v>
      </c>
      <c r="N435" s="12"/>
      <c r="O435" s="12"/>
      <c r="P435" s="12"/>
      <c r="Q435" s="12"/>
      <c r="R435" s="12"/>
      <c r="S435" s="12"/>
      <c r="T435" s="15" t="s">
        <v>1254</v>
      </c>
      <c r="U435" s="15" t="s">
        <v>1254</v>
      </c>
      <c r="V435" s="15" t="s">
        <v>1254</v>
      </c>
      <c r="W435" s="15" t="s">
        <v>1254</v>
      </c>
      <c r="X435" s="15" t="s">
        <v>1254</v>
      </c>
      <c r="Y435" s="16" t="s">
        <v>2021</v>
      </c>
      <c r="Z435" s="16" t="s">
        <v>2018</v>
      </c>
      <c r="AA435" s="19" t="s">
        <v>660</v>
      </c>
    </row>
    <row r="436" spans="1:27" ht="43.5" x14ac:dyDescent="0.35">
      <c r="A436" s="10">
        <v>200432</v>
      </c>
      <c r="B436" s="10" t="s">
        <v>23</v>
      </c>
      <c r="C436" s="10" t="s">
        <v>3</v>
      </c>
      <c r="D436" s="10" t="s">
        <v>107</v>
      </c>
      <c r="E436" s="10" t="s">
        <v>2254</v>
      </c>
      <c r="F436" s="10" t="s">
        <v>2067</v>
      </c>
      <c r="G436" s="10">
        <v>26</v>
      </c>
      <c r="H436" s="10" t="s">
        <v>2071</v>
      </c>
      <c r="I436" s="10">
        <v>1836</v>
      </c>
      <c r="J436" s="12" t="s">
        <v>662</v>
      </c>
      <c r="K436" s="10">
        <v>1</v>
      </c>
      <c r="L436" s="10">
        <v>6</v>
      </c>
      <c r="M436" s="11" t="s">
        <v>2375</v>
      </c>
      <c r="N436" s="12"/>
      <c r="O436" s="12"/>
      <c r="P436" s="12"/>
      <c r="Q436" s="12"/>
      <c r="R436" s="12"/>
      <c r="S436" s="12"/>
      <c r="T436" s="15" t="s">
        <v>1254</v>
      </c>
      <c r="U436" s="12" t="s">
        <v>1255</v>
      </c>
      <c r="V436" s="12" t="s">
        <v>1255</v>
      </c>
      <c r="W436" s="12" t="s">
        <v>1255</v>
      </c>
      <c r="X436" s="15" t="s">
        <v>1254</v>
      </c>
      <c r="Y436" s="16" t="s">
        <v>1279</v>
      </c>
      <c r="Z436" s="16" t="s">
        <v>2019</v>
      </c>
      <c r="AA436" s="11" t="s">
        <v>663</v>
      </c>
    </row>
    <row r="437" spans="1:27" ht="43.5" x14ac:dyDescent="0.35">
      <c r="A437" s="10">
        <v>200433</v>
      </c>
      <c r="B437" s="10" t="s">
        <v>23</v>
      </c>
      <c r="C437" s="10" t="s">
        <v>3</v>
      </c>
      <c r="D437" s="12" t="s">
        <v>55</v>
      </c>
      <c r="E437" s="10" t="s">
        <v>2254</v>
      </c>
      <c r="F437" s="10" t="s">
        <v>2067</v>
      </c>
      <c r="G437" s="10">
        <v>18</v>
      </c>
      <c r="H437" s="10" t="s">
        <v>2072</v>
      </c>
      <c r="I437" s="10">
        <v>1836</v>
      </c>
      <c r="J437" s="12" t="s">
        <v>662</v>
      </c>
      <c r="K437" s="10">
        <v>1</v>
      </c>
      <c r="L437" s="10">
        <v>7</v>
      </c>
      <c r="M437" s="11" t="s">
        <v>2376</v>
      </c>
      <c r="N437" s="12"/>
      <c r="O437" s="12"/>
      <c r="P437" s="12"/>
      <c r="Q437" s="12"/>
      <c r="R437" s="12"/>
      <c r="S437" s="12"/>
      <c r="T437" s="15" t="s">
        <v>1254</v>
      </c>
      <c r="U437" s="12" t="s">
        <v>1255</v>
      </c>
      <c r="V437" s="12" t="s">
        <v>1255</v>
      </c>
      <c r="W437" s="12" t="s">
        <v>1255</v>
      </c>
      <c r="X437" s="15" t="s">
        <v>1254</v>
      </c>
      <c r="Y437" s="16" t="s">
        <v>1354</v>
      </c>
      <c r="Z437" s="16" t="s">
        <v>1279</v>
      </c>
      <c r="AA437" s="11" t="s">
        <v>664</v>
      </c>
    </row>
    <row r="438" spans="1:27" ht="43.5" x14ac:dyDescent="0.35">
      <c r="A438" s="10">
        <v>200434</v>
      </c>
      <c r="B438" s="10" t="s">
        <v>23</v>
      </c>
      <c r="C438" s="10" t="s">
        <v>3</v>
      </c>
      <c r="D438" s="12" t="s">
        <v>665</v>
      </c>
      <c r="E438" s="10" t="s">
        <v>2254</v>
      </c>
      <c r="F438" s="10" t="s">
        <v>2067</v>
      </c>
      <c r="G438" s="10">
        <v>12</v>
      </c>
      <c r="H438" s="10" t="s">
        <v>2069</v>
      </c>
      <c r="I438" s="10">
        <v>1836</v>
      </c>
      <c r="J438" s="12" t="s">
        <v>662</v>
      </c>
      <c r="K438" s="10">
        <v>2</v>
      </c>
      <c r="L438" s="10">
        <v>2</v>
      </c>
      <c r="M438" s="11" t="s">
        <v>666</v>
      </c>
      <c r="N438" s="12"/>
      <c r="O438" s="12"/>
      <c r="P438" s="12"/>
      <c r="Q438" s="12"/>
      <c r="R438" s="12"/>
      <c r="S438" s="12"/>
      <c r="T438" s="15" t="s">
        <v>1254</v>
      </c>
      <c r="U438" s="12" t="s">
        <v>1255</v>
      </c>
      <c r="V438" s="12" t="s">
        <v>1255</v>
      </c>
      <c r="W438" s="15" t="s">
        <v>1254</v>
      </c>
      <c r="X438" s="15" t="s">
        <v>1254</v>
      </c>
      <c r="Y438" s="16" t="s">
        <v>1500</v>
      </c>
      <c r="Z438" s="16" t="s">
        <v>2022</v>
      </c>
      <c r="AA438" s="11" t="s">
        <v>667</v>
      </c>
    </row>
    <row r="439" spans="1:27" ht="87" x14ac:dyDescent="0.35">
      <c r="A439" s="10">
        <v>200435</v>
      </c>
      <c r="B439" s="10" t="s">
        <v>23</v>
      </c>
      <c r="C439" s="12" t="s">
        <v>14</v>
      </c>
      <c r="D439" s="10" t="s">
        <v>668</v>
      </c>
      <c r="E439" s="10" t="s">
        <v>2254</v>
      </c>
      <c r="F439" s="10" t="s">
        <v>2067</v>
      </c>
      <c r="G439" s="10">
        <v>17</v>
      </c>
      <c r="H439" s="10" t="s">
        <v>2068</v>
      </c>
      <c r="I439" s="10">
        <v>1836</v>
      </c>
      <c r="J439" s="12" t="s">
        <v>662</v>
      </c>
      <c r="K439" s="14">
        <v>4</v>
      </c>
      <c r="L439" s="14">
        <v>1</v>
      </c>
      <c r="M439" s="11" t="s">
        <v>2467</v>
      </c>
      <c r="N439" s="12"/>
      <c r="O439" s="12"/>
      <c r="P439" s="12"/>
      <c r="Q439" s="12"/>
      <c r="R439" s="12"/>
      <c r="S439" s="12"/>
      <c r="T439" s="15" t="s">
        <v>1254</v>
      </c>
      <c r="U439" s="12" t="s">
        <v>1255</v>
      </c>
      <c r="V439" s="12" t="s">
        <v>1255</v>
      </c>
      <c r="W439" s="15" t="s">
        <v>1254</v>
      </c>
      <c r="X439" s="15" t="s">
        <v>1254</v>
      </c>
      <c r="Y439" s="16" t="s">
        <v>1501</v>
      </c>
      <c r="Z439" s="16" t="s">
        <v>2023</v>
      </c>
      <c r="AA439" s="11" t="s">
        <v>669</v>
      </c>
    </row>
    <row r="440" spans="1:27" ht="159.5" x14ac:dyDescent="0.35">
      <c r="A440" s="10">
        <v>200436</v>
      </c>
      <c r="B440" s="10" t="s">
        <v>23</v>
      </c>
      <c r="C440" s="12" t="s">
        <v>12</v>
      </c>
      <c r="D440" s="12" t="s">
        <v>670</v>
      </c>
      <c r="E440" s="10" t="s">
        <v>2254</v>
      </c>
      <c r="F440" s="10" t="s">
        <v>2067</v>
      </c>
      <c r="G440" s="10">
        <v>1</v>
      </c>
      <c r="H440" s="10" t="s">
        <v>2073</v>
      </c>
      <c r="I440" s="10">
        <v>1837</v>
      </c>
      <c r="J440" s="12" t="s">
        <v>662</v>
      </c>
      <c r="K440" s="10">
        <v>3</v>
      </c>
      <c r="L440" s="10">
        <v>5</v>
      </c>
      <c r="M440" s="11" t="s">
        <v>2468</v>
      </c>
      <c r="N440" s="12"/>
      <c r="O440" s="12"/>
      <c r="P440" s="12"/>
      <c r="Q440" s="12"/>
      <c r="R440" s="12"/>
      <c r="S440" s="12"/>
      <c r="T440" s="15" t="s">
        <v>1254</v>
      </c>
      <c r="U440" s="15" t="s">
        <v>1254</v>
      </c>
      <c r="V440" s="12" t="s">
        <v>1255</v>
      </c>
      <c r="W440" s="15" t="s">
        <v>1254</v>
      </c>
      <c r="X440" s="15" t="s">
        <v>1254</v>
      </c>
      <c r="Y440" s="16" t="s">
        <v>2024</v>
      </c>
      <c r="Z440" s="16" t="s">
        <v>2025</v>
      </c>
      <c r="AA440" s="11" t="s">
        <v>671</v>
      </c>
    </row>
    <row r="441" spans="1:27" ht="43.5" x14ac:dyDescent="0.35">
      <c r="A441" s="10">
        <v>200437</v>
      </c>
      <c r="B441" s="10" t="s">
        <v>23</v>
      </c>
      <c r="C441" s="10" t="s">
        <v>14</v>
      </c>
      <c r="D441" s="12" t="s">
        <v>668</v>
      </c>
      <c r="E441" s="10" t="s">
        <v>2254</v>
      </c>
      <c r="F441" s="10" t="s">
        <v>2067</v>
      </c>
      <c r="G441" s="10">
        <v>26</v>
      </c>
      <c r="H441" s="10" t="s">
        <v>2065</v>
      </c>
      <c r="I441" s="10">
        <v>1837</v>
      </c>
      <c r="J441" s="12" t="s">
        <v>662</v>
      </c>
      <c r="K441" s="10">
        <v>4</v>
      </c>
      <c r="L441" s="10">
        <v>2</v>
      </c>
      <c r="M441" s="11" t="s">
        <v>2625</v>
      </c>
      <c r="N441" s="12"/>
      <c r="O441" s="12"/>
      <c r="P441" s="12"/>
      <c r="Q441" s="12"/>
      <c r="R441" s="12"/>
      <c r="S441" s="12"/>
      <c r="T441" s="15" t="s">
        <v>1254</v>
      </c>
      <c r="U441" s="12" t="s">
        <v>1255</v>
      </c>
      <c r="V441" s="15" t="s">
        <v>1254</v>
      </c>
      <c r="W441" s="15" t="s">
        <v>1254</v>
      </c>
      <c r="X441" s="15" t="s">
        <v>1254</v>
      </c>
      <c r="Y441" s="16" t="s">
        <v>1502</v>
      </c>
      <c r="Z441" s="16" t="s">
        <v>1503</v>
      </c>
      <c r="AA441" s="11" t="s">
        <v>672</v>
      </c>
    </row>
    <row r="442" spans="1:27" ht="43.5" x14ac:dyDescent="0.35">
      <c r="A442" s="10">
        <v>200438</v>
      </c>
      <c r="B442" s="10" t="s">
        <v>23</v>
      </c>
      <c r="C442" s="10" t="s">
        <v>3</v>
      </c>
      <c r="D442" s="12" t="s">
        <v>128</v>
      </c>
      <c r="E442" s="10" t="s">
        <v>2254</v>
      </c>
      <c r="F442" s="10" t="s">
        <v>2067</v>
      </c>
      <c r="G442" s="10">
        <v>21</v>
      </c>
      <c r="H442" s="10" t="s">
        <v>2064</v>
      </c>
      <c r="I442" s="10">
        <v>1837</v>
      </c>
      <c r="J442" s="12" t="s">
        <v>662</v>
      </c>
      <c r="K442" s="10">
        <v>2</v>
      </c>
      <c r="L442" s="10">
        <v>4</v>
      </c>
      <c r="M442" s="11" t="s">
        <v>2538</v>
      </c>
      <c r="N442" s="12"/>
      <c r="O442" s="12"/>
      <c r="P442" s="12"/>
      <c r="Q442" s="12"/>
      <c r="R442" s="12"/>
      <c r="S442" s="12"/>
      <c r="T442" s="15" t="s">
        <v>1254</v>
      </c>
      <c r="U442" s="12" t="s">
        <v>1255</v>
      </c>
      <c r="V442" s="12" t="s">
        <v>1255</v>
      </c>
      <c r="W442" s="15" t="s">
        <v>1254</v>
      </c>
      <c r="X442" s="15" t="s">
        <v>1254</v>
      </c>
      <c r="Y442" s="16" t="s">
        <v>2026</v>
      </c>
      <c r="Z442" s="16" t="s">
        <v>2027</v>
      </c>
      <c r="AA442" s="11" t="s">
        <v>673</v>
      </c>
    </row>
    <row r="443" spans="1:27" ht="72.5" x14ac:dyDescent="0.35">
      <c r="A443" s="10">
        <v>200439</v>
      </c>
      <c r="B443" s="10" t="s">
        <v>23</v>
      </c>
      <c r="C443" s="10" t="s">
        <v>14</v>
      </c>
      <c r="D443" s="12" t="s">
        <v>668</v>
      </c>
      <c r="E443" s="10" t="s">
        <v>2254</v>
      </c>
      <c r="F443" s="10" t="s">
        <v>2067</v>
      </c>
      <c r="G443" s="10">
        <v>9</v>
      </c>
      <c r="H443" s="10" t="s">
        <v>2068</v>
      </c>
      <c r="I443" s="10">
        <v>1837</v>
      </c>
      <c r="J443" s="12" t="s">
        <v>662</v>
      </c>
      <c r="K443" s="10">
        <v>4</v>
      </c>
      <c r="L443" s="10">
        <v>2</v>
      </c>
      <c r="M443" s="11" t="s">
        <v>2636</v>
      </c>
      <c r="N443" s="12"/>
      <c r="O443" s="12"/>
      <c r="P443" s="12"/>
      <c r="Q443" s="12"/>
      <c r="R443" s="12"/>
      <c r="S443" s="12"/>
      <c r="T443" s="12" t="s">
        <v>1255</v>
      </c>
      <c r="U443" s="15" t="s">
        <v>1254</v>
      </c>
      <c r="V443" s="12" t="s">
        <v>1255</v>
      </c>
      <c r="W443" s="12" t="s">
        <v>1255</v>
      </c>
      <c r="X443" s="15" t="s">
        <v>1254</v>
      </c>
      <c r="Y443" s="16" t="s">
        <v>1504</v>
      </c>
      <c r="Z443" s="16" t="s">
        <v>2028</v>
      </c>
      <c r="AA443" s="11" t="s">
        <v>674</v>
      </c>
    </row>
    <row r="444" spans="1:27" ht="43.5" x14ac:dyDescent="0.35">
      <c r="A444" s="10">
        <v>200440</v>
      </c>
      <c r="B444" s="10" t="s">
        <v>23</v>
      </c>
      <c r="C444" s="10" t="s">
        <v>3</v>
      </c>
      <c r="D444" s="12" t="s">
        <v>55</v>
      </c>
      <c r="E444" s="10" t="s">
        <v>2254</v>
      </c>
      <c r="F444" s="10" t="s">
        <v>2067</v>
      </c>
      <c r="G444" s="10">
        <v>11</v>
      </c>
      <c r="H444" s="10" t="s">
        <v>2072</v>
      </c>
      <c r="I444" s="10">
        <v>1836</v>
      </c>
      <c r="J444" s="12" t="s">
        <v>675</v>
      </c>
      <c r="K444" s="10">
        <v>2</v>
      </c>
      <c r="L444" s="10">
        <v>7</v>
      </c>
      <c r="M444" s="11" t="s">
        <v>2376</v>
      </c>
      <c r="N444" s="12"/>
      <c r="O444" s="12"/>
      <c r="P444" s="12"/>
      <c r="Q444" s="12"/>
      <c r="R444" s="12"/>
      <c r="S444" s="12"/>
      <c r="T444" s="15" t="s">
        <v>1254</v>
      </c>
      <c r="U444" s="12" t="s">
        <v>1255</v>
      </c>
      <c r="V444" s="12" t="s">
        <v>1255</v>
      </c>
      <c r="W444" s="15" t="s">
        <v>1254</v>
      </c>
      <c r="X444" s="15" t="s">
        <v>1254</v>
      </c>
      <c r="Y444" s="16" t="s">
        <v>1505</v>
      </c>
      <c r="Z444" s="16" t="s">
        <v>1279</v>
      </c>
      <c r="AA444" s="11" t="s">
        <v>676</v>
      </c>
    </row>
    <row r="445" spans="1:27" ht="116" x14ac:dyDescent="0.35">
      <c r="A445" s="10">
        <v>200441</v>
      </c>
      <c r="B445" s="10" t="s">
        <v>23</v>
      </c>
      <c r="C445" s="10" t="s">
        <v>63</v>
      </c>
      <c r="D445" s="12" t="s">
        <v>55</v>
      </c>
      <c r="E445" s="10" t="s">
        <v>2254</v>
      </c>
      <c r="F445" s="10" t="s">
        <v>2067</v>
      </c>
      <c r="G445" s="10">
        <v>15</v>
      </c>
      <c r="H445" s="10" t="s">
        <v>2064</v>
      </c>
      <c r="I445" s="10">
        <v>1836</v>
      </c>
      <c r="J445" s="12" t="s">
        <v>675</v>
      </c>
      <c r="K445" s="10">
        <v>2</v>
      </c>
      <c r="L445" s="14">
        <v>4</v>
      </c>
      <c r="M445" s="11" t="s">
        <v>2553</v>
      </c>
      <c r="N445" s="12"/>
      <c r="O445" s="12"/>
      <c r="P445" s="12"/>
      <c r="Q445" s="12"/>
      <c r="R445" s="12"/>
      <c r="S445" s="12"/>
      <c r="T445" s="15" t="s">
        <v>1254</v>
      </c>
      <c r="U445" s="12" t="s">
        <v>1255</v>
      </c>
      <c r="V445" s="12" t="s">
        <v>1255</v>
      </c>
      <c r="W445" s="15" t="s">
        <v>1254</v>
      </c>
      <c r="X445" s="15" t="s">
        <v>1254</v>
      </c>
      <c r="Y445" s="16" t="s">
        <v>2637</v>
      </c>
      <c r="Z445" s="16" t="s">
        <v>2029</v>
      </c>
      <c r="AA445" s="11" t="s">
        <v>677</v>
      </c>
    </row>
    <row r="446" spans="1:27" ht="58" x14ac:dyDescent="0.35">
      <c r="A446" s="10">
        <v>200442</v>
      </c>
      <c r="B446" s="10" t="s">
        <v>23</v>
      </c>
      <c r="C446" s="10" t="s">
        <v>9</v>
      </c>
      <c r="D446" s="12" t="s">
        <v>678</v>
      </c>
      <c r="E446" s="12" t="s">
        <v>679</v>
      </c>
      <c r="F446" s="10" t="s">
        <v>2067</v>
      </c>
      <c r="G446" s="10">
        <v>14</v>
      </c>
      <c r="H446" s="10" t="s">
        <v>2074</v>
      </c>
      <c r="I446" s="10">
        <v>1837</v>
      </c>
      <c r="J446" s="12" t="s">
        <v>675</v>
      </c>
      <c r="K446" s="10">
        <v>4</v>
      </c>
      <c r="L446" s="10">
        <v>3</v>
      </c>
      <c r="M446" s="10"/>
      <c r="N446" s="12" t="s">
        <v>2340</v>
      </c>
      <c r="O446" s="12" t="s">
        <v>1146</v>
      </c>
      <c r="P446" s="12"/>
      <c r="Q446" s="12"/>
      <c r="R446" s="12"/>
      <c r="S446" s="12"/>
      <c r="T446" s="15" t="s">
        <v>1254</v>
      </c>
      <c r="U446" s="15" t="s">
        <v>1254</v>
      </c>
      <c r="V446" s="12" t="s">
        <v>1255</v>
      </c>
      <c r="W446" s="15" t="s">
        <v>1254</v>
      </c>
      <c r="X446" s="15" t="s">
        <v>1254</v>
      </c>
      <c r="Y446" s="16" t="s">
        <v>1506</v>
      </c>
      <c r="Z446" s="16" t="s">
        <v>2030</v>
      </c>
      <c r="AA446" s="11" t="s">
        <v>680</v>
      </c>
    </row>
    <row r="447" spans="1:27" ht="43.5" x14ac:dyDescent="0.35">
      <c r="A447" s="10">
        <v>200443</v>
      </c>
      <c r="B447" s="10" t="s">
        <v>23</v>
      </c>
      <c r="C447" s="12" t="s">
        <v>63</v>
      </c>
      <c r="D447" s="12" t="s">
        <v>55</v>
      </c>
      <c r="E447" s="10" t="s">
        <v>2254</v>
      </c>
      <c r="F447" s="10" t="s">
        <v>2067</v>
      </c>
      <c r="G447" s="10">
        <v>14</v>
      </c>
      <c r="H447" s="10" t="s">
        <v>2074</v>
      </c>
      <c r="I447" s="10">
        <v>1837</v>
      </c>
      <c r="J447" s="12" t="s">
        <v>675</v>
      </c>
      <c r="K447" s="10">
        <v>2</v>
      </c>
      <c r="L447" s="14">
        <v>4</v>
      </c>
      <c r="M447" s="11" t="s">
        <v>2469</v>
      </c>
      <c r="N447" s="12"/>
      <c r="O447" s="12"/>
      <c r="P447" s="12"/>
      <c r="Q447" s="12"/>
      <c r="R447" s="12"/>
      <c r="S447" s="12"/>
      <c r="T447" s="12" t="s">
        <v>1255</v>
      </c>
      <c r="U447" s="12" t="s">
        <v>1255</v>
      </c>
      <c r="V447" s="12" t="s">
        <v>1255</v>
      </c>
      <c r="W447" s="15" t="s">
        <v>1254</v>
      </c>
      <c r="X447" s="15" t="s">
        <v>1254</v>
      </c>
      <c r="Y447" s="16" t="s">
        <v>1506</v>
      </c>
      <c r="Z447" s="16" t="s">
        <v>2031</v>
      </c>
      <c r="AA447" s="11" t="s">
        <v>681</v>
      </c>
    </row>
    <row r="448" spans="1:27" ht="43.5" x14ac:dyDescent="0.35">
      <c r="A448" s="10">
        <v>200444</v>
      </c>
      <c r="B448" s="10" t="s">
        <v>23</v>
      </c>
      <c r="C448" s="12" t="s">
        <v>3</v>
      </c>
      <c r="D448" s="12" t="s">
        <v>55</v>
      </c>
      <c r="E448" s="10" t="s">
        <v>2254</v>
      </c>
      <c r="F448" s="10" t="s">
        <v>2067</v>
      </c>
      <c r="G448" s="10">
        <v>14</v>
      </c>
      <c r="H448" s="10" t="s">
        <v>2074</v>
      </c>
      <c r="I448" s="10">
        <v>1837</v>
      </c>
      <c r="J448" s="12" t="s">
        <v>675</v>
      </c>
      <c r="K448" s="10">
        <v>1</v>
      </c>
      <c r="L448" s="14">
        <v>7</v>
      </c>
      <c r="M448" s="11" t="s">
        <v>2380</v>
      </c>
      <c r="N448" s="12"/>
      <c r="O448" s="12"/>
      <c r="P448" s="12"/>
      <c r="Q448" s="12"/>
      <c r="R448" s="12"/>
      <c r="S448" s="12"/>
      <c r="T448" s="15" t="s">
        <v>1254</v>
      </c>
      <c r="U448" s="12" t="s">
        <v>1255</v>
      </c>
      <c r="V448" s="12" t="s">
        <v>1255</v>
      </c>
      <c r="W448" s="12" t="s">
        <v>1255</v>
      </c>
      <c r="X448" s="15" t="s">
        <v>1254</v>
      </c>
      <c r="Y448" s="16" t="s">
        <v>1279</v>
      </c>
      <c r="Z448" s="16" t="s">
        <v>2032</v>
      </c>
      <c r="AA448" s="11" t="s">
        <v>682</v>
      </c>
    </row>
    <row r="449" spans="1:27" ht="43.5" x14ac:dyDescent="0.35">
      <c r="A449" s="10">
        <v>200445</v>
      </c>
      <c r="B449" s="10" t="s">
        <v>23</v>
      </c>
      <c r="C449" s="12" t="s">
        <v>9</v>
      </c>
      <c r="D449" s="12" t="s">
        <v>96</v>
      </c>
      <c r="E449" s="12" t="s">
        <v>679</v>
      </c>
      <c r="F449" s="12" t="s">
        <v>2067</v>
      </c>
      <c r="G449" s="12">
        <v>22</v>
      </c>
      <c r="H449" s="12" t="s">
        <v>2063</v>
      </c>
      <c r="I449" s="12">
        <v>1837</v>
      </c>
      <c r="J449" s="12" t="s">
        <v>675</v>
      </c>
      <c r="K449" s="10">
        <v>4</v>
      </c>
      <c r="L449" s="14">
        <v>7</v>
      </c>
      <c r="M449" s="10"/>
      <c r="N449" s="12" t="s">
        <v>2540</v>
      </c>
      <c r="O449" s="12" t="s">
        <v>1086</v>
      </c>
      <c r="P449" s="12"/>
      <c r="Q449" s="12"/>
      <c r="R449" s="12"/>
      <c r="S449" s="12"/>
      <c r="T449" s="15" t="s">
        <v>1254</v>
      </c>
      <c r="U449" s="15" t="s">
        <v>1254</v>
      </c>
      <c r="V449" s="12" t="s">
        <v>1255</v>
      </c>
      <c r="W449" s="15" t="s">
        <v>1254</v>
      </c>
      <c r="X449" s="15" t="s">
        <v>1254</v>
      </c>
      <c r="Y449" s="16" t="s">
        <v>2033</v>
      </c>
      <c r="Z449" s="16" t="s">
        <v>2034</v>
      </c>
      <c r="AA449" s="11" t="s">
        <v>683</v>
      </c>
    </row>
    <row r="450" spans="1:27" ht="203" x14ac:dyDescent="0.35">
      <c r="A450" s="10">
        <v>200446</v>
      </c>
      <c r="B450" s="10" t="s">
        <v>23</v>
      </c>
      <c r="C450" s="12" t="s">
        <v>10</v>
      </c>
      <c r="D450" s="12" t="s">
        <v>684</v>
      </c>
      <c r="E450" s="10" t="s">
        <v>2254</v>
      </c>
      <c r="F450" s="10" t="s">
        <v>2067</v>
      </c>
      <c r="G450" s="10">
        <v>20</v>
      </c>
      <c r="H450" s="10" t="s">
        <v>2075</v>
      </c>
      <c r="I450" s="10">
        <v>1837</v>
      </c>
      <c r="J450" s="12" t="s">
        <v>675</v>
      </c>
      <c r="K450" s="10">
        <v>4</v>
      </c>
      <c r="L450" s="14">
        <v>6</v>
      </c>
      <c r="M450" s="11" t="s">
        <v>2638</v>
      </c>
      <c r="N450" s="12"/>
      <c r="O450" s="12"/>
      <c r="P450" s="12"/>
      <c r="Q450" s="12"/>
      <c r="R450" s="12"/>
      <c r="S450" s="12"/>
      <c r="T450" s="15" t="s">
        <v>1254</v>
      </c>
      <c r="U450" s="12" t="s">
        <v>1255</v>
      </c>
      <c r="V450" s="12" t="s">
        <v>1255</v>
      </c>
      <c r="W450" s="15" t="s">
        <v>1254</v>
      </c>
      <c r="X450" s="15" t="s">
        <v>1254</v>
      </c>
      <c r="Y450" s="16" t="s">
        <v>2035</v>
      </c>
      <c r="Z450" s="16" t="s">
        <v>2036</v>
      </c>
      <c r="AA450" s="11" t="s">
        <v>685</v>
      </c>
    </row>
    <row r="451" spans="1:27" ht="43.5" x14ac:dyDescent="0.35">
      <c r="A451" s="10">
        <v>200447</v>
      </c>
      <c r="B451" s="10" t="s">
        <v>23</v>
      </c>
      <c r="C451" s="12" t="s">
        <v>3</v>
      </c>
      <c r="D451" s="12" t="s">
        <v>55</v>
      </c>
      <c r="E451" s="10" t="s">
        <v>2254</v>
      </c>
      <c r="F451" s="12" t="s">
        <v>2070</v>
      </c>
      <c r="G451" s="12">
        <v>7</v>
      </c>
      <c r="H451" s="12" t="s">
        <v>2073</v>
      </c>
      <c r="I451" s="12">
        <v>1837</v>
      </c>
      <c r="J451" s="12" t="s">
        <v>675</v>
      </c>
      <c r="K451" s="10">
        <v>3</v>
      </c>
      <c r="L451" s="14">
        <v>2</v>
      </c>
      <c r="M451" s="12" t="s">
        <v>2470</v>
      </c>
      <c r="N451" s="12"/>
      <c r="O451" s="12"/>
      <c r="P451" s="12"/>
      <c r="Q451" s="12"/>
      <c r="R451" s="12"/>
      <c r="S451" s="12"/>
      <c r="T451" s="15" t="s">
        <v>1254</v>
      </c>
      <c r="U451" s="12" t="s">
        <v>1255</v>
      </c>
      <c r="V451" s="12" t="s">
        <v>1255</v>
      </c>
      <c r="W451" s="12" t="s">
        <v>1255</v>
      </c>
      <c r="X451" s="15" t="s">
        <v>1254</v>
      </c>
      <c r="Y451" s="16" t="s">
        <v>1279</v>
      </c>
      <c r="Z451" s="16" t="s">
        <v>2037</v>
      </c>
      <c r="AA451" s="11" t="s">
        <v>686</v>
      </c>
    </row>
    <row r="452" spans="1:27" ht="58" x14ac:dyDescent="0.35">
      <c r="A452" s="10">
        <v>200448</v>
      </c>
      <c r="B452" s="10" t="s">
        <v>23</v>
      </c>
      <c r="C452" s="12" t="s">
        <v>31</v>
      </c>
      <c r="D452" s="12" t="s">
        <v>30</v>
      </c>
      <c r="E452" s="10" t="s">
        <v>2254</v>
      </c>
      <c r="F452" s="12" t="s">
        <v>2067</v>
      </c>
      <c r="G452" s="12">
        <v>2</v>
      </c>
      <c r="H452" s="12" t="s">
        <v>2066</v>
      </c>
      <c r="I452" s="12">
        <v>1837</v>
      </c>
      <c r="J452" s="12" t="s">
        <v>675</v>
      </c>
      <c r="K452" s="10">
        <v>4</v>
      </c>
      <c r="L452" s="14">
        <v>2</v>
      </c>
      <c r="M452" s="11" t="s">
        <v>1247</v>
      </c>
      <c r="N452" s="12"/>
      <c r="O452" s="12"/>
      <c r="P452" s="12"/>
      <c r="Q452" s="12"/>
      <c r="R452" s="12"/>
      <c r="S452" s="12"/>
      <c r="T452" s="15" t="s">
        <v>1254</v>
      </c>
      <c r="U452" s="15" t="s">
        <v>1254</v>
      </c>
      <c r="V452" s="12" t="s">
        <v>1255</v>
      </c>
      <c r="W452" s="15" t="s">
        <v>1254</v>
      </c>
      <c r="X452" s="15" t="s">
        <v>1254</v>
      </c>
      <c r="Y452" s="16" t="s">
        <v>1507</v>
      </c>
      <c r="Z452" s="16" t="s">
        <v>2034</v>
      </c>
      <c r="AA452" s="11" t="s">
        <v>687</v>
      </c>
    </row>
    <row r="453" spans="1:27" ht="58" x14ac:dyDescent="0.35">
      <c r="A453" s="10">
        <v>200449</v>
      </c>
      <c r="B453" s="10" t="s">
        <v>23</v>
      </c>
      <c r="C453" s="12" t="s">
        <v>63</v>
      </c>
      <c r="D453" s="12" t="s">
        <v>96</v>
      </c>
      <c r="E453" s="10" t="s">
        <v>2254</v>
      </c>
      <c r="F453" s="12" t="s">
        <v>2067</v>
      </c>
      <c r="G453" s="12">
        <v>4</v>
      </c>
      <c r="H453" s="12" t="s">
        <v>2069</v>
      </c>
      <c r="I453" s="12">
        <v>1837</v>
      </c>
      <c r="J453" s="12" t="s">
        <v>675</v>
      </c>
      <c r="K453" s="10">
        <v>2</v>
      </c>
      <c r="L453" s="14">
        <v>5</v>
      </c>
      <c r="M453" s="11" t="s">
        <v>2471</v>
      </c>
      <c r="N453" s="12"/>
      <c r="O453" s="12"/>
      <c r="P453" s="12"/>
      <c r="Q453" s="12"/>
      <c r="R453" s="12"/>
      <c r="S453" s="12"/>
      <c r="T453" s="12" t="s">
        <v>1255</v>
      </c>
      <c r="U453" s="15" t="s">
        <v>1254</v>
      </c>
      <c r="V453" s="12" t="s">
        <v>1255</v>
      </c>
      <c r="W453" s="12" t="s">
        <v>1255</v>
      </c>
      <c r="X453" s="15" t="s">
        <v>1254</v>
      </c>
      <c r="Y453" s="16" t="s">
        <v>2038</v>
      </c>
      <c r="Z453" s="16" t="s">
        <v>2039</v>
      </c>
      <c r="AA453" s="11" t="s">
        <v>688</v>
      </c>
    </row>
    <row r="454" spans="1:27" ht="43.5" x14ac:dyDescent="0.35">
      <c r="A454" s="10">
        <v>200450</v>
      </c>
      <c r="B454" s="10" t="s">
        <v>23</v>
      </c>
      <c r="C454" s="12" t="s">
        <v>9</v>
      </c>
      <c r="D454" s="12" t="s">
        <v>689</v>
      </c>
      <c r="E454" s="10" t="s">
        <v>2254</v>
      </c>
      <c r="F454" s="10" t="s">
        <v>2067</v>
      </c>
      <c r="G454" s="10">
        <v>4</v>
      </c>
      <c r="H454" s="10" t="s">
        <v>2069</v>
      </c>
      <c r="I454" s="10">
        <v>1837</v>
      </c>
      <c r="J454" s="12" t="s">
        <v>675</v>
      </c>
      <c r="K454" s="10">
        <v>2</v>
      </c>
      <c r="L454" s="14">
        <v>6</v>
      </c>
      <c r="M454" s="10"/>
      <c r="N454" s="12" t="s">
        <v>2358</v>
      </c>
      <c r="O454" s="12" t="s">
        <v>1100</v>
      </c>
      <c r="P454" s="12"/>
      <c r="Q454" s="12"/>
      <c r="R454" s="12"/>
      <c r="S454" s="12"/>
      <c r="T454" s="15" t="s">
        <v>1254</v>
      </c>
      <c r="U454" s="15" t="s">
        <v>1254</v>
      </c>
      <c r="V454" s="12" t="s">
        <v>1255</v>
      </c>
      <c r="W454" s="15" t="s">
        <v>1254</v>
      </c>
      <c r="X454" s="15" t="s">
        <v>1254</v>
      </c>
      <c r="Y454" s="16" t="s">
        <v>1508</v>
      </c>
      <c r="Z454" s="16" t="s">
        <v>2040</v>
      </c>
      <c r="AA454" s="11" t="s">
        <v>688</v>
      </c>
    </row>
    <row r="455" spans="1:27" ht="43.5" x14ac:dyDescent="0.35">
      <c r="A455" s="10">
        <v>200451</v>
      </c>
      <c r="B455" s="10" t="s">
        <v>23</v>
      </c>
      <c r="C455" s="12" t="s">
        <v>14</v>
      </c>
      <c r="D455" s="12" t="s">
        <v>96</v>
      </c>
      <c r="E455" s="12" t="s">
        <v>679</v>
      </c>
      <c r="F455" s="10" t="s">
        <v>2067</v>
      </c>
      <c r="G455" s="10">
        <v>25</v>
      </c>
      <c r="H455" s="10" t="s">
        <v>2069</v>
      </c>
      <c r="I455" s="10">
        <v>1837</v>
      </c>
      <c r="J455" s="12" t="s">
        <v>675</v>
      </c>
      <c r="K455" s="10">
        <v>4</v>
      </c>
      <c r="L455" s="14">
        <v>7</v>
      </c>
      <c r="M455" s="11" t="s">
        <v>2472</v>
      </c>
      <c r="N455" s="12"/>
      <c r="O455" s="12"/>
      <c r="P455" s="12"/>
      <c r="Q455" s="12"/>
      <c r="R455" s="12"/>
      <c r="S455" s="12"/>
      <c r="T455" s="15" t="s">
        <v>1254</v>
      </c>
      <c r="U455" s="15" t="s">
        <v>1254</v>
      </c>
      <c r="V455" s="12" t="s">
        <v>1255</v>
      </c>
      <c r="W455" s="15" t="s">
        <v>1254</v>
      </c>
      <c r="X455" s="15" t="s">
        <v>1254</v>
      </c>
      <c r="Y455" s="16" t="s">
        <v>1509</v>
      </c>
      <c r="Z455" s="16" t="s">
        <v>2041</v>
      </c>
      <c r="AA455" s="11" t="s">
        <v>690</v>
      </c>
    </row>
    <row r="456" spans="1:27" ht="43.5" x14ac:dyDescent="0.35">
      <c r="A456" s="10">
        <v>200452</v>
      </c>
      <c r="B456" s="10" t="s">
        <v>23</v>
      </c>
      <c r="C456" s="12" t="s">
        <v>3</v>
      </c>
      <c r="D456" s="12" t="s">
        <v>68</v>
      </c>
      <c r="E456" s="10" t="s">
        <v>2254</v>
      </c>
      <c r="F456" s="10" t="s">
        <v>2067</v>
      </c>
      <c r="G456" s="10">
        <v>9</v>
      </c>
      <c r="H456" s="10" t="s">
        <v>2068</v>
      </c>
      <c r="I456" s="10">
        <v>1837</v>
      </c>
      <c r="J456" s="12" t="s">
        <v>675</v>
      </c>
      <c r="K456" s="10">
        <v>1</v>
      </c>
      <c r="L456" s="14">
        <v>4</v>
      </c>
      <c r="M456" s="11" t="s">
        <v>2473</v>
      </c>
      <c r="N456" s="12"/>
      <c r="O456" s="12"/>
      <c r="P456" s="12"/>
      <c r="Q456" s="12"/>
      <c r="R456" s="12"/>
      <c r="S456" s="12"/>
      <c r="T456" s="15" t="s">
        <v>1254</v>
      </c>
      <c r="U456" s="12" t="s">
        <v>1255</v>
      </c>
      <c r="V456" s="12" t="s">
        <v>1255</v>
      </c>
      <c r="W456" s="12" t="s">
        <v>1255</v>
      </c>
      <c r="X456" s="15" t="s">
        <v>1254</v>
      </c>
      <c r="Y456" s="16" t="s">
        <v>1510</v>
      </c>
      <c r="Z456" s="16" t="s">
        <v>1703</v>
      </c>
      <c r="AA456" s="11" t="s">
        <v>691</v>
      </c>
    </row>
    <row r="457" spans="1:27" ht="43.5" x14ac:dyDescent="0.35">
      <c r="A457" s="10">
        <v>200453</v>
      </c>
      <c r="B457" s="10" t="s">
        <v>23</v>
      </c>
      <c r="C457" s="10" t="s">
        <v>3</v>
      </c>
      <c r="D457" s="12" t="s">
        <v>107</v>
      </c>
      <c r="E457" s="10" t="s">
        <v>2254</v>
      </c>
      <c r="F457" s="10" t="s">
        <v>2067</v>
      </c>
      <c r="G457" s="10">
        <v>26</v>
      </c>
      <c r="H457" s="10" t="s">
        <v>2071</v>
      </c>
      <c r="I457" s="10">
        <v>1836</v>
      </c>
      <c r="J457" s="12" t="s">
        <v>692</v>
      </c>
      <c r="K457" s="10">
        <v>1</v>
      </c>
      <c r="L457" s="10">
        <v>1</v>
      </c>
      <c r="M457" s="11" t="s">
        <v>2375</v>
      </c>
      <c r="N457" s="12"/>
      <c r="O457" s="12"/>
      <c r="P457" s="12"/>
      <c r="Q457" s="12"/>
      <c r="R457" s="12"/>
      <c r="S457" s="12"/>
      <c r="T457" s="15" t="s">
        <v>1254</v>
      </c>
      <c r="U457" s="12" t="s">
        <v>1255</v>
      </c>
      <c r="V457" s="12" t="s">
        <v>1255</v>
      </c>
      <c r="W457" s="12" t="s">
        <v>1255</v>
      </c>
      <c r="X457" s="15" t="s">
        <v>1254</v>
      </c>
      <c r="Y457" s="16" t="s">
        <v>1279</v>
      </c>
      <c r="Z457" s="16" t="s">
        <v>2042</v>
      </c>
      <c r="AA457" s="11" t="s">
        <v>693</v>
      </c>
    </row>
    <row r="458" spans="1:27" ht="72.5" x14ac:dyDescent="0.35">
      <c r="A458" s="10">
        <v>200454</v>
      </c>
      <c r="B458" s="10" t="s">
        <v>23</v>
      </c>
      <c r="C458" s="12" t="s">
        <v>59</v>
      </c>
      <c r="D458" s="12" t="s">
        <v>57</v>
      </c>
      <c r="E458" s="12" t="s">
        <v>694</v>
      </c>
      <c r="F458" s="10" t="s">
        <v>2067</v>
      </c>
      <c r="G458" s="10">
        <v>16</v>
      </c>
      <c r="H458" s="10" t="s">
        <v>2063</v>
      </c>
      <c r="I458" s="10">
        <v>1836</v>
      </c>
      <c r="J458" s="12" t="s">
        <v>692</v>
      </c>
      <c r="K458" s="10">
        <v>3</v>
      </c>
      <c r="L458" s="14">
        <v>3</v>
      </c>
      <c r="M458" s="12" t="s">
        <v>2474</v>
      </c>
      <c r="N458" s="12" t="s">
        <v>2298</v>
      </c>
      <c r="O458" s="12" t="s">
        <v>1091</v>
      </c>
      <c r="P458" s="12"/>
      <c r="Q458" s="12"/>
      <c r="R458" s="12"/>
      <c r="S458" s="12"/>
      <c r="T458" s="15" t="s">
        <v>1254</v>
      </c>
      <c r="U458" s="12" t="s">
        <v>1255</v>
      </c>
      <c r="V458" s="12" t="s">
        <v>1255</v>
      </c>
      <c r="W458" s="12" t="s">
        <v>1255</v>
      </c>
      <c r="X458" s="15" t="s">
        <v>1254</v>
      </c>
      <c r="Y458" s="16" t="s">
        <v>1511</v>
      </c>
      <c r="Z458" s="16" t="s">
        <v>2043</v>
      </c>
      <c r="AA458" s="11" t="s">
        <v>695</v>
      </c>
    </row>
    <row r="459" spans="1:27" ht="72.5" x14ac:dyDescent="0.35">
      <c r="A459" s="10">
        <v>200455</v>
      </c>
      <c r="B459" s="10" t="s">
        <v>23</v>
      </c>
      <c r="C459" s="12" t="s">
        <v>63</v>
      </c>
      <c r="D459" s="12" t="s">
        <v>96</v>
      </c>
      <c r="E459" s="12" t="s">
        <v>694</v>
      </c>
      <c r="F459" s="10" t="s">
        <v>2067</v>
      </c>
      <c r="G459" s="10">
        <v>14</v>
      </c>
      <c r="H459" s="10" t="s">
        <v>2075</v>
      </c>
      <c r="I459" s="10">
        <v>1836</v>
      </c>
      <c r="J459" s="12" t="s">
        <v>692</v>
      </c>
      <c r="K459" s="10">
        <v>4</v>
      </c>
      <c r="L459" s="10">
        <v>4</v>
      </c>
      <c r="M459" s="11" t="s">
        <v>2475</v>
      </c>
      <c r="N459" s="12"/>
      <c r="O459" s="12"/>
      <c r="P459" s="12"/>
      <c r="Q459" s="12"/>
      <c r="R459" s="12"/>
      <c r="S459" s="12"/>
      <c r="T459" s="15" t="s">
        <v>1254</v>
      </c>
      <c r="U459" s="15" t="s">
        <v>1254</v>
      </c>
      <c r="V459" s="12" t="s">
        <v>1255</v>
      </c>
      <c r="W459" s="15" t="s">
        <v>1254</v>
      </c>
      <c r="X459" s="15" t="s">
        <v>1254</v>
      </c>
      <c r="Y459" s="16" t="s">
        <v>1512</v>
      </c>
      <c r="Z459" s="16" t="s">
        <v>1511</v>
      </c>
      <c r="AA459" s="11" t="s">
        <v>696</v>
      </c>
    </row>
    <row r="460" spans="1:27" ht="43.5" x14ac:dyDescent="0.35">
      <c r="A460" s="10">
        <v>200456</v>
      </c>
      <c r="B460" s="10" t="s">
        <v>23</v>
      </c>
      <c r="C460" s="10" t="s">
        <v>9</v>
      </c>
      <c r="D460" s="12" t="s">
        <v>697</v>
      </c>
      <c r="E460" s="12" t="s">
        <v>694</v>
      </c>
      <c r="F460" s="10" t="s">
        <v>2067</v>
      </c>
      <c r="G460" s="10">
        <v>28</v>
      </c>
      <c r="H460" s="10" t="s">
        <v>2075</v>
      </c>
      <c r="I460" s="10">
        <v>1836</v>
      </c>
      <c r="J460" s="12" t="s">
        <v>692</v>
      </c>
      <c r="K460" s="10">
        <v>4</v>
      </c>
      <c r="L460" s="14">
        <v>4</v>
      </c>
      <c r="M460" s="10"/>
      <c r="N460" s="12" t="s">
        <v>2349</v>
      </c>
      <c r="O460" s="12" t="s">
        <v>1104</v>
      </c>
      <c r="P460" s="12"/>
      <c r="Q460" s="12"/>
      <c r="R460" s="12"/>
      <c r="S460" s="12"/>
      <c r="T460" s="15" t="s">
        <v>1254</v>
      </c>
      <c r="U460" s="15" t="s">
        <v>1254</v>
      </c>
      <c r="V460" s="12" t="s">
        <v>1255</v>
      </c>
      <c r="W460" s="15" t="s">
        <v>1254</v>
      </c>
      <c r="X460" s="15" t="s">
        <v>1254</v>
      </c>
      <c r="Y460" s="16" t="s">
        <v>1513</v>
      </c>
      <c r="Z460" s="16" t="s">
        <v>1462</v>
      </c>
      <c r="AA460" s="11" t="s">
        <v>698</v>
      </c>
    </row>
    <row r="461" spans="1:27" ht="43.5" x14ac:dyDescent="0.35">
      <c r="A461" s="10">
        <v>200457</v>
      </c>
      <c r="B461" s="10" t="s">
        <v>23</v>
      </c>
      <c r="C461" s="12" t="s">
        <v>63</v>
      </c>
      <c r="D461" s="12" t="s">
        <v>55</v>
      </c>
      <c r="E461" s="12" t="s">
        <v>694</v>
      </c>
      <c r="F461" s="10" t="s">
        <v>2067</v>
      </c>
      <c r="G461" s="10">
        <v>11</v>
      </c>
      <c r="H461" s="10" t="s">
        <v>2072</v>
      </c>
      <c r="I461" s="10">
        <v>1836</v>
      </c>
      <c r="J461" s="12" t="s">
        <v>692</v>
      </c>
      <c r="K461" s="10">
        <v>4</v>
      </c>
      <c r="L461" s="10">
        <v>5</v>
      </c>
      <c r="M461" s="11" t="s">
        <v>2476</v>
      </c>
      <c r="N461" s="12"/>
      <c r="O461" s="12"/>
      <c r="P461" s="12"/>
      <c r="Q461" s="12"/>
      <c r="R461" s="12"/>
      <c r="S461" s="12"/>
      <c r="T461" s="15" t="s">
        <v>1254</v>
      </c>
      <c r="U461" s="15" t="s">
        <v>1254</v>
      </c>
      <c r="V461" s="12" t="s">
        <v>1255</v>
      </c>
      <c r="W461" s="15" t="s">
        <v>1254</v>
      </c>
      <c r="X461" s="15" t="s">
        <v>1254</v>
      </c>
      <c r="Y461" s="16" t="s">
        <v>1514</v>
      </c>
      <c r="Z461" s="16" t="s">
        <v>1511</v>
      </c>
      <c r="AA461" s="11" t="s">
        <v>699</v>
      </c>
    </row>
    <row r="462" spans="1:27" ht="43.5" x14ac:dyDescent="0.35">
      <c r="A462" s="10">
        <v>200458</v>
      </c>
      <c r="B462" s="10" t="s">
        <v>23</v>
      </c>
      <c r="C462" s="12" t="s">
        <v>9</v>
      </c>
      <c r="D462" s="12" t="s">
        <v>700</v>
      </c>
      <c r="E462" s="12" t="s">
        <v>694</v>
      </c>
      <c r="F462" s="10" t="s">
        <v>2067</v>
      </c>
      <c r="G462" s="10">
        <v>16</v>
      </c>
      <c r="H462" s="10" t="s">
        <v>2073</v>
      </c>
      <c r="I462" s="10">
        <v>1836</v>
      </c>
      <c r="J462" s="12" t="s">
        <v>692</v>
      </c>
      <c r="K462" s="10">
        <v>4</v>
      </c>
      <c r="L462" s="14">
        <v>4</v>
      </c>
      <c r="M462" s="10"/>
      <c r="N462" s="11" t="s">
        <v>2264</v>
      </c>
      <c r="O462" s="13" t="s">
        <v>1083</v>
      </c>
      <c r="P462" s="13"/>
      <c r="Q462" s="13"/>
      <c r="R462" s="13"/>
      <c r="S462" s="13"/>
      <c r="T462" s="15" t="s">
        <v>1254</v>
      </c>
      <c r="U462" s="15" t="s">
        <v>1254</v>
      </c>
      <c r="V462" s="12" t="s">
        <v>1255</v>
      </c>
      <c r="W462" s="15" t="s">
        <v>1254</v>
      </c>
      <c r="X462" s="15" t="s">
        <v>1254</v>
      </c>
      <c r="Y462" s="16" t="s">
        <v>2044</v>
      </c>
      <c r="Z462" s="16" t="s">
        <v>2045</v>
      </c>
      <c r="AA462" s="11" t="s">
        <v>701</v>
      </c>
    </row>
    <row r="463" spans="1:27" ht="43.5" x14ac:dyDescent="0.35">
      <c r="A463" s="10">
        <v>200459</v>
      </c>
      <c r="B463" s="10" t="s">
        <v>23</v>
      </c>
      <c r="C463" s="10" t="s">
        <v>9</v>
      </c>
      <c r="D463" s="12" t="s">
        <v>702</v>
      </c>
      <c r="E463" s="12" t="s">
        <v>694</v>
      </c>
      <c r="F463" s="10" t="s">
        <v>2067</v>
      </c>
      <c r="G463" s="10">
        <v>23</v>
      </c>
      <c r="H463" s="10" t="s">
        <v>2073</v>
      </c>
      <c r="I463" s="10">
        <v>1836</v>
      </c>
      <c r="J463" s="12" t="s">
        <v>692</v>
      </c>
      <c r="K463" s="10">
        <v>4</v>
      </c>
      <c r="L463" s="14">
        <v>4</v>
      </c>
      <c r="M463" s="10"/>
      <c r="N463" s="11" t="s">
        <v>2264</v>
      </c>
      <c r="O463" s="13" t="s">
        <v>1083</v>
      </c>
      <c r="P463" s="13"/>
      <c r="Q463" s="13"/>
      <c r="R463" s="13"/>
      <c r="S463" s="13"/>
      <c r="T463" s="15" t="s">
        <v>1254</v>
      </c>
      <c r="U463" s="15" t="s">
        <v>1254</v>
      </c>
      <c r="V463" s="12" t="s">
        <v>1255</v>
      </c>
      <c r="W463" s="15" t="s">
        <v>1254</v>
      </c>
      <c r="X463" s="15" t="s">
        <v>1254</v>
      </c>
      <c r="Y463" s="16" t="s">
        <v>1515</v>
      </c>
      <c r="Z463" s="16" t="s">
        <v>2046</v>
      </c>
      <c r="AA463" s="11" t="s">
        <v>703</v>
      </c>
    </row>
    <row r="464" spans="1:27" ht="43.5" x14ac:dyDescent="0.35">
      <c r="A464" s="10">
        <v>200460</v>
      </c>
      <c r="B464" s="10" t="s">
        <v>23</v>
      </c>
      <c r="C464" s="10" t="s">
        <v>9</v>
      </c>
      <c r="D464" s="12" t="s">
        <v>704</v>
      </c>
      <c r="E464" s="12" t="s">
        <v>694</v>
      </c>
      <c r="F464" s="10" t="s">
        <v>2067</v>
      </c>
      <c r="G464" s="10">
        <v>20</v>
      </c>
      <c r="H464" s="10" t="s">
        <v>2065</v>
      </c>
      <c r="I464" s="10">
        <v>1836</v>
      </c>
      <c r="J464" s="12" t="s">
        <v>692</v>
      </c>
      <c r="K464" s="10">
        <v>4</v>
      </c>
      <c r="L464" s="14">
        <v>5</v>
      </c>
      <c r="M464" s="10"/>
      <c r="N464" s="12" t="s">
        <v>2274</v>
      </c>
      <c r="O464" s="12" t="s">
        <v>1073</v>
      </c>
      <c r="P464" s="12"/>
      <c r="Q464" s="12"/>
      <c r="R464" s="12"/>
      <c r="S464" s="12"/>
      <c r="T464" s="15" t="s">
        <v>1254</v>
      </c>
      <c r="U464" s="15" t="s">
        <v>1254</v>
      </c>
      <c r="V464" s="12" t="s">
        <v>1255</v>
      </c>
      <c r="W464" s="15" t="s">
        <v>1254</v>
      </c>
      <c r="X464" s="15" t="s">
        <v>1254</v>
      </c>
      <c r="Y464" s="16" t="s">
        <v>1516</v>
      </c>
      <c r="Z464" s="16" t="s">
        <v>2045</v>
      </c>
      <c r="AA464" s="11" t="s">
        <v>705</v>
      </c>
    </row>
    <row r="465" spans="1:27" ht="43.5" x14ac:dyDescent="0.35">
      <c r="A465" s="10">
        <v>200461</v>
      </c>
      <c r="B465" s="10" t="s">
        <v>23</v>
      </c>
      <c r="C465" s="10" t="s">
        <v>9</v>
      </c>
      <c r="D465" s="12" t="s">
        <v>706</v>
      </c>
      <c r="E465" s="12" t="s">
        <v>694</v>
      </c>
      <c r="F465" s="10" t="s">
        <v>2067</v>
      </c>
      <c r="G465" s="10">
        <v>8</v>
      </c>
      <c r="H465" s="10" t="s">
        <v>2064</v>
      </c>
      <c r="I465" s="10">
        <v>1836</v>
      </c>
      <c r="J465" s="12" t="s">
        <v>692</v>
      </c>
      <c r="K465" s="10">
        <v>4</v>
      </c>
      <c r="L465" s="14">
        <v>4</v>
      </c>
      <c r="M465" s="10"/>
      <c r="N465" s="11" t="s">
        <v>2332</v>
      </c>
      <c r="O465" s="12" t="s">
        <v>1074</v>
      </c>
      <c r="P465" s="12"/>
      <c r="Q465" s="12"/>
      <c r="R465" s="12"/>
      <c r="S465" s="12"/>
      <c r="T465" s="15" t="s">
        <v>1254</v>
      </c>
      <c r="U465" s="15" t="s">
        <v>1254</v>
      </c>
      <c r="V465" s="12" t="s">
        <v>1255</v>
      </c>
      <c r="W465" s="15" t="s">
        <v>1254</v>
      </c>
      <c r="X465" s="15" t="s">
        <v>1254</v>
      </c>
      <c r="Y465" s="16" t="s">
        <v>1517</v>
      </c>
      <c r="Z465" s="16" t="s">
        <v>2047</v>
      </c>
      <c r="AA465" s="11" t="s">
        <v>707</v>
      </c>
    </row>
    <row r="466" spans="1:27" ht="58" x14ac:dyDescent="0.35">
      <c r="A466" s="10">
        <v>200462</v>
      </c>
      <c r="B466" s="10" t="s">
        <v>23</v>
      </c>
      <c r="C466" s="10" t="s">
        <v>9</v>
      </c>
      <c r="D466" s="12" t="s">
        <v>708</v>
      </c>
      <c r="E466" s="12" t="s">
        <v>694</v>
      </c>
      <c r="F466" s="10" t="s">
        <v>2067</v>
      </c>
      <c r="G466" s="10">
        <v>5</v>
      </c>
      <c r="H466" s="10" t="s">
        <v>2069</v>
      </c>
      <c r="I466" s="10">
        <v>1836</v>
      </c>
      <c r="J466" s="12" t="s">
        <v>692</v>
      </c>
      <c r="K466" s="10">
        <v>3</v>
      </c>
      <c r="L466" s="14">
        <v>3</v>
      </c>
      <c r="M466" s="10"/>
      <c r="N466" s="12" t="s">
        <v>2307</v>
      </c>
      <c r="O466" s="12" t="s">
        <v>1098</v>
      </c>
      <c r="P466" s="12"/>
      <c r="Q466" s="12"/>
      <c r="R466" s="12"/>
      <c r="S466" s="12"/>
      <c r="T466" s="15" t="s">
        <v>1254</v>
      </c>
      <c r="U466" s="15" t="s">
        <v>1254</v>
      </c>
      <c r="V466" s="12" t="s">
        <v>1255</v>
      </c>
      <c r="W466" s="15" t="s">
        <v>1254</v>
      </c>
      <c r="X466" s="15" t="s">
        <v>1254</v>
      </c>
      <c r="Y466" s="16" t="s">
        <v>1518</v>
      </c>
      <c r="Z466" s="16" t="s">
        <v>2048</v>
      </c>
      <c r="AA466" s="11" t="s">
        <v>709</v>
      </c>
    </row>
    <row r="467" spans="1:27" ht="58" x14ac:dyDescent="0.35">
      <c r="A467" s="10">
        <v>200463</v>
      </c>
      <c r="B467" s="10" t="s">
        <v>23</v>
      </c>
      <c r="C467" s="10" t="s">
        <v>9</v>
      </c>
      <c r="D467" s="12" t="s">
        <v>331</v>
      </c>
      <c r="E467" s="12" t="s">
        <v>694</v>
      </c>
      <c r="F467" s="10" t="s">
        <v>2067</v>
      </c>
      <c r="G467" s="10">
        <v>10</v>
      </c>
      <c r="H467" s="10" t="s">
        <v>2068</v>
      </c>
      <c r="I467" s="10">
        <v>1836</v>
      </c>
      <c r="J467" s="12" t="s">
        <v>692</v>
      </c>
      <c r="K467" s="10">
        <v>4</v>
      </c>
      <c r="L467" s="14">
        <v>5</v>
      </c>
      <c r="M467" s="10"/>
      <c r="N467" s="12" t="s">
        <v>2612</v>
      </c>
      <c r="O467" s="12" t="s">
        <v>1095</v>
      </c>
      <c r="P467" s="12"/>
      <c r="Q467" s="12"/>
      <c r="R467" s="12"/>
      <c r="S467" s="12"/>
      <c r="T467" s="15" t="s">
        <v>1254</v>
      </c>
      <c r="U467" s="15" t="s">
        <v>1254</v>
      </c>
      <c r="V467" s="12" t="s">
        <v>1255</v>
      </c>
      <c r="W467" s="15" t="s">
        <v>1254</v>
      </c>
      <c r="X467" s="15" t="s">
        <v>1254</v>
      </c>
      <c r="Y467" s="16" t="s">
        <v>1519</v>
      </c>
      <c r="Z467" s="16" t="s">
        <v>2639</v>
      </c>
      <c r="AA467" s="11" t="s">
        <v>710</v>
      </c>
    </row>
    <row r="468" spans="1:27" ht="43.5" x14ac:dyDescent="0.35">
      <c r="A468" s="10">
        <v>200464</v>
      </c>
      <c r="B468" s="10" t="s">
        <v>23</v>
      </c>
      <c r="C468" s="10" t="s">
        <v>9</v>
      </c>
      <c r="D468" s="12" t="s">
        <v>711</v>
      </c>
      <c r="E468" s="12" t="s">
        <v>694</v>
      </c>
      <c r="F468" s="10" t="s">
        <v>2067</v>
      </c>
      <c r="G468" s="10">
        <v>17</v>
      </c>
      <c r="H468" s="10" t="s">
        <v>2068</v>
      </c>
      <c r="I468" s="10">
        <v>1836</v>
      </c>
      <c r="J468" s="12" t="s">
        <v>692</v>
      </c>
      <c r="K468" s="10">
        <v>4</v>
      </c>
      <c r="L468" s="10">
        <v>5</v>
      </c>
      <c r="M468" s="10"/>
      <c r="N468" s="12" t="s">
        <v>2281</v>
      </c>
      <c r="O468" s="12" t="s">
        <v>1081</v>
      </c>
      <c r="P468" s="12"/>
      <c r="Q468" s="12"/>
      <c r="R468" s="12"/>
      <c r="S468" s="12"/>
      <c r="T468" s="15" t="s">
        <v>1254</v>
      </c>
      <c r="U468" s="15" t="s">
        <v>1254</v>
      </c>
      <c r="V468" s="12" t="s">
        <v>1255</v>
      </c>
      <c r="W468" s="15" t="s">
        <v>1254</v>
      </c>
      <c r="X468" s="15" t="s">
        <v>1254</v>
      </c>
      <c r="Y468" s="16" t="s">
        <v>1520</v>
      </c>
      <c r="Z468" s="16" t="s">
        <v>2049</v>
      </c>
      <c r="AA468" s="11" t="s">
        <v>712</v>
      </c>
    </row>
    <row r="469" spans="1:27" ht="43.5" x14ac:dyDescent="0.35">
      <c r="A469" s="10">
        <v>200465</v>
      </c>
      <c r="B469" s="10" t="s">
        <v>23</v>
      </c>
      <c r="C469" s="12" t="s">
        <v>9</v>
      </c>
      <c r="D469" s="12" t="s">
        <v>713</v>
      </c>
      <c r="E469" s="12" t="s">
        <v>694</v>
      </c>
      <c r="F469" s="10" t="s">
        <v>2067</v>
      </c>
      <c r="G469" s="10">
        <v>24</v>
      </c>
      <c r="H469" s="10" t="s">
        <v>2068</v>
      </c>
      <c r="I469" s="10">
        <v>1836</v>
      </c>
      <c r="J469" s="12" t="s">
        <v>692</v>
      </c>
      <c r="K469" s="10">
        <v>4</v>
      </c>
      <c r="L469" s="14">
        <v>5</v>
      </c>
      <c r="M469" s="10"/>
      <c r="N469" s="11" t="s">
        <v>2312</v>
      </c>
      <c r="O469" s="12" t="s">
        <v>1105</v>
      </c>
      <c r="P469" s="12"/>
      <c r="Q469" s="12"/>
      <c r="R469" s="12"/>
      <c r="S469" s="12"/>
      <c r="T469" s="15" t="s">
        <v>1254</v>
      </c>
      <c r="U469" s="15" t="s">
        <v>1254</v>
      </c>
      <c r="V469" s="12" t="s">
        <v>1255</v>
      </c>
      <c r="W469" s="15" t="s">
        <v>1254</v>
      </c>
      <c r="X469" s="15" t="s">
        <v>1254</v>
      </c>
      <c r="Y469" s="16" t="s">
        <v>1521</v>
      </c>
      <c r="Z469" s="16" t="s">
        <v>2050</v>
      </c>
      <c r="AA469" s="11" t="s">
        <v>714</v>
      </c>
    </row>
    <row r="470" spans="1:27" ht="43.5" x14ac:dyDescent="0.35">
      <c r="A470" s="10">
        <v>200466</v>
      </c>
      <c r="B470" s="10" t="s">
        <v>23</v>
      </c>
      <c r="C470" s="10" t="s">
        <v>9</v>
      </c>
      <c r="D470" s="12" t="s">
        <v>715</v>
      </c>
      <c r="E470" s="12" t="s">
        <v>694</v>
      </c>
      <c r="F470" s="10" t="s">
        <v>2067</v>
      </c>
      <c r="G470" s="10">
        <v>14</v>
      </c>
      <c r="H470" s="10" t="s">
        <v>2074</v>
      </c>
      <c r="I470" s="10">
        <v>1837</v>
      </c>
      <c r="J470" s="12" t="s">
        <v>692</v>
      </c>
      <c r="K470" s="10">
        <v>2</v>
      </c>
      <c r="L470" s="14">
        <v>3</v>
      </c>
      <c r="M470" s="10"/>
      <c r="N470" s="12" t="s">
        <v>2311</v>
      </c>
      <c r="O470" s="12" t="s">
        <v>1106</v>
      </c>
      <c r="P470" s="12"/>
      <c r="Q470" s="12"/>
      <c r="R470" s="12"/>
      <c r="S470" s="12"/>
      <c r="T470" s="15" t="s">
        <v>1254</v>
      </c>
      <c r="U470" s="15" t="s">
        <v>1254</v>
      </c>
      <c r="V470" s="12" t="s">
        <v>1255</v>
      </c>
      <c r="W470" s="15" t="s">
        <v>1254</v>
      </c>
      <c r="X470" s="15" t="s">
        <v>1254</v>
      </c>
      <c r="Y470" s="16" t="s">
        <v>1522</v>
      </c>
      <c r="Z470" s="16" t="s">
        <v>2051</v>
      </c>
      <c r="AA470" s="11" t="s">
        <v>716</v>
      </c>
    </row>
    <row r="471" spans="1:27" ht="58" x14ac:dyDescent="0.35">
      <c r="A471" s="10">
        <v>200467</v>
      </c>
      <c r="B471" s="10" t="s">
        <v>23</v>
      </c>
      <c r="C471" s="10" t="s">
        <v>9</v>
      </c>
      <c r="D471" s="12" t="s">
        <v>137</v>
      </c>
      <c r="E471" s="12" t="s">
        <v>694</v>
      </c>
      <c r="F471" s="10" t="s">
        <v>2067</v>
      </c>
      <c r="G471" s="10">
        <v>28</v>
      </c>
      <c r="H471" s="10" t="s">
        <v>2074</v>
      </c>
      <c r="I471" s="10">
        <v>1837</v>
      </c>
      <c r="J471" s="12" t="s">
        <v>692</v>
      </c>
      <c r="K471" s="10">
        <v>4</v>
      </c>
      <c r="L471" s="14">
        <v>5</v>
      </c>
      <c r="M471" s="10"/>
      <c r="N471" s="12" t="s">
        <v>2304</v>
      </c>
      <c r="O471" s="12" t="s">
        <v>1076</v>
      </c>
      <c r="P471" s="12"/>
      <c r="Q471" s="12"/>
      <c r="R471" s="12"/>
      <c r="S471" s="12"/>
      <c r="T471" s="15" t="s">
        <v>1254</v>
      </c>
      <c r="U471" s="15" t="s">
        <v>1254</v>
      </c>
      <c r="V471" s="12" t="s">
        <v>1255</v>
      </c>
      <c r="W471" s="15" t="s">
        <v>1254</v>
      </c>
      <c r="X471" s="15" t="s">
        <v>1254</v>
      </c>
      <c r="Y471" s="16" t="s">
        <v>1523</v>
      </c>
      <c r="Z471" s="16" t="s">
        <v>2052</v>
      </c>
      <c r="AA471" s="11" t="s">
        <v>717</v>
      </c>
    </row>
    <row r="472" spans="1:27" ht="43.5" x14ac:dyDescent="0.35">
      <c r="A472" s="10">
        <v>200468</v>
      </c>
      <c r="B472" s="10" t="s">
        <v>23</v>
      </c>
      <c r="C472" s="12" t="s">
        <v>9</v>
      </c>
      <c r="D472" s="12" t="s">
        <v>718</v>
      </c>
      <c r="E472" s="12" t="s">
        <v>694</v>
      </c>
      <c r="F472" s="10" t="s">
        <v>2067</v>
      </c>
      <c r="G472" s="10">
        <v>11</v>
      </c>
      <c r="H472" s="10" t="s">
        <v>2076</v>
      </c>
      <c r="I472" s="10">
        <v>1837</v>
      </c>
      <c r="J472" s="12" t="s">
        <v>692</v>
      </c>
      <c r="K472" s="10">
        <v>4</v>
      </c>
      <c r="L472" s="14">
        <v>4</v>
      </c>
      <c r="M472" s="10"/>
      <c r="N472" s="12" t="s">
        <v>2318</v>
      </c>
      <c r="O472" s="12" t="s">
        <v>1077</v>
      </c>
      <c r="P472" s="12"/>
      <c r="Q472" s="12"/>
      <c r="R472" s="12"/>
      <c r="S472" s="12"/>
      <c r="T472" s="15" t="s">
        <v>1254</v>
      </c>
      <c r="U472" s="15" t="s">
        <v>1254</v>
      </c>
      <c r="V472" s="12" t="s">
        <v>1255</v>
      </c>
      <c r="W472" s="15" t="s">
        <v>1254</v>
      </c>
      <c r="X472" s="15" t="s">
        <v>1254</v>
      </c>
      <c r="Y472" s="17" t="s">
        <v>2589</v>
      </c>
      <c r="Z472" s="17" t="s">
        <v>2053</v>
      </c>
      <c r="AA472" s="11" t="s">
        <v>719</v>
      </c>
    </row>
    <row r="473" spans="1:27" ht="43.5" x14ac:dyDescent="0.35">
      <c r="A473" s="10">
        <v>200469</v>
      </c>
      <c r="B473" s="10" t="s">
        <v>23</v>
      </c>
      <c r="C473" s="10" t="s">
        <v>9</v>
      </c>
      <c r="D473" s="12" t="s">
        <v>720</v>
      </c>
      <c r="E473" s="12" t="s">
        <v>694</v>
      </c>
      <c r="F473" s="10" t="s">
        <v>2067</v>
      </c>
      <c r="G473" s="10">
        <v>18</v>
      </c>
      <c r="H473" s="10" t="s">
        <v>2071</v>
      </c>
      <c r="I473" s="10">
        <v>1837</v>
      </c>
      <c r="J473" s="12" t="s">
        <v>692</v>
      </c>
      <c r="K473" s="10">
        <v>4</v>
      </c>
      <c r="L473" s="14">
        <v>4</v>
      </c>
      <c r="M473" s="10"/>
      <c r="N473" s="12" t="s">
        <v>2351</v>
      </c>
      <c r="O473" s="12" t="s">
        <v>1070</v>
      </c>
      <c r="P473" s="12"/>
      <c r="Q473" s="12"/>
      <c r="R473" s="12"/>
      <c r="S473" s="12"/>
      <c r="T473" s="15" t="s">
        <v>1254</v>
      </c>
      <c r="U473" s="15" t="s">
        <v>1254</v>
      </c>
      <c r="V473" s="12" t="s">
        <v>1255</v>
      </c>
      <c r="W473" s="15" t="s">
        <v>1254</v>
      </c>
      <c r="X473" s="15" t="s">
        <v>1254</v>
      </c>
      <c r="Y473" s="16" t="s">
        <v>1524</v>
      </c>
      <c r="Z473" s="16" t="s">
        <v>2054</v>
      </c>
      <c r="AA473" s="11" t="s">
        <v>721</v>
      </c>
    </row>
    <row r="474" spans="1:27" ht="43.5" x14ac:dyDescent="0.35">
      <c r="A474" s="10">
        <v>200470</v>
      </c>
      <c r="B474" s="10" t="s">
        <v>23</v>
      </c>
      <c r="C474" s="10" t="s">
        <v>9</v>
      </c>
      <c r="D474" s="12" t="s">
        <v>401</v>
      </c>
      <c r="E474" s="12" t="s">
        <v>694</v>
      </c>
      <c r="F474" s="10" t="s">
        <v>2067</v>
      </c>
      <c r="G474" s="10">
        <v>8</v>
      </c>
      <c r="H474" s="10" t="s">
        <v>2063</v>
      </c>
      <c r="I474" s="10">
        <v>1837</v>
      </c>
      <c r="J474" s="12" t="s">
        <v>692</v>
      </c>
      <c r="K474" s="10">
        <v>4</v>
      </c>
      <c r="L474" s="14">
        <v>4</v>
      </c>
      <c r="M474" s="10"/>
      <c r="N474" s="12" t="s">
        <v>2261</v>
      </c>
      <c r="O474" s="12" t="s">
        <v>1086</v>
      </c>
      <c r="P474" s="12"/>
      <c r="Q474" s="12"/>
      <c r="R474" s="12"/>
      <c r="S474" s="12"/>
      <c r="T474" s="15" t="s">
        <v>1254</v>
      </c>
      <c r="U474" s="15" t="s">
        <v>1254</v>
      </c>
      <c r="V474" s="12" t="s">
        <v>1255</v>
      </c>
      <c r="W474" s="15" t="s">
        <v>1254</v>
      </c>
      <c r="X474" s="15" t="s">
        <v>1254</v>
      </c>
      <c r="Y474" s="16" t="s">
        <v>1525</v>
      </c>
      <c r="Z474" s="16" t="s">
        <v>2055</v>
      </c>
      <c r="AA474" s="11" t="s">
        <v>722</v>
      </c>
    </row>
    <row r="475" spans="1:27" ht="43.5" x14ac:dyDescent="0.35">
      <c r="A475" s="10">
        <v>200471</v>
      </c>
      <c r="B475" s="10" t="s">
        <v>23</v>
      </c>
      <c r="C475" s="10" t="s">
        <v>9</v>
      </c>
      <c r="D475" s="12" t="s">
        <v>723</v>
      </c>
      <c r="E475" s="12" t="s">
        <v>694</v>
      </c>
      <c r="F475" s="10" t="s">
        <v>2067</v>
      </c>
      <c r="G475" s="10">
        <v>22</v>
      </c>
      <c r="H475" s="10" t="s">
        <v>2063</v>
      </c>
      <c r="I475" s="10">
        <v>1837</v>
      </c>
      <c r="J475" s="12" t="s">
        <v>692</v>
      </c>
      <c r="K475" s="10">
        <v>4</v>
      </c>
      <c r="L475" s="14">
        <v>5</v>
      </c>
      <c r="M475" s="10"/>
      <c r="N475" s="12" t="s">
        <v>2357</v>
      </c>
      <c r="O475" s="12" t="s">
        <v>1115</v>
      </c>
      <c r="P475" s="12"/>
      <c r="Q475" s="12"/>
      <c r="R475" s="12"/>
      <c r="S475" s="12"/>
      <c r="T475" s="15" t="s">
        <v>1254</v>
      </c>
      <c r="U475" s="15" t="s">
        <v>1254</v>
      </c>
      <c r="V475" s="12" t="s">
        <v>1255</v>
      </c>
      <c r="W475" s="15" t="s">
        <v>1254</v>
      </c>
      <c r="X475" s="15" t="s">
        <v>1254</v>
      </c>
      <c r="Y475" s="16" t="s">
        <v>2640</v>
      </c>
      <c r="Z475" s="16" t="s">
        <v>2056</v>
      </c>
      <c r="AA475" s="11" t="s">
        <v>724</v>
      </c>
    </row>
    <row r="476" spans="1:27" ht="72.5" x14ac:dyDescent="0.35">
      <c r="A476" s="10">
        <v>200472</v>
      </c>
      <c r="B476" s="10" t="s">
        <v>23</v>
      </c>
      <c r="C476" s="10" t="s">
        <v>9</v>
      </c>
      <c r="D476" s="12" t="s">
        <v>725</v>
      </c>
      <c r="E476" s="12" t="s">
        <v>694</v>
      </c>
      <c r="F476" s="10" t="s">
        <v>2067</v>
      </c>
      <c r="G476" s="10">
        <v>29</v>
      </c>
      <c r="H476" s="10" t="s">
        <v>2063</v>
      </c>
      <c r="I476" s="10">
        <v>1837</v>
      </c>
      <c r="J476" s="12" t="s">
        <v>692</v>
      </c>
      <c r="K476" s="10">
        <v>4</v>
      </c>
      <c r="L476" s="14">
        <v>4</v>
      </c>
      <c r="M476" s="10"/>
      <c r="N476" s="12" t="s">
        <v>2354</v>
      </c>
      <c r="O476" s="12" t="s">
        <v>1114</v>
      </c>
      <c r="P476" s="12"/>
      <c r="Q476" s="12"/>
      <c r="R476" s="12"/>
      <c r="S476" s="12"/>
      <c r="T476" s="15" t="s">
        <v>1254</v>
      </c>
      <c r="U476" s="15" t="s">
        <v>1254</v>
      </c>
      <c r="V476" s="12" t="s">
        <v>1255</v>
      </c>
      <c r="W476" s="15" t="s">
        <v>1254</v>
      </c>
      <c r="X476" s="15" t="s">
        <v>1254</v>
      </c>
      <c r="Y476" s="16" t="s">
        <v>1526</v>
      </c>
      <c r="Z476" s="16" t="s">
        <v>2057</v>
      </c>
      <c r="AA476" s="11" t="s">
        <v>726</v>
      </c>
    </row>
    <row r="477" spans="1:27" ht="43.5" x14ac:dyDescent="0.35">
      <c r="A477" s="10">
        <v>200473</v>
      </c>
      <c r="B477" s="10" t="s">
        <v>23</v>
      </c>
      <c r="C477" s="10" t="s">
        <v>9</v>
      </c>
      <c r="D477" s="12" t="s">
        <v>727</v>
      </c>
      <c r="E477" s="12" t="s">
        <v>694</v>
      </c>
      <c r="F477" s="10" t="s">
        <v>2067</v>
      </c>
      <c r="G477" s="10">
        <v>13</v>
      </c>
      <c r="H477" s="10" t="s">
        <v>2075</v>
      </c>
      <c r="I477" s="10">
        <v>1837</v>
      </c>
      <c r="J477" s="12" t="s">
        <v>692</v>
      </c>
      <c r="K477" s="10">
        <v>4</v>
      </c>
      <c r="L477" s="14">
        <v>5</v>
      </c>
      <c r="M477" s="12"/>
      <c r="N477" s="12" t="s">
        <v>2546</v>
      </c>
      <c r="O477" s="12" t="s">
        <v>1128</v>
      </c>
      <c r="P477" s="12"/>
      <c r="Q477" s="12"/>
      <c r="R477" s="12"/>
      <c r="S477" s="12"/>
      <c r="T477" s="15" t="s">
        <v>1254</v>
      </c>
      <c r="U477" s="15" t="s">
        <v>1254</v>
      </c>
      <c r="V477" s="12" t="s">
        <v>1255</v>
      </c>
      <c r="W477" s="15" t="s">
        <v>1254</v>
      </c>
      <c r="X477" s="15" t="s">
        <v>1254</v>
      </c>
      <c r="Y477" s="16" t="s">
        <v>1665</v>
      </c>
      <c r="Z477" s="16" t="s">
        <v>2233</v>
      </c>
      <c r="AA477" s="11" t="s">
        <v>728</v>
      </c>
    </row>
    <row r="478" spans="1:27" ht="43.5" x14ac:dyDescent="0.35">
      <c r="A478" s="10">
        <v>200474</v>
      </c>
      <c r="B478" s="10" t="s">
        <v>23</v>
      </c>
      <c r="C478" s="10" t="s">
        <v>3</v>
      </c>
      <c r="D478" s="12" t="s">
        <v>729</v>
      </c>
      <c r="E478" s="10" t="s">
        <v>2254</v>
      </c>
      <c r="F478" s="10" t="s">
        <v>2067</v>
      </c>
      <c r="G478" s="10">
        <v>27</v>
      </c>
      <c r="H478" s="10" t="s">
        <v>2075</v>
      </c>
      <c r="I478" s="10">
        <v>1837</v>
      </c>
      <c r="J478" s="12" t="s">
        <v>692</v>
      </c>
      <c r="K478" s="10">
        <v>1</v>
      </c>
      <c r="L478" s="14">
        <v>4</v>
      </c>
      <c r="M478" s="11" t="s">
        <v>2477</v>
      </c>
      <c r="N478" s="12"/>
      <c r="O478" s="12"/>
      <c r="P478" s="12"/>
      <c r="Q478" s="12"/>
      <c r="R478" s="12"/>
      <c r="S478" s="12"/>
      <c r="T478" s="15" t="s">
        <v>1254</v>
      </c>
      <c r="U478" s="15" t="s">
        <v>1254</v>
      </c>
      <c r="V478" s="12" t="s">
        <v>1255</v>
      </c>
      <c r="W478" s="15" t="s">
        <v>1254</v>
      </c>
      <c r="X478" s="15" t="s">
        <v>1254</v>
      </c>
      <c r="Y478" s="16" t="s">
        <v>1528</v>
      </c>
      <c r="Z478" s="16" t="s">
        <v>2059</v>
      </c>
      <c r="AA478" s="11" t="s">
        <v>730</v>
      </c>
    </row>
    <row r="479" spans="1:27" ht="43.5" x14ac:dyDescent="0.35">
      <c r="A479" s="10">
        <v>200475</v>
      </c>
      <c r="B479" s="10" t="s">
        <v>23</v>
      </c>
      <c r="C479" s="10" t="s">
        <v>3</v>
      </c>
      <c r="D479" s="12" t="s">
        <v>55</v>
      </c>
      <c r="E479" s="10" t="s">
        <v>2254</v>
      </c>
      <c r="F479" s="10" t="s">
        <v>2067</v>
      </c>
      <c r="G479" s="10">
        <v>8</v>
      </c>
      <c r="H479" s="10" t="s">
        <v>2073</v>
      </c>
      <c r="I479" s="10">
        <v>1837</v>
      </c>
      <c r="J479" s="12" t="s">
        <v>692</v>
      </c>
      <c r="K479" s="10">
        <v>1</v>
      </c>
      <c r="L479" s="14">
        <v>5</v>
      </c>
      <c r="M479" s="12" t="s">
        <v>2384</v>
      </c>
      <c r="N479" s="12"/>
      <c r="O479" s="12"/>
      <c r="P479" s="12"/>
      <c r="Q479" s="12"/>
      <c r="R479" s="12"/>
      <c r="S479" s="12"/>
      <c r="T479" s="15" t="s">
        <v>1254</v>
      </c>
      <c r="U479" s="12" t="s">
        <v>1255</v>
      </c>
      <c r="V479" s="12" t="s">
        <v>1255</v>
      </c>
      <c r="W479" s="12" t="s">
        <v>1255</v>
      </c>
      <c r="X479" s="15" t="s">
        <v>1254</v>
      </c>
      <c r="Y479" s="16" t="s">
        <v>1279</v>
      </c>
      <c r="Z479" s="16" t="s">
        <v>1354</v>
      </c>
      <c r="AA479" s="11" t="s">
        <v>731</v>
      </c>
    </row>
    <row r="480" spans="1:27" ht="43.5" x14ac:dyDescent="0.35">
      <c r="A480" s="10">
        <v>200476</v>
      </c>
      <c r="B480" s="10" t="s">
        <v>23</v>
      </c>
      <c r="C480" s="10" t="s">
        <v>14</v>
      </c>
      <c r="D480" s="12" t="s">
        <v>466</v>
      </c>
      <c r="E480" s="10" t="s">
        <v>2254</v>
      </c>
      <c r="F480" s="10" t="s">
        <v>2067</v>
      </c>
      <c r="G480" s="10">
        <v>26</v>
      </c>
      <c r="H480" s="10" t="s">
        <v>2065</v>
      </c>
      <c r="I480" s="10">
        <v>1837</v>
      </c>
      <c r="J480" s="12" t="s">
        <v>692</v>
      </c>
      <c r="K480" s="10">
        <v>2</v>
      </c>
      <c r="L480" s="14">
        <v>4</v>
      </c>
      <c r="M480" s="12" t="s">
        <v>2625</v>
      </c>
      <c r="N480" s="12"/>
      <c r="O480" s="12"/>
      <c r="P480" s="12"/>
      <c r="Q480" s="12"/>
      <c r="R480" s="12"/>
      <c r="S480" s="12"/>
      <c r="T480" s="15" t="s">
        <v>1254</v>
      </c>
      <c r="U480" s="12" t="s">
        <v>1255</v>
      </c>
      <c r="V480" s="15" t="s">
        <v>1254</v>
      </c>
      <c r="W480" s="15" t="s">
        <v>1254</v>
      </c>
      <c r="X480" s="15" t="s">
        <v>1254</v>
      </c>
      <c r="Y480" s="16" t="s">
        <v>1529</v>
      </c>
      <c r="Z480" s="16" t="s">
        <v>2060</v>
      </c>
      <c r="AA480" s="11" t="s">
        <v>732</v>
      </c>
    </row>
    <row r="481" spans="1:27" ht="72.5" x14ac:dyDescent="0.35">
      <c r="A481" s="10">
        <v>200477</v>
      </c>
      <c r="B481" s="10" t="s">
        <v>23</v>
      </c>
      <c r="C481" s="10" t="s">
        <v>9</v>
      </c>
      <c r="D481" s="12" t="s">
        <v>733</v>
      </c>
      <c r="E481" s="12" t="s">
        <v>694</v>
      </c>
      <c r="F481" s="10" t="s">
        <v>2067</v>
      </c>
      <c r="G481" s="10">
        <v>26</v>
      </c>
      <c r="H481" s="10" t="s">
        <v>2065</v>
      </c>
      <c r="I481" s="10">
        <v>1837</v>
      </c>
      <c r="J481" s="12" t="s">
        <v>692</v>
      </c>
      <c r="K481" s="10">
        <v>4</v>
      </c>
      <c r="L481" s="14">
        <v>3</v>
      </c>
      <c r="M481" s="10"/>
      <c r="N481" s="12" t="s">
        <v>2367</v>
      </c>
      <c r="O481" s="12" t="s">
        <v>1066</v>
      </c>
      <c r="P481" s="12"/>
      <c r="Q481" s="12"/>
      <c r="R481" s="12"/>
      <c r="S481" s="12"/>
      <c r="T481" s="15" t="s">
        <v>1254</v>
      </c>
      <c r="U481" s="15" t="s">
        <v>1254</v>
      </c>
      <c r="V481" s="12" t="s">
        <v>1255</v>
      </c>
      <c r="W481" s="15" t="s">
        <v>1254</v>
      </c>
      <c r="X481" s="15" t="s">
        <v>1254</v>
      </c>
      <c r="Y481" s="16" t="s">
        <v>1530</v>
      </c>
      <c r="Z481" s="16" t="s">
        <v>2396</v>
      </c>
      <c r="AA481" s="11" t="s">
        <v>734</v>
      </c>
    </row>
    <row r="482" spans="1:27" ht="58" x14ac:dyDescent="0.35">
      <c r="A482" s="10">
        <v>200478</v>
      </c>
      <c r="B482" s="10" t="s">
        <v>23</v>
      </c>
      <c r="C482" s="10" t="s">
        <v>9</v>
      </c>
      <c r="D482" s="12" t="s">
        <v>735</v>
      </c>
      <c r="E482" s="12" t="s">
        <v>694</v>
      </c>
      <c r="F482" s="10" t="s">
        <v>2067</v>
      </c>
      <c r="G482" s="10">
        <v>26</v>
      </c>
      <c r="H482" s="10" t="s">
        <v>2065</v>
      </c>
      <c r="I482" s="10">
        <v>1837</v>
      </c>
      <c r="J482" s="12" t="s">
        <v>692</v>
      </c>
      <c r="K482" s="10">
        <v>4</v>
      </c>
      <c r="L482" s="14">
        <v>3</v>
      </c>
      <c r="M482" s="10"/>
      <c r="N482" s="12" t="s">
        <v>2268</v>
      </c>
      <c r="O482" s="12" t="s">
        <v>1118</v>
      </c>
      <c r="P482" s="12"/>
      <c r="Q482" s="12"/>
      <c r="R482" s="12"/>
      <c r="S482" s="12"/>
      <c r="T482" s="15" t="s">
        <v>1254</v>
      </c>
      <c r="U482" s="15" t="s">
        <v>1254</v>
      </c>
      <c r="V482" s="12" t="s">
        <v>1255</v>
      </c>
      <c r="W482" s="15" t="s">
        <v>1254</v>
      </c>
      <c r="X482" s="15" t="s">
        <v>1254</v>
      </c>
      <c r="Y482" s="16" t="s">
        <v>2396</v>
      </c>
      <c r="Z482" s="16" t="s">
        <v>2061</v>
      </c>
      <c r="AA482" s="11" t="s">
        <v>734</v>
      </c>
    </row>
    <row r="483" spans="1:27" ht="43.5" x14ac:dyDescent="0.35">
      <c r="A483" s="10">
        <v>200479</v>
      </c>
      <c r="B483" s="10" t="s">
        <v>23</v>
      </c>
      <c r="C483" s="10" t="s">
        <v>9</v>
      </c>
      <c r="D483" s="12" t="s">
        <v>736</v>
      </c>
      <c r="E483" s="12" t="s">
        <v>694</v>
      </c>
      <c r="F483" s="10" t="s">
        <v>2067</v>
      </c>
      <c r="G483" s="10">
        <v>7</v>
      </c>
      <c r="H483" s="10" t="s">
        <v>2064</v>
      </c>
      <c r="I483" s="10">
        <v>1837</v>
      </c>
      <c r="J483" s="12" t="s">
        <v>692</v>
      </c>
      <c r="K483" s="10">
        <v>2</v>
      </c>
      <c r="L483" s="14">
        <v>2</v>
      </c>
      <c r="M483" s="10"/>
      <c r="N483" s="12" t="s">
        <v>2358</v>
      </c>
      <c r="O483" s="12" t="s">
        <v>1100</v>
      </c>
      <c r="P483" s="12"/>
      <c r="Q483" s="12"/>
      <c r="R483" s="12"/>
      <c r="S483" s="12"/>
      <c r="T483" s="15" t="s">
        <v>1254</v>
      </c>
      <c r="U483" s="15" t="s">
        <v>1254</v>
      </c>
      <c r="V483" s="12" t="s">
        <v>1255</v>
      </c>
      <c r="W483" s="15" t="s">
        <v>1254</v>
      </c>
      <c r="X483" s="15" t="s">
        <v>1254</v>
      </c>
      <c r="Y483" s="16" t="s">
        <v>1531</v>
      </c>
      <c r="Z483" s="16" t="s">
        <v>2396</v>
      </c>
      <c r="AA483" s="11" t="s">
        <v>737</v>
      </c>
    </row>
    <row r="484" spans="1:27" ht="43.5" x14ac:dyDescent="0.35">
      <c r="A484" s="10">
        <v>200480</v>
      </c>
      <c r="B484" s="10" t="s">
        <v>23</v>
      </c>
      <c r="C484" s="10" t="s">
        <v>9</v>
      </c>
      <c r="D484" s="12" t="s">
        <v>738</v>
      </c>
      <c r="E484" s="12" t="s">
        <v>694</v>
      </c>
      <c r="F484" s="10" t="s">
        <v>2067</v>
      </c>
      <c r="G484" s="10">
        <v>7</v>
      </c>
      <c r="H484" s="10" t="s">
        <v>2064</v>
      </c>
      <c r="I484" s="10">
        <v>1837</v>
      </c>
      <c r="J484" s="12" t="s">
        <v>692</v>
      </c>
      <c r="K484" s="10">
        <v>2</v>
      </c>
      <c r="L484" s="14">
        <v>2</v>
      </c>
      <c r="M484" s="10"/>
      <c r="N484" s="12" t="s">
        <v>2336</v>
      </c>
      <c r="O484" s="12" t="s">
        <v>1101</v>
      </c>
      <c r="P484" s="12"/>
      <c r="Q484" s="12"/>
      <c r="R484" s="12"/>
      <c r="S484" s="12"/>
      <c r="T484" s="15" t="s">
        <v>1254</v>
      </c>
      <c r="U484" s="15" t="s">
        <v>1254</v>
      </c>
      <c r="V484" s="12" t="s">
        <v>1255</v>
      </c>
      <c r="W484" s="15" t="s">
        <v>1254</v>
      </c>
      <c r="X484" s="15" t="s">
        <v>1254</v>
      </c>
      <c r="Y484" s="16" t="s">
        <v>2396</v>
      </c>
      <c r="Z484" s="16" t="s">
        <v>2085</v>
      </c>
      <c r="AA484" s="11" t="s">
        <v>737</v>
      </c>
    </row>
    <row r="485" spans="1:27" ht="43.5" x14ac:dyDescent="0.35">
      <c r="A485" s="10">
        <v>200481</v>
      </c>
      <c r="B485" s="10" t="s">
        <v>23</v>
      </c>
      <c r="C485" s="10" t="s">
        <v>3</v>
      </c>
      <c r="D485" s="12" t="s">
        <v>68</v>
      </c>
      <c r="E485" s="10" t="s">
        <v>2254</v>
      </c>
      <c r="F485" s="10" t="s">
        <v>2067</v>
      </c>
      <c r="G485" s="10">
        <v>4</v>
      </c>
      <c r="H485" s="10" t="s">
        <v>2069</v>
      </c>
      <c r="I485" s="10">
        <v>1837</v>
      </c>
      <c r="J485" s="12" t="s">
        <v>692</v>
      </c>
      <c r="K485" s="10">
        <v>1</v>
      </c>
      <c r="L485" s="14">
        <v>3</v>
      </c>
      <c r="M485" s="10" t="s">
        <v>1811</v>
      </c>
      <c r="N485" s="12"/>
      <c r="O485" s="12"/>
      <c r="P485" s="12"/>
      <c r="Q485" s="12"/>
      <c r="R485" s="12"/>
      <c r="S485" s="12"/>
      <c r="T485" s="15" t="s">
        <v>1254</v>
      </c>
      <c r="U485" s="12" t="s">
        <v>1255</v>
      </c>
      <c r="V485" s="12" t="s">
        <v>1255</v>
      </c>
      <c r="W485" s="12" t="s">
        <v>1255</v>
      </c>
      <c r="X485" s="15" t="s">
        <v>1254</v>
      </c>
      <c r="Y485" s="16" t="s">
        <v>1533</v>
      </c>
      <c r="Z485" s="16" t="s">
        <v>1761</v>
      </c>
      <c r="AA485" s="11" t="s">
        <v>739</v>
      </c>
    </row>
    <row r="486" spans="1:27" ht="43.5" x14ac:dyDescent="0.35">
      <c r="A486" s="10">
        <v>200482</v>
      </c>
      <c r="B486" s="10" t="s">
        <v>23</v>
      </c>
      <c r="C486" s="10" t="s">
        <v>3</v>
      </c>
      <c r="D486" s="12" t="s">
        <v>71</v>
      </c>
      <c r="E486" s="10" t="s">
        <v>2254</v>
      </c>
      <c r="F486" s="10" t="s">
        <v>2067</v>
      </c>
      <c r="G486" s="10">
        <v>4</v>
      </c>
      <c r="H486" s="10" t="s">
        <v>2069</v>
      </c>
      <c r="I486" s="10">
        <v>1837</v>
      </c>
      <c r="J486" s="12" t="s">
        <v>692</v>
      </c>
      <c r="K486" s="10">
        <v>1</v>
      </c>
      <c r="L486" s="14">
        <v>3</v>
      </c>
      <c r="M486" s="11" t="s">
        <v>2379</v>
      </c>
      <c r="N486" s="12"/>
      <c r="O486" s="12"/>
      <c r="P486" s="12"/>
      <c r="Q486" s="12"/>
      <c r="R486" s="12"/>
      <c r="S486" s="12"/>
      <c r="T486" s="15" t="s">
        <v>1254</v>
      </c>
      <c r="U486" s="15" t="s">
        <v>1254</v>
      </c>
      <c r="V486" s="12" t="s">
        <v>1255</v>
      </c>
      <c r="W486" s="15" t="s">
        <v>1254</v>
      </c>
      <c r="X486" s="15" t="s">
        <v>1254</v>
      </c>
      <c r="Y486" s="16" t="s">
        <v>1762</v>
      </c>
      <c r="Z486" s="16" t="s">
        <v>1719</v>
      </c>
      <c r="AA486" s="11" t="s">
        <v>739</v>
      </c>
    </row>
    <row r="487" spans="1:27" ht="43.5" x14ac:dyDescent="0.35">
      <c r="A487" s="10">
        <v>200483</v>
      </c>
      <c r="B487" s="10" t="s">
        <v>23</v>
      </c>
      <c r="C487" s="10" t="s">
        <v>3</v>
      </c>
      <c r="D487" s="12" t="s">
        <v>68</v>
      </c>
      <c r="E487" s="10" t="s">
        <v>2254</v>
      </c>
      <c r="F487" s="10" t="s">
        <v>2067</v>
      </c>
      <c r="G487" s="10">
        <v>18</v>
      </c>
      <c r="H487" s="10" t="s">
        <v>2069</v>
      </c>
      <c r="I487" s="10">
        <v>1837</v>
      </c>
      <c r="J487" s="12" t="s">
        <v>692</v>
      </c>
      <c r="K487" s="10">
        <v>1</v>
      </c>
      <c r="L487" s="14">
        <v>3</v>
      </c>
      <c r="M487" s="10" t="s">
        <v>1811</v>
      </c>
      <c r="N487" s="12"/>
      <c r="O487" s="12"/>
      <c r="P487" s="12"/>
      <c r="Q487" s="12"/>
      <c r="R487" s="12"/>
      <c r="S487" s="12"/>
      <c r="T487" s="15" t="s">
        <v>1254</v>
      </c>
      <c r="U487" s="12" t="s">
        <v>1255</v>
      </c>
      <c r="V487" s="12" t="s">
        <v>1255</v>
      </c>
      <c r="W487" s="12" t="s">
        <v>1255</v>
      </c>
      <c r="X487" s="15" t="s">
        <v>1254</v>
      </c>
      <c r="Y487" s="16" t="s">
        <v>1534</v>
      </c>
      <c r="Z487" s="16" t="s">
        <v>1761</v>
      </c>
      <c r="AA487" s="11" t="s">
        <v>740</v>
      </c>
    </row>
    <row r="488" spans="1:27" ht="43.5" x14ac:dyDescent="0.35">
      <c r="A488" s="10">
        <v>200484</v>
      </c>
      <c r="B488" s="10" t="s">
        <v>23</v>
      </c>
      <c r="C488" s="10" t="s">
        <v>3</v>
      </c>
      <c r="D488" s="12" t="s">
        <v>71</v>
      </c>
      <c r="E488" s="10" t="s">
        <v>2254</v>
      </c>
      <c r="F488" s="10" t="s">
        <v>2067</v>
      </c>
      <c r="G488" s="10">
        <v>18</v>
      </c>
      <c r="H488" s="10" t="s">
        <v>2069</v>
      </c>
      <c r="I488" s="10">
        <v>1837</v>
      </c>
      <c r="J488" s="12" t="s">
        <v>692</v>
      </c>
      <c r="K488" s="10">
        <v>1</v>
      </c>
      <c r="L488" s="14">
        <v>3</v>
      </c>
      <c r="M488" s="11" t="s">
        <v>2379</v>
      </c>
      <c r="N488" s="12"/>
      <c r="O488" s="12"/>
      <c r="P488" s="12"/>
      <c r="Q488" s="12"/>
      <c r="R488" s="12"/>
      <c r="S488" s="12"/>
      <c r="T488" s="15" t="s">
        <v>1254</v>
      </c>
      <c r="U488" s="15" t="s">
        <v>1254</v>
      </c>
      <c r="V488" s="12" t="s">
        <v>1255</v>
      </c>
      <c r="W488" s="15" t="s">
        <v>1254</v>
      </c>
      <c r="X488" s="15" t="s">
        <v>1254</v>
      </c>
      <c r="Y488" s="16" t="s">
        <v>1762</v>
      </c>
      <c r="Z488" s="16" t="s">
        <v>2086</v>
      </c>
      <c r="AA488" s="11" t="s">
        <v>740</v>
      </c>
    </row>
    <row r="489" spans="1:27" ht="43.5" x14ac:dyDescent="0.35">
      <c r="A489" s="10">
        <v>200485</v>
      </c>
      <c r="B489" s="10" t="s">
        <v>23</v>
      </c>
      <c r="C489" s="12" t="s">
        <v>31</v>
      </c>
      <c r="D489" s="12" t="s">
        <v>741</v>
      </c>
      <c r="E489" s="12" t="s">
        <v>694</v>
      </c>
      <c r="F489" s="10" t="s">
        <v>2067</v>
      </c>
      <c r="G489" s="10">
        <v>16</v>
      </c>
      <c r="H489" s="10" t="s">
        <v>2068</v>
      </c>
      <c r="I489" s="10">
        <v>1837</v>
      </c>
      <c r="J489" s="12" t="s">
        <v>692</v>
      </c>
      <c r="K489" s="10">
        <v>4</v>
      </c>
      <c r="L489" s="14">
        <v>4</v>
      </c>
      <c r="M489" s="11" t="s">
        <v>742</v>
      </c>
      <c r="N489" s="12"/>
      <c r="O489" s="12"/>
      <c r="P489" s="12"/>
      <c r="Q489" s="12"/>
      <c r="R489" s="12"/>
      <c r="S489" s="12"/>
      <c r="T489" s="15" t="s">
        <v>1254</v>
      </c>
      <c r="U489" s="15" t="s">
        <v>1254</v>
      </c>
      <c r="V489" s="12" t="s">
        <v>1255</v>
      </c>
      <c r="W489" s="15" t="s">
        <v>1254</v>
      </c>
      <c r="X489" s="15" t="s">
        <v>1254</v>
      </c>
      <c r="Y489" s="16" t="s">
        <v>2092</v>
      </c>
      <c r="Z489" s="16" t="s">
        <v>2087</v>
      </c>
      <c r="AA489" s="11" t="s">
        <v>743</v>
      </c>
    </row>
    <row r="490" spans="1:27" ht="43.5" x14ac:dyDescent="0.35">
      <c r="A490" s="10">
        <v>200486</v>
      </c>
      <c r="B490" s="10" t="s">
        <v>23</v>
      </c>
      <c r="C490" s="12" t="s">
        <v>31</v>
      </c>
      <c r="D490" s="12" t="s">
        <v>2253</v>
      </c>
      <c r="E490" s="12" t="s">
        <v>694</v>
      </c>
      <c r="F490" s="10" t="s">
        <v>2067</v>
      </c>
      <c r="G490" s="10">
        <v>23</v>
      </c>
      <c r="H490" s="10" t="s">
        <v>2068</v>
      </c>
      <c r="I490" s="10">
        <v>1837</v>
      </c>
      <c r="J490" s="12" t="s">
        <v>692</v>
      </c>
      <c r="K490" s="10">
        <v>4</v>
      </c>
      <c r="L490" s="14">
        <v>4</v>
      </c>
      <c r="M490" s="11" t="s">
        <v>742</v>
      </c>
      <c r="N490" s="12"/>
      <c r="O490" s="12"/>
      <c r="P490" s="12"/>
      <c r="Q490" s="12"/>
      <c r="R490" s="12"/>
      <c r="S490" s="12"/>
      <c r="T490" s="12" t="s">
        <v>1255</v>
      </c>
      <c r="U490" s="15" t="s">
        <v>1254</v>
      </c>
      <c r="V490" s="12" t="s">
        <v>1255</v>
      </c>
      <c r="W490" s="15" t="s">
        <v>1254</v>
      </c>
      <c r="X490" s="15" t="s">
        <v>1254</v>
      </c>
      <c r="Y490" s="16" t="s">
        <v>1535</v>
      </c>
      <c r="Z490" s="16" t="s">
        <v>2088</v>
      </c>
      <c r="AA490" s="11" t="s">
        <v>744</v>
      </c>
    </row>
    <row r="491" spans="1:27" ht="43.5" x14ac:dyDescent="0.35">
      <c r="A491" s="10">
        <v>200487</v>
      </c>
      <c r="B491" s="10" t="s">
        <v>23</v>
      </c>
      <c r="C491" s="10" t="s">
        <v>9</v>
      </c>
      <c r="D491" s="12" t="s">
        <v>745</v>
      </c>
      <c r="E491" s="10" t="s">
        <v>2254</v>
      </c>
      <c r="F491" s="10" t="s">
        <v>2070</v>
      </c>
      <c r="G491" s="10">
        <v>24</v>
      </c>
      <c r="H491" s="10" t="s">
        <v>2071</v>
      </c>
      <c r="I491" s="10">
        <v>1837</v>
      </c>
      <c r="J491" s="12" t="s">
        <v>746</v>
      </c>
      <c r="K491" s="10">
        <v>4</v>
      </c>
      <c r="L491" s="10">
        <v>5</v>
      </c>
      <c r="M491" s="10"/>
      <c r="N491" s="12" t="s">
        <v>2351</v>
      </c>
      <c r="O491" s="12" t="s">
        <v>1070</v>
      </c>
      <c r="P491" s="12"/>
      <c r="Q491" s="12"/>
      <c r="R491" s="12"/>
      <c r="S491" s="12"/>
      <c r="T491" s="15" t="s">
        <v>1254</v>
      </c>
      <c r="U491" s="12" t="s">
        <v>1255</v>
      </c>
      <c r="V491" s="15" t="s">
        <v>1254</v>
      </c>
      <c r="W491" s="15" t="s">
        <v>1254</v>
      </c>
      <c r="X491" s="15" t="s">
        <v>1254</v>
      </c>
      <c r="Y491" s="16" t="s">
        <v>1536</v>
      </c>
      <c r="Z491" s="16" t="s">
        <v>2089</v>
      </c>
      <c r="AA491" s="11" t="s">
        <v>747</v>
      </c>
    </row>
    <row r="492" spans="1:27" ht="72.5" x14ac:dyDescent="0.35">
      <c r="A492" s="10">
        <v>200488</v>
      </c>
      <c r="B492" s="10" t="s">
        <v>23</v>
      </c>
      <c r="C492" s="10" t="s">
        <v>9</v>
      </c>
      <c r="D492" s="12" t="s">
        <v>748</v>
      </c>
      <c r="E492" s="10" t="s">
        <v>64</v>
      </c>
      <c r="F492" s="10" t="s">
        <v>2070</v>
      </c>
      <c r="G492" s="10">
        <v>7</v>
      </c>
      <c r="H492" s="10" t="s">
        <v>2063</v>
      </c>
      <c r="I492" s="10">
        <v>1837</v>
      </c>
      <c r="J492" s="12" t="s">
        <v>746</v>
      </c>
      <c r="K492" s="10">
        <v>4</v>
      </c>
      <c r="L492" s="10">
        <v>2</v>
      </c>
      <c r="M492" s="10"/>
      <c r="N492" s="12" t="s">
        <v>2343</v>
      </c>
      <c r="O492" s="12" t="s">
        <v>1149</v>
      </c>
      <c r="P492" s="12"/>
      <c r="Q492" s="12"/>
      <c r="R492" s="12"/>
      <c r="S492" s="12"/>
      <c r="T492" s="15" t="s">
        <v>1254</v>
      </c>
      <c r="U492" s="12" t="s">
        <v>1255</v>
      </c>
      <c r="V492" s="15" t="s">
        <v>1254</v>
      </c>
      <c r="W492" s="15" t="s">
        <v>1254</v>
      </c>
      <c r="X492" s="15" t="s">
        <v>1254</v>
      </c>
      <c r="Y492" s="16" t="s">
        <v>1537</v>
      </c>
      <c r="Z492" s="16" t="s">
        <v>2090</v>
      </c>
      <c r="AA492" s="11" t="s">
        <v>749</v>
      </c>
    </row>
    <row r="493" spans="1:27" ht="43.5" x14ac:dyDescent="0.35">
      <c r="A493" s="10">
        <v>200489</v>
      </c>
      <c r="B493" s="10" t="s">
        <v>23</v>
      </c>
      <c r="C493" s="10" t="s">
        <v>3</v>
      </c>
      <c r="D493" s="12" t="s">
        <v>240</v>
      </c>
      <c r="E493" s="10" t="s">
        <v>2254</v>
      </c>
      <c r="F493" s="10" t="s">
        <v>2070</v>
      </c>
      <c r="G493" s="10">
        <v>1</v>
      </c>
      <c r="H493" s="10" t="s">
        <v>2068</v>
      </c>
      <c r="I493" s="10">
        <v>1837</v>
      </c>
      <c r="J493" s="12" t="s">
        <v>746</v>
      </c>
      <c r="K493" s="10">
        <v>2</v>
      </c>
      <c r="L493" s="10">
        <v>3</v>
      </c>
      <c r="M493" s="11" t="s">
        <v>2478</v>
      </c>
      <c r="N493" s="12"/>
      <c r="O493" s="12"/>
      <c r="P493" s="12"/>
      <c r="Q493" s="12"/>
      <c r="R493" s="12"/>
      <c r="S493" s="12"/>
      <c r="T493" s="15" t="s">
        <v>1254</v>
      </c>
      <c r="U493" s="12" t="s">
        <v>1255</v>
      </c>
      <c r="V493" s="15" t="s">
        <v>1254</v>
      </c>
      <c r="W493" s="15" t="s">
        <v>1254</v>
      </c>
      <c r="X493" s="15" t="s">
        <v>1254</v>
      </c>
      <c r="Y493" s="16" t="s">
        <v>1538</v>
      </c>
      <c r="Z493" s="16" t="s">
        <v>2091</v>
      </c>
      <c r="AA493" s="11" t="s">
        <v>750</v>
      </c>
    </row>
    <row r="494" spans="1:27" ht="58" x14ac:dyDescent="0.35">
      <c r="A494" s="10">
        <v>200490</v>
      </c>
      <c r="B494" s="10" t="s">
        <v>23</v>
      </c>
      <c r="C494" s="12" t="s">
        <v>31</v>
      </c>
      <c r="D494" s="12" t="s">
        <v>651</v>
      </c>
      <c r="E494" s="12" t="s">
        <v>190</v>
      </c>
      <c r="F494" s="10" t="s">
        <v>2070</v>
      </c>
      <c r="G494" s="10">
        <v>8</v>
      </c>
      <c r="H494" s="10" t="s">
        <v>2068</v>
      </c>
      <c r="I494" s="10">
        <v>1837</v>
      </c>
      <c r="J494" s="12" t="s">
        <v>746</v>
      </c>
      <c r="K494" s="10">
        <v>4</v>
      </c>
      <c r="L494" s="10">
        <v>1</v>
      </c>
      <c r="M494" s="11" t="s">
        <v>751</v>
      </c>
      <c r="N494" s="12"/>
      <c r="O494" s="12"/>
      <c r="P494" s="12"/>
      <c r="Q494" s="12"/>
      <c r="R494" s="12"/>
      <c r="S494" s="12"/>
      <c r="T494" s="15" t="s">
        <v>1254</v>
      </c>
      <c r="U494" s="15" t="s">
        <v>1254</v>
      </c>
      <c r="V494" s="15" t="s">
        <v>1254</v>
      </c>
      <c r="W494" s="15" t="s">
        <v>1254</v>
      </c>
      <c r="X494" s="15" t="s">
        <v>1254</v>
      </c>
      <c r="Y494" s="16" t="s">
        <v>1411</v>
      </c>
      <c r="Z494" s="16" t="s">
        <v>1539</v>
      </c>
      <c r="AA494" s="11" t="s">
        <v>752</v>
      </c>
    </row>
    <row r="495" spans="1:27" ht="43.5" x14ac:dyDescent="0.35">
      <c r="A495" s="10">
        <v>200491</v>
      </c>
      <c r="B495" s="10" t="s">
        <v>23</v>
      </c>
      <c r="C495" s="12" t="s">
        <v>11</v>
      </c>
      <c r="D495" s="12" t="s">
        <v>753</v>
      </c>
      <c r="E495" s="12" t="s">
        <v>190</v>
      </c>
      <c r="F495" s="10" t="s">
        <v>2070</v>
      </c>
      <c r="G495" s="10">
        <v>22</v>
      </c>
      <c r="H495" s="10" t="s">
        <v>2068</v>
      </c>
      <c r="I495" s="10">
        <v>1837</v>
      </c>
      <c r="J495" s="12" t="s">
        <v>746</v>
      </c>
      <c r="K495" s="10">
        <v>4</v>
      </c>
      <c r="L495" s="10">
        <v>1</v>
      </c>
      <c r="M495" s="11" t="s">
        <v>754</v>
      </c>
      <c r="N495" s="12"/>
      <c r="O495" s="12"/>
      <c r="P495" s="12"/>
      <c r="Q495" s="12"/>
      <c r="R495" s="12"/>
      <c r="S495" s="12"/>
      <c r="T495" s="15" t="s">
        <v>1254</v>
      </c>
      <c r="U495" s="15" t="s">
        <v>1254</v>
      </c>
      <c r="V495" s="12" t="s">
        <v>1255</v>
      </c>
      <c r="W495" s="15" t="s">
        <v>1254</v>
      </c>
      <c r="X495" s="15" t="s">
        <v>1254</v>
      </c>
      <c r="Y495" s="16" t="s">
        <v>1540</v>
      </c>
      <c r="Z495" s="16" t="s">
        <v>2093</v>
      </c>
      <c r="AA495" s="11" t="s">
        <v>755</v>
      </c>
    </row>
    <row r="496" spans="1:27" ht="43.5" x14ac:dyDescent="0.35">
      <c r="A496" s="10">
        <v>200492</v>
      </c>
      <c r="B496" s="10" t="s">
        <v>23</v>
      </c>
      <c r="C496" s="12" t="s">
        <v>31</v>
      </c>
      <c r="D496" s="12" t="s">
        <v>756</v>
      </c>
      <c r="E496" s="10" t="s">
        <v>2254</v>
      </c>
      <c r="F496" s="10" t="s">
        <v>2070</v>
      </c>
      <c r="G496" s="10">
        <v>22</v>
      </c>
      <c r="H496" s="10" t="s">
        <v>2068</v>
      </c>
      <c r="I496" s="10">
        <v>1837</v>
      </c>
      <c r="J496" s="12" t="s">
        <v>746</v>
      </c>
      <c r="K496" s="10">
        <v>3</v>
      </c>
      <c r="L496" s="10">
        <v>2</v>
      </c>
      <c r="M496" s="11" t="s">
        <v>2479</v>
      </c>
      <c r="N496" s="12"/>
      <c r="O496" s="12"/>
      <c r="P496" s="12"/>
      <c r="Q496" s="12"/>
      <c r="R496" s="12"/>
      <c r="S496" s="12"/>
      <c r="T496" s="15" t="s">
        <v>1254</v>
      </c>
      <c r="U496" s="15" t="s">
        <v>1254</v>
      </c>
      <c r="V496" s="15" t="s">
        <v>1254</v>
      </c>
      <c r="W496" s="15" t="s">
        <v>1254</v>
      </c>
      <c r="X496" s="15" t="s">
        <v>1254</v>
      </c>
      <c r="Y496" s="16" t="s">
        <v>1541</v>
      </c>
      <c r="Z496" s="16" t="s">
        <v>2094</v>
      </c>
      <c r="AA496" s="11" t="s">
        <v>757</v>
      </c>
    </row>
    <row r="497" spans="1:27" ht="43.5" x14ac:dyDescent="0.35">
      <c r="A497" s="10">
        <v>200493</v>
      </c>
      <c r="B497" s="10" t="s">
        <v>23</v>
      </c>
      <c r="C497" s="10" t="s">
        <v>3</v>
      </c>
      <c r="D497" s="12" t="s">
        <v>52</v>
      </c>
      <c r="E497" s="10" t="s">
        <v>2254</v>
      </c>
      <c r="F497" s="10" t="s">
        <v>2067</v>
      </c>
      <c r="G497" s="10">
        <v>26</v>
      </c>
      <c r="H497" s="10" t="s">
        <v>2071</v>
      </c>
      <c r="I497" s="10">
        <v>1836</v>
      </c>
      <c r="J497" s="12" t="s">
        <v>758</v>
      </c>
      <c r="K497" s="10">
        <v>1</v>
      </c>
      <c r="L497" s="10">
        <v>5</v>
      </c>
      <c r="M497" s="11" t="s">
        <v>2375</v>
      </c>
      <c r="N497" s="12"/>
      <c r="O497" s="12"/>
      <c r="P497" s="12"/>
      <c r="Q497" s="12"/>
      <c r="R497" s="12"/>
      <c r="S497" s="12"/>
      <c r="T497" s="15" t="s">
        <v>1254</v>
      </c>
      <c r="U497" s="12" t="s">
        <v>1255</v>
      </c>
      <c r="V497" s="12" t="s">
        <v>1255</v>
      </c>
      <c r="W497" s="12" t="s">
        <v>1255</v>
      </c>
      <c r="X497" s="15" t="s">
        <v>1254</v>
      </c>
      <c r="Y497" s="16" t="s">
        <v>1279</v>
      </c>
      <c r="Z497" s="16" t="s">
        <v>2095</v>
      </c>
      <c r="AA497" s="11" t="s">
        <v>759</v>
      </c>
    </row>
    <row r="498" spans="1:27" ht="58" x14ac:dyDescent="0.35">
      <c r="A498" s="10">
        <v>200494</v>
      </c>
      <c r="B498" s="10" t="s">
        <v>23</v>
      </c>
      <c r="C498" s="10" t="s">
        <v>3</v>
      </c>
      <c r="D498" s="12" t="s">
        <v>760</v>
      </c>
      <c r="E498" s="10" t="s">
        <v>2254</v>
      </c>
      <c r="F498" s="10" t="s">
        <v>2067</v>
      </c>
      <c r="G498" s="10">
        <v>11</v>
      </c>
      <c r="H498" s="10" t="s">
        <v>2072</v>
      </c>
      <c r="I498" s="10">
        <v>1836</v>
      </c>
      <c r="J498" s="12" t="s">
        <v>758</v>
      </c>
      <c r="K498" s="10">
        <v>1</v>
      </c>
      <c r="L498" s="10">
        <v>6</v>
      </c>
      <c r="M498" s="11" t="s">
        <v>2376</v>
      </c>
      <c r="N498" s="12"/>
      <c r="O498" s="12"/>
      <c r="P498" s="12"/>
      <c r="Q498" s="12"/>
      <c r="R498" s="12"/>
      <c r="S498" s="12"/>
      <c r="T498" s="15" t="s">
        <v>1254</v>
      </c>
      <c r="U498" s="12" t="s">
        <v>1255</v>
      </c>
      <c r="V498" s="12" t="s">
        <v>1255</v>
      </c>
      <c r="W498" s="15" t="s">
        <v>1254</v>
      </c>
      <c r="X498" s="15" t="s">
        <v>1254</v>
      </c>
      <c r="Y498" s="16" t="s">
        <v>1354</v>
      </c>
      <c r="Z498" s="16" t="s">
        <v>1279</v>
      </c>
      <c r="AA498" s="11" t="s">
        <v>761</v>
      </c>
    </row>
    <row r="499" spans="1:27" ht="58" x14ac:dyDescent="0.35">
      <c r="A499" s="10">
        <v>200495</v>
      </c>
      <c r="B499" s="10" t="s">
        <v>23</v>
      </c>
      <c r="C499" s="10" t="s">
        <v>3</v>
      </c>
      <c r="D499" s="12" t="s">
        <v>760</v>
      </c>
      <c r="E499" s="10" t="s">
        <v>2254</v>
      </c>
      <c r="F499" s="10" t="s">
        <v>2067</v>
      </c>
      <c r="G499" s="10">
        <v>18</v>
      </c>
      <c r="H499" s="10" t="s">
        <v>2072</v>
      </c>
      <c r="I499" s="10">
        <v>1836</v>
      </c>
      <c r="J499" s="12" t="s">
        <v>758</v>
      </c>
      <c r="K499" s="14">
        <v>1</v>
      </c>
      <c r="L499" s="14">
        <v>6</v>
      </c>
      <c r="M499" s="11" t="s">
        <v>2376</v>
      </c>
      <c r="N499" s="12"/>
      <c r="O499" s="12"/>
      <c r="P499" s="12"/>
      <c r="Q499" s="12"/>
      <c r="R499" s="12"/>
      <c r="S499" s="12"/>
      <c r="T499" s="15" t="s">
        <v>1254</v>
      </c>
      <c r="U499" s="12" t="s">
        <v>1255</v>
      </c>
      <c r="V499" s="12" t="s">
        <v>1255</v>
      </c>
      <c r="W499" s="15" t="s">
        <v>1254</v>
      </c>
      <c r="X499" s="15" t="s">
        <v>1254</v>
      </c>
      <c r="Y499" s="16" t="s">
        <v>1354</v>
      </c>
      <c r="Z499" s="16" t="s">
        <v>1953</v>
      </c>
      <c r="AA499" s="11" t="s">
        <v>762</v>
      </c>
    </row>
    <row r="500" spans="1:27" ht="87" x14ac:dyDescent="0.35">
      <c r="A500" s="10">
        <v>200496</v>
      </c>
      <c r="B500" s="10" t="s">
        <v>23</v>
      </c>
      <c r="C500" s="12" t="s">
        <v>9</v>
      </c>
      <c r="D500" s="12" t="s">
        <v>763</v>
      </c>
      <c r="E500" s="10" t="s">
        <v>124</v>
      </c>
      <c r="F500" s="10" t="s">
        <v>2067</v>
      </c>
      <c r="G500" s="10">
        <v>20</v>
      </c>
      <c r="H500" s="10" t="s">
        <v>2065</v>
      </c>
      <c r="I500" s="10">
        <v>1836</v>
      </c>
      <c r="J500" s="12" t="s">
        <v>758</v>
      </c>
      <c r="K500" s="14">
        <v>4</v>
      </c>
      <c r="L500" s="14">
        <v>2</v>
      </c>
      <c r="M500" s="10"/>
      <c r="N500" s="12" t="s">
        <v>2271</v>
      </c>
      <c r="O500" s="12" t="s">
        <v>1073</v>
      </c>
      <c r="P500" s="12"/>
      <c r="Q500" s="12"/>
      <c r="R500" s="12"/>
      <c r="S500" s="12"/>
      <c r="T500" s="15" t="s">
        <v>1254</v>
      </c>
      <c r="U500" s="15" t="s">
        <v>1254</v>
      </c>
      <c r="V500" s="12" t="s">
        <v>1255</v>
      </c>
      <c r="W500" s="15" t="s">
        <v>1254</v>
      </c>
      <c r="X500" s="15" t="s">
        <v>1254</v>
      </c>
      <c r="Y500" s="16" t="s">
        <v>1542</v>
      </c>
      <c r="Z500" s="16" t="s">
        <v>2096</v>
      </c>
      <c r="AA500" s="11" t="s">
        <v>764</v>
      </c>
    </row>
    <row r="501" spans="1:27" ht="43.5" x14ac:dyDescent="0.35">
      <c r="A501" s="10">
        <v>200497</v>
      </c>
      <c r="B501" s="10" t="s">
        <v>23</v>
      </c>
      <c r="C501" s="12" t="s">
        <v>9</v>
      </c>
      <c r="D501" s="12" t="s">
        <v>210</v>
      </c>
      <c r="E501" s="10" t="s">
        <v>2254</v>
      </c>
      <c r="F501" s="10" t="s">
        <v>2067</v>
      </c>
      <c r="G501" s="10">
        <v>24</v>
      </c>
      <c r="H501" s="10" t="s">
        <v>2066</v>
      </c>
      <c r="I501" s="10">
        <v>1836</v>
      </c>
      <c r="J501" s="12" t="s">
        <v>758</v>
      </c>
      <c r="K501" s="10">
        <v>2</v>
      </c>
      <c r="L501" s="10">
        <v>2</v>
      </c>
      <c r="M501" s="10"/>
      <c r="N501" s="11" t="s">
        <v>2332</v>
      </c>
      <c r="O501" s="12" t="s">
        <v>1074</v>
      </c>
      <c r="P501" s="12"/>
      <c r="Q501" s="12"/>
      <c r="R501" s="12"/>
      <c r="S501" s="12"/>
      <c r="T501" s="15" t="s">
        <v>1254</v>
      </c>
      <c r="U501" s="15" t="s">
        <v>1254</v>
      </c>
      <c r="V501" s="12" t="s">
        <v>1255</v>
      </c>
      <c r="W501" s="15" t="s">
        <v>1254</v>
      </c>
      <c r="X501" s="15" t="s">
        <v>1254</v>
      </c>
      <c r="Y501" s="16" t="s">
        <v>1543</v>
      </c>
      <c r="Z501" s="16" t="s">
        <v>2097</v>
      </c>
      <c r="AA501" s="11" t="s">
        <v>765</v>
      </c>
    </row>
    <row r="502" spans="1:27" ht="43.5" x14ac:dyDescent="0.35">
      <c r="A502" s="10">
        <v>200498</v>
      </c>
      <c r="B502" s="10" t="s">
        <v>23</v>
      </c>
      <c r="C502" s="12" t="s">
        <v>59</v>
      </c>
      <c r="D502" s="12" t="s">
        <v>766</v>
      </c>
      <c r="E502" s="10" t="s">
        <v>124</v>
      </c>
      <c r="F502" s="10" t="s">
        <v>2067</v>
      </c>
      <c r="G502" s="10">
        <v>24</v>
      </c>
      <c r="H502" s="10" t="s">
        <v>2066</v>
      </c>
      <c r="I502" s="10">
        <v>1836</v>
      </c>
      <c r="J502" s="12" t="s">
        <v>758</v>
      </c>
      <c r="K502" s="10">
        <v>4</v>
      </c>
      <c r="L502" s="10">
        <v>2</v>
      </c>
      <c r="M502" s="12" t="s">
        <v>2292</v>
      </c>
      <c r="N502" s="12" t="s">
        <v>2293</v>
      </c>
      <c r="O502" s="12" t="s">
        <v>1107</v>
      </c>
      <c r="P502" s="12"/>
      <c r="Q502" s="12"/>
      <c r="R502" s="12"/>
      <c r="S502" s="12"/>
      <c r="T502" s="15" t="s">
        <v>1254</v>
      </c>
      <c r="U502" s="15" t="s">
        <v>1254</v>
      </c>
      <c r="V502" s="12" t="s">
        <v>1255</v>
      </c>
      <c r="W502" s="15" t="s">
        <v>1254</v>
      </c>
      <c r="X502" s="15" t="s">
        <v>1254</v>
      </c>
      <c r="Y502" s="16" t="s">
        <v>1544</v>
      </c>
      <c r="Z502" s="16" t="s">
        <v>2099</v>
      </c>
      <c r="AA502" s="11" t="s">
        <v>767</v>
      </c>
    </row>
    <row r="503" spans="1:27" ht="58" x14ac:dyDescent="0.35">
      <c r="A503" s="10">
        <v>200499</v>
      </c>
      <c r="B503" s="10" t="s">
        <v>23</v>
      </c>
      <c r="C503" s="12" t="s">
        <v>63</v>
      </c>
      <c r="D503" s="12" t="s">
        <v>96</v>
      </c>
      <c r="E503" s="10" t="s">
        <v>2254</v>
      </c>
      <c r="F503" s="10" t="s">
        <v>2067</v>
      </c>
      <c r="G503" s="10">
        <v>5</v>
      </c>
      <c r="H503" s="10" t="s">
        <v>2069</v>
      </c>
      <c r="I503" s="10">
        <v>1836</v>
      </c>
      <c r="J503" s="12" t="s">
        <v>758</v>
      </c>
      <c r="K503" s="10">
        <v>3</v>
      </c>
      <c r="L503" s="10">
        <v>4</v>
      </c>
      <c r="M503" s="11" t="s">
        <v>2480</v>
      </c>
      <c r="N503" s="12"/>
      <c r="O503" s="12"/>
      <c r="P503" s="12"/>
      <c r="Q503" s="12"/>
      <c r="R503" s="12"/>
      <c r="S503" s="12"/>
      <c r="T503" s="15" t="s">
        <v>1254</v>
      </c>
      <c r="U503" s="15" t="s">
        <v>1254</v>
      </c>
      <c r="V503" s="12" t="s">
        <v>1255</v>
      </c>
      <c r="W503" s="15" t="s">
        <v>1254</v>
      </c>
      <c r="X503" s="15" t="s">
        <v>1254</v>
      </c>
      <c r="Y503" s="16" t="s">
        <v>1545</v>
      </c>
      <c r="Z503" s="16" t="s">
        <v>2098</v>
      </c>
      <c r="AA503" s="11" t="s">
        <v>768</v>
      </c>
    </row>
    <row r="504" spans="1:27" ht="43.5" x14ac:dyDescent="0.35">
      <c r="A504" s="10">
        <v>200500</v>
      </c>
      <c r="B504" s="10" t="s">
        <v>23</v>
      </c>
      <c r="C504" s="12" t="s">
        <v>3</v>
      </c>
      <c r="D504" s="12" t="s">
        <v>57</v>
      </c>
      <c r="E504" s="10" t="s">
        <v>2254</v>
      </c>
      <c r="F504" s="10" t="s">
        <v>2067</v>
      </c>
      <c r="G504" s="10">
        <v>5</v>
      </c>
      <c r="H504" s="10" t="s">
        <v>2069</v>
      </c>
      <c r="I504" s="10">
        <v>1836</v>
      </c>
      <c r="J504" s="12" t="s">
        <v>758</v>
      </c>
      <c r="K504" s="10">
        <v>1</v>
      </c>
      <c r="L504" s="10">
        <v>3</v>
      </c>
      <c r="M504" s="11" t="s">
        <v>2443</v>
      </c>
      <c r="N504" s="12"/>
      <c r="O504" s="12"/>
      <c r="P504" s="12"/>
      <c r="Q504" s="12"/>
      <c r="R504" s="12"/>
      <c r="S504" s="12"/>
      <c r="T504" s="15" t="s">
        <v>1254</v>
      </c>
      <c r="U504" s="12" t="s">
        <v>1255</v>
      </c>
      <c r="V504" s="12" t="s">
        <v>1255</v>
      </c>
      <c r="W504" s="12" t="s">
        <v>1255</v>
      </c>
      <c r="X504" s="15" t="s">
        <v>1254</v>
      </c>
      <c r="Y504" s="16" t="s">
        <v>1279</v>
      </c>
      <c r="Z504" s="16" t="s">
        <v>2100</v>
      </c>
      <c r="AA504" s="11" t="s">
        <v>769</v>
      </c>
    </row>
    <row r="505" spans="1:27" ht="43.5" x14ac:dyDescent="0.35">
      <c r="A505" s="10">
        <v>200501</v>
      </c>
      <c r="B505" s="10" t="s">
        <v>23</v>
      </c>
      <c r="C505" s="12" t="s">
        <v>9</v>
      </c>
      <c r="D505" s="12" t="s">
        <v>770</v>
      </c>
      <c r="E505" s="10" t="s">
        <v>124</v>
      </c>
      <c r="F505" s="10" t="s">
        <v>2067</v>
      </c>
      <c r="G505" s="10">
        <v>21</v>
      </c>
      <c r="H505" s="10" t="s">
        <v>2074</v>
      </c>
      <c r="I505" s="10">
        <v>1837</v>
      </c>
      <c r="J505" s="12" t="s">
        <v>758</v>
      </c>
      <c r="K505" s="10">
        <v>6</v>
      </c>
      <c r="L505" s="10">
        <v>2</v>
      </c>
      <c r="M505" s="10"/>
      <c r="N505" s="11" t="s">
        <v>2391</v>
      </c>
      <c r="O505" s="12" t="s">
        <v>1067</v>
      </c>
      <c r="P505" s="12"/>
      <c r="Q505" s="12"/>
      <c r="R505" s="12"/>
      <c r="S505" s="12"/>
      <c r="T505" s="15" t="s">
        <v>1254</v>
      </c>
      <c r="U505" s="15" t="s">
        <v>1254</v>
      </c>
      <c r="V505" s="12" t="s">
        <v>1255</v>
      </c>
      <c r="W505" s="15" t="s">
        <v>1254</v>
      </c>
      <c r="X505" s="15" t="s">
        <v>1254</v>
      </c>
      <c r="Y505" s="16" t="s">
        <v>1546</v>
      </c>
      <c r="Z505" s="16" t="s">
        <v>2104</v>
      </c>
      <c r="AA505" s="11" t="s">
        <v>771</v>
      </c>
    </row>
    <row r="506" spans="1:27" ht="101.5" x14ac:dyDescent="0.35">
      <c r="A506" s="10">
        <v>200502</v>
      </c>
      <c r="B506" s="10" t="s">
        <v>23</v>
      </c>
      <c r="C506" s="12" t="s">
        <v>10</v>
      </c>
      <c r="D506" s="12" t="s">
        <v>772</v>
      </c>
      <c r="E506" s="10" t="s">
        <v>2254</v>
      </c>
      <c r="F506" s="10" t="s">
        <v>2067</v>
      </c>
      <c r="G506" s="10">
        <v>1</v>
      </c>
      <c r="H506" s="10" t="s">
        <v>2063</v>
      </c>
      <c r="I506" s="10">
        <v>1837</v>
      </c>
      <c r="J506" s="12" t="s">
        <v>758</v>
      </c>
      <c r="K506" s="10">
        <v>2</v>
      </c>
      <c r="L506" s="10">
        <v>3</v>
      </c>
      <c r="M506" s="11" t="s">
        <v>2481</v>
      </c>
      <c r="N506" s="12"/>
      <c r="O506" s="12"/>
      <c r="P506" s="12"/>
      <c r="Q506" s="12"/>
      <c r="R506" s="12"/>
      <c r="S506" s="12"/>
      <c r="T506" s="15" t="s">
        <v>1254</v>
      </c>
      <c r="U506" s="15" t="s">
        <v>1254</v>
      </c>
      <c r="V506" s="15" t="s">
        <v>1254</v>
      </c>
      <c r="W506" s="15" t="s">
        <v>1254</v>
      </c>
      <c r="X506" s="15" t="s">
        <v>1254</v>
      </c>
      <c r="Y506" s="16" t="s">
        <v>1547</v>
      </c>
      <c r="Z506" s="16" t="s">
        <v>2101</v>
      </c>
      <c r="AA506" s="11" t="s">
        <v>773</v>
      </c>
    </row>
    <row r="507" spans="1:27" ht="87" x14ac:dyDescent="0.35">
      <c r="A507" s="10">
        <v>200503</v>
      </c>
      <c r="B507" s="10" t="s">
        <v>23</v>
      </c>
      <c r="C507" s="12" t="s">
        <v>7</v>
      </c>
      <c r="D507" s="12" t="s">
        <v>2641</v>
      </c>
      <c r="E507" s="10" t="s">
        <v>2254</v>
      </c>
      <c r="F507" s="10" t="s">
        <v>2067</v>
      </c>
      <c r="G507" s="10">
        <v>14</v>
      </c>
      <c r="H507" s="10" t="s">
        <v>2064</v>
      </c>
      <c r="I507" s="10">
        <v>1837</v>
      </c>
      <c r="J507" s="12" t="s">
        <v>758</v>
      </c>
      <c r="K507" s="10">
        <v>3</v>
      </c>
      <c r="L507" s="14">
        <v>5</v>
      </c>
      <c r="M507" s="11" t="s">
        <v>774</v>
      </c>
      <c r="N507" s="12"/>
      <c r="O507" s="12"/>
      <c r="P507" s="12"/>
      <c r="Q507" s="12"/>
      <c r="R507" s="12"/>
      <c r="S507" s="12"/>
      <c r="T507" s="15" t="s">
        <v>1254</v>
      </c>
      <c r="U507" s="15" t="s">
        <v>1254</v>
      </c>
      <c r="V507" s="15" t="s">
        <v>1254</v>
      </c>
      <c r="W507" s="15" t="s">
        <v>1254</v>
      </c>
      <c r="X507" s="15" t="s">
        <v>1254</v>
      </c>
      <c r="Y507" s="16" t="s">
        <v>1548</v>
      </c>
      <c r="Z507" s="16" t="s">
        <v>2102</v>
      </c>
      <c r="AA507" s="11" t="s">
        <v>775</v>
      </c>
    </row>
    <row r="508" spans="1:27" ht="43.5" x14ac:dyDescent="0.35">
      <c r="A508" s="10">
        <v>200504</v>
      </c>
      <c r="B508" s="10" t="s">
        <v>23</v>
      </c>
      <c r="C508" s="12" t="s">
        <v>3</v>
      </c>
      <c r="D508" s="12" t="s">
        <v>632</v>
      </c>
      <c r="E508" s="10" t="s">
        <v>2254</v>
      </c>
      <c r="F508" s="10" t="s">
        <v>2067</v>
      </c>
      <c r="G508" s="10">
        <v>21</v>
      </c>
      <c r="H508" s="10" t="s">
        <v>2064</v>
      </c>
      <c r="I508" s="10">
        <v>1837</v>
      </c>
      <c r="J508" s="12" t="s">
        <v>758</v>
      </c>
      <c r="K508" s="10">
        <v>1</v>
      </c>
      <c r="L508" s="10">
        <v>2</v>
      </c>
      <c r="M508" s="12" t="s">
        <v>2539</v>
      </c>
      <c r="N508" s="12"/>
      <c r="O508" s="12"/>
      <c r="P508" s="12"/>
      <c r="Q508" s="12"/>
      <c r="R508" s="12"/>
      <c r="S508" s="12"/>
      <c r="T508" s="15" t="s">
        <v>1254</v>
      </c>
      <c r="U508" s="15" t="s">
        <v>1254</v>
      </c>
      <c r="V508" s="12" t="s">
        <v>1255</v>
      </c>
      <c r="W508" s="15" t="s">
        <v>1254</v>
      </c>
      <c r="X508" s="15" t="s">
        <v>1254</v>
      </c>
      <c r="Y508" s="16" t="s">
        <v>1549</v>
      </c>
      <c r="Z508" s="16" t="s">
        <v>2103</v>
      </c>
      <c r="AA508" s="11" t="s">
        <v>776</v>
      </c>
    </row>
    <row r="509" spans="1:27" ht="43.5" x14ac:dyDescent="0.35">
      <c r="A509" s="10">
        <v>200505</v>
      </c>
      <c r="B509" s="10" t="s">
        <v>23</v>
      </c>
      <c r="C509" s="12" t="s">
        <v>59</v>
      </c>
      <c r="D509" s="12" t="s">
        <v>777</v>
      </c>
      <c r="E509" s="10" t="s">
        <v>64</v>
      </c>
      <c r="F509" s="10" t="s">
        <v>2067</v>
      </c>
      <c r="G509" s="10">
        <v>18</v>
      </c>
      <c r="H509" s="10" t="s">
        <v>2069</v>
      </c>
      <c r="I509" s="10">
        <v>1837</v>
      </c>
      <c r="J509" s="12" t="s">
        <v>758</v>
      </c>
      <c r="K509" s="10">
        <v>4</v>
      </c>
      <c r="L509" s="14">
        <v>1</v>
      </c>
      <c r="M509" s="12" t="s">
        <v>2316</v>
      </c>
      <c r="N509" s="12" t="s">
        <v>2315</v>
      </c>
      <c r="O509" s="12" t="s">
        <v>1090</v>
      </c>
      <c r="P509" s="12"/>
      <c r="Q509" s="12"/>
      <c r="R509" s="12"/>
      <c r="S509" s="12"/>
      <c r="T509" s="12" t="s">
        <v>1255</v>
      </c>
      <c r="U509" s="15" t="s">
        <v>1254</v>
      </c>
      <c r="V509" s="15" t="s">
        <v>1254</v>
      </c>
      <c r="W509" s="12" t="s">
        <v>1255</v>
      </c>
      <c r="X509" s="15" t="s">
        <v>1254</v>
      </c>
      <c r="Y509" s="16" t="s">
        <v>1550</v>
      </c>
      <c r="Z509" s="16" t="s">
        <v>2105</v>
      </c>
      <c r="AA509" s="11" t="s">
        <v>778</v>
      </c>
    </row>
    <row r="510" spans="1:27" ht="43.5" x14ac:dyDescent="0.35">
      <c r="A510" s="10">
        <v>200506</v>
      </c>
      <c r="B510" s="10" t="s">
        <v>23</v>
      </c>
      <c r="C510" s="10" t="s">
        <v>3</v>
      </c>
      <c r="D510" s="10" t="s">
        <v>779</v>
      </c>
      <c r="E510" s="10" t="s">
        <v>2254</v>
      </c>
      <c r="F510" s="10" t="s">
        <v>2078</v>
      </c>
      <c r="G510" s="10">
        <v>28</v>
      </c>
      <c r="H510" s="10" t="s">
        <v>2071</v>
      </c>
      <c r="I510" s="10">
        <v>1836</v>
      </c>
      <c r="J510" s="12" t="s">
        <v>780</v>
      </c>
      <c r="K510" s="10">
        <v>1</v>
      </c>
      <c r="L510" s="10">
        <v>2</v>
      </c>
      <c r="M510" s="12" t="s">
        <v>2375</v>
      </c>
      <c r="N510" s="12"/>
      <c r="O510" s="12"/>
      <c r="P510" s="12"/>
      <c r="Q510" s="12"/>
      <c r="R510" s="12"/>
      <c r="S510" s="12"/>
      <c r="T510" s="15" t="s">
        <v>1254</v>
      </c>
      <c r="U510" s="12" t="s">
        <v>1255</v>
      </c>
      <c r="V510" s="12" t="s">
        <v>1255</v>
      </c>
      <c r="W510" s="12" t="s">
        <v>1255</v>
      </c>
      <c r="X510" s="15" t="s">
        <v>1254</v>
      </c>
      <c r="Y510" s="16" t="s">
        <v>1279</v>
      </c>
      <c r="Z510" s="16" t="s">
        <v>2106</v>
      </c>
      <c r="AA510" s="11" t="s">
        <v>781</v>
      </c>
    </row>
    <row r="511" spans="1:27" ht="58" x14ac:dyDescent="0.35">
      <c r="A511" s="10">
        <v>200507</v>
      </c>
      <c r="B511" s="10" t="s">
        <v>23</v>
      </c>
      <c r="C511" s="12" t="s">
        <v>63</v>
      </c>
      <c r="D511" s="12" t="s">
        <v>96</v>
      </c>
      <c r="E511" s="12" t="s">
        <v>782</v>
      </c>
      <c r="F511" s="10" t="s">
        <v>2078</v>
      </c>
      <c r="G511" s="10">
        <v>16</v>
      </c>
      <c r="H511" s="10" t="s">
        <v>2075</v>
      </c>
      <c r="I511" s="10">
        <v>1836</v>
      </c>
      <c r="J511" s="12" t="s">
        <v>780</v>
      </c>
      <c r="K511" s="10">
        <v>4</v>
      </c>
      <c r="L511" s="10">
        <v>6</v>
      </c>
      <c r="M511" s="11" t="s">
        <v>2482</v>
      </c>
      <c r="N511" s="12"/>
      <c r="O511" s="12"/>
      <c r="P511" s="12"/>
      <c r="Q511" s="12"/>
      <c r="R511" s="12"/>
      <c r="S511" s="12"/>
      <c r="T511" s="15" t="s">
        <v>1254</v>
      </c>
      <c r="U511" s="15" t="s">
        <v>1254</v>
      </c>
      <c r="V511" s="12" t="s">
        <v>1255</v>
      </c>
      <c r="W511" s="15" t="s">
        <v>1254</v>
      </c>
      <c r="X511" s="15" t="s">
        <v>1254</v>
      </c>
      <c r="Y511" s="16" t="s">
        <v>1551</v>
      </c>
      <c r="Z511" s="16" t="s">
        <v>2642</v>
      </c>
      <c r="AA511" s="11" t="s">
        <v>783</v>
      </c>
    </row>
    <row r="512" spans="1:27" ht="43.5" x14ac:dyDescent="0.35">
      <c r="A512" s="10">
        <v>200508</v>
      </c>
      <c r="B512" s="10" t="s">
        <v>23</v>
      </c>
      <c r="C512" s="12" t="s">
        <v>9</v>
      </c>
      <c r="D512" s="12" t="s">
        <v>784</v>
      </c>
      <c r="E512" s="10" t="s">
        <v>2254</v>
      </c>
      <c r="F512" s="10" t="s">
        <v>2078</v>
      </c>
      <c r="G512" s="10">
        <v>18</v>
      </c>
      <c r="H512" s="10" t="s">
        <v>2073</v>
      </c>
      <c r="I512" s="10">
        <v>1836</v>
      </c>
      <c r="J512" s="12" t="s">
        <v>780</v>
      </c>
      <c r="K512" s="10">
        <v>4</v>
      </c>
      <c r="L512" s="10">
        <v>5</v>
      </c>
      <c r="M512" s="10"/>
      <c r="N512" s="11" t="s">
        <v>2264</v>
      </c>
      <c r="O512" s="13" t="s">
        <v>1083</v>
      </c>
      <c r="P512" s="13"/>
      <c r="Q512" s="13"/>
      <c r="R512" s="13"/>
      <c r="S512" s="13"/>
      <c r="T512" s="15" t="s">
        <v>1254</v>
      </c>
      <c r="U512" s="15" t="s">
        <v>1254</v>
      </c>
      <c r="V512" s="12" t="s">
        <v>1255</v>
      </c>
      <c r="W512" s="15" t="s">
        <v>1254</v>
      </c>
      <c r="X512" s="15" t="s">
        <v>1254</v>
      </c>
      <c r="Y512" s="16" t="s">
        <v>1552</v>
      </c>
      <c r="Z512" s="16" t="s">
        <v>2590</v>
      </c>
      <c r="AA512" s="11" t="s">
        <v>785</v>
      </c>
    </row>
    <row r="513" spans="1:27" ht="58" x14ac:dyDescent="0.35">
      <c r="A513" s="10">
        <v>200509</v>
      </c>
      <c r="B513" s="10" t="s">
        <v>23</v>
      </c>
      <c r="C513" s="12" t="s">
        <v>9</v>
      </c>
      <c r="D513" s="10" t="s">
        <v>786</v>
      </c>
      <c r="E513" s="10" t="s">
        <v>787</v>
      </c>
      <c r="F513" s="10" t="s">
        <v>2078</v>
      </c>
      <c r="G513" s="10">
        <v>8</v>
      </c>
      <c r="H513" s="10" t="s">
        <v>2065</v>
      </c>
      <c r="I513" s="10">
        <v>1836</v>
      </c>
      <c r="J513" s="12" t="s">
        <v>780</v>
      </c>
      <c r="K513" s="14">
        <v>4</v>
      </c>
      <c r="L513" s="14">
        <v>6</v>
      </c>
      <c r="M513" s="10"/>
      <c r="N513" s="12" t="s">
        <v>2274</v>
      </c>
      <c r="O513" s="12" t="s">
        <v>1073</v>
      </c>
      <c r="P513" s="12"/>
      <c r="Q513" s="12"/>
      <c r="R513" s="12"/>
      <c r="S513" s="12"/>
      <c r="T513" s="15" t="s">
        <v>1254</v>
      </c>
      <c r="U513" s="15" t="s">
        <v>1254</v>
      </c>
      <c r="V513" s="12" t="s">
        <v>1255</v>
      </c>
      <c r="W513" s="15" t="s">
        <v>1254</v>
      </c>
      <c r="X513" s="15" t="s">
        <v>1254</v>
      </c>
      <c r="Y513" s="16" t="s">
        <v>1553</v>
      </c>
      <c r="Z513" s="16" t="s">
        <v>2107</v>
      </c>
      <c r="AA513" s="11" t="s">
        <v>788</v>
      </c>
    </row>
    <row r="514" spans="1:27" ht="43.5" x14ac:dyDescent="0.35">
      <c r="A514" s="10">
        <v>200510</v>
      </c>
      <c r="B514" s="10" t="s">
        <v>23</v>
      </c>
      <c r="C514" s="12" t="s">
        <v>3</v>
      </c>
      <c r="D514" s="12" t="s">
        <v>57</v>
      </c>
      <c r="E514" s="10" t="s">
        <v>2254</v>
      </c>
      <c r="F514" s="10" t="s">
        <v>2078</v>
      </c>
      <c r="G514" s="10">
        <v>8</v>
      </c>
      <c r="H514" s="10" t="s">
        <v>2065</v>
      </c>
      <c r="I514" s="10">
        <v>1836</v>
      </c>
      <c r="J514" s="12" t="s">
        <v>780</v>
      </c>
      <c r="K514" s="10">
        <v>1</v>
      </c>
      <c r="L514" s="10">
        <v>5</v>
      </c>
      <c r="M514" s="11" t="s">
        <v>2483</v>
      </c>
      <c r="N514" s="12"/>
      <c r="O514" s="12"/>
      <c r="P514" s="12"/>
      <c r="Q514" s="12"/>
      <c r="R514" s="12"/>
      <c r="S514" s="12"/>
      <c r="T514" s="15" t="s">
        <v>1254</v>
      </c>
      <c r="U514" s="12" t="s">
        <v>1255</v>
      </c>
      <c r="V514" s="12" t="s">
        <v>1255</v>
      </c>
      <c r="W514" s="15" t="s">
        <v>1254</v>
      </c>
      <c r="X514" s="15" t="s">
        <v>1254</v>
      </c>
      <c r="Y514" s="16" t="s">
        <v>1279</v>
      </c>
      <c r="Z514" s="16" t="s">
        <v>2108</v>
      </c>
      <c r="AA514" s="11" t="s">
        <v>789</v>
      </c>
    </row>
    <row r="515" spans="1:27" ht="43.5" x14ac:dyDescent="0.35">
      <c r="A515" s="10">
        <v>200511</v>
      </c>
      <c r="B515" s="10" t="s">
        <v>23</v>
      </c>
      <c r="C515" s="12" t="s">
        <v>9</v>
      </c>
      <c r="D515" s="12" t="s">
        <v>790</v>
      </c>
      <c r="E515" s="12" t="s">
        <v>791</v>
      </c>
      <c r="F515" s="10" t="s">
        <v>2078</v>
      </c>
      <c r="G515" s="10">
        <v>19</v>
      </c>
      <c r="H515" s="10" t="s">
        <v>2066</v>
      </c>
      <c r="I515" s="10">
        <v>1836</v>
      </c>
      <c r="J515" s="12" t="s">
        <v>780</v>
      </c>
      <c r="K515" s="10">
        <v>2</v>
      </c>
      <c r="L515" s="10">
        <v>5</v>
      </c>
      <c r="M515" s="10"/>
      <c r="N515" s="11" t="s">
        <v>2294</v>
      </c>
      <c r="O515" s="12" t="s">
        <v>1107</v>
      </c>
      <c r="P515" s="12"/>
      <c r="Q515" s="12"/>
      <c r="R515" s="12"/>
      <c r="S515" s="12"/>
      <c r="T515" s="15" t="s">
        <v>1254</v>
      </c>
      <c r="U515" s="15" t="s">
        <v>1254</v>
      </c>
      <c r="V515" s="12" t="s">
        <v>1255</v>
      </c>
      <c r="W515" s="15" t="s">
        <v>1254</v>
      </c>
      <c r="X515" s="15" t="s">
        <v>1254</v>
      </c>
      <c r="Y515" s="16" t="s">
        <v>2109</v>
      </c>
      <c r="Z515" s="16" t="s">
        <v>2110</v>
      </c>
      <c r="AA515" s="11" t="s">
        <v>792</v>
      </c>
    </row>
    <row r="516" spans="1:27" ht="43.5" x14ac:dyDescent="0.35">
      <c r="A516" s="10">
        <v>200512</v>
      </c>
      <c r="B516" s="10" t="s">
        <v>23</v>
      </c>
      <c r="C516" s="12" t="s">
        <v>9</v>
      </c>
      <c r="D516" s="12" t="s">
        <v>793</v>
      </c>
      <c r="E516" s="12" t="s">
        <v>787</v>
      </c>
      <c r="F516" s="10" t="s">
        <v>2078</v>
      </c>
      <c r="G516" s="10">
        <v>10</v>
      </c>
      <c r="H516" s="10" t="s">
        <v>2064</v>
      </c>
      <c r="I516" s="10">
        <v>1836</v>
      </c>
      <c r="J516" s="12" t="s">
        <v>780</v>
      </c>
      <c r="K516" s="10">
        <v>4</v>
      </c>
      <c r="L516" s="10">
        <v>6</v>
      </c>
      <c r="M516" s="10"/>
      <c r="N516" s="12" t="s">
        <v>2334</v>
      </c>
      <c r="O516" s="12" t="s">
        <v>1064</v>
      </c>
      <c r="P516" s="12"/>
      <c r="Q516" s="12"/>
      <c r="R516" s="12"/>
      <c r="S516" s="12"/>
      <c r="T516" s="15" t="s">
        <v>1254</v>
      </c>
      <c r="U516" s="15" t="s">
        <v>1254</v>
      </c>
      <c r="V516" s="12" t="s">
        <v>1255</v>
      </c>
      <c r="W516" s="15" t="s">
        <v>1254</v>
      </c>
      <c r="X516" s="15" t="s">
        <v>1254</v>
      </c>
      <c r="Y516" s="16" t="s">
        <v>2643</v>
      </c>
      <c r="Z516" s="16" t="s">
        <v>2111</v>
      </c>
      <c r="AA516" s="11" t="s">
        <v>794</v>
      </c>
    </row>
    <row r="517" spans="1:27" ht="43.5" x14ac:dyDescent="0.35">
      <c r="A517" s="10">
        <v>200513</v>
      </c>
      <c r="B517" s="10" t="s">
        <v>23</v>
      </c>
      <c r="C517" s="12" t="s">
        <v>9</v>
      </c>
      <c r="D517" s="12" t="s">
        <v>795</v>
      </c>
      <c r="E517" s="10" t="s">
        <v>2254</v>
      </c>
      <c r="F517" s="10" t="s">
        <v>2067</v>
      </c>
      <c r="G517" s="10">
        <v>11</v>
      </c>
      <c r="H517" s="10" t="s">
        <v>2076</v>
      </c>
      <c r="I517" s="10">
        <v>1837</v>
      </c>
      <c r="J517" s="12" t="s">
        <v>780</v>
      </c>
      <c r="K517" s="10">
        <v>1</v>
      </c>
      <c r="L517" s="10">
        <v>2</v>
      </c>
      <c r="M517" s="10"/>
      <c r="N517" s="12" t="s">
        <v>2289</v>
      </c>
      <c r="O517" s="12" t="s">
        <v>1130</v>
      </c>
      <c r="P517" s="12"/>
      <c r="Q517" s="12"/>
      <c r="R517" s="12"/>
      <c r="S517" s="12"/>
      <c r="T517" s="15" t="s">
        <v>1254</v>
      </c>
      <c r="U517" s="15" t="s">
        <v>1254</v>
      </c>
      <c r="V517" s="12" t="s">
        <v>1255</v>
      </c>
      <c r="W517" s="15" t="s">
        <v>1254</v>
      </c>
      <c r="X517" s="15" t="s">
        <v>1254</v>
      </c>
      <c r="Y517" s="16" t="s">
        <v>1289</v>
      </c>
      <c r="Z517" s="16" t="s">
        <v>1737</v>
      </c>
      <c r="AA517" s="11" t="s">
        <v>796</v>
      </c>
    </row>
    <row r="518" spans="1:27" ht="174" x14ac:dyDescent="0.35">
      <c r="A518" s="10">
        <v>200514</v>
      </c>
      <c r="B518" s="10" t="s">
        <v>23</v>
      </c>
      <c r="C518" s="12" t="s">
        <v>59</v>
      </c>
      <c r="D518" s="12" t="s">
        <v>797</v>
      </c>
      <c r="E518" s="12" t="s">
        <v>798</v>
      </c>
      <c r="F518" s="10" t="s">
        <v>2067</v>
      </c>
      <c r="G518" s="10">
        <v>18</v>
      </c>
      <c r="H518" s="10" t="s">
        <v>2071</v>
      </c>
      <c r="I518" s="10">
        <v>1837</v>
      </c>
      <c r="J518" s="12" t="s">
        <v>780</v>
      </c>
      <c r="K518" s="10">
        <v>4</v>
      </c>
      <c r="L518" s="10">
        <v>5</v>
      </c>
      <c r="M518" s="12" t="s">
        <v>2484</v>
      </c>
      <c r="N518" s="12" t="s">
        <v>2545</v>
      </c>
      <c r="O518" s="12" t="s">
        <v>1096</v>
      </c>
      <c r="P518" s="12" t="s">
        <v>2291</v>
      </c>
      <c r="Q518" s="12" t="s">
        <v>1108</v>
      </c>
      <c r="R518" s="12"/>
      <c r="S518" s="12"/>
      <c r="T518" s="15" t="s">
        <v>1254</v>
      </c>
      <c r="U518" s="15" t="s">
        <v>1254</v>
      </c>
      <c r="V518" s="12" t="s">
        <v>1255</v>
      </c>
      <c r="W518" s="15" t="s">
        <v>1254</v>
      </c>
      <c r="X518" s="15" t="s">
        <v>1254</v>
      </c>
      <c r="Y518" s="16" t="s">
        <v>1554</v>
      </c>
      <c r="Z518" s="16" t="s">
        <v>2114</v>
      </c>
      <c r="AA518" s="11" t="s">
        <v>799</v>
      </c>
    </row>
    <row r="519" spans="1:27" ht="72.5" x14ac:dyDescent="0.35">
      <c r="A519" s="10">
        <v>200515</v>
      </c>
      <c r="B519" s="10" t="s">
        <v>23</v>
      </c>
      <c r="C519" s="12" t="s">
        <v>9</v>
      </c>
      <c r="D519" s="12" t="s">
        <v>797</v>
      </c>
      <c r="E519" s="12" t="s">
        <v>2254</v>
      </c>
      <c r="F519" s="10" t="s">
        <v>2067</v>
      </c>
      <c r="G519" s="10">
        <v>25</v>
      </c>
      <c r="H519" s="10" t="s">
        <v>2071</v>
      </c>
      <c r="I519" s="10">
        <v>1837</v>
      </c>
      <c r="J519" s="12" t="s">
        <v>780</v>
      </c>
      <c r="K519" s="10">
        <v>4</v>
      </c>
      <c r="L519" s="10">
        <v>4</v>
      </c>
      <c r="M519" s="10"/>
      <c r="N519" s="11" t="s">
        <v>2395</v>
      </c>
      <c r="O519" s="12" t="s">
        <v>1134</v>
      </c>
      <c r="P519" s="12"/>
      <c r="Q519" s="12"/>
      <c r="R519" s="12"/>
      <c r="S519" s="12"/>
      <c r="T519" s="15" t="s">
        <v>1254</v>
      </c>
      <c r="U519" s="15" t="s">
        <v>1254</v>
      </c>
      <c r="V519" s="12" t="s">
        <v>1255</v>
      </c>
      <c r="W519" s="15" t="s">
        <v>1254</v>
      </c>
      <c r="X519" s="15" t="s">
        <v>1254</v>
      </c>
      <c r="Y519" s="16" t="s">
        <v>1555</v>
      </c>
      <c r="Z519" s="16" t="s">
        <v>2485</v>
      </c>
      <c r="AA519" s="11" t="s">
        <v>800</v>
      </c>
    </row>
    <row r="520" spans="1:27" ht="101.5" x14ac:dyDescent="0.35">
      <c r="A520" s="10">
        <v>200516</v>
      </c>
      <c r="B520" s="10" t="s">
        <v>23</v>
      </c>
      <c r="C520" s="12" t="s">
        <v>9</v>
      </c>
      <c r="D520" s="12" t="s">
        <v>1061</v>
      </c>
      <c r="E520" s="12" t="s">
        <v>2254</v>
      </c>
      <c r="F520" s="10" t="s">
        <v>2067</v>
      </c>
      <c r="G520" s="10">
        <v>25</v>
      </c>
      <c r="H520" s="10" t="s">
        <v>2071</v>
      </c>
      <c r="I520" s="10">
        <v>1837</v>
      </c>
      <c r="J520" s="12" t="s">
        <v>780</v>
      </c>
      <c r="K520" s="10">
        <v>4</v>
      </c>
      <c r="L520" s="10">
        <v>4</v>
      </c>
      <c r="M520" s="10"/>
      <c r="N520" s="13" t="s">
        <v>2369</v>
      </c>
      <c r="O520" s="13" t="s">
        <v>1078</v>
      </c>
      <c r="P520" s="13"/>
      <c r="Q520" s="13"/>
      <c r="R520" s="13"/>
      <c r="S520" s="13"/>
      <c r="T520" s="15" t="s">
        <v>1254</v>
      </c>
      <c r="U520" s="15" t="s">
        <v>1254</v>
      </c>
      <c r="V520" s="12" t="s">
        <v>1254</v>
      </c>
      <c r="W520" s="15" t="s">
        <v>1254</v>
      </c>
      <c r="X520" s="15" t="s">
        <v>1254</v>
      </c>
      <c r="Y520" s="16" t="s">
        <v>2396</v>
      </c>
      <c r="Z520" s="16" t="s">
        <v>2115</v>
      </c>
      <c r="AA520" s="11" t="s">
        <v>800</v>
      </c>
    </row>
    <row r="521" spans="1:27" ht="58" x14ac:dyDescent="0.35">
      <c r="A521" s="10">
        <v>200517</v>
      </c>
      <c r="B521" s="10" t="s">
        <v>23</v>
      </c>
      <c r="C521" s="12" t="s">
        <v>3</v>
      </c>
      <c r="D521" s="12" t="s">
        <v>801</v>
      </c>
      <c r="E521" s="10" t="s">
        <v>2254</v>
      </c>
      <c r="F521" s="10" t="s">
        <v>2067</v>
      </c>
      <c r="G521" s="10">
        <v>25</v>
      </c>
      <c r="H521" s="10" t="s">
        <v>2071</v>
      </c>
      <c r="I521" s="10">
        <v>1837</v>
      </c>
      <c r="J521" s="12" t="s">
        <v>780</v>
      </c>
      <c r="K521" s="10">
        <v>3</v>
      </c>
      <c r="L521" s="14">
        <v>5</v>
      </c>
      <c r="M521" s="11" t="s">
        <v>2486</v>
      </c>
      <c r="N521" s="12"/>
      <c r="O521" s="12"/>
      <c r="P521" s="12"/>
      <c r="Q521" s="12"/>
      <c r="R521" s="12"/>
      <c r="S521" s="12"/>
      <c r="T521" s="15" t="s">
        <v>1254</v>
      </c>
      <c r="U521" s="15" t="s">
        <v>1254</v>
      </c>
      <c r="V521" s="12" t="s">
        <v>1255</v>
      </c>
      <c r="W521" s="15" t="s">
        <v>1254</v>
      </c>
      <c r="X521" s="15" t="s">
        <v>1254</v>
      </c>
      <c r="Y521" s="16" t="s">
        <v>1556</v>
      </c>
      <c r="Z521" s="16" t="s">
        <v>2116</v>
      </c>
      <c r="AA521" s="11" t="s">
        <v>802</v>
      </c>
    </row>
    <row r="522" spans="1:27" ht="43.5" x14ac:dyDescent="0.35">
      <c r="A522" s="10">
        <v>200518</v>
      </c>
      <c r="B522" s="10" t="s">
        <v>23</v>
      </c>
      <c r="C522" s="12" t="s">
        <v>9</v>
      </c>
      <c r="D522" s="12" t="s">
        <v>803</v>
      </c>
      <c r="E522" s="10" t="s">
        <v>2254</v>
      </c>
      <c r="F522" s="10" t="s">
        <v>2067</v>
      </c>
      <c r="G522" s="10">
        <v>22</v>
      </c>
      <c r="H522" s="10" t="s">
        <v>2063</v>
      </c>
      <c r="I522" s="10">
        <v>1837</v>
      </c>
      <c r="J522" s="12" t="s">
        <v>780</v>
      </c>
      <c r="K522" s="10">
        <v>1</v>
      </c>
      <c r="L522" s="10">
        <v>2</v>
      </c>
      <c r="M522" s="10"/>
      <c r="N522" s="12" t="s">
        <v>2353</v>
      </c>
      <c r="O522" s="12" t="s">
        <v>1114</v>
      </c>
      <c r="P522" s="12"/>
      <c r="Q522" s="12"/>
      <c r="R522" s="12"/>
      <c r="S522" s="12"/>
      <c r="T522" s="15" t="s">
        <v>1254</v>
      </c>
      <c r="U522" s="15" t="s">
        <v>1254</v>
      </c>
      <c r="V522" s="12" t="s">
        <v>1255</v>
      </c>
      <c r="W522" s="15" t="s">
        <v>1254</v>
      </c>
      <c r="X522" s="15" t="s">
        <v>1254</v>
      </c>
      <c r="Y522" s="16" t="s">
        <v>1557</v>
      </c>
      <c r="Z522" s="16" t="s">
        <v>2117</v>
      </c>
      <c r="AA522" s="11" t="s">
        <v>804</v>
      </c>
    </row>
    <row r="523" spans="1:27" ht="43.5" x14ac:dyDescent="0.35">
      <c r="A523" s="10">
        <v>200519</v>
      </c>
      <c r="B523" s="10" t="s">
        <v>23</v>
      </c>
      <c r="C523" s="12" t="s">
        <v>59</v>
      </c>
      <c r="D523" s="12" t="s">
        <v>805</v>
      </c>
      <c r="E523" s="10" t="s">
        <v>2254</v>
      </c>
      <c r="F523" s="10" t="s">
        <v>2067</v>
      </c>
      <c r="G523" s="10">
        <v>13</v>
      </c>
      <c r="H523" s="10" t="s">
        <v>2075</v>
      </c>
      <c r="I523" s="10">
        <v>1837</v>
      </c>
      <c r="J523" s="12" t="s">
        <v>780</v>
      </c>
      <c r="K523" s="10">
        <v>1</v>
      </c>
      <c r="L523" s="14">
        <v>2</v>
      </c>
      <c r="M523" s="12" t="s">
        <v>2557</v>
      </c>
      <c r="N523" s="12" t="s">
        <v>2262</v>
      </c>
      <c r="O523" s="12" t="s">
        <v>1086</v>
      </c>
      <c r="P523" s="12"/>
      <c r="Q523" s="12"/>
      <c r="R523" s="12"/>
      <c r="S523" s="12"/>
      <c r="T523" s="15" t="s">
        <v>1254</v>
      </c>
      <c r="U523" s="15" t="s">
        <v>1254</v>
      </c>
      <c r="V523" s="12" t="s">
        <v>1255</v>
      </c>
      <c r="W523" s="15" t="s">
        <v>1254</v>
      </c>
      <c r="X523" s="15" t="s">
        <v>1254</v>
      </c>
      <c r="Y523" s="16" t="s">
        <v>1558</v>
      </c>
      <c r="Z523" s="16" t="s">
        <v>2644</v>
      </c>
      <c r="AA523" s="11" t="s">
        <v>806</v>
      </c>
    </row>
    <row r="524" spans="1:27" ht="58" x14ac:dyDescent="0.35">
      <c r="A524" s="10">
        <v>200520</v>
      </c>
      <c r="B524" s="10" t="s">
        <v>23</v>
      </c>
      <c r="C524" s="12" t="s">
        <v>9</v>
      </c>
      <c r="D524" s="12" t="s">
        <v>807</v>
      </c>
      <c r="E524" s="12" t="s">
        <v>808</v>
      </c>
      <c r="F524" s="10" t="s">
        <v>2067</v>
      </c>
      <c r="G524" s="10">
        <v>8</v>
      </c>
      <c r="H524" s="10" t="s">
        <v>2073</v>
      </c>
      <c r="I524" s="10">
        <v>1837</v>
      </c>
      <c r="J524" s="12" t="s">
        <v>780</v>
      </c>
      <c r="K524" s="10">
        <v>2</v>
      </c>
      <c r="L524" s="14">
        <v>2</v>
      </c>
      <c r="M524" s="10"/>
      <c r="N524" s="12" t="s">
        <v>2302</v>
      </c>
      <c r="O524" s="12" t="s">
        <v>1140</v>
      </c>
      <c r="P524" s="12"/>
      <c r="Q524" s="12"/>
      <c r="R524" s="12"/>
      <c r="S524" s="12"/>
      <c r="T524" s="15" t="s">
        <v>1254</v>
      </c>
      <c r="U524" s="15" t="s">
        <v>1254</v>
      </c>
      <c r="V524" s="12" t="s">
        <v>1255</v>
      </c>
      <c r="W524" s="15" t="s">
        <v>1254</v>
      </c>
      <c r="X524" s="15" t="s">
        <v>1254</v>
      </c>
      <c r="Y524" s="16" t="s">
        <v>1559</v>
      </c>
      <c r="Z524" s="16" t="s">
        <v>2118</v>
      </c>
      <c r="AA524" s="11" t="s">
        <v>809</v>
      </c>
    </row>
    <row r="525" spans="1:27" ht="58" x14ac:dyDescent="0.35">
      <c r="A525" s="10">
        <v>200521</v>
      </c>
      <c r="B525" s="10" t="s">
        <v>23</v>
      </c>
      <c r="C525" s="12" t="s">
        <v>16</v>
      </c>
      <c r="D525" s="12" t="s">
        <v>96</v>
      </c>
      <c r="E525" s="10" t="s">
        <v>2254</v>
      </c>
      <c r="F525" s="10" t="s">
        <v>2067</v>
      </c>
      <c r="G525" s="10">
        <v>8</v>
      </c>
      <c r="H525" s="10" t="s">
        <v>2073</v>
      </c>
      <c r="I525" s="10">
        <v>1837</v>
      </c>
      <c r="J525" s="12" t="s">
        <v>780</v>
      </c>
      <c r="K525" s="10">
        <v>3</v>
      </c>
      <c r="L525" s="14">
        <v>6</v>
      </c>
      <c r="M525" s="11" t="s">
        <v>810</v>
      </c>
      <c r="N525" s="12"/>
      <c r="O525" s="12"/>
      <c r="P525" s="12"/>
      <c r="Q525" s="12"/>
      <c r="R525" s="12"/>
      <c r="S525" s="12"/>
      <c r="T525" s="15" t="s">
        <v>1254</v>
      </c>
      <c r="U525" s="15" t="s">
        <v>1254</v>
      </c>
      <c r="V525" s="15" t="s">
        <v>1254</v>
      </c>
      <c r="W525" s="15" t="s">
        <v>1254</v>
      </c>
      <c r="X525" s="15" t="s">
        <v>1254</v>
      </c>
      <c r="Y525" s="16" t="s">
        <v>1560</v>
      </c>
      <c r="Z525" s="16" t="s">
        <v>2119</v>
      </c>
      <c r="AA525" s="11" t="s">
        <v>811</v>
      </c>
    </row>
    <row r="526" spans="1:27" ht="43.5" x14ac:dyDescent="0.35">
      <c r="A526" s="10">
        <v>200522</v>
      </c>
      <c r="B526" s="10" t="s">
        <v>23</v>
      </c>
      <c r="C526" s="12" t="s">
        <v>3</v>
      </c>
      <c r="D526" s="12" t="s">
        <v>55</v>
      </c>
      <c r="E526" s="10" t="s">
        <v>2254</v>
      </c>
      <c r="F526" s="10" t="s">
        <v>2067</v>
      </c>
      <c r="G526" s="10">
        <v>8</v>
      </c>
      <c r="H526" s="10" t="s">
        <v>2073</v>
      </c>
      <c r="I526" s="10">
        <v>1837</v>
      </c>
      <c r="J526" s="12" t="s">
        <v>780</v>
      </c>
      <c r="K526" s="10">
        <v>1</v>
      </c>
      <c r="L526" s="14">
        <v>2</v>
      </c>
      <c r="M526" s="12" t="s">
        <v>2384</v>
      </c>
      <c r="N526" s="12"/>
      <c r="O526" s="12"/>
      <c r="P526" s="12"/>
      <c r="Q526" s="12"/>
      <c r="R526" s="12"/>
      <c r="S526" s="12"/>
      <c r="T526" s="15" t="s">
        <v>1254</v>
      </c>
      <c r="U526" s="12" t="s">
        <v>1255</v>
      </c>
      <c r="V526" s="12" t="s">
        <v>1255</v>
      </c>
      <c r="W526" s="12" t="s">
        <v>1255</v>
      </c>
      <c r="X526" s="15" t="s">
        <v>1254</v>
      </c>
      <c r="Y526" s="17" t="s">
        <v>1279</v>
      </c>
      <c r="Z526" s="17" t="s">
        <v>2120</v>
      </c>
      <c r="AA526" s="11" t="s">
        <v>812</v>
      </c>
    </row>
    <row r="527" spans="1:27" ht="43.5" x14ac:dyDescent="0.35">
      <c r="A527" s="10">
        <v>200523</v>
      </c>
      <c r="B527" s="10" t="s">
        <v>23</v>
      </c>
      <c r="C527" s="12" t="s">
        <v>3</v>
      </c>
      <c r="D527" s="12" t="s">
        <v>57</v>
      </c>
      <c r="E527" s="10" t="s">
        <v>2254</v>
      </c>
      <c r="F527" s="10" t="s">
        <v>2067</v>
      </c>
      <c r="G527" s="10">
        <v>11</v>
      </c>
      <c r="H527" s="10" t="s">
        <v>2069</v>
      </c>
      <c r="I527" s="10">
        <v>1837</v>
      </c>
      <c r="J527" s="12" t="s">
        <v>780</v>
      </c>
      <c r="K527" s="10">
        <v>1</v>
      </c>
      <c r="L527" s="14">
        <v>5</v>
      </c>
      <c r="M527" s="10" t="s">
        <v>1811</v>
      </c>
      <c r="N527" s="12"/>
      <c r="O527" s="12"/>
      <c r="P527" s="12"/>
      <c r="Q527" s="12"/>
      <c r="R527" s="12"/>
      <c r="S527" s="12"/>
      <c r="T527" s="15" t="s">
        <v>1254</v>
      </c>
      <c r="U527" s="12" t="s">
        <v>1255</v>
      </c>
      <c r="V527" s="12" t="s">
        <v>1255</v>
      </c>
      <c r="W527" s="12" t="s">
        <v>1255</v>
      </c>
      <c r="X527" s="15" t="s">
        <v>1254</v>
      </c>
      <c r="Y527" s="16" t="s">
        <v>2645</v>
      </c>
      <c r="Z527" s="16" t="s">
        <v>1761</v>
      </c>
      <c r="AA527" s="11" t="s">
        <v>813</v>
      </c>
    </row>
    <row r="528" spans="1:27" ht="43.5" x14ac:dyDescent="0.35">
      <c r="A528" s="10">
        <v>200524</v>
      </c>
      <c r="B528" s="10" t="s">
        <v>23</v>
      </c>
      <c r="C528" s="12" t="s">
        <v>3</v>
      </c>
      <c r="D528" s="12" t="s">
        <v>71</v>
      </c>
      <c r="E528" s="10" t="s">
        <v>2254</v>
      </c>
      <c r="F528" s="10" t="s">
        <v>2067</v>
      </c>
      <c r="G528" s="10">
        <v>11</v>
      </c>
      <c r="H528" s="10" t="s">
        <v>2069</v>
      </c>
      <c r="I528" s="10">
        <v>1837</v>
      </c>
      <c r="J528" s="12" t="s">
        <v>780</v>
      </c>
      <c r="K528" s="10">
        <v>1</v>
      </c>
      <c r="L528" s="14">
        <v>5</v>
      </c>
      <c r="M528" s="11" t="s">
        <v>2591</v>
      </c>
      <c r="N528" s="12"/>
      <c r="O528" s="12"/>
      <c r="P528" s="12"/>
      <c r="Q528" s="12"/>
      <c r="R528" s="12"/>
      <c r="S528" s="12"/>
      <c r="T528" s="15" t="s">
        <v>1254</v>
      </c>
      <c r="U528" s="15" t="s">
        <v>1254</v>
      </c>
      <c r="V528" s="12" t="s">
        <v>1254</v>
      </c>
      <c r="W528" s="15" t="s">
        <v>1254</v>
      </c>
      <c r="X528" s="15" t="s">
        <v>1254</v>
      </c>
      <c r="Y528" s="16" t="s">
        <v>1762</v>
      </c>
      <c r="Z528" s="16" t="s">
        <v>1929</v>
      </c>
      <c r="AA528" s="11" t="s">
        <v>813</v>
      </c>
    </row>
    <row r="529" spans="1:27" ht="43.5" x14ac:dyDescent="0.35">
      <c r="A529" s="10">
        <v>200525</v>
      </c>
      <c r="B529" s="10" t="s">
        <v>23</v>
      </c>
      <c r="C529" s="10" t="s">
        <v>3</v>
      </c>
      <c r="D529" s="10" t="s">
        <v>107</v>
      </c>
      <c r="E529" s="10" t="s">
        <v>2254</v>
      </c>
      <c r="F529" s="10" t="s">
        <v>2070</v>
      </c>
      <c r="G529" s="10">
        <v>25</v>
      </c>
      <c r="H529" s="10" t="s">
        <v>2071</v>
      </c>
      <c r="I529" s="10">
        <v>1836</v>
      </c>
      <c r="J529" s="12" t="s">
        <v>814</v>
      </c>
      <c r="K529" s="10">
        <v>3</v>
      </c>
      <c r="L529" s="10">
        <v>4</v>
      </c>
      <c r="M529" s="12" t="s">
        <v>2375</v>
      </c>
      <c r="N529" s="12"/>
      <c r="O529" s="12"/>
      <c r="P529" s="12"/>
      <c r="Q529" s="12"/>
      <c r="R529" s="12"/>
      <c r="S529" s="12"/>
      <c r="T529" s="15" t="s">
        <v>1254</v>
      </c>
      <c r="U529" s="12" t="s">
        <v>1255</v>
      </c>
      <c r="V529" s="12" t="s">
        <v>1255</v>
      </c>
      <c r="W529" s="12" t="s">
        <v>1255</v>
      </c>
      <c r="X529" s="15" t="s">
        <v>1254</v>
      </c>
      <c r="Y529" s="16" t="s">
        <v>1279</v>
      </c>
      <c r="Z529" s="16" t="s">
        <v>2121</v>
      </c>
      <c r="AA529" s="11" t="s">
        <v>815</v>
      </c>
    </row>
    <row r="530" spans="1:27" ht="72.5" x14ac:dyDescent="0.35">
      <c r="A530" s="10">
        <v>200526</v>
      </c>
      <c r="B530" s="10" t="s">
        <v>23</v>
      </c>
      <c r="C530" s="12" t="s">
        <v>149</v>
      </c>
      <c r="D530" s="12" t="s">
        <v>816</v>
      </c>
      <c r="E530" s="10" t="s">
        <v>94</v>
      </c>
      <c r="F530" s="10" t="s">
        <v>2070</v>
      </c>
      <c r="G530" s="10">
        <v>3</v>
      </c>
      <c r="H530" s="10" t="s">
        <v>2072</v>
      </c>
      <c r="I530" s="10">
        <v>1836</v>
      </c>
      <c r="J530" s="12" t="s">
        <v>814</v>
      </c>
      <c r="K530" s="10">
        <v>4</v>
      </c>
      <c r="L530" s="10">
        <v>1</v>
      </c>
      <c r="M530" s="11" t="s">
        <v>2487</v>
      </c>
      <c r="N530" s="12"/>
      <c r="O530" s="12"/>
      <c r="P530" s="12"/>
      <c r="Q530" s="12"/>
      <c r="R530" s="12"/>
      <c r="S530" s="12"/>
      <c r="T530" s="15" t="s">
        <v>1254</v>
      </c>
      <c r="U530" s="15" t="s">
        <v>1254</v>
      </c>
      <c r="V530" s="12" t="s">
        <v>1255</v>
      </c>
      <c r="W530" s="12" t="s">
        <v>1255</v>
      </c>
      <c r="X530" s="15" t="s">
        <v>1254</v>
      </c>
      <c r="Y530" s="16" t="s">
        <v>1561</v>
      </c>
      <c r="Z530" s="16" t="s">
        <v>2122</v>
      </c>
      <c r="AA530" s="11" t="s">
        <v>817</v>
      </c>
    </row>
    <row r="531" spans="1:27" ht="43.5" x14ac:dyDescent="0.35">
      <c r="A531" s="10">
        <v>200527</v>
      </c>
      <c r="B531" s="10" t="s">
        <v>23</v>
      </c>
      <c r="C531" s="10" t="s">
        <v>3</v>
      </c>
      <c r="D531" s="12" t="s">
        <v>55</v>
      </c>
      <c r="E531" s="10" t="s">
        <v>2254</v>
      </c>
      <c r="F531" s="10" t="s">
        <v>2070</v>
      </c>
      <c r="G531" s="10">
        <v>10</v>
      </c>
      <c r="H531" s="10" t="s">
        <v>2072</v>
      </c>
      <c r="I531" s="10">
        <v>1836</v>
      </c>
      <c r="J531" s="12" t="s">
        <v>814</v>
      </c>
      <c r="K531" s="10">
        <v>3</v>
      </c>
      <c r="L531" s="10">
        <v>5</v>
      </c>
      <c r="M531" s="12" t="s">
        <v>2376</v>
      </c>
      <c r="N531" s="12"/>
      <c r="O531" s="12"/>
      <c r="P531" s="12"/>
      <c r="Q531" s="12"/>
      <c r="R531" s="12"/>
      <c r="S531" s="12"/>
      <c r="T531" s="15" t="s">
        <v>1254</v>
      </c>
      <c r="U531" s="12" t="s">
        <v>1255</v>
      </c>
      <c r="V531" s="12" t="s">
        <v>1255</v>
      </c>
      <c r="W531" s="12" t="s">
        <v>1255</v>
      </c>
      <c r="X531" s="15" t="s">
        <v>1254</v>
      </c>
      <c r="Y531" s="16" t="s">
        <v>1354</v>
      </c>
      <c r="Z531" s="16" t="s">
        <v>1279</v>
      </c>
      <c r="AA531" s="11" t="s">
        <v>818</v>
      </c>
    </row>
    <row r="532" spans="1:27" ht="43.5" x14ac:dyDescent="0.35">
      <c r="A532" s="10">
        <v>200528</v>
      </c>
      <c r="B532" s="10" t="s">
        <v>23</v>
      </c>
      <c r="C532" s="10" t="s">
        <v>3</v>
      </c>
      <c r="D532" s="12" t="s">
        <v>55</v>
      </c>
      <c r="E532" s="10" t="s">
        <v>2254</v>
      </c>
      <c r="F532" s="10" t="s">
        <v>2070</v>
      </c>
      <c r="G532" s="10">
        <v>24</v>
      </c>
      <c r="H532" s="10" t="s">
        <v>2072</v>
      </c>
      <c r="I532" s="10">
        <v>1836</v>
      </c>
      <c r="J532" s="12" t="s">
        <v>814</v>
      </c>
      <c r="K532" s="10">
        <v>1</v>
      </c>
      <c r="L532" s="10">
        <v>3</v>
      </c>
      <c r="M532" s="12" t="s">
        <v>2376</v>
      </c>
      <c r="N532" s="12"/>
      <c r="O532" s="12"/>
      <c r="P532" s="12"/>
      <c r="Q532" s="12"/>
      <c r="R532" s="12"/>
      <c r="S532" s="12"/>
      <c r="T532" s="15" t="s">
        <v>1254</v>
      </c>
      <c r="U532" s="12" t="s">
        <v>1255</v>
      </c>
      <c r="V532" s="12" t="s">
        <v>1255</v>
      </c>
      <c r="W532" s="12" t="s">
        <v>1255</v>
      </c>
      <c r="X532" s="15" t="s">
        <v>1254</v>
      </c>
      <c r="Y532" s="16" t="s">
        <v>1354</v>
      </c>
      <c r="Z532" s="16" t="s">
        <v>1279</v>
      </c>
      <c r="AA532" s="11" t="s">
        <v>2592</v>
      </c>
    </row>
    <row r="533" spans="1:27" ht="87" x14ac:dyDescent="0.35">
      <c r="A533" s="10">
        <v>200529</v>
      </c>
      <c r="B533" s="10" t="s">
        <v>23</v>
      </c>
      <c r="C533" s="12" t="s">
        <v>149</v>
      </c>
      <c r="D533" s="12" t="s">
        <v>819</v>
      </c>
      <c r="E533" s="10" t="s">
        <v>64</v>
      </c>
      <c r="F533" s="10" t="s">
        <v>2070</v>
      </c>
      <c r="G533" s="10">
        <v>24</v>
      </c>
      <c r="H533" s="10" t="s">
        <v>2072</v>
      </c>
      <c r="I533" s="10">
        <v>1836</v>
      </c>
      <c r="J533" s="12" t="s">
        <v>814</v>
      </c>
      <c r="K533" s="10">
        <v>4</v>
      </c>
      <c r="L533" s="10">
        <v>1</v>
      </c>
      <c r="M533" s="11" t="s">
        <v>820</v>
      </c>
      <c r="N533" s="12"/>
      <c r="O533" s="12"/>
      <c r="P533" s="12"/>
      <c r="Q533" s="12"/>
      <c r="R533" s="12"/>
      <c r="S533" s="12"/>
      <c r="T533" s="15" t="s">
        <v>1254</v>
      </c>
      <c r="U533" s="12" t="s">
        <v>1255</v>
      </c>
      <c r="V533" s="12" t="s">
        <v>1255</v>
      </c>
      <c r="W533" s="12" t="s">
        <v>1255</v>
      </c>
      <c r="X533" s="15" t="s">
        <v>1254</v>
      </c>
      <c r="Y533" s="16" t="s">
        <v>1562</v>
      </c>
      <c r="Z533" s="16" t="s">
        <v>2123</v>
      </c>
      <c r="AA533" s="11" t="s">
        <v>821</v>
      </c>
    </row>
    <row r="534" spans="1:27" ht="43.5" x14ac:dyDescent="0.35">
      <c r="A534" s="10">
        <v>200530</v>
      </c>
      <c r="B534" s="10" t="s">
        <v>23</v>
      </c>
      <c r="C534" s="12" t="s">
        <v>3</v>
      </c>
      <c r="D534" s="12" t="s">
        <v>57</v>
      </c>
      <c r="E534" s="10" t="s">
        <v>2254</v>
      </c>
      <c r="F534" s="10" t="s">
        <v>2070</v>
      </c>
      <c r="G534" s="10">
        <v>5</v>
      </c>
      <c r="H534" s="10" t="s">
        <v>2065</v>
      </c>
      <c r="I534" s="10">
        <v>1836</v>
      </c>
      <c r="J534" s="12" t="s">
        <v>814</v>
      </c>
      <c r="K534" s="10">
        <v>1</v>
      </c>
      <c r="L534" s="10">
        <v>2</v>
      </c>
      <c r="M534" s="12" t="s">
        <v>2427</v>
      </c>
      <c r="N534" s="12"/>
      <c r="O534" s="12"/>
      <c r="P534" s="12"/>
      <c r="Q534" s="12"/>
      <c r="R534" s="12"/>
      <c r="S534" s="12"/>
      <c r="T534" s="15" t="s">
        <v>1254</v>
      </c>
      <c r="U534" s="12" t="s">
        <v>1255</v>
      </c>
      <c r="V534" s="12" t="s">
        <v>1255</v>
      </c>
      <c r="W534" s="15" t="s">
        <v>1254</v>
      </c>
      <c r="X534" s="15" t="s">
        <v>1254</v>
      </c>
      <c r="Y534" s="16" t="s">
        <v>1312</v>
      </c>
      <c r="Z534" s="16" t="s">
        <v>2124</v>
      </c>
      <c r="AA534" s="11" t="s">
        <v>822</v>
      </c>
    </row>
    <row r="535" spans="1:27" ht="58" x14ac:dyDescent="0.35">
      <c r="A535" s="10">
        <v>200531</v>
      </c>
      <c r="B535" s="10" t="s">
        <v>23</v>
      </c>
      <c r="C535" s="10" t="s">
        <v>9</v>
      </c>
      <c r="D535" s="12" t="s">
        <v>115</v>
      </c>
      <c r="E535" s="10" t="s">
        <v>2254</v>
      </c>
      <c r="F535" s="10" t="s">
        <v>2070</v>
      </c>
      <c r="G535" s="10">
        <v>19</v>
      </c>
      <c r="H535" s="10" t="s">
        <v>2065</v>
      </c>
      <c r="I535" s="10">
        <v>1836</v>
      </c>
      <c r="J535" s="12" t="s">
        <v>814</v>
      </c>
      <c r="K535" s="10">
        <v>4</v>
      </c>
      <c r="L535" s="10">
        <v>5</v>
      </c>
      <c r="M535" s="10"/>
      <c r="N535" s="12" t="s">
        <v>2274</v>
      </c>
      <c r="O535" s="12" t="s">
        <v>1073</v>
      </c>
      <c r="P535" s="12"/>
      <c r="Q535" s="12"/>
      <c r="R535" s="12"/>
      <c r="S535" s="12"/>
      <c r="T535" s="15" t="s">
        <v>1254</v>
      </c>
      <c r="U535" s="15" t="s">
        <v>1254</v>
      </c>
      <c r="V535" s="12" t="s">
        <v>1255</v>
      </c>
      <c r="W535" s="15" t="s">
        <v>1254</v>
      </c>
      <c r="X535" s="15" t="s">
        <v>1254</v>
      </c>
      <c r="Y535" s="16" t="s">
        <v>1563</v>
      </c>
      <c r="Z535" s="16" t="s">
        <v>2125</v>
      </c>
      <c r="AA535" s="11" t="s">
        <v>823</v>
      </c>
    </row>
    <row r="536" spans="1:27" ht="43.5" x14ac:dyDescent="0.35">
      <c r="A536" s="10">
        <v>200532</v>
      </c>
      <c r="B536" s="10" t="s">
        <v>23</v>
      </c>
      <c r="C536" s="10" t="s">
        <v>9</v>
      </c>
      <c r="D536" s="12" t="s">
        <v>263</v>
      </c>
      <c r="E536" s="10" t="s">
        <v>304</v>
      </c>
      <c r="F536" s="10" t="s">
        <v>2070</v>
      </c>
      <c r="G536" s="10">
        <v>11</v>
      </c>
      <c r="H536" s="10" t="s">
        <v>2069</v>
      </c>
      <c r="I536" s="10">
        <v>1836</v>
      </c>
      <c r="J536" s="12" t="s">
        <v>814</v>
      </c>
      <c r="K536" s="10">
        <v>4</v>
      </c>
      <c r="L536" s="10">
        <v>6</v>
      </c>
      <c r="M536" s="10"/>
      <c r="N536" s="12" t="s">
        <v>2306</v>
      </c>
      <c r="O536" s="12" t="s">
        <v>1092</v>
      </c>
      <c r="P536" s="12"/>
      <c r="Q536" s="12"/>
      <c r="R536" s="12"/>
      <c r="S536" s="12"/>
      <c r="T536" s="15" t="s">
        <v>1254</v>
      </c>
      <c r="U536" s="15" t="s">
        <v>1254</v>
      </c>
      <c r="V536" s="12" t="s">
        <v>1255</v>
      </c>
      <c r="W536" s="15" t="s">
        <v>1254</v>
      </c>
      <c r="X536" s="15" t="s">
        <v>1254</v>
      </c>
      <c r="Y536" s="16" t="s">
        <v>1564</v>
      </c>
      <c r="Z536" s="16" t="s">
        <v>2394</v>
      </c>
      <c r="AA536" s="11" t="s">
        <v>824</v>
      </c>
    </row>
    <row r="537" spans="1:27" ht="72.5" x14ac:dyDescent="0.35">
      <c r="A537" s="10">
        <v>200533</v>
      </c>
      <c r="B537" s="10" t="s">
        <v>23</v>
      </c>
      <c r="C537" s="10" t="s">
        <v>9</v>
      </c>
      <c r="D537" s="12" t="s">
        <v>266</v>
      </c>
      <c r="E537" s="10" t="s">
        <v>304</v>
      </c>
      <c r="F537" s="10" t="s">
        <v>2070</v>
      </c>
      <c r="G537" s="10">
        <v>11</v>
      </c>
      <c r="H537" s="10" t="s">
        <v>2069</v>
      </c>
      <c r="I537" s="10">
        <v>1836</v>
      </c>
      <c r="J537" s="12" t="s">
        <v>814</v>
      </c>
      <c r="K537" s="10">
        <v>4</v>
      </c>
      <c r="L537" s="10">
        <v>6</v>
      </c>
      <c r="M537" s="10"/>
      <c r="N537" s="12" t="s">
        <v>2330</v>
      </c>
      <c r="O537" s="12" t="s">
        <v>1075</v>
      </c>
      <c r="P537" s="12"/>
      <c r="Q537" s="12"/>
      <c r="R537" s="12"/>
      <c r="S537" s="12"/>
      <c r="T537" s="15" t="s">
        <v>1254</v>
      </c>
      <c r="U537" s="15" t="s">
        <v>1254</v>
      </c>
      <c r="V537" s="12" t="s">
        <v>1255</v>
      </c>
      <c r="W537" s="15" t="s">
        <v>1254</v>
      </c>
      <c r="X537" s="15" t="s">
        <v>1254</v>
      </c>
      <c r="Y537" s="16" t="s">
        <v>2394</v>
      </c>
      <c r="Z537" s="16" t="s">
        <v>2488</v>
      </c>
      <c r="AA537" s="11" t="s">
        <v>824</v>
      </c>
    </row>
    <row r="538" spans="1:27" ht="43.5" x14ac:dyDescent="0.35">
      <c r="A538" s="10">
        <v>200534</v>
      </c>
      <c r="B538" s="10" t="s">
        <v>23</v>
      </c>
      <c r="C538" s="10" t="s">
        <v>3</v>
      </c>
      <c r="D538" s="12" t="s">
        <v>57</v>
      </c>
      <c r="E538" s="10" t="s">
        <v>2254</v>
      </c>
      <c r="F538" s="10" t="s">
        <v>2070</v>
      </c>
      <c r="G538" s="10">
        <v>11</v>
      </c>
      <c r="H538" s="10" t="s">
        <v>2069</v>
      </c>
      <c r="I538" s="10">
        <v>1836</v>
      </c>
      <c r="J538" s="12" t="s">
        <v>814</v>
      </c>
      <c r="K538" s="10">
        <v>1</v>
      </c>
      <c r="L538" s="10">
        <v>5</v>
      </c>
      <c r="M538" s="12" t="s">
        <v>2377</v>
      </c>
      <c r="N538" s="12"/>
      <c r="O538" s="12"/>
      <c r="P538" s="12"/>
      <c r="Q538" s="12"/>
      <c r="R538" s="12"/>
      <c r="S538" s="12"/>
      <c r="T538" s="15" t="s">
        <v>1254</v>
      </c>
      <c r="U538" s="12" t="s">
        <v>1255</v>
      </c>
      <c r="V538" s="12" t="s">
        <v>1255</v>
      </c>
      <c r="W538" s="12" t="s">
        <v>1255</v>
      </c>
      <c r="X538" s="15" t="s">
        <v>1254</v>
      </c>
      <c r="Y538" s="16" t="s">
        <v>1565</v>
      </c>
      <c r="Z538" s="16" t="s">
        <v>2126</v>
      </c>
      <c r="AA538" s="11" t="s">
        <v>825</v>
      </c>
    </row>
    <row r="539" spans="1:27" ht="58" x14ac:dyDescent="0.35">
      <c r="A539" s="10">
        <v>200535</v>
      </c>
      <c r="B539" s="10" t="s">
        <v>23</v>
      </c>
      <c r="C539" s="10" t="s">
        <v>9</v>
      </c>
      <c r="D539" s="12" t="s">
        <v>362</v>
      </c>
      <c r="E539" s="12" t="s">
        <v>124</v>
      </c>
      <c r="F539" s="10" t="s">
        <v>2070</v>
      </c>
      <c r="G539" s="10">
        <v>30</v>
      </c>
      <c r="H539" s="10" t="s">
        <v>2068</v>
      </c>
      <c r="I539" s="10">
        <v>1836</v>
      </c>
      <c r="J539" s="12" t="s">
        <v>814</v>
      </c>
      <c r="K539" s="10">
        <v>4</v>
      </c>
      <c r="L539" s="10">
        <v>7</v>
      </c>
      <c r="M539" s="10"/>
      <c r="N539" s="12" t="s">
        <v>2612</v>
      </c>
      <c r="O539" s="12" t="s">
        <v>1095</v>
      </c>
      <c r="P539" s="12"/>
      <c r="Q539" s="12"/>
      <c r="R539" s="12"/>
      <c r="S539" s="12"/>
      <c r="T539" s="15" t="s">
        <v>1254</v>
      </c>
      <c r="U539" s="15" t="s">
        <v>1254</v>
      </c>
      <c r="V539" s="12" t="s">
        <v>1255</v>
      </c>
      <c r="W539" s="15" t="s">
        <v>1254</v>
      </c>
      <c r="X539" s="15" t="s">
        <v>1254</v>
      </c>
      <c r="Y539" s="16" t="s">
        <v>1566</v>
      </c>
      <c r="Z539" s="16" t="s">
        <v>2127</v>
      </c>
      <c r="AA539" s="11" t="s">
        <v>826</v>
      </c>
    </row>
    <row r="540" spans="1:27" ht="43.5" x14ac:dyDescent="0.35">
      <c r="A540" s="10">
        <v>200536</v>
      </c>
      <c r="B540" s="10" t="s">
        <v>23</v>
      </c>
      <c r="C540" s="10" t="s">
        <v>3</v>
      </c>
      <c r="D540" s="12" t="s">
        <v>2593</v>
      </c>
      <c r="E540" s="10" t="s">
        <v>2254</v>
      </c>
      <c r="F540" s="10" t="s">
        <v>2070</v>
      </c>
      <c r="G540" s="10">
        <v>13</v>
      </c>
      <c r="H540" s="10" t="s">
        <v>2074</v>
      </c>
      <c r="I540" s="10">
        <v>1837</v>
      </c>
      <c r="J540" s="12" t="s">
        <v>814</v>
      </c>
      <c r="K540" s="10">
        <v>1</v>
      </c>
      <c r="L540" s="14">
        <v>7</v>
      </c>
      <c r="M540" s="11" t="s">
        <v>2380</v>
      </c>
      <c r="N540" s="12"/>
      <c r="O540" s="12"/>
      <c r="P540" s="12"/>
      <c r="Q540" s="12"/>
      <c r="R540" s="12"/>
      <c r="S540" s="12"/>
      <c r="T540" s="15" t="s">
        <v>1254</v>
      </c>
      <c r="U540" s="12" t="s">
        <v>1255</v>
      </c>
      <c r="V540" s="12" t="s">
        <v>1255</v>
      </c>
      <c r="W540" s="12" t="s">
        <v>1255</v>
      </c>
      <c r="X540" s="15" t="s">
        <v>1254</v>
      </c>
      <c r="Y540" s="16" t="s">
        <v>1279</v>
      </c>
      <c r="Z540" s="16" t="s">
        <v>2128</v>
      </c>
      <c r="AA540" s="11" t="s">
        <v>827</v>
      </c>
    </row>
    <row r="541" spans="1:27" ht="72.5" x14ac:dyDescent="0.35">
      <c r="A541" s="10">
        <v>200537</v>
      </c>
      <c r="B541" s="10" t="s">
        <v>23</v>
      </c>
      <c r="C541" s="10" t="s">
        <v>9</v>
      </c>
      <c r="D541" s="12" t="s">
        <v>144</v>
      </c>
      <c r="E541" s="10" t="s">
        <v>38</v>
      </c>
      <c r="F541" s="10" t="s">
        <v>2070</v>
      </c>
      <c r="G541" s="10">
        <v>10</v>
      </c>
      <c r="H541" s="10" t="s">
        <v>2071</v>
      </c>
      <c r="I541" s="10">
        <v>1837</v>
      </c>
      <c r="J541" s="12" t="s">
        <v>814</v>
      </c>
      <c r="K541" s="10">
        <v>4</v>
      </c>
      <c r="L541" s="10">
        <v>6</v>
      </c>
      <c r="M541" s="10"/>
      <c r="N541" s="12" t="s">
        <v>2351</v>
      </c>
      <c r="O541" s="12" t="s">
        <v>1070</v>
      </c>
      <c r="P541" s="12"/>
      <c r="Q541" s="12"/>
      <c r="R541" s="12"/>
      <c r="S541" s="12"/>
      <c r="T541" s="15" t="s">
        <v>1254</v>
      </c>
      <c r="U541" s="15" t="s">
        <v>1254</v>
      </c>
      <c r="V541" s="12" t="s">
        <v>1255</v>
      </c>
      <c r="W541" s="15" t="s">
        <v>1254</v>
      </c>
      <c r="X541" s="15" t="s">
        <v>1254</v>
      </c>
      <c r="Y541" s="16" t="s">
        <v>2646</v>
      </c>
      <c r="Z541" s="16" t="s">
        <v>2129</v>
      </c>
      <c r="AA541" s="11" t="s">
        <v>828</v>
      </c>
    </row>
    <row r="542" spans="1:27" ht="43.5" x14ac:dyDescent="0.35">
      <c r="A542" s="10">
        <v>200538</v>
      </c>
      <c r="B542" s="10" t="s">
        <v>23</v>
      </c>
      <c r="C542" s="10" t="s">
        <v>3</v>
      </c>
      <c r="D542" s="12" t="s">
        <v>107</v>
      </c>
      <c r="E542" s="10" t="s">
        <v>2254</v>
      </c>
      <c r="F542" s="10" t="s">
        <v>2067</v>
      </c>
      <c r="G542" s="10">
        <v>26</v>
      </c>
      <c r="H542" s="10" t="s">
        <v>2071</v>
      </c>
      <c r="I542" s="10">
        <v>1836</v>
      </c>
      <c r="J542" s="12" t="s">
        <v>829</v>
      </c>
      <c r="K542" s="10">
        <v>1</v>
      </c>
      <c r="L542" s="10">
        <v>2</v>
      </c>
      <c r="M542" s="12" t="s">
        <v>2375</v>
      </c>
      <c r="N542" s="12"/>
      <c r="O542" s="12"/>
      <c r="P542" s="12"/>
      <c r="Q542" s="12"/>
      <c r="R542" s="12"/>
      <c r="S542" s="12"/>
      <c r="T542" s="15" t="s">
        <v>1254</v>
      </c>
      <c r="U542" s="12" t="s">
        <v>1255</v>
      </c>
      <c r="V542" s="12" t="s">
        <v>1255</v>
      </c>
      <c r="W542" s="12" t="s">
        <v>1255</v>
      </c>
      <c r="X542" s="15" t="s">
        <v>1254</v>
      </c>
      <c r="Y542" s="16" t="s">
        <v>1567</v>
      </c>
      <c r="Z542" s="16" t="s">
        <v>2130</v>
      </c>
      <c r="AA542" s="11" t="s">
        <v>830</v>
      </c>
    </row>
    <row r="543" spans="1:27" ht="43.5" x14ac:dyDescent="0.35">
      <c r="A543" s="10">
        <v>200539</v>
      </c>
      <c r="B543" s="10" t="s">
        <v>23</v>
      </c>
      <c r="C543" s="10" t="s">
        <v>9</v>
      </c>
      <c r="D543" s="12" t="s">
        <v>24</v>
      </c>
      <c r="E543" s="10" t="s">
        <v>831</v>
      </c>
      <c r="F543" s="10" t="s">
        <v>2067</v>
      </c>
      <c r="G543" s="10">
        <v>16</v>
      </c>
      <c r="H543" s="10" t="s">
        <v>2063</v>
      </c>
      <c r="I543" s="10">
        <v>1836</v>
      </c>
      <c r="J543" s="12" t="s">
        <v>829</v>
      </c>
      <c r="K543" s="10">
        <v>4</v>
      </c>
      <c r="L543" s="10">
        <v>6</v>
      </c>
      <c r="M543" s="10"/>
      <c r="N543" s="12" t="s">
        <v>2370</v>
      </c>
      <c r="O543" s="12" t="s">
        <v>1062</v>
      </c>
      <c r="P543" s="12"/>
      <c r="Q543" s="12"/>
      <c r="R543" s="12"/>
      <c r="S543" s="12"/>
      <c r="T543" s="15" t="s">
        <v>1254</v>
      </c>
      <c r="U543" s="15" t="s">
        <v>1254</v>
      </c>
      <c r="V543" s="12" t="s">
        <v>1255</v>
      </c>
      <c r="W543" s="15" t="s">
        <v>1254</v>
      </c>
      <c r="X543" s="15" t="s">
        <v>1254</v>
      </c>
      <c r="Y543" s="16" t="s">
        <v>1568</v>
      </c>
      <c r="Z543" s="16" t="s">
        <v>2131</v>
      </c>
      <c r="AA543" s="11" t="s">
        <v>832</v>
      </c>
    </row>
    <row r="544" spans="1:27" ht="58" x14ac:dyDescent="0.35">
      <c r="A544" s="10">
        <v>200540</v>
      </c>
      <c r="B544" s="10" t="s">
        <v>23</v>
      </c>
      <c r="C544" s="12" t="s">
        <v>149</v>
      </c>
      <c r="D544" s="12" t="s">
        <v>833</v>
      </c>
      <c r="E544" s="10" t="s">
        <v>834</v>
      </c>
      <c r="F544" s="10" t="s">
        <v>2067</v>
      </c>
      <c r="G544" s="10">
        <v>23</v>
      </c>
      <c r="H544" s="10" t="s">
        <v>2063</v>
      </c>
      <c r="I544" s="10">
        <v>1836</v>
      </c>
      <c r="J544" s="12" t="s">
        <v>829</v>
      </c>
      <c r="K544" s="14">
        <v>4</v>
      </c>
      <c r="L544" s="14">
        <v>2</v>
      </c>
      <c r="M544" s="11" t="s">
        <v>2489</v>
      </c>
      <c r="N544" s="12"/>
      <c r="O544" s="12"/>
      <c r="P544" s="12"/>
      <c r="Q544" s="12"/>
      <c r="R544" s="12"/>
      <c r="S544" s="12"/>
      <c r="T544" s="15" t="s">
        <v>1254</v>
      </c>
      <c r="U544" s="12" t="s">
        <v>1255</v>
      </c>
      <c r="V544" s="12" t="s">
        <v>1255</v>
      </c>
      <c r="W544" s="12" t="s">
        <v>1255</v>
      </c>
      <c r="X544" s="15" t="s">
        <v>1254</v>
      </c>
      <c r="Y544" s="16" t="s">
        <v>1569</v>
      </c>
      <c r="Z544" s="16" t="s">
        <v>2132</v>
      </c>
      <c r="AA544" s="11" t="s">
        <v>835</v>
      </c>
    </row>
    <row r="545" spans="1:27" ht="72.5" x14ac:dyDescent="0.35">
      <c r="A545" s="10">
        <v>200541</v>
      </c>
      <c r="B545" s="10" t="s">
        <v>23</v>
      </c>
      <c r="C545" s="12" t="s">
        <v>59</v>
      </c>
      <c r="D545" s="12" t="s">
        <v>836</v>
      </c>
      <c r="E545" s="10" t="s">
        <v>834</v>
      </c>
      <c r="F545" s="10" t="s">
        <v>2067</v>
      </c>
      <c r="G545" s="10">
        <v>14</v>
      </c>
      <c r="H545" s="10" t="s">
        <v>2075</v>
      </c>
      <c r="I545" s="10">
        <v>1836</v>
      </c>
      <c r="J545" s="12" t="s">
        <v>829</v>
      </c>
      <c r="K545" s="14">
        <v>4</v>
      </c>
      <c r="L545" s="14">
        <v>3</v>
      </c>
      <c r="M545" s="12" t="s">
        <v>2328</v>
      </c>
      <c r="N545" s="12" t="s">
        <v>2555</v>
      </c>
      <c r="O545" s="12" t="s">
        <v>2329</v>
      </c>
      <c r="P545" s="12"/>
      <c r="Q545" s="12"/>
      <c r="R545" s="12"/>
      <c r="S545" s="12"/>
      <c r="T545" s="15" t="s">
        <v>1254</v>
      </c>
      <c r="U545" s="12" t="s">
        <v>1255</v>
      </c>
      <c r="V545" s="12" t="s">
        <v>1255</v>
      </c>
      <c r="W545" s="15" t="s">
        <v>1254</v>
      </c>
      <c r="X545" s="15" t="s">
        <v>1254</v>
      </c>
      <c r="Y545" s="16" t="s">
        <v>1570</v>
      </c>
      <c r="Z545" s="16" t="s">
        <v>2133</v>
      </c>
      <c r="AA545" s="11" t="s">
        <v>837</v>
      </c>
    </row>
    <row r="546" spans="1:27" ht="43.5" x14ac:dyDescent="0.35">
      <c r="A546" s="10">
        <v>200542</v>
      </c>
      <c r="B546" s="10" t="s">
        <v>23</v>
      </c>
      <c r="C546" s="12" t="s">
        <v>3</v>
      </c>
      <c r="D546" s="12" t="s">
        <v>55</v>
      </c>
      <c r="E546" s="10" t="s">
        <v>2254</v>
      </c>
      <c r="F546" s="10" t="s">
        <v>2067</v>
      </c>
      <c r="G546" s="10">
        <v>11</v>
      </c>
      <c r="H546" s="10" t="s">
        <v>2072</v>
      </c>
      <c r="I546" s="10">
        <v>1836</v>
      </c>
      <c r="J546" s="12" t="s">
        <v>829</v>
      </c>
      <c r="K546" s="10">
        <v>1</v>
      </c>
      <c r="L546" s="10">
        <v>2</v>
      </c>
      <c r="M546" s="12" t="s">
        <v>2376</v>
      </c>
      <c r="N546" s="12"/>
      <c r="O546" s="12"/>
      <c r="P546" s="12"/>
      <c r="Q546" s="12"/>
      <c r="R546" s="12"/>
      <c r="S546" s="12"/>
      <c r="T546" s="15" t="s">
        <v>1254</v>
      </c>
      <c r="U546" s="12" t="s">
        <v>1255</v>
      </c>
      <c r="V546" s="12" t="s">
        <v>1255</v>
      </c>
      <c r="W546" s="15" t="s">
        <v>1254</v>
      </c>
      <c r="X546" s="15" t="s">
        <v>1254</v>
      </c>
      <c r="Y546" s="16" t="s">
        <v>1571</v>
      </c>
      <c r="Z546" s="16" t="s">
        <v>1279</v>
      </c>
      <c r="AA546" s="11" t="s">
        <v>838</v>
      </c>
    </row>
    <row r="547" spans="1:27" ht="72.5" x14ac:dyDescent="0.35">
      <c r="A547" s="10">
        <v>200543</v>
      </c>
      <c r="B547" s="10" t="s">
        <v>23</v>
      </c>
      <c r="C547" s="12" t="s">
        <v>59</v>
      </c>
      <c r="D547" s="12" t="s">
        <v>839</v>
      </c>
      <c r="E547" s="10" t="s">
        <v>834</v>
      </c>
      <c r="F547" s="10" t="s">
        <v>2067</v>
      </c>
      <c r="G547" s="10">
        <v>11</v>
      </c>
      <c r="H547" s="10" t="s">
        <v>2072</v>
      </c>
      <c r="I547" s="10">
        <v>1836</v>
      </c>
      <c r="J547" s="12" t="s">
        <v>829</v>
      </c>
      <c r="K547" s="10">
        <v>4</v>
      </c>
      <c r="L547" s="10">
        <v>1</v>
      </c>
      <c r="M547" s="12" t="s">
        <v>2266</v>
      </c>
      <c r="N547" s="10" t="s">
        <v>2361</v>
      </c>
      <c r="O547" s="12" t="s">
        <v>1110</v>
      </c>
      <c r="P547" s="12"/>
      <c r="Q547" s="12"/>
      <c r="R547" s="12"/>
      <c r="S547" s="12"/>
      <c r="T547" s="15" t="s">
        <v>1254</v>
      </c>
      <c r="U547" s="12" t="s">
        <v>1255</v>
      </c>
      <c r="V547" s="12" t="s">
        <v>1255</v>
      </c>
      <c r="W547" s="12" t="s">
        <v>1255</v>
      </c>
      <c r="X547" s="15" t="s">
        <v>1254</v>
      </c>
      <c r="Y547" s="16" t="s">
        <v>1572</v>
      </c>
      <c r="Z547" s="16" t="s">
        <v>2123</v>
      </c>
      <c r="AA547" s="11" t="s">
        <v>840</v>
      </c>
    </row>
    <row r="548" spans="1:27" ht="43.5" x14ac:dyDescent="0.35">
      <c r="A548" s="10">
        <v>200544</v>
      </c>
      <c r="B548" s="10" t="s">
        <v>23</v>
      </c>
      <c r="C548" s="12" t="s">
        <v>3</v>
      </c>
      <c r="D548" s="12" t="s">
        <v>55</v>
      </c>
      <c r="E548" s="10" t="s">
        <v>2254</v>
      </c>
      <c r="F548" s="10" t="s">
        <v>2067</v>
      </c>
      <c r="G548" s="10">
        <v>25</v>
      </c>
      <c r="H548" s="10" t="s">
        <v>2072</v>
      </c>
      <c r="I548" s="10">
        <v>1836</v>
      </c>
      <c r="J548" s="12" t="s">
        <v>829</v>
      </c>
      <c r="K548" s="10">
        <v>2</v>
      </c>
      <c r="L548" s="10">
        <v>1</v>
      </c>
      <c r="M548" s="12" t="s">
        <v>2376</v>
      </c>
      <c r="N548" s="12"/>
      <c r="O548" s="12"/>
      <c r="P548" s="12"/>
      <c r="Q548" s="12"/>
      <c r="R548" s="12"/>
      <c r="S548" s="12"/>
      <c r="T548" s="15" t="s">
        <v>1254</v>
      </c>
      <c r="U548" s="12" t="s">
        <v>1255</v>
      </c>
      <c r="V548" s="12" t="s">
        <v>1255</v>
      </c>
      <c r="W548" s="15" t="s">
        <v>1254</v>
      </c>
      <c r="X548" s="15" t="s">
        <v>1254</v>
      </c>
      <c r="Y548" s="16" t="s">
        <v>1573</v>
      </c>
      <c r="Z548" s="16" t="s">
        <v>1279</v>
      </c>
      <c r="AA548" s="11" t="s">
        <v>841</v>
      </c>
    </row>
    <row r="549" spans="1:27" ht="72.5" x14ac:dyDescent="0.35">
      <c r="A549" s="10">
        <v>200545</v>
      </c>
      <c r="B549" s="10" t="s">
        <v>23</v>
      </c>
      <c r="C549" s="12" t="s">
        <v>63</v>
      </c>
      <c r="D549" s="12" t="s">
        <v>842</v>
      </c>
      <c r="E549" s="10" t="s">
        <v>834</v>
      </c>
      <c r="F549" s="10" t="s">
        <v>2067</v>
      </c>
      <c r="G549" s="10">
        <v>13</v>
      </c>
      <c r="H549" s="10" t="s">
        <v>2065</v>
      </c>
      <c r="I549" s="10">
        <v>1836</v>
      </c>
      <c r="J549" s="12" t="s">
        <v>829</v>
      </c>
      <c r="K549" s="10">
        <v>4</v>
      </c>
      <c r="L549" s="10">
        <v>1</v>
      </c>
      <c r="M549" s="11" t="s">
        <v>2552</v>
      </c>
      <c r="N549" s="12"/>
      <c r="O549" s="12"/>
      <c r="P549" s="12"/>
      <c r="Q549" s="12"/>
      <c r="R549" s="12"/>
      <c r="S549" s="12"/>
      <c r="T549" s="15" t="s">
        <v>1254</v>
      </c>
      <c r="U549" s="12" t="s">
        <v>1255</v>
      </c>
      <c r="V549" s="12" t="s">
        <v>1255</v>
      </c>
      <c r="W549" s="12" t="s">
        <v>1255</v>
      </c>
      <c r="X549" s="15" t="s">
        <v>1254</v>
      </c>
      <c r="Y549" s="16" t="s">
        <v>1574</v>
      </c>
      <c r="Z549" s="16" t="s">
        <v>2134</v>
      </c>
      <c r="AA549" s="11" t="s">
        <v>843</v>
      </c>
    </row>
    <row r="550" spans="1:27" ht="43.5" x14ac:dyDescent="0.35">
      <c r="A550" s="10">
        <v>200546</v>
      </c>
      <c r="B550" s="10" t="s">
        <v>23</v>
      </c>
      <c r="C550" s="12" t="s">
        <v>9</v>
      </c>
      <c r="D550" s="12" t="s">
        <v>844</v>
      </c>
      <c r="E550" s="10" t="s">
        <v>2254</v>
      </c>
      <c r="F550" s="10" t="s">
        <v>2067</v>
      </c>
      <c r="G550" s="10">
        <v>22</v>
      </c>
      <c r="H550" s="10" t="s">
        <v>2064</v>
      </c>
      <c r="I550" s="10">
        <v>1836</v>
      </c>
      <c r="J550" s="12" t="s">
        <v>829</v>
      </c>
      <c r="K550" s="10">
        <v>1</v>
      </c>
      <c r="L550" s="10">
        <v>6</v>
      </c>
      <c r="M550" s="10"/>
      <c r="N550" s="12" t="s">
        <v>2290</v>
      </c>
      <c r="O550" s="12" t="s">
        <v>1135</v>
      </c>
      <c r="P550" s="12"/>
      <c r="Q550" s="12"/>
      <c r="R550" s="12"/>
      <c r="S550" s="12"/>
      <c r="T550" s="15" t="s">
        <v>1254</v>
      </c>
      <c r="U550" s="15" t="s">
        <v>1254</v>
      </c>
      <c r="V550" s="12" t="s">
        <v>1255</v>
      </c>
      <c r="W550" s="15" t="s">
        <v>1254</v>
      </c>
      <c r="X550" s="15" t="s">
        <v>1254</v>
      </c>
      <c r="Y550" s="16" t="s">
        <v>1575</v>
      </c>
      <c r="Z550" s="16" t="s">
        <v>2135</v>
      </c>
      <c r="AA550" s="11" t="s">
        <v>845</v>
      </c>
    </row>
    <row r="551" spans="1:27" ht="58" x14ac:dyDescent="0.35">
      <c r="A551" s="10">
        <v>200547</v>
      </c>
      <c r="B551" s="10" t="s">
        <v>23</v>
      </c>
      <c r="C551" s="12" t="s">
        <v>59</v>
      </c>
      <c r="D551" s="12" t="s">
        <v>846</v>
      </c>
      <c r="E551" s="10" t="s">
        <v>2254</v>
      </c>
      <c r="F551" s="10" t="s">
        <v>2067</v>
      </c>
      <c r="G551" s="10">
        <v>10</v>
      </c>
      <c r="H551" s="10" t="s">
        <v>2068</v>
      </c>
      <c r="I551" s="10">
        <v>1836</v>
      </c>
      <c r="J551" s="12" t="s">
        <v>829</v>
      </c>
      <c r="K551" s="10">
        <v>4</v>
      </c>
      <c r="L551" s="10">
        <v>3</v>
      </c>
      <c r="M551" s="12" t="s">
        <v>2282</v>
      </c>
      <c r="N551" s="12" t="s">
        <v>2281</v>
      </c>
      <c r="O551" s="12" t="s">
        <v>1081</v>
      </c>
      <c r="P551" s="12"/>
      <c r="Q551" s="12"/>
      <c r="R551" s="12"/>
      <c r="S551" s="12"/>
      <c r="T551" s="15" t="s">
        <v>1254</v>
      </c>
      <c r="U551" s="12" t="s">
        <v>1255</v>
      </c>
      <c r="V551" s="12" t="s">
        <v>1255</v>
      </c>
      <c r="W551" s="15" t="s">
        <v>1254</v>
      </c>
      <c r="X551" s="15" t="s">
        <v>1254</v>
      </c>
      <c r="Y551" s="16" t="s">
        <v>1576</v>
      </c>
      <c r="Z551" s="16" t="s">
        <v>2136</v>
      </c>
      <c r="AA551" s="11" t="s">
        <v>847</v>
      </c>
    </row>
    <row r="552" spans="1:27" ht="43.5" x14ac:dyDescent="0.35">
      <c r="A552" s="10">
        <v>200548</v>
      </c>
      <c r="B552" s="10" t="s">
        <v>23</v>
      </c>
      <c r="C552" s="12" t="s">
        <v>59</v>
      </c>
      <c r="D552" s="12" t="s">
        <v>848</v>
      </c>
      <c r="E552" s="10" t="s">
        <v>2254</v>
      </c>
      <c r="F552" s="10" t="s">
        <v>2067</v>
      </c>
      <c r="G552" s="10">
        <v>11</v>
      </c>
      <c r="H552" s="10" t="s">
        <v>2076</v>
      </c>
      <c r="I552" s="10">
        <v>1837</v>
      </c>
      <c r="J552" s="12" t="s">
        <v>829</v>
      </c>
      <c r="K552" s="10">
        <v>1</v>
      </c>
      <c r="L552" s="14">
        <v>6</v>
      </c>
      <c r="M552" s="12" t="s">
        <v>2346</v>
      </c>
      <c r="N552" s="12" t="s">
        <v>2348</v>
      </c>
      <c r="O552" s="12" t="s">
        <v>1111</v>
      </c>
      <c r="P552" s="12"/>
      <c r="Q552" s="12"/>
      <c r="R552" s="12"/>
      <c r="S552" s="12"/>
      <c r="T552" s="15" t="s">
        <v>1254</v>
      </c>
      <c r="U552" s="15" t="s">
        <v>1254</v>
      </c>
      <c r="V552" s="12" t="s">
        <v>1255</v>
      </c>
      <c r="W552" s="15" t="s">
        <v>1254</v>
      </c>
      <c r="X552" s="15" t="s">
        <v>1254</v>
      </c>
      <c r="Y552" s="16" t="s">
        <v>1577</v>
      </c>
      <c r="Z552" s="16" t="s">
        <v>2137</v>
      </c>
      <c r="AA552" s="11" t="s">
        <v>849</v>
      </c>
    </row>
    <row r="553" spans="1:27" ht="43.5" x14ac:dyDescent="0.35">
      <c r="A553" s="10">
        <v>200549</v>
      </c>
      <c r="B553" s="10" t="s">
        <v>23</v>
      </c>
      <c r="C553" s="12" t="s">
        <v>9</v>
      </c>
      <c r="D553" s="12" t="s">
        <v>850</v>
      </c>
      <c r="E553" s="10" t="s">
        <v>2254</v>
      </c>
      <c r="F553" s="10" t="s">
        <v>2067</v>
      </c>
      <c r="G553" s="10">
        <v>4</v>
      </c>
      <c r="H553" s="10" t="s">
        <v>2071</v>
      </c>
      <c r="I553" s="10">
        <v>1837</v>
      </c>
      <c r="J553" s="12" t="s">
        <v>829</v>
      </c>
      <c r="K553" s="10">
        <v>4</v>
      </c>
      <c r="L553" s="10">
        <v>3</v>
      </c>
      <c r="M553" s="10"/>
      <c r="N553" s="12" t="s">
        <v>2545</v>
      </c>
      <c r="O553" s="12" t="s">
        <v>1096</v>
      </c>
      <c r="P553" s="12"/>
      <c r="Q553" s="12"/>
      <c r="R553" s="12"/>
      <c r="S553" s="12"/>
      <c r="T553" s="15" t="s">
        <v>1254</v>
      </c>
      <c r="U553" s="12" t="s">
        <v>1255</v>
      </c>
      <c r="V553" s="12" t="s">
        <v>1255</v>
      </c>
      <c r="W553" s="15" t="s">
        <v>1254</v>
      </c>
      <c r="X553" s="15" t="s">
        <v>1254</v>
      </c>
      <c r="Y553" s="16" t="s">
        <v>2138</v>
      </c>
      <c r="Z553" s="16" t="s">
        <v>2139</v>
      </c>
      <c r="AA553" s="11" t="s">
        <v>851</v>
      </c>
    </row>
    <row r="554" spans="1:27" ht="43.5" x14ac:dyDescent="0.35">
      <c r="A554" s="10">
        <v>200550</v>
      </c>
      <c r="B554" s="10" t="s">
        <v>23</v>
      </c>
      <c r="C554" s="12" t="s">
        <v>9</v>
      </c>
      <c r="D554" s="12" t="s">
        <v>144</v>
      </c>
      <c r="E554" s="10" t="s">
        <v>2254</v>
      </c>
      <c r="F554" s="10" t="s">
        <v>2067</v>
      </c>
      <c r="G554" s="10">
        <v>1</v>
      </c>
      <c r="H554" s="10" t="s">
        <v>2063</v>
      </c>
      <c r="I554" s="10">
        <v>1837</v>
      </c>
      <c r="J554" s="12" t="s">
        <v>829</v>
      </c>
      <c r="K554" s="10">
        <v>4</v>
      </c>
      <c r="L554" s="14">
        <v>6</v>
      </c>
      <c r="M554" s="10"/>
      <c r="N554" s="12" t="s">
        <v>2351</v>
      </c>
      <c r="O554" s="12" t="s">
        <v>1070</v>
      </c>
      <c r="P554" s="12"/>
      <c r="Q554" s="12"/>
      <c r="R554" s="12"/>
      <c r="S554" s="12"/>
      <c r="T554" s="15" t="s">
        <v>1254</v>
      </c>
      <c r="U554" s="15" t="s">
        <v>1254</v>
      </c>
      <c r="V554" s="12" t="s">
        <v>1255</v>
      </c>
      <c r="W554" s="15" t="s">
        <v>1254</v>
      </c>
      <c r="X554" s="15" t="s">
        <v>1254</v>
      </c>
      <c r="Y554" s="16" t="s">
        <v>1578</v>
      </c>
      <c r="Z554" s="16" t="s">
        <v>1577</v>
      </c>
      <c r="AA554" s="11" t="s">
        <v>852</v>
      </c>
    </row>
    <row r="555" spans="1:27" ht="58" x14ac:dyDescent="0.35">
      <c r="A555" s="10">
        <v>200551</v>
      </c>
      <c r="B555" s="10" t="s">
        <v>23</v>
      </c>
      <c r="C555" s="12" t="s">
        <v>59</v>
      </c>
      <c r="D555" s="12" t="s">
        <v>55</v>
      </c>
      <c r="E555" s="10" t="s">
        <v>2254</v>
      </c>
      <c r="F555" s="10" t="s">
        <v>2067</v>
      </c>
      <c r="G555" s="10">
        <v>22</v>
      </c>
      <c r="H555" s="10" t="s">
        <v>2063</v>
      </c>
      <c r="I555" s="10">
        <v>1837</v>
      </c>
      <c r="J555" s="12" t="s">
        <v>829</v>
      </c>
      <c r="K555" s="10">
        <v>4</v>
      </c>
      <c r="L555" s="14">
        <v>1</v>
      </c>
      <c r="M555" s="12" t="s">
        <v>2296</v>
      </c>
      <c r="N555" s="12" t="s">
        <v>2295</v>
      </c>
      <c r="O555" s="12" t="s">
        <v>1085</v>
      </c>
      <c r="P555" s="12"/>
      <c r="Q555" s="12"/>
      <c r="R555" s="12"/>
      <c r="S555" s="12"/>
      <c r="T555" s="15" t="s">
        <v>1254</v>
      </c>
      <c r="U555" s="15" t="s">
        <v>1254</v>
      </c>
      <c r="V555" s="12" t="s">
        <v>1255</v>
      </c>
      <c r="W555" s="12" t="s">
        <v>1255</v>
      </c>
      <c r="X555" s="15" t="s">
        <v>1254</v>
      </c>
      <c r="Y555" s="16" t="s">
        <v>1579</v>
      </c>
      <c r="Z555" s="16" t="s">
        <v>2140</v>
      </c>
      <c r="AA555" s="11" t="s">
        <v>853</v>
      </c>
    </row>
    <row r="556" spans="1:27" ht="58" x14ac:dyDescent="0.35">
      <c r="A556" s="10">
        <v>200552</v>
      </c>
      <c r="B556" s="10" t="s">
        <v>23</v>
      </c>
      <c r="C556" s="10" t="s">
        <v>9</v>
      </c>
      <c r="D556" s="12" t="s">
        <v>368</v>
      </c>
      <c r="E556" s="10" t="s">
        <v>2254</v>
      </c>
      <c r="F556" s="10" t="s">
        <v>2067</v>
      </c>
      <c r="G556" s="10">
        <v>20</v>
      </c>
      <c r="H556" s="10" t="s">
        <v>2075</v>
      </c>
      <c r="I556" s="10">
        <v>1837</v>
      </c>
      <c r="J556" s="12" t="s">
        <v>829</v>
      </c>
      <c r="K556" s="10">
        <v>4</v>
      </c>
      <c r="L556" s="14">
        <v>7</v>
      </c>
      <c r="M556" s="10"/>
      <c r="N556" s="11" t="s">
        <v>2492</v>
      </c>
      <c r="O556" s="12" t="s">
        <v>1127</v>
      </c>
      <c r="P556" s="12"/>
      <c r="Q556" s="12"/>
      <c r="R556" s="12"/>
      <c r="S556" s="12"/>
      <c r="T556" s="15" t="s">
        <v>1254</v>
      </c>
      <c r="U556" s="15" t="s">
        <v>1254</v>
      </c>
      <c r="V556" s="12" t="s">
        <v>1255</v>
      </c>
      <c r="W556" s="15" t="s">
        <v>1254</v>
      </c>
      <c r="X556" s="15" t="s">
        <v>1254</v>
      </c>
      <c r="Y556" s="16" t="s">
        <v>1527</v>
      </c>
      <c r="Z556" s="16" t="s">
        <v>2058</v>
      </c>
      <c r="AA556" s="11" t="s">
        <v>854</v>
      </c>
    </row>
    <row r="557" spans="1:27" ht="58" x14ac:dyDescent="0.35">
      <c r="A557" s="10">
        <v>200553</v>
      </c>
      <c r="B557" s="10" t="s">
        <v>23</v>
      </c>
      <c r="C557" s="12" t="s">
        <v>9</v>
      </c>
      <c r="D557" s="12" t="s">
        <v>855</v>
      </c>
      <c r="E557" s="10" t="s">
        <v>2254</v>
      </c>
      <c r="F557" s="10" t="s">
        <v>2067</v>
      </c>
      <c r="G557" s="10">
        <v>27</v>
      </c>
      <c r="H557" s="10" t="s">
        <v>2075</v>
      </c>
      <c r="I557" s="10">
        <v>1837</v>
      </c>
      <c r="J557" s="12" t="s">
        <v>829</v>
      </c>
      <c r="K557" s="10">
        <v>4</v>
      </c>
      <c r="L557" s="14">
        <v>2</v>
      </c>
      <c r="M557" s="10"/>
      <c r="N557" s="12" t="s">
        <v>2491</v>
      </c>
      <c r="O557" s="12" t="s">
        <v>1088</v>
      </c>
      <c r="P557" s="12"/>
      <c r="Q557" s="12"/>
      <c r="R557" s="12"/>
      <c r="S557" s="12"/>
      <c r="T557" s="15" t="s">
        <v>1254</v>
      </c>
      <c r="U557" s="15" t="s">
        <v>1254</v>
      </c>
      <c r="V557" s="12" t="s">
        <v>1255</v>
      </c>
      <c r="W557" s="15" t="s">
        <v>1254</v>
      </c>
      <c r="X557" s="15" t="s">
        <v>1254</v>
      </c>
      <c r="Y557" s="17" t="s">
        <v>1580</v>
      </c>
      <c r="Z557" s="17" t="s">
        <v>2143</v>
      </c>
      <c r="AA557" s="11" t="s">
        <v>856</v>
      </c>
    </row>
    <row r="558" spans="1:27" ht="58" x14ac:dyDescent="0.35">
      <c r="A558" s="10">
        <v>200554</v>
      </c>
      <c r="B558" s="10" t="s">
        <v>23</v>
      </c>
      <c r="C558" s="12" t="s">
        <v>59</v>
      </c>
      <c r="D558" s="12" t="s">
        <v>857</v>
      </c>
      <c r="E558" s="10" t="s">
        <v>2254</v>
      </c>
      <c r="F558" s="10" t="s">
        <v>2067</v>
      </c>
      <c r="G558" s="10">
        <v>19</v>
      </c>
      <c r="H558" s="10" t="s">
        <v>2065</v>
      </c>
      <c r="I558" s="10">
        <v>1837</v>
      </c>
      <c r="J558" s="12" t="s">
        <v>829</v>
      </c>
      <c r="K558" s="10">
        <v>4</v>
      </c>
      <c r="L558" s="14">
        <v>1</v>
      </c>
      <c r="M558" s="12" t="s">
        <v>2277</v>
      </c>
      <c r="N558" s="12" t="s">
        <v>2490</v>
      </c>
      <c r="O558" s="12" t="s">
        <v>1131</v>
      </c>
      <c r="P558" s="12"/>
      <c r="Q558" s="12"/>
      <c r="R558" s="12"/>
      <c r="S558" s="12"/>
      <c r="T558" s="15" t="s">
        <v>1254</v>
      </c>
      <c r="U558" s="15" t="s">
        <v>1254</v>
      </c>
      <c r="V558" s="12" t="s">
        <v>1255</v>
      </c>
      <c r="W558" s="15" t="s">
        <v>1254</v>
      </c>
      <c r="X558" s="15" t="s">
        <v>1254</v>
      </c>
      <c r="Y558" s="16" t="s">
        <v>1581</v>
      </c>
      <c r="Z558" s="16" t="s">
        <v>1746</v>
      </c>
      <c r="AA558" s="11" t="s">
        <v>858</v>
      </c>
    </row>
    <row r="559" spans="1:27" ht="43.5" x14ac:dyDescent="0.35">
      <c r="A559" s="10">
        <v>200555</v>
      </c>
      <c r="B559" s="10" t="s">
        <v>23</v>
      </c>
      <c r="C559" s="12" t="s">
        <v>5</v>
      </c>
      <c r="D559" s="12" t="s">
        <v>859</v>
      </c>
      <c r="E559" s="10" t="s">
        <v>2254</v>
      </c>
      <c r="F559" s="10" t="s">
        <v>2067</v>
      </c>
      <c r="G559" s="10">
        <v>2</v>
      </c>
      <c r="H559" s="10" t="s">
        <v>2066</v>
      </c>
      <c r="I559" s="10">
        <v>1837</v>
      </c>
      <c r="J559" s="12" t="s">
        <v>829</v>
      </c>
      <c r="K559" s="10">
        <v>2</v>
      </c>
      <c r="L559" s="14">
        <v>4</v>
      </c>
      <c r="M559" s="12" t="s">
        <v>2301</v>
      </c>
      <c r="N559" s="12" t="s">
        <v>2300</v>
      </c>
      <c r="O559" s="12" t="s">
        <v>1142</v>
      </c>
      <c r="P559" s="12"/>
      <c r="Q559" s="12"/>
      <c r="R559" s="12"/>
      <c r="S559" s="12"/>
      <c r="T559" s="15" t="s">
        <v>1254</v>
      </c>
      <c r="U559" s="12" t="s">
        <v>1255</v>
      </c>
      <c r="V559" s="12" t="s">
        <v>1255</v>
      </c>
      <c r="W559" s="15" t="s">
        <v>1254</v>
      </c>
      <c r="X559" s="15" t="s">
        <v>1254</v>
      </c>
      <c r="Y559" s="16" t="s">
        <v>1582</v>
      </c>
      <c r="Z559" s="16" t="s">
        <v>2144</v>
      </c>
      <c r="AA559" s="11" t="s">
        <v>860</v>
      </c>
    </row>
    <row r="560" spans="1:27" ht="58" x14ac:dyDescent="0.35">
      <c r="A560" s="10">
        <v>200556</v>
      </c>
      <c r="B560" s="10" t="s">
        <v>23</v>
      </c>
      <c r="C560" s="12" t="s">
        <v>9</v>
      </c>
      <c r="D560" s="12" t="s">
        <v>861</v>
      </c>
      <c r="E560" s="10" t="s">
        <v>2254</v>
      </c>
      <c r="F560" s="10" t="s">
        <v>2067</v>
      </c>
      <c r="G560" s="10">
        <v>23</v>
      </c>
      <c r="H560" s="10" t="s">
        <v>2066</v>
      </c>
      <c r="I560" s="10">
        <v>1837</v>
      </c>
      <c r="J560" s="12" t="s">
        <v>829</v>
      </c>
      <c r="K560" s="10">
        <v>4</v>
      </c>
      <c r="L560" s="14">
        <v>1</v>
      </c>
      <c r="M560" s="10"/>
      <c r="N560" s="12" t="s">
        <v>2347</v>
      </c>
      <c r="O560" s="12" t="s">
        <v>1112</v>
      </c>
      <c r="P560" s="12"/>
      <c r="Q560" s="12"/>
      <c r="R560" s="12"/>
      <c r="S560" s="12"/>
      <c r="T560" s="15" t="s">
        <v>1254</v>
      </c>
      <c r="U560" s="15" t="s">
        <v>1254</v>
      </c>
      <c r="V560" s="12" t="s">
        <v>1255</v>
      </c>
      <c r="W560" s="15" t="s">
        <v>1254</v>
      </c>
      <c r="X560" s="15" t="s">
        <v>1254</v>
      </c>
      <c r="Y560" s="16" t="s">
        <v>1583</v>
      </c>
      <c r="Z560" s="16" t="s">
        <v>2145</v>
      </c>
      <c r="AA560" s="11" t="s">
        <v>862</v>
      </c>
    </row>
    <row r="561" spans="1:27" ht="101.5" x14ac:dyDescent="0.35">
      <c r="A561" s="10">
        <v>200557</v>
      </c>
      <c r="B561" s="10" t="s">
        <v>23</v>
      </c>
      <c r="C561" s="12" t="s">
        <v>59</v>
      </c>
      <c r="D561" s="12" t="s">
        <v>863</v>
      </c>
      <c r="E561" s="10" t="s">
        <v>834</v>
      </c>
      <c r="F561" s="10" t="s">
        <v>2067</v>
      </c>
      <c r="G561" s="10">
        <v>11</v>
      </c>
      <c r="H561" s="10" t="s">
        <v>2069</v>
      </c>
      <c r="I561" s="10">
        <v>1837</v>
      </c>
      <c r="J561" s="12" t="s">
        <v>829</v>
      </c>
      <c r="K561" s="10">
        <v>4</v>
      </c>
      <c r="L561" s="14">
        <v>2</v>
      </c>
      <c r="M561" s="12" t="s">
        <v>2493</v>
      </c>
      <c r="N561" s="12" t="s">
        <v>2315</v>
      </c>
      <c r="O561" s="12" t="s">
        <v>1090</v>
      </c>
      <c r="P561" s="12" t="s">
        <v>2494</v>
      </c>
      <c r="Q561" s="12" t="s">
        <v>1117</v>
      </c>
      <c r="R561" s="12"/>
      <c r="S561" s="12"/>
      <c r="T561" s="12" t="s">
        <v>1255</v>
      </c>
      <c r="U561" s="15" t="s">
        <v>1254</v>
      </c>
      <c r="V561" s="12" t="s">
        <v>1255</v>
      </c>
      <c r="W561" s="15" t="s">
        <v>1254</v>
      </c>
      <c r="X561" s="15" t="s">
        <v>1254</v>
      </c>
      <c r="Y561" s="16" t="s">
        <v>2146</v>
      </c>
      <c r="Z561" s="16" t="s">
        <v>2495</v>
      </c>
      <c r="AA561" s="11" t="s">
        <v>864</v>
      </c>
    </row>
    <row r="562" spans="1:27" ht="43.5" x14ac:dyDescent="0.35">
      <c r="A562" s="10">
        <v>200558</v>
      </c>
      <c r="B562" s="10" t="s">
        <v>23</v>
      </c>
      <c r="C562" s="12" t="s">
        <v>31</v>
      </c>
      <c r="D562" s="12" t="s">
        <v>651</v>
      </c>
      <c r="E562" s="10" t="s">
        <v>2254</v>
      </c>
      <c r="F562" s="10" t="s">
        <v>2067</v>
      </c>
      <c r="G562" s="10">
        <v>9</v>
      </c>
      <c r="H562" s="10" t="s">
        <v>2068</v>
      </c>
      <c r="I562" s="10">
        <v>1837</v>
      </c>
      <c r="J562" s="12" t="s">
        <v>829</v>
      </c>
      <c r="K562" s="10">
        <v>4</v>
      </c>
      <c r="L562" s="14">
        <v>1</v>
      </c>
      <c r="M562" s="11" t="s">
        <v>2496</v>
      </c>
      <c r="N562" s="12"/>
      <c r="O562" s="12"/>
      <c r="P562" s="12"/>
      <c r="Q562" s="12"/>
      <c r="R562" s="12"/>
      <c r="S562" s="12"/>
      <c r="T562" s="12" t="s">
        <v>1255</v>
      </c>
      <c r="U562" s="15" t="s">
        <v>1254</v>
      </c>
      <c r="V562" s="12" t="s">
        <v>1255</v>
      </c>
      <c r="W562" s="15" t="s">
        <v>1254</v>
      </c>
      <c r="X562" s="15" t="s">
        <v>1254</v>
      </c>
      <c r="Y562" s="16" t="s">
        <v>1584</v>
      </c>
      <c r="Z562" s="16" t="s">
        <v>2147</v>
      </c>
      <c r="AA562" s="11" t="s">
        <v>865</v>
      </c>
    </row>
    <row r="563" spans="1:27" ht="145" x14ac:dyDescent="0.35">
      <c r="A563" s="10">
        <v>200559</v>
      </c>
      <c r="B563" s="10" t="s">
        <v>23</v>
      </c>
      <c r="C563" s="12" t="s">
        <v>12</v>
      </c>
      <c r="D563" s="10" t="s">
        <v>866</v>
      </c>
      <c r="E563" s="12" t="s">
        <v>289</v>
      </c>
      <c r="F563" s="10" t="s">
        <v>2070</v>
      </c>
      <c r="G563" s="10">
        <v>4</v>
      </c>
      <c r="H563" s="10" t="s">
        <v>2065</v>
      </c>
      <c r="I563" s="10">
        <v>1837</v>
      </c>
      <c r="J563" s="12" t="s">
        <v>867</v>
      </c>
      <c r="K563" s="10">
        <v>4</v>
      </c>
      <c r="L563" s="10">
        <v>4</v>
      </c>
      <c r="M563" s="11" t="s">
        <v>868</v>
      </c>
      <c r="N563" s="12"/>
      <c r="O563" s="12"/>
      <c r="P563" s="12"/>
      <c r="Q563" s="12"/>
      <c r="R563" s="12"/>
      <c r="S563" s="12"/>
      <c r="T563" s="15" t="s">
        <v>1254</v>
      </c>
      <c r="U563" s="15" t="s">
        <v>1254</v>
      </c>
      <c r="V563" s="15" t="s">
        <v>1254</v>
      </c>
      <c r="W563" s="15" t="s">
        <v>1254</v>
      </c>
      <c r="X563" s="15" t="s">
        <v>1254</v>
      </c>
      <c r="Y563" s="16" t="s">
        <v>1585</v>
      </c>
      <c r="Z563" s="16" t="s">
        <v>2148</v>
      </c>
      <c r="AA563" s="11" t="s">
        <v>869</v>
      </c>
    </row>
    <row r="564" spans="1:27" ht="43.5" x14ac:dyDescent="0.35">
      <c r="A564" s="10">
        <v>200560</v>
      </c>
      <c r="B564" s="10" t="s">
        <v>23</v>
      </c>
      <c r="C564" s="10" t="s">
        <v>3</v>
      </c>
      <c r="D564" s="12" t="s">
        <v>870</v>
      </c>
      <c r="E564" s="10" t="s">
        <v>2254</v>
      </c>
      <c r="F564" s="10" t="s">
        <v>2070</v>
      </c>
      <c r="G564" s="10">
        <v>6</v>
      </c>
      <c r="H564" s="10" t="s">
        <v>2064</v>
      </c>
      <c r="I564" s="10">
        <v>1837</v>
      </c>
      <c r="J564" s="12" t="s">
        <v>867</v>
      </c>
      <c r="K564" s="10">
        <v>3</v>
      </c>
      <c r="L564" s="10">
        <v>3</v>
      </c>
      <c r="M564" s="11" t="s">
        <v>2497</v>
      </c>
      <c r="N564" s="12"/>
      <c r="O564" s="12"/>
      <c r="P564" s="12"/>
      <c r="Q564" s="12"/>
      <c r="R564" s="12"/>
      <c r="S564" s="12"/>
      <c r="T564" s="15" t="s">
        <v>1254</v>
      </c>
      <c r="U564" s="15" t="s">
        <v>1254</v>
      </c>
      <c r="V564" s="12" t="s">
        <v>1255</v>
      </c>
      <c r="W564" s="15" t="s">
        <v>1254</v>
      </c>
      <c r="X564" s="15" t="s">
        <v>1254</v>
      </c>
      <c r="Y564" s="16" t="s">
        <v>1586</v>
      </c>
      <c r="Z564" s="16" t="s">
        <v>2149</v>
      </c>
      <c r="AA564" s="11" t="s">
        <v>871</v>
      </c>
    </row>
    <row r="565" spans="1:27" ht="43.5" x14ac:dyDescent="0.35">
      <c r="A565" s="10">
        <v>200561</v>
      </c>
      <c r="B565" s="10" t="s">
        <v>23</v>
      </c>
      <c r="C565" s="12" t="s">
        <v>3</v>
      </c>
      <c r="D565" s="12" t="s">
        <v>68</v>
      </c>
      <c r="E565" s="10" t="s">
        <v>872</v>
      </c>
      <c r="F565" s="10" t="s">
        <v>2070</v>
      </c>
      <c r="G565" s="10">
        <v>1</v>
      </c>
      <c r="H565" s="10" t="s">
        <v>2068</v>
      </c>
      <c r="I565" s="10">
        <v>1837</v>
      </c>
      <c r="J565" s="12" t="s">
        <v>867</v>
      </c>
      <c r="K565" s="10">
        <v>1</v>
      </c>
      <c r="L565" s="10">
        <v>4</v>
      </c>
      <c r="M565" s="11" t="s">
        <v>1811</v>
      </c>
      <c r="N565" s="12"/>
      <c r="O565" s="12"/>
      <c r="P565" s="12"/>
      <c r="Q565" s="12"/>
      <c r="R565" s="12"/>
      <c r="S565" s="12"/>
      <c r="T565" s="15" t="s">
        <v>1254</v>
      </c>
      <c r="U565" s="12" t="s">
        <v>1255</v>
      </c>
      <c r="V565" s="12" t="s">
        <v>1255</v>
      </c>
      <c r="W565" s="12" t="s">
        <v>1255</v>
      </c>
      <c r="X565" s="15" t="s">
        <v>1254</v>
      </c>
      <c r="Y565" s="16" t="s">
        <v>1343</v>
      </c>
      <c r="Z565" s="16" t="s">
        <v>1761</v>
      </c>
      <c r="AA565" s="11" t="s">
        <v>873</v>
      </c>
    </row>
    <row r="566" spans="1:27" ht="58" x14ac:dyDescent="0.35">
      <c r="A566" s="10">
        <v>200562</v>
      </c>
      <c r="B566" s="10" t="s">
        <v>23</v>
      </c>
      <c r="C566" s="12" t="s">
        <v>31</v>
      </c>
      <c r="D566" s="10" t="s">
        <v>71</v>
      </c>
      <c r="E566" s="10" t="s">
        <v>872</v>
      </c>
      <c r="F566" s="10" t="s">
        <v>2070</v>
      </c>
      <c r="G566" s="10">
        <v>1</v>
      </c>
      <c r="H566" s="10" t="s">
        <v>2068</v>
      </c>
      <c r="I566" s="10">
        <v>1837</v>
      </c>
      <c r="J566" s="12" t="s">
        <v>867</v>
      </c>
      <c r="K566" s="14">
        <v>1</v>
      </c>
      <c r="L566" s="14">
        <v>4</v>
      </c>
      <c r="M566" s="11" t="s">
        <v>2383</v>
      </c>
      <c r="N566" s="12"/>
      <c r="O566" s="12"/>
      <c r="P566" s="12"/>
      <c r="Q566" s="12"/>
      <c r="R566" s="12"/>
      <c r="S566" s="12"/>
      <c r="T566" s="15" t="s">
        <v>1254</v>
      </c>
      <c r="U566" s="15" t="s">
        <v>1254</v>
      </c>
      <c r="V566" s="12" t="s">
        <v>1255</v>
      </c>
      <c r="W566" s="12" t="s">
        <v>1255</v>
      </c>
      <c r="X566" s="15" t="s">
        <v>1254</v>
      </c>
      <c r="Y566" s="16" t="s">
        <v>1762</v>
      </c>
      <c r="Z566" s="16" t="s">
        <v>2150</v>
      </c>
      <c r="AA566" s="11" t="s">
        <v>873</v>
      </c>
    </row>
    <row r="567" spans="1:27" ht="43.5" x14ac:dyDescent="0.35">
      <c r="A567" s="10">
        <v>200563</v>
      </c>
      <c r="B567" s="10" t="s">
        <v>23</v>
      </c>
      <c r="C567" s="10" t="s">
        <v>3</v>
      </c>
      <c r="D567" s="12" t="s">
        <v>52</v>
      </c>
      <c r="E567" s="10" t="s">
        <v>2254</v>
      </c>
      <c r="F567" s="10" t="s">
        <v>2067</v>
      </c>
      <c r="G567" s="10">
        <v>26</v>
      </c>
      <c r="H567" s="10" t="s">
        <v>2071</v>
      </c>
      <c r="I567" s="10">
        <v>1836</v>
      </c>
      <c r="J567" s="12" t="s">
        <v>874</v>
      </c>
      <c r="K567" s="10">
        <v>1</v>
      </c>
      <c r="L567" s="10">
        <v>3</v>
      </c>
      <c r="M567" s="11" t="s">
        <v>2375</v>
      </c>
      <c r="N567" s="12"/>
      <c r="O567" s="12"/>
      <c r="P567" s="12"/>
      <c r="Q567" s="12"/>
      <c r="R567" s="12"/>
      <c r="S567" s="12"/>
      <c r="T567" s="15" t="s">
        <v>1254</v>
      </c>
      <c r="U567" s="12" t="s">
        <v>1255</v>
      </c>
      <c r="V567" s="12" t="s">
        <v>1255</v>
      </c>
      <c r="W567" s="12" t="s">
        <v>1255</v>
      </c>
      <c r="X567" s="15" t="s">
        <v>1254</v>
      </c>
      <c r="Y567" s="16" t="s">
        <v>1279</v>
      </c>
      <c r="Z567" s="16" t="s">
        <v>2151</v>
      </c>
      <c r="AA567" s="11" t="s">
        <v>875</v>
      </c>
    </row>
    <row r="568" spans="1:27" ht="43.5" x14ac:dyDescent="0.35">
      <c r="A568" s="10">
        <v>200564</v>
      </c>
      <c r="B568" s="10" t="s">
        <v>23</v>
      </c>
      <c r="C568" s="10" t="s">
        <v>9</v>
      </c>
      <c r="D568" s="12" t="s">
        <v>24</v>
      </c>
      <c r="E568" s="10" t="s">
        <v>2254</v>
      </c>
      <c r="F568" s="10" t="s">
        <v>2067</v>
      </c>
      <c r="G568" s="10">
        <v>23</v>
      </c>
      <c r="H568" s="10" t="s">
        <v>2063</v>
      </c>
      <c r="I568" s="10">
        <v>1836</v>
      </c>
      <c r="J568" s="12" t="s">
        <v>874</v>
      </c>
      <c r="K568" s="10">
        <v>2</v>
      </c>
      <c r="L568" s="10">
        <v>7</v>
      </c>
      <c r="M568" s="10"/>
      <c r="N568" s="12" t="s">
        <v>2370</v>
      </c>
      <c r="O568" s="12" t="s">
        <v>1062</v>
      </c>
      <c r="P568" s="12"/>
      <c r="Q568" s="12"/>
      <c r="R568" s="12"/>
      <c r="S568" s="12"/>
      <c r="T568" s="15" t="s">
        <v>1254</v>
      </c>
      <c r="U568" s="15" t="s">
        <v>1254</v>
      </c>
      <c r="V568" s="12" t="s">
        <v>1255</v>
      </c>
      <c r="W568" s="15" t="s">
        <v>1254</v>
      </c>
      <c r="X568" s="15" t="s">
        <v>1254</v>
      </c>
      <c r="Y568" s="16" t="s">
        <v>1587</v>
      </c>
      <c r="Z568" s="16" t="s">
        <v>2152</v>
      </c>
      <c r="AA568" s="11" t="s">
        <v>876</v>
      </c>
    </row>
    <row r="569" spans="1:27" ht="43.5" x14ac:dyDescent="0.35">
      <c r="A569" s="10">
        <v>200565</v>
      </c>
      <c r="B569" s="10" t="s">
        <v>23</v>
      </c>
      <c r="C569" s="12" t="s">
        <v>9</v>
      </c>
      <c r="D569" s="12" t="s">
        <v>28</v>
      </c>
      <c r="E569" s="10" t="s">
        <v>124</v>
      </c>
      <c r="F569" s="10" t="s">
        <v>2067</v>
      </c>
      <c r="G569" s="10">
        <v>5</v>
      </c>
      <c r="H569" s="10" t="s">
        <v>2069</v>
      </c>
      <c r="I569" s="10">
        <v>1836</v>
      </c>
      <c r="J569" s="12" t="s">
        <v>874</v>
      </c>
      <c r="K569" s="14">
        <v>2</v>
      </c>
      <c r="L569" s="14">
        <v>7</v>
      </c>
      <c r="M569" s="10"/>
      <c r="N569" s="12" t="s">
        <v>2371</v>
      </c>
      <c r="O569" s="12" t="s">
        <v>1063</v>
      </c>
      <c r="P569" s="12"/>
      <c r="Q569" s="12"/>
      <c r="R569" s="12"/>
      <c r="S569" s="12"/>
      <c r="T569" s="15" t="s">
        <v>1254</v>
      </c>
      <c r="U569" s="15" t="s">
        <v>1254</v>
      </c>
      <c r="V569" s="12" t="s">
        <v>1255</v>
      </c>
      <c r="W569" s="15" t="s">
        <v>1254</v>
      </c>
      <c r="X569" s="15" t="s">
        <v>1254</v>
      </c>
      <c r="Y569" s="16" t="s">
        <v>1588</v>
      </c>
      <c r="Z569" s="16" t="s">
        <v>2153</v>
      </c>
      <c r="AA569" s="11" t="s">
        <v>877</v>
      </c>
    </row>
    <row r="570" spans="1:27" ht="43.5" x14ac:dyDescent="0.35">
      <c r="A570" s="10">
        <v>200566</v>
      </c>
      <c r="B570" s="10" t="s">
        <v>23</v>
      </c>
      <c r="C570" s="12" t="s">
        <v>9</v>
      </c>
      <c r="D570" s="12" t="s">
        <v>878</v>
      </c>
      <c r="E570" s="12" t="s">
        <v>2498</v>
      </c>
      <c r="F570" s="10" t="s">
        <v>2067</v>
      </c>
      <c r="G570" s="10">
        <v>10</v>
      </c>
      <c r="H570" s="10" t="s">
        <v>2068</v>
      </c>
      <c r="I570" s="10">
        <v>1836</v>
      </c>
      <c r="J570" s="12" t="s">
        <v>874</v>
      </c>
      <c r="K570" s="14">
        <v>4</v>
      </c>
      <c r="L570" s="14">
        <v>1</v>
      </c>
      <c r="M570" s="10"/>
      <c r="N570" s="11" t="s">
        <v>2332</v>
      </c>
      <c r="O570" s="12" t="s">
        <v>1074</v>
      </c>
      <c r="P570" s="12"/>
      <c r="Q570" s="12"/>
      <c r="R570" s="12"/>
      <c r="S570" s="12"/>
      <c r="T570" s="15" t="s">
        <v>1254</v>
      </c>
      <c r="U570" s="15" t="s">
        <v>1254</v>
      </c>
      <c r="V570" s="12" t="s">
        <v>1255</v>
      </c>
      <c r="W570" s="15" t="s">
        <v>1254</v>
      </c>
      <c r="X570" s="15" t="s">
        <v>1254</v>
      </c>
      <c r="Y570" s="16" t="s">
        <v>1589</v>
      </c>
      <c r="Z570" s="16" t="s">
        <v>2396</v>
      </c>
      <c r="AA570" s="11" t="s">
        <v>879</v>
      </c>
    </row>
    <row r="571" spans="1:27" ht="43.5" x14ac:dyDescent="0.35">
      <c r="A571" s="10">
        <v>200567</v>
      </c>
      <c r="B571" s="10" t="s">
        <v>23</v>
      </c>
      <c r="C571" s="12" t="s">
        <v>9</v>
      </c>
      <c r="D571" s="12" t="s">
        <v>880</v>
      </c>
      <c r="E571" s="12" t="s">
        <v>2498</v>
      </c>
      <c r="F571" s="10" t="s">
        <v>2067</v>
      </c>
      <c r="G571" s="10">
        <v>10</v>
      </c>
      <c r="H571" s="10" t="s">
        <v>2068</v>
      </c>
      <c r="I571" s="10">
        <v>1836</v>
      </c>
      <c r="J571" s="12" t="s">
        <v>874</v>
      </c>
      <c r="K571" s="10">
        <v>4</v>
      </c>
      <c r="L571" s="10">
        <v>1</v>
      </c>
      <c r="M571" s="10"/>
      <c r="N571" s="11" t="s">
        <v>2391</v>
      </c>
      <c r="O571" s="12" t="s">
        <v>1067</v>
      </c>
      <c r="P571" s="12"/>
      <c r="Q571" s="12"/>
      <c r="R571" s="12"/>
      <c r="S571" s="12"/>
      <c r="T571" s="15" t="s">
        <v>1254</v>
      </c>
      <c r="U571" s="15" t="s">
        <v>1254</v>
      </c>
      <c r="V571" s="12" t="s">
        <v>1255</v>
      </c>
      <c r="W571" s="15" t="s">
        <v>1254</v>
      </c>
      <c r="X571" s="15" t="s">
        <v>1254</v>
      </c>
      <c r="Y571" s="16" t="s">
        <v>2396</v>
      </c>
      <c r="Z571" s="16" t="s">
        <v>2154</v>
      </c>
      <c r="AA571" s="11" t="s">
        <v>879</v>
      </c>
    </row>
    <row r="572" spans="1:27" ht="43.5" x14ac:dyDescent="0.35">
      <c r="A572" s="10">
        <v>200568</v>
      </c>
      <c r="B572" s="10" t="s">
        <v>23</v>
      </c>
      <c r="C572" s="12" t="s">
        <v>9</v>
      </c>
      <c r="D572" s="12" t="s">
        <v>144</v>
      </c>
      <c r="E572" s="10" t="s">
        <v>2254</v>
      </c>
      <c r="F572" s="10" t="s">
        <v>2067</v>
      </c>
      <c r="G572" s="10">
        <v>11</v>
      </c>
      <c r="H572" s="10" t="s">
        <v>2071</v>
      </c>
      <c r="I572" s="10">
        <v>1837</v>
      </c>
      <c r="J572" s="12" t="s">
        <v>874</v>
      </c>
      <c r="K572" s="10">
        <v>4</v>
      </c>
      <c r="L572" s="10">
        <v>5</v>
      </c>
      <c r="M572" s="10"/>
      <c r="N572" s="12" t="s">
        <v>2351</v>
      </c>
      <c r="O572" s="12" t="s">
        <v>1070</v>
      </c>
      <c r="P572" s="12"/>
      <c r="Q572" s="12"/>
      <c r="R572" s="12"/>
      <c r="S572" s="12"/>
      <c r="T572" s="15" t="s">
        <v>1254</v>
      </c>
      <c r="U572" s="15" t="s">
        <v>1254</v>
      </c>
      <c r="V572" s="12" t="s">
        <v>1255</v>
      </c>
      <c r="W572" s="15" t="s">
        <v>1254</v>
      </c>
      <c r="X572" s="15" t="s">
        <v>1254</v>
      </c>
      <c r="Y572" s="16" t="s">
        <v>1590</v>
      </c>
      <c r="Z572" s="16" t="s">
        <v>2155</v>
      </c>
      <c r="AA572" s="11" t="s">
        <v>881</v>
      </c>
    </row>
    <row r="573" spans="1:27" ht="58" x14ac:dyDescent="0.35">
      <c r="A573" s="10">
        <v>200569</v>
      </c>
      <c r="B573" s="10" t="s">
        <v>23</v>
      </c>
      <c r="C573" s="12" t="s">
        <v>9</v>
      </c>
      <c r="D573" s="12" t="s">
        <v>654</v>
      </c>
      <c r="E573" s="10" t="s">
        <v>2254</v>
      </c>
      <c r="F573" s="10" t="s">
        <v>2067</v>
      </c>
      <c r="G573" s="10">
        <v>12</v>
      </c>
      <c r="H573" s="10" t="s">
        <v>2065</v>
      </c>
      <c r="I573" s="10">
        <v>1837</v>
      </c>
      <c r="J573" s="12" t="s">
        <v>874</v>
      </c>
      <c r="K573" s="10">
        <v>4</v>
      </c>
      <c r="L573" s="10">
        <v>3</v>
      </c>
      <c r="M573" s="10"/>
      <c r="N573" s="12" t="s">
        <v>2302</v>
      </c>
      <c r="O573" s="12" t="s">
        <v>1140</v>
      </c>
      <c r="P573" s="12"/>
      <c r="Q573" s="12"/>
      <c r="R573" s="12"/>
      <c r="S573" s="12"/>
      <c r="T573" s="15" t="s">
        <v>1254</v>
      </c>
      <c r="U573" s="15" t="s">
        <v>1254</v>
      </c>
      <c r="V573" s="12" t="s">
        <v>1255</v>
      </c>
      <c r="W573" s="15" t="s">
        <v>1254</v>
      </c>
      <c r="X573" s="15" t="s">
        <v>1254</v>
      </c>
      <c r="Y573" s="16" t="s">
        <v>1591</v>
      </c>
      <c r="Z573" s="16" t="s">
        <v>2156</v>
      </c>
      <c r="AA573" s="11" t="s">
        <v>882</v>
      </c>
    </row>
    <row r="574" spans="1:27" ht="232" x14ac:dyDescent="0.35">
      <c r="A574" s="10">
        <v>200570</v>
      </c>
      <c r="B574" s="10" t="s">
        <v>23</v>
      </c>
      <c r="C574" s="12" t="s">
        <v>12</v>
      </c>
      <c r="D574" s="12" t="s">
        <v>883</v>
      </c>
      <c r="E574" s="10" t="s">
        <v>2254</v>
      </c>
      <c r="F574" s="10" t="s">
        <v>2067</v>
      </c>
      <c r="G574" s="10">
        <v>21</v>
      </c>
      <c r="H574" s="10" t="s">
        <v>2064</v>
      </c>
      <c r="I574" s="10">
        <v>1837</v>
      </c>
      <c r="J574" s="12" t="s">
        <v>874</v>
      </c>
      <c r="K574" s="10">
        <v>3</v>
      </c>
      <c r="L574" s="10">
        <v>6</v>
      </c>
      <c r="M574" s="11" t="s">
        <v>2647</v>
      </c>
      <c r="N574" s="12"/>
      <c r="O574" s="12"/>
      <c r="P574" s="12"/>
      <c r="Q574" s="12"/>
      <c r="R574" s="12"/>
      <c r="S574" s="12"/>
      <c r="T574" s="15" t="s">
        <v>1254</v>
      </c>
      <c r="U574" s="15" t="s">
        <v>1254</v>
      </c>
      <c r="V574" s="15" t="s">
        <v>1254</v>
      </c>
      <c r="W574" s="15" t="s">
        <v>1254</v>
      </c>
      <c r="X574" s="15" t="s">
        <v>1254</v>
      </c>
      <c r="Y574" s="16" t="s">
        <v>1592</v>
      </c>
      <c r="Z574" s="16" t="s">
        <v>2157</v>
      </c>
      <c r="AA574" s="11" t="s">
        <v>884</v>
      </c>
    </row>
    <row r="575" spans="1:27" ht="72.5" x14ac:dyDescent="0.35">
      <c r="A575" s="10">
        <v>200571</v>
      </c>
      <c r="B575" s="10" t="s">
        <v>23</v>
      </c>
      <c r="C575" s="10" t="s">
        <v>9</v>
      </c>
      <c r="D575" s="10" t="s">
        <v>115</v>
      </c>
      <c r="E575" s="10" t="s">
        <v>38</v>
      </c>
      <c r="F575" s="10" t="s">
        <v>2067</v>
      </c>
      <c r="G575" s="10">
        <v>27</v>
      </c>
      <c r="H575" s="10" t="s">
        <v>2065</v>
      </c>
      <c r="I575" s="10">
        <v>1836</v>
      </c>
      <c r="J575" s="12" t="s">
        <v>885</v>
      </c>
      <c r="K575" s="10">
        <v>1</v>
      </c>
      <c r="L575" s="10">
        <v>6</v>
      </c>
      <c r="M575" s="10"/>
      <c r="N575" s="12" t="s">
        <v>2274</v>
      </c>
      <c r="O575" s="12" t="s">
        <v>1073</v>
      </c>
      <c r="P575" s="12"/>
      <c r="Q575" s="12"/>
      <c r="R575" s="12"/>
      <c r="S575" s="12"/>
      <c r="T575" s="15" t="s">
        <v>1254</v>
      </c>
      <c r="U575" s="15" t="s">
        <v>1254</v>
      </c>
      <c r="V575" s="12" t="s">
        <v>1255</v>
      </c>
      <c r="W575" s="15" t="s">
        <v>1254</v>
      </c>
      <c r="X575" s="15" t="s">
        <v>1254</v>
      </c>
      <c r="Y575" s="16" t="s">
        <v>1593</v>
      </c>
      <c r="Z575" s="16" t="s">
        <v>2158</v>
      </c>
      <c r="AA575" s="11" t="s">
        <v>886</v>
      </c>
    </row>
    <row r="576" spans="1:27" ht="43.5" x14ac:dyDescent="0.35">
      <c r="A576" s="10">
        <v>200572</v>
      </c>
      <c r="B576" s="10" t="s">
        <v>23</v>
      </c>
      <c r="C576" s="10" t="s">
        <v>9</v>
      </c>
      <c r="D576" s="12" t="s">
        <v>28</v>
      </c>
      <c r="E576" s="10" t="s">
        <v>787</v>
      </c>
      <c r="F576" s="10" t="s">
        <v>2067</v>
      </c>
      <c r="G576" s="10">
        <v>15</v>
      </c>
      <c r="H576" s="10" t="s">
        <v>2064</v>
      </c>
      <c r="I576" s="10">
        <v>1836</v>
      </c>
      <c r="J576" s="12" t="s">
        <v>885</v>
      </c>
      <c r="K576" s="10">
        <v>4</v>
      </c>
      <c r="L576" s="10">
        <v>7</v>
      </c>
      <c r="M576" s="10"/>
      <c r="N576" s="12" t="s">
        <v>2371</v>
      </c>
      <c r="O576" s="12" t="s">
        <v>1063</v>
      </c>
      <c r="P576" s="12"/>
      <c r="Q576" s="12"/>
      <c r="R576" s="12"/>
      <c r="S576" s="12"/>
      <c r="T576" s="15" t="s">
        <v>1254</v>
      </c>
      <c r="U576" s="15" t="s">
        <v>1254</v>
      </c>
      <c r="V576" s="12" t="s">
        <v>1255</v>
      </c>
      <c r="W576" s="15" t="s">
        <v>1254</v>
      </c>
      <c r="X576" s="15" t="s">
        <v>1254</v>
      </c>
      <c r="Y576" s="16" t="s">
        <v>1594</v>
      </c>
      <c r="Z576" s="16" t="s">
        <v>2159</v>
      </c>
      <c r="AA576" s="11" t="s">
        <v>887</v>
      </c>
    </row>
    <row r="577" spans="1:27" ht="58" x14ac:dyDescent="0.35">
      <c r="A577" s="10">
        <v>200573</v>
      </c>
      <c r="B577" s="10" t="s">
        <v>23</v>
      </c>
      <c r="C577" s="12" t="s">
        <v>63</v>
      </c>
      <c r="D577" s="12" t="s">
        <v>57</v>
      </c>
      <c r="E577" s="10" t="s">
        <v>94</v>
      </c>
      <c r="F577" s="10" t="s">
        <v>2067</v>
      </c>
      <c r="G577" s="10">
        <v>4</v>
      </c>
      <c r="H577" s="10" t="s">
        <v>2076</v>
      </c>
      <c r="I577" s="10">
        <v>1837</v>
      </c>
      <c r="J577" s="12" t="s">
        <v>885</v>
      </c>
      <c r="K577" s="10">
        <v>2</v>
      </c>
      <c r="L577" s="10">
        <v>7</v>
      </c>
      <c r="M577" s="11" t="s">
        <v>2551</v>
      </c>
      <c r="N577" s="12"/>
      <c r="O577" s="12"/>
      <c r="P577" s="12"/>
      <c r="Q577" s="12"/>
      <c r="R577" s="12"/>
      <c r="S577" s="12"/>
      <c r="T577" s="15" t="s">
        <v>1254</v>
      </c>
      <c r="U577" s="12" t="s">
        <v>1255</v>
      </c>
      <c r="V577" s="12" t="s">
        <v>1255</v>
      </c>
      <c r="W577" s="15" t="s">
        <v>1254</v>
      </c>
      <c r="X577" s="15" t="s">
        <v>1254</v>
      </c>
      <c r="Y577" s="16" t="s">
        <v>1595</v>
      </c>
      <c r="Z577" s="16" t="s">
        <v>2160</v>
      </c>
      <c r="AA577" s="11" t="s">
        <v>888</v>
      </c>
    </row>
    <row r="578" spans="1:27" ht="43.5" x14ac:dyDescent="0.35">
      <c r="A578" s="10">
        <v>200574</v>
      </c>
      <c r="B578" s="10" t="s">
        <v>23</v>
      </c>
      <c r="C578" s="12" t="s">
        <v>9</v>
      </c>
      <c r="D578" s="10" t="s">
        <v>889</v>
      </c>
      <c r="E578" s="10" t="s">
        <v>38</v>
      </c>
      <c r="F578" s="10" t="s">
        <v>2067</v>
      </c>
      <c r="G578" s="10">
        <v>11</v>
      </c>
      <c r="H578" s="10" t="s">
        <v>2076</v>
      </c>
      <c r="I578" s="10">
        <v>1837</v>
      </c>
      <c r="J578" s="12" t="s">
        <v>885</v>
      </c>
      <c r="K578" s="14">
        <v>4</v>
      </c>
      <c r="L578" s="14">
        <v>6</v>
      </c>
      <c r="M578" s="12"/>
      <c r="N578" s="12" t="s">
        <v>2318</v>
      </c>
      <c r="O578" s="12" t="s">
        <v>1077</v>
      </c>
      <c r="P578" s="12"/>
      <c r="Q578" s="12"/>
      <c r="R578" s="12"/>
      <c r="S578" s="12"/>
      <c r="T578" s="15" t="s">
        <v>1254</v>
      </c>
      <c r="U578" s="15" t="s">
        <v>1254</v>
      </c>
      <c r="V578" s="12" t="s">
        <v>1255</v>
      </c>
      <c r="W578" s="15" t="s">
        <v>1254</v>
      </c>
      <c r="X578" s="15" t="s">
        <v>1254</v>
      </c>
      <c r="Y578" s="16" t="s">
        <v>2161</v>
      </c>
      <c r="Z578" s="16" t="s">
        <v>2162</v>
      </c>
      <c r="AA578" s="11" t="s">
        <v>890</v>
      </c>
    </row>
    <row r="579" spans="1:27" ht="58" x14ac:dyDescent="0.35">
      <c r="A579" s="10">
        <v>200575</v>
      </c>
      <c r="B579" s="10" t="s">
        <v>23</v>
      </c>
      <c r="C579" s="12" t="s">
        <v>9</v>
      </c>
      <c r="D579" s="12" t="s">
        <v>96</v>
      </c>
      <c r="E579" s="10" t="s">
        <v>787</v>
      </c>
      <c r="F579" s="10" t="s">
        <v>2067</v>
      </c>
      <c r="G579" s="10">
        <v>12</v>
      </c>
      <c r="H579" s="10" t="s">
        <v>2065</v>
      </c>
      <c r="I579" s="10">
        <v>1837</v>
      </c>
      <c r="J579" s="12" t="s">
        <v>885</v>
      </c>
      <c r="K579" s="10">
        <v>4</v>
      </c>
      <c r="L579" s="10">
        <v>7</v>
      </c>
      <c r="M579" s="12"/>
      <c r="N579" s="12" t="s">
        <v>2268</v>
      </c>
      <c r="O579" s="12" t="s">
        <v>1118</v>
      </c>
      <c r="P579" s="12"/>
      <c r="Q579" s="12"/>
      <c r="R579" s="12"/>
      <c r="S579" s="12"/>
      <c r="T579" s="15" t="s">
        <v>1254</v>
      </c>
      <c r="U579" s="15" t="s">
        <v>1254</v>
      </c>
      <c r="V579" s="12" t="s">
        <v>1255</v>
      </c>
      <c r="W579" s="15" t="s">
        <v>1254</v>
      </c>
      <c r="X579" s="15" t="s">
        <v>1254</v>
      </c>
      <c r="Y579" s="16" t="s">
        <v>1596</v>
      </c>
      <c r="Z579" s="16" t="s">
        <v>2163</v>
      </c>
      <c r="AA579" s="11" t="s">
        <v>891</v>
      </c>
    </row>
    <row r="580" spans="1:27" ht="58" x14ac:dyDescent="0.35">
      <c r="A580" s="10">
        <v>200576</v>
      </c>
      <c r="B580" s="10" t="s">
        <v>23</v>
      </c>
      <c r="C580" s="12" t="s">
        <v>63</v>
      </c>
      <c r="D580" s="12" t="s">
        <v>892</v>
      </c>
      <c r="E580" s="10" t="s">
        <v>94</v>
      </c>
      <c r="F580" s="10" t="s">
        <v>2067</v>
      </c>
      <c r="G580" s="10">
        <v>7</v>
      </c>
      <c r="H580" s="10" t="s">
        <v>2064</v>
      </c>
      <c r="I580" s="10">
        <v>1837</v>
      </c>
      <c r="J580" s="12" t="s">
        <v>885</v>
      </c>
      <c r="K580" s="10">
        <v>4</v>
      </c>
      <c r="L580" s="10">
        <v>1</v>
      </c>
      <c r="M580" s="11" t="s">
        <v>2550</v>
      </c>
      <c r="N580" s="12"/>
      <c r="O580" s="12"/>
      <c r="P580" s="12"/>
      <c r="Q580" s="12"/>
      <c r="R580" s="12"/>
      <c r="S580" s="12"/>
      <c r="T580" s="12" t="s">
        <v>1255</v>
      </c>
      <c r="U580" s="15" t="s">
        <v>1254</v>
      </c>
      <c r="V580" s="12" t="s">
        <v>1255</v>
      </c>
      <c r="W580" s="12" t="s">
        <v>1255</v>
      </c>
      <c r="X580" s="15" t="s">
        <v>1254</v>
      </c>
      <c r="Y580" s="16" t="s">
        <v>1597</v>
      </c>
      <c r="Z580" s="16" t="s">
        <v>2164</v>
      </c>
      <c r="AA580" s="11" t="s">
        <v>893</v>
      </c>
    </row>
    <row r="581" spans="1:27" ht="87" x14ac:dyDescent="0.35">
      <c r="A581" s="10">
        <v>200577</v>
      </c>
      <c r="B581" s="10" t="s">
        <v>23</v>
      </c>
      <c r="C581" s="12" t="s">
        <v>63</v>
      </c>
      <c r="D581" s="12" t="s">
        <v>88</v>
      </c>
      <c r="E581" s="10" t="s">
        <v>894</v>
      </c>
      <c r="F581" s="10" t="s">
        <v>2078</v>
      </c>
      <c r="G581" s="10">
        <v>2</v>
      </c>
      <c r="H581" s="10" t="s">
        <v>2075</v>
      </c>
      <c r="I581" s="10">
        <v>1836</v>
      </c>
      <c r="J581" s="12" t="s">
        <v>895</v>
      </c>
      <c r="K581" s="10">
        <v>3</v>
      </c>
      <c r="L581" s="10">
        <v>3</v>
      </c>
      <c r="M581" s="11" t="s">
        <v>2499</v>
      </c>
      <c r="N581" s="12"/>
      <c r="O581" s="12"/>
      <c r="P581" s="12"/>
      <c r="Q581" s="12"/>
      <c r="R581" s="12"/>
      <c r="S581" s="12"/>
      <c r="T581" s="15" t="s">
        <v>1254</v>
      </c>
      <c r="U581" s="12" t="s">
        <v>1255</v>
      </c>
      <c r="V581" s="12" t="s">
        <v>1255</v>
      </c>
      <c r="W581" s="15" t="s">
        <v>1254</v>
      </c>
      <c r="X581" s="15" t="s">
        <v>1254</v>
      </c>
      <c r="Y581" s="16" t="s">
        <v>1598</v>
      </c>
      <c r="Z581" s="16" t="s">
        <v>2165</v>
      </c>
      <c r="AA581" s="11" t="s">
        <v>896</v>
      </c>
    </row>
    <row r="582" spans="1:27" ht="101.5" x14ac:dyDescent="0.35">
      <c r="A582" s="10">
        <v>200578</v>
      </c>
      <c r="B582" s="10" t="s">
        <v>23</v>
      </c>
      <c r="C582" s="12" t="s">
        <v>4</v>
      </c>
      <c r="D582" s="12" t="s">
        <v>897</v>
      </c>
      <c r="E582" s="10" t="s">
        <v>2254</v>
      </c>
      <c r="F582" s="10" t="s">
        <v>2077</v>
      </c>
      <c r="G582" s="10">
        <v>11</v>
      </c>
      <c r="H582" s="10" t="s">
        <v>2075</v>
      </c>
      <c r="I582" s="10">
        <v>1836</v>
      </c>
      <c r="J582" s="12" t="s">
        <v>895</v>
      </c>
      <c r="K582" s="10">
        <v>4</v>
      </c>
      <c r="L582" s="10">
        <v>5</v>
      </c>
      <c r="M582" s="11" t="s">
        <v>2500</v>
      </c>
      <c r="N582" s="12"/>
      <c r="O582" s="12"/>
      <c r="P582" s="12"/>
      <c r="Q582" s="12"/>
      <c r="R582" s="12"/>
      <c r="S582" s="12"/>
      <c r="T582" s="15" t="s">
        <v>1254</v>
      </c>
      <c r="U582" s="12" t="s">
        <v>1255</v>
      </c>
      <c r="V582" s="12" t="s">
        <v>1255</v>
      </c>
      <c r="W582" s="15" t="s">
        <v>1254</v>
      </c>
      <c r="X582" s="15" t="s">
        <v>1254</v>
      </c>
      <c r="Y582" s="16" t="s">
        <v>1599</v>
      </c>
      <c r="Z582" s="16" t="s">
        <v>2648</v>
      </c>
      <c r="AA582" s="11" t="s">
        <v>898</v>
      </c>
    </row>
    <row r="583" spans="1:27" ht="43.5" x14ac:dyDescent="0.35">
      <c r="A583" s="10">
        <v>200579</v>
      </c>
      <c r="B583" s="10" t="s">
        <v>23</v>
      </c>
      <c r="C583" s="12" t="s">
        <v>3</v>
      </c>
      <c r="D583" s="12" t="s">
        <v>55</v>
      </c>
      <c r="E583" s="10" t="s">
        <v>2254</v>
      </c>
      <c r="F583" s="10" t="s">
        <v>2079</v>
      </c>
      <c r="G583" s="10">
        <v>31</v>
      </c>
      <c r="H583" s="10" t="s">
        <v>2075</v>
      </c>
      <c r="I583" s="10">
        <v>1836</v>
      </c>
      <c r="J583" s="12" t="s">
        <v>895</v>
      </c>
      <c r="K583" s="10">
        <v>1</v>
      </c>
      <c r="L583" s="10">
        <v>2</v>
      </c>
      <c r="M583" s="12" t="s">
        <v>2376</v>
      </c>
      <c r="N583" s="12"/>
      <c r="O583" s="12"/>
      <c r="P583" s="12"/>
      <c r="Q583" s="12"/>
      <c r="R583" s="12"/>
      <c r="S583" s="12"/>
      <c r="T583" s="15" t="s">
        <v>1254</v>
      </c>
      <c r="U583" s="12" t="s">
        <v>1255</v>
      </c>
      <c r="V583" s="12" t="s">
        <v>1255</v>
      </c>
      <c r="W583" s="12" t="s">
        <v>1255</v>
      </c>
      <c r="X583" s="15" t="s">
        <v>1254</v>
      </c>
      <c r="Y583" s="16" t="s">
        <v>1600</v>
      </c>
      <c r="Z583" s="16" t="s">
        <v>1279</v>
      </c>
      <c r="AA583" s="11" t="s">
        <v>899</v>
      </c>
    </row>
    <row r="584" spans="1:27" ht="87" x14ac:dyDescent="0.35">
      <c r="A584" s="10">
        <v>200580</v>
      </c>
      <c r="B584" s="10" t="s">
        <v>23</v>
      </c>
      <c r="C584" s="12" t="s">
        <v>149</v>
      </c>
      <c r="D584" s="12" t="s">
        <v>900</v>
      </c>
      <c r="E584" s="10" t="s">
        <v>901</v>
      </c>
      <c r="F584" s="10" t="s">
        <v>2062</v>
      </c>
      <c r="G584" s="10">
        <v>2</v>
      </c>
      <c r="H584" s="10" t="s">
        <v>2072</v>
      </c>
      <c r="I584" s="10">
        <v>1836</v>
      </c>
      <c r="J584" s="12" t="s">
        <v>895</v>
      </c>
      <c r="K584" s="14">
        <v>4</v>
      </c>
      <c r="L584" s="14">
        <v>5</v>
      </c>
      <c r="M584" s="11" t="s">
        <v>2501</v>
      </c>
      <c r="N584" s="12"/>
      <c r="O584" s="12"/>
      <c r="P584" s="12"/>
      <c r="Q584" s="12"/>
      <c r="R584" s="12"/>
      <c r="S584" s="12"/>
      <c r="T584" s="15" t="s">
        <v>1254</v>
      </c>
      <c r="U584" s="12" t="s">
        <v>1255</v>
      </c>
      <c r="V584" s="12" t="s">
        <v>1255</v>
      </c>
      <c r="W584" s="15" t="s">
        <v>1254</v>
      </c>
      <c r="X584" s="15" t="s">
        <v>1254</v>
      </c>
      <c r="Y584" s="16" t="s">
        <v>1601</v>
      </c>
      <c r="Z584" s="16" t="s">
        <v>1605</v>
      </c>
      <c r="AA584" s="11" t="s">
        <v>902</v>
      </c>
    </row>
    <row r="585" spans="1:27" ht="43.5" x14ac:dyDescent="0.35">
      <c r="A585" s="10">
        <v>200581</v>
      </c>
      <c r="B585" s="10" t="s">
        <v>23</v>
      </c>
      <c r="C585" s="12" t="s">
        <v>63</v>
      </c>
      <c r="D585" s="12" t="s">
        <v>903</v>
      </c>
      <c r="E585" s="12" t="s">
        <v>904</v>
      </c>
      <c r="F585" s="10" t="s">
        <v>2078</v>
      </c>
      <c r="G585" s="10">
        <v>4</v>
      </c>
      <c r="H585" s="10" t="s">
        <v>2073</v>
      </c>
      <c r="I585" s="10">
        <v>1836</v>
      </c>
      <c r="J585" s="12" t="s">
        <v>895</v>
      </c>
      <c r="K585" s="10">
        <v>3</v>
      </c>
      <c r="L585" s="10">
        <v>1</v>
      </c>
      <c r="M585" s="11" t="s">
        <v>2502</v>
      </c>
      <c r="N585" s="12"/>
      <c r="O585" s="12"/>
      <c r="P585" s="12"/>
      <c r="Q585" s="12"/>
      <c r="R585" s="12"/>
      <c r="S585" s="12"/>
      <c r="T585" s="15" t="s">
        <v>1254</v>
      </c>
      <c r="U585" s="12" t="s">
        <v>1255</v>
      </c>
      <c r="V585" s="12" t="s">
        <v>1255</v>
      </c>
      <c r="W585" s="15" t="s">
        <v>1254</v>
      </c>
      <c r="X585" s="15" t="s">
        <v>1254</v>
      </c>
      <c r="Y585" s="16" t="s">
        <v>1602</v>
      </c>
      <c r="Z585" s="16" t="s">
        <v>2166</v>
      </c>
      <c r="AA585" s="11" t="s">
        <v>905</v>
      </c>
    </row>
    <row r="586" spans="1:27" ht="174" x14ac:dyDescent="0.35">
      <c r="A586" s="10">
        <v>200582</v>
      </c>
      <c r="B586" s="10" t="s">
        <v>23</v>
      </c>
      <c r="C586" s="12" t="s">
        <v>63</v>
      </c>
      <c r="D586" s="12" t="s">
        <v>906</v>
      </c>
      <c r="E586" s="12" t="s">
        <v>907</v>
      </c>
      <c r="F586" s="10" t="s">
        <v>2070</v>
      </c>
      <c r="G586" s="10">
        <v>2</v>
      </c>
      <c r="H586" s="10" t="s">
        <v>2066</v>
      </c>
      <c r="I586" s="10">
        <v>1836</v>
      </c>
      <c r="J586" s="12" t="s">
        <v>895</v>
      </c>
      <c r="K586" s="10">
        <v>2</v>
      </c>
      <c r="L586" s="10">
        <v>5</v>
      </c>
      <c r="M586" s="11" t="s">
        <v>2649</v>
      </c>
      <c r="N586" s="12"/>
      <c r="O586" s="12"/>
      <c r="P586" s="12"/>
      <c r="Q586" s="12"/>
      <c r="R586" s="12"/>
      <c r="S586" s="12"/>
      <c r="T586" s="15" t="s">
        <v>1254</v>
      </c>
      <c r="U586" s="12" t="s">
        <v>1255</v>
      </c>
      <c r="V586" s="12" t="s">
        <v>1255</v>
      </c>
      <c r="W586" s="15" t="s">
        <v>1254</v>
      </c>
      <c r="X586" s="15" t="s">
        <v>1254</v>
      </c>
      <c r="Y586" s="16" t="s">
        <v>1603</v>
      </c>
      <c r="Z586" s="16" t="s">
        <v>2167</v>
      </c>
      <c r="AA586" s="11" t="s">
        <v>908</v>
      </c>
    </row>
    <row r="587" spans="1:27" ht="43.5" x14ac:dyDescent="0.35">
      <c r="A587" s="10">
        <v>200583</v>
      </c>
      <c r="B587" s="10" t="s">
        <v>23</v>
      </c>
      <c r="C587" s="12" t="s">
        <v>9</v>
      </c>
      <c r="D587" s="12" t="s">
        <v>210</v>
      </c>
      <c r="E587" s="10" t="s">
        <v>2254</v>
      </c>
      <c r="F587" s="12" t="s">
        <v>2077</v>
      </c>
      <c r="G587" s="12">
        <v>14</v>
      </c>
      <c r="H587" s="12" t="s">
        <v>2066</v>
      </c>
      <c r="I587" s="12">
        <v>1836</v>
      </c>
      <c r="J587" s="12" t="s">
        <v>895</v>
      </c>
      <c r="K587" s="14">
        <v>2</v>
      </c>
      <c r="L587" s="14">
        <v>3</v>
      </c>
      <c r="M587" s="12"/>
      <c r="N587" s="11" t="s">
        <v>2332</v>
      </c>
      <c r="O587" s="12" t="s">
        <v>1074</v>
      </c>
      <c r="P587" s="12"/>
      <c r="Q587" s="12"/>
      <c r="R587" s="12"/>
      <c r="S587" s="12"/>
      <c r="T587" s="15" t="s">
        <v>1254</v>
      </c>
      <c r="U587" s="15" t="s">
        <v>1254</v>
      </c>
      <c r="V587" s="12" t="s">
        <v>1255</v>
      </c>
      <c r="W587" s="15" t="s">
        <v>1254</v>
      </c>
      <c r="X587" s="15" t="s">
        <v>1254</v>
      </c>
      <c r="Y587" s="16" t="s">
        <v>1604</v>
      </c>
      <c r="Z587" s="16" t="s">
        <v>2168</v>
      </c>
      <c r="AA587" s="11" t="s">
        <v>909</v>
      </c>
    </row>
    <row r="588" spans="1:27" ht="43.5" x14ac:dyDescent="0.35">
      <c r="A588" s="10">
        <v>200584</v>
      </c>
      <c r="B588" s="10" t="s">
        <v>23</v>
      </c>
      <c r="C588" s="12" t="s">
        <v>63</v>
      </c>
      <c r="D588" s="12" t="s">
        <v>88</v>
      </c>
      <c r="E588" s="12" t="s">
        <v>894</v>
      </c>
      <c r="F588" s="10" t="s">
        <v>2067</v>
      </c>
      <c r="G588" s="10">
        <v>1</v>
      </c>
      <c r="H588" s="10" t="s">
        <v>2064</v>
      </c>
      <c r="I588" s="10">
        <v>1836</v>
      </c>
      <c r="J588" s="12" t="s">
        <v>895</v>
      </c>
      <c r="K588" s="10">
        <v>2</v>
      </c>
      <c r="L588" s="10">
        <v>6</v>
      </c>
      <c r="M588" s="11" t="s">
        <v>2503</v>
      </c>
      <c r="N588" s="12"/>
      <c r="O588" s="12"/>
      <c r="P588" s="12"/>
      <c r="Q588" s="12"/>
      <c r="R588" s="12"/>
      <c r="S588" s="12"/>
      <c r="T588" s="15" t="s">
        <v>1254</v>
      </c>
      <c r="U588" s="12" t="s">
        <v>1255</v>
      </c>
      <c r="V588" s="12" t="s">
        <v>1255</v>
      </c>
      <c r="W588" s="15" t="s">
        <v>1254</v>
      </c>
      <c r="X588" s="15" t="s">
        <v>1254</v>
      </c>
      <c r="Y588" s="16" t="s">
        <v>1605</v>
      </c>
      <c r="Z588" s="16" t="s">
        <v>2169</v>
      </c>
      <c r="AA588" s="11" t="s">
        <v>910</v>
      </c>
    </row>
    <row r="589" spans="1:27" ht="87" x14ac:dyDescent="0.35">
      <c r="A589" s="10">
        <v>200585</v>
      </c>
      <c r="B589" s="10" t="s">
        <v>23</v>
      </c>
      <c r="C589" s="12" t="s">
        <v>59</v>
      </c>
      <c r="D589" s="12" t="s">
        <v>766</v>
      </c>
      <c r="E589" s="12" t="s">
        <v>894</v>
      </c>
      <c r="F589" s="10" t="s">
        <v>2079</v>
      </c>
      <c r="G589" s="10">
        <v>1</v>
      </c>
      <c r="H589" s="10" t="s">
        <v>2069</v>
      </c>
      <c r="I589" s="10">
        <v>1836</v>
      </c>
      <c r="J589" s="12" t="s">
        <v>895</v>
      </c>
      <c r="K589" s="10">
        <v>3</v>
      </c>
      <c r="L589" s="18">
        <v>2</v>
      </c>
      <c r="M589" s="12" t="s">
        <v>2260</v>
      </c>
      <c r="N589" s="12" t="s">
        <v>2350</v>
      </c>
      <c r="O589" s="12" t="s">
        <v>1121</v>
      </c>
      <c r="P589" s="12"/>
      <c r="Q589" s="12"/>
      <c r="R589" s="12"/>
      <c r="S589" s="12"/>
      <c r="T589" s="15" t="s">
        <v>1254</v>
      </c>
      <c r="U589" s="12" t="s">
        <v>1255</v>
      </c>
      <c r="V589" s="12" t="s">
        <v>1255</v>
      </c>
      <c r="W589" s="15" t="s">
        <v>1254</v>
      </c>
      <c r="X589" s="15" t="s">
        <v>1254</v>
      </c>
      <c r="Y589" s="16" t="s">
        <v>1606</v>
      </c>
      <c r="Z589" s="16" t="s">
        <v>2170</v>
      </c>
      <c r="AA589" s="11" t="s">
        <v>911</v>
      </c>
    </row>
    <row r="590" spans="1:27" ht="58" x14ac:dyDescent="0.35">
      <c r="A590" s="10">
        <v>200586</v>
      </c>
      <c r="B590" s="10" t="s">
        <v>23</v>
      </c>
      <c r="C590" s="12" t="s">
        <v>31</v>
      </c>
      <c r="D590" s="12" t="s">
        <v>912</v>
      </c>
      <c r="E590" s="12" t="s">
        <v>901</v>
      </c>
      <c r="F590" s="10" t="s">
        <v>2062</v>
      </c>
      <c r="G590" s="10">
        <v>1</v>
      </c>
      <c r="H590" s="10" t="s">
        <v>2068</v>
      </c>
      <c r="I590" s="10">
        <v>1836</v>
      </c>
      <c r="J590" s="12" t="s">
        <v>895</v>
      </c>
      <c r="K590" s="10">
        <v>3</v>
      </c>
      <c r="L590" s="10">
        <v>1</v>
      </c>
      <c r="M590" s="11" t="s">
        <v>2504</v>
      </c>
      <c r="N590" s="12"/>
      <c r="O590" s="12"/>
      <c r="P590" s="12"/>
      <c r="Q590" s="12"/>
      <c r="R590" s="12"/>
      <c r="S590" s="12"/>
      <c r="T590" s="15" t="s">
        <v>1254</v>
      </c>
      <c r="U590" s="15" t="s">
        <v>1254</v>
      </c>
      <c r="V590" s="12" t="s">
        <v>1255</v>
      </c>
      <c r="W590" s="15" t="s">
        <v>1254</v>
      </c>
      <c r="X590" s="15" t="s">
        <v>1254</v>
      </c>
      <c r="Y590" s="16" t="s">
        <v>1607</v>
      </c>
      <c r="Z590" s="16" t="s">
        <v>1608</v>
      </c>
      <c r="AA590" s="11" t="s">
        <v>913</v>
      </c>
    </row>
    <row r="591" spans="1:27" ht="87" x14ac:dyDescent="0.35">
      <c r="A591" s="10">
        <v>200587</v>
      </c>
      <c r="B591" s="10" t="s">
        <v>23</v>
      </c>
      <c r="C591" s="12" t="s">
        <v>63</v>
      </c>
      <c r="D591" s="12" t="s">
        <v>914</v>
      </c>
      <c r="E591" s="12" t="s">
        <v>915</v>
      </c>
      <c r="F591" s="10" t="s">
        <v>2067</v>
      </c>
      <c r="G591" s="10">
        <v>3</v>
      </c>
      <c r="H591" s="10" t="s">
        <v>2068</v>
      </c>
      <c r="I591" s="10">
        <v>1836</v>
      </c>
      <c r="J591" s="12" t="s">
        <v>895</v>
      </c>
      <c r="K591" s="10">
        <v>3</v>
      </c>
      <c r="L591" s="14">
        <v>3</v>
      </c>
      <c r="M591" s="11" t="s">
        <v>2505</v>
      </c>
      <c r="N591" s="12"/>
      <c r="O591" s="12"/>
      <c r="P591" s="12"/>
      <c r="Q591" s="12"/>
      <c r="R591" s="12"/>
      <c r="S591" s="12"/>
      <c r="T591" s="15" t="s">
        <v>1254</v>
      </c>
      <c r="U591" s="12" t="s">
        <v>1255</v>
      </c>
      <c r="V591" s="12" t="s">
        <v>1255</v>
      </c>
      <c r="W591" s="15" t="s">
        <v>1254</v>
      </c>
      <c r="X591" s="15" t="s">
        <v>1254</v>
      </c>
      <c r="Y591" s="16" t="s">
        <v>1609</v>
      </c>
      <c r="Z591" s="16" t="s">
        <v>1598</v>
      </c>
      <c r="AA591" s="11" t="s">
        <v>916</v>
      </c>
    </row>
    <row r="592" spans="1:27" ht="43.5" x14ac:dyDescent="0.35">
      <c r="A592" s="10">
        <v>200588</v>
      </c>
      <c r="B592" s="10" t="s">
        <v>23</v>
      </c>
      <c r="C592" s="12" t="s">
        <v>9</v>
      </c>
      <c r="D592" s="12" t="s">
        <v>96</v>
      </c>
      <c r="E592" s="10" t="s">
        <v>2254</v>
      </c>
      <c r="F592" s="10" t="s">
        <v>2078</v>
      </c>
      <c r="G592" s="10">
        <v>5</v>
      </c>
      <c r="H592" s="10" t="s">
        <v>2068</v>
      </c>
      <c r="I592" s="10">
        <v>1836</v>
      </c>
      <c r="J592" s="12" t="s">
        <v>895</v>
      </c>
      <c r="K592" s="10">
        <v>2</v>
      </c>
      <c r="L592" s="10">
        <v>4</v>
      </c>
      <c r="M592" s="12"/>
      <c r="N592" s="12" t="s">
        <v>2341</v>
      </c>
      <c r="O592" s="12" t="s">
        <v>1147</v>
      </c>
      <c r="P592" s="12"/>
      <c r="Q592" s="12"/>
      <c r="R592" s="12"/>
      <c r="S592" s="12"/>
      <c r="T592" s="15" t="s">
        <v>1254</v>
      </c>
      <c r="U592" s="15" t="s">
        <v>1254</v>
      </c>
      <c r="V592" s="12" t="s">
        <v>1255</v>
      </c>
      <c r="W592" s="15" t="s">
        <v>1254</v>
      </c>
      <c r="X592" s="15" t="s">
        <v>1254</v>
      </c>
      <c r="Y592" s="16" t="s">
        <v>1610</v>
      </c>
      <c r="Z592" s="16" t="s">
        <v>2171</v>
      </c>
      <c r="AA592" s="11" t="s">
        <v>917</v>
      </c>
    </row>
    <row r="593" spans="1:27" ht="43.5" x14ac:dyDescent="0.35">
      <c r="A593" s="10">
        <v>200589</v>
      </c>
      <c r="B593" s="10" t="s">
        <v>23</v>
      </c>
      <c r="C593" s="12" t="s">
        <v>11</v>
      </c>
      <c r="D593" s="12" t="s">
        <v>30</v>
      </c>
      <c r="E593" s="10" t="s">
        <v>2254</v>
      </c>
      <c r="F593" s="10" t="s">
        <v>2062</v>
      </c>
      <c r="G593" s="10">
        <v>22</v>
      </c>
      <c r="H593" s="10" t="s">
        <v>2068</v>
      </c>
      <c r="I593" s="10">
        <v>1836</v>
      </c>
      <c r="J593" s="12" t="s">
        <v>895</v>
      </c>
      <c r="K593" s="10">
        <v>2</v>
      </c>
      <c r="L593" s="14">
        <v>3</v>
      </c>
      <c r="M593" s="11" t="s">
        <v>2614</v>
      </c>
      <c r="N593" s="12"/>
      <c r="O593" s="12"/>
      <c r="P593" s="12"/>
      <c r="Q593" s="12"/>
      <c r="R593" s="12"/>
      <c r="S593" s="12"/>
      <c r="T593" s="15" t="s">
        <v>1254</v>
      </c>
      <c r="U593" s="12" t="s">
        <v>1255</v>
      </c>
      <c r="V593" s="12" t="s">
        <v>1255</v>
      </c>
      <c r="W593" s="15" t="s">
        <v>1254</v>
      </c>
      <c r="X593" s="15" t="s">
        <v>1254</v>
      </c>
      <c r="Y593" s="16" t="s">
        <v>8</v>
      </c>
      <c r="Z593" s="16" t="s">
        <v>2172</v>
      </c>
      <c r="AA593" s="11" t="s">
        <v>918</v>
      </c>
    </row>
    <row r="594" spans="1:27" ht="43.5" x14ac:dyDescent="0.35">
      <c r="A594" s="10">
        <v>200590</v>
      </c>
      <c r="B594" s="10" t="s">
        <v>23</v>
      </c>
      <c r="C594" s="12" t="s">
        <v>59</v>
      </c>
      <c r="D594" s="12" t="s">
        <v>919</v>
      </c>
      <c r="E594" s="12" t="s">
        <v>920</v>
      </c>
      <c r="F594" s="10" t="s">
        <v>2078</v>
      </c>
      <c r="G594" s="10">
        <v>2</v>
      </c>
      <c r="H594" s="10" t="s">
        <v>2074</v>
      </c>
      <c r="I594" s="10">
        <v>1837</v>
      </c>
      <c r="J594" s="12" t="s">
        <v>895</v>
      </c>
      <c r="K594" s="10">
        <v>3</v>
      </c>
      <c r="L594" s="14">
        <v>4</v>
      </c>
      <c r="M594" s="11" t="s">
        <v>2506</v>
      </c>
      <c r="N594" s="11" t="s">
        <v>2280</v>
      </c>
      <c r="O594" s="11" t="s">
        <v>1084</v>
      </c>
      <c r="P594" s="12"/>
      <c r="Q594" s="12"/>
      <c r="R594" s="12"/>
      <c r="S594" s="12"/>
      <c r="T594" s="15" t="s">
        <v>1254</v>
      </c>
      <c r="U594" s="12" t="s">
        <v>1255</v>
      </c>
      <c r="V594" s="12" t="s">
        <v>1255</v>
      </c>
      <c r="W594" s="15" t="s">
        <v>1254</v>
      </c>
      <c r="X594" s="15" t="s">
        <v>1254</v>
      </c>
      <c r="Y594" s="16" t="s">
        <v>1609</v>
      </c>
      <c r="Z594" s="16" t="s">
        <v>1601</v>
      </c>
      <c r="AA594" s="11" t="s">
        <v>921</v>
      </c>
    </row>
    <row r="595" spans="1:27" ht="43.5" x14ac:dyDescent="0.35">
      <c r="A595" s="10">
        <v>200591</v>
      </c>
      <c r="B595" s="10" t="s">
        <v>23</v>
      </c>
      <c r="C595" s="12" t="s">
        <v>3</v>
      </c>
      <c r="D595" s="12" t="s">
        <v>71</v>
      </c>
      <c r="E595" s="10" t="s">
        <v>2254</v>
      </c>
      <c r="F595" s="10" t="s">
        <v>2078</v>
      </c>
      <c r="G595" s="10">
        <v>6</v>
      </c>
      <c r="H595" s="10" t="s">
        <v>2076</v>
      </c>
      <c r="I595" s="10">
        <v>1837</v>
      </c>
      <c r="J595" s="12" t="s">
        <v>895</v>
      </c>
      <c r="K595" s="10">
        <v>1</v>
      </c>
      <c r="L595" s="14">
        <v>1</v>
      </c>
      <c r="M595" s="11" t="s">
        <v>2507</v>
      </c>
      <c r="N595" s="12"/>
      <c r="O595" s="12"/>
      <c r="P595" s="12"/>
      <c r="Q595" s="12"/>
      <c r="R595" s="12"/>
      <c r="S595" s="12"/>
      <c r="T595" s="12" t="s">
        <v>1255</v>
      </c>
      <c r="U595" s="15" t="s">
        <v>1254</v>
      </c>
      <c r="V595" s="12" t="s">
        <v>1255</v>
      </c>
      <c r="W595" s="15" t="s">
        <v>1254</v>
      </c>
      <c r="X595" s="15" t="s">
        <v>1254</v>
      </c>
      <c r="Y595" s="16" t="s">
        <v>1611</v>
      </c>
      <c r="Z595" s="16" t="s">
        <v>2173</v>
      </c>
      <c r="AA595" s="11" t="s">
        <v>922</v>
      </c>
    </row>
    <row r="596" spans="1:27" ht="43.5" x14ac:dyDescent="0.35">
      <c r="A596" s="10">
        <v>200592</v>
      </c>
      <c r="B596" s="10" t="s">
        <v>23</v>
      </c>
      <c r="C596" s="12" t="s">
        <v>31</v>
      </c>
      <c r="D596" s="12" t="s">
        <v>923</v>
      </c>
      <c r="E596" s="10" t="s">
        <v>2254</v>
      </c>
      <c r="F596" s="10" t="s">
        <v>2070</v>
      </c>
      <c r="G596" s="10">
        <v>10</v>
      </c>
      <c r="H596" s="10" t="s">
        <v>2076</v>
      </c>
      <c r="I596" s="10">
        <v>1837</v>
      </c>
      <c r="J596" s="12" t="s">
        <v>895</v>
      </c>
      <c r="K596" s="10">
        <v>1</v>
      </c>
      <c r="L596" s="14">
        <v>4</v>
      </c>
      <c r="M596" s="11" t="s">
        <v>2508</v>
      </c>
      <c r="N596" s="12"/>
      <c r="O596" s="12"/>
      <c r="P596" s="12"/>
      <c r="Q596" s="12"/>
      <c r="R596" s="12"/>
      <c r="S596" s="12"/>
      <c r="T596" s="15" t="s">
        <v>1254</v>
      </c>
      <c r="U596" s="12" t="s">
        <v>1255</v>
      </c>
      <c r="V596" s="12" t="s">
        <v>1255</v>
      </c>
      <c r="W596" s="15" t="s">
        <v>1254</v>
      </c>
      <c r="X596" s="15" t="s">
        <v>1254</v>
      </c>
      <c r="Y596" s="17" t="s">
        <v>2174</v>
      </c>
      <c r="Z596" s="17" t="s">
        <v>2175</v>
      </c>
      <c r="AA596" s="11" t="s">
        <v>924</v>
      </c>
    </row>
    <row r="597" spans="1:27" ht="43.5" x14ac:dyDescent="0.35">
      <c r="A597" s="10">
        <v>200593</v>
      </c>
      <c r="B597" s="10" t="s">
        <v>23</v>
      </c>
      <c r="C597" s="12" t="s">
        <v>31</v>
      </c>
      <c r="D597" s="12" t="s">
        <v>30</v>
      </c>
      <c r="E597" s="12" t="s">
        <v>925</v>
      </c>
      <c r="F597" s="10" t="s">
        <v>2062</v>
      </c>
      <c r="G597" s="10">
        <v>2</v>
      </c>
      <c r="H597" s="10" t="s">
        <v>2071</v>
      </c>
      <c r="I597" s="10">
        <v>1837</v>
      </c>
      <c r="J597" s="12" t="s">
        <v>895</v>
      </c>
      <c r="K597" s="10">
        <v>2</v>
      </c>
      <c r="L597" s="14">
        <v>5</v>
      </c>
      <c r="M597" s="11" t="s">
        <v>2509</v>
      </c>
      <c r="N597" s="12"/>
      <c r="O597" s="12"/>
      <c r="P597" s="12"/>
      <c r="Q597" s="12"/>
      <c r="R597" s="12"/>
      <c r="S597" s="12"/>
      <c r="T597" s="15" t="s">
        <v>1254</v>
      </c>
      <c r="U597" s="15" t="s">
        <v>1254</v>
      </c>
      <c r="V597" s="12" t="s">
        <v>1255</v>
      </c>
      <c r="W597" s="15" t="s">
        <v>1254</v>
      </c>
      <c r="X597" s="15" t="s">
        <v>1254</v>
      </c>
      <c r="Y597" s="16" t="s">
        <v>1612</v>
      </c>
      <c r="Z597" s="16" t="s">
        <v>2176</v>
      </c>
      <c r="AA597" s="11" t="s">
        <v>926</v>
      </c>
    </row>
    <row r="598" spans="1:27" ht="72.5" x14ac:dyDescent="0.35">
      <c r="A598" s="10">
        <v>200594</v>
      </c>
      <c r="B598" s="10" t="s">
        <v>23</v>
      </c>
      <c r="C598" s="12" t="s">
        <v>16</v>
      </c>
      <c r="D598" s="12" t="s">
        <v>96</v>
      </c>
      <c r="E598" s="10" t="s">
        <v>2254</v>
      </c>
      <c r="F598" s="10" t="s">
        <v>2078</v>
      </c>
      <c r="G598" s="10">
        <v>27</v>
      </c>
      <c r="H598" s="10" t="s">
        <v>2071</v>
      </c>
      <c r="I598" s="10">
        <v>1837</v>
      </c>
      <c r="J598" s="12" t="s">
        <v>895</v>
      </c>
      <c r="K598" s="10">
        <v>3</v>
      </c>
      <c r="L598" s="14">
        <v>5</v>
      </c>
      <c r="M598" s="11" t="s">
        <v>2650</v>
      </c>
      <c r="N598" s="12"/>
      <c r="O598" s="12"/>
      <c r="P598" s="12"/>
      <c r="Q598" s="12"/>
      <c r="R598" s="12"/>
      <c r="S598" s="12"/>
      <c r="T598" s="15" t="s">
        <v>1254</v>
      </c>
      <c r="U598" s="15" t="s">
        <v>1254</v>
      </c>
      <c r="V598" s="15" t="s">
        <v>1254</v>
      </c>
      <c r="W598" s="15" t="s">
        <v>1254</v>
      </c>
      <c r="X598" s="15" t="s">
        <v>1254</v>
      </c>
      <c r="Y598" s="16" t="s">
        <v>1613</v>
      </c>
      <c r="Z598" s="16" t="s">
        <v>2651</v>
      </c>
      <c r="AA598" s="11" t="s">
        <v>927</v>
      </c>
    </row>
    <row r="599" spans="1:27" ht="43.5" x14ac:dyDescent="0.35">
      <c r="A599" s="10">
        <v>200595</v>
      </c>
      <c r="B599" s="10" t="s">
        <v>23</v>
      </c>
      <c r="C599" s="12" t="s">
        <v>16</v>
      </c>
      <c r="D599" s="12" t="s">
        <v>928</v>
      </c>
      <c r="E599" s="12" t="s">
        <v>929</v>
      </c>
      <c r="F599" s="10" t="s">
        <v>2079</v>
      </c>
      <c r="G599" s="10">
        <v>28</v>
      </c>
      <c r="H599" s="10" t="s">
        <v>2071</v>
      </c>
      <c r="I599" s="10">
        <v>1837</v>
      </c>
      <c r="J599" s="12" t="s">
        <v>895</v>
      </c>
      <c r="K599" s="10">
        <v>3</v>
      </c>
      <c r="L599" s="14">
        <v>4</v>
      </c>
      <c r="M599" s="11" t="s">
        <v>2510</v>
      </c>
      <c r="N599" s="12"/>
      <c r="O599" s="12"/>
      <c r="P599" s="12"/>
      <c r="Q599" s="12"/>
      <c r="R599" s="12"/>
      <c r="S599" s="12"/>
      <c r="T599" s="15" t="s">
        <v>1254</v>
      </c>
      <c r="U599" s="15" t="s">
        <v>1254</v>
      </c>
      <c r="V599" s="12" t="s">
        <v>1255</v>
      </c>
      <c r="W599" s="15" t="s">
        <v>1254</v>
      </c>
      <c r="X599" s="15" t="s">
        <v>1254</v>
      </c>
      <c r="Y599" s="16" t="s">
        <v>1614</v>
      </c>
      <c r="Z599" s="16" t="s">
        <v>2177</v>
      </c>
      <c r="AA599" s="11" t="s">
        <v>930</v>
      </c>
    </row>
    <row r="600" spans="1:27" ht="58" x14ac:dyDescent="0.35">
      <c r="A600" s="10">
        <v>200596</v>
      </c>
      <c r="B600" s="10" t="s">
        <v>23</v>
      </c>
      <c r="C600" s="12" t="s">
        <v>59</v>
      </c>
      <c r="D600" s="12" t="s">
        <v>931</v>
      </c>
      <c r="E600" s="12" t="s">
        <v>894</v>
      </c>
      <c r="F600" s="10" t="s">
        <v>2067</v>
      </c>
      <c r="G600" s="10">
        <v>1</v>
      </c>
      <c r="H600" s="10" t="s">
        <v>2063</v>
      </c>
      <c r="I600" s="10">
        <v>1837</v>
      </c>
      <c r="J600" s="12" t="s">
        <v>895</v>
      </c>
      <c r="K600" s="10">
        <v>3</v>
      </c>
      <c r="L600" s="14">
        <v>4</v>
      </c>
      <c r="M600" s="12" t="s">
        <v>2511</v>
      </c>
      <c r="N600" s="12" t="s">
        <v>2261</v>
      </c>
      <c r="O600" s="12" t="s">
        <v>1086</v>
      </c>
      <c r="P600" s="12"/>
      <c r="Q600" s="12"/>
      <c r="R600" s="12"/>
      <c r="S600" s="12"/>
      <c r="T600" s="15" t="s">
        <v>1254</v>
      </c>
      <c r="U600" s="12" t="s">
        <v>1255</v>
      </c>
      <c r="V600" s="12" t="s">
        <v>1255</v>
      </c>
      <c r="W600" s="15" t="s">
        <v>1254</v>
      </c>
      <c r="X600" s="15" t="s">
        <v>1254</v>
      </c>
      <c r="Y600" s="16" t="s">
        <v>1609</v>
      </c>
      <c r="Z600" s="16" t="s">
        <v>2178</v>
      </c>
      <c r="AA600" s="11" t="s">
        <v>932</v>
      </c>
    </row>
    <row r="601" spans="1:27" ht="43.5" x14ac:dyDescent="0.35">
      <c r="A601" s="10">
        <v>200597</v>
      </c>
      <c r="B601" s="10" t="s">
        <v>23</v>
      </c>
      <c r="C601" s="12" t="s">
        <v>31</v>
      </c>
      <c r="D601" s="12" t="s">
        <v>30</v>
      </c>
      <c r="E601" s="12" t="s">
        <v>894</v>
      </c>
      <c r="F601" s="10" t="s">
        <v>2067</v>
      </c>
      <c r="G601" s="10">
        <v>1</v>
      </c>
      <c r="H601" s="10" t="s">
        <v>2063</v>
      </c>
      <c r="I601" s="10">
        <v>1837</v>
      </c>
      <c r="J601" s="12" t="s">
        <v>895</v>
      </c>
      <c r="K601" s="10">
        <v>3</v>
      </c>
      <c r="L601" s="14">
        <v>3</v>
      </c>
      <c r="M601" s="11" t="s">
        <v>2512</v>
      </c>
      <c r="N601" s="12"/>
      <c r="O601" s="12"/>
      <c r="P601" s="12"/>
      <c r="Q601" s="12"/>
      <c r="R601" s="12"/>
      <c r="S601" s="12"/>
      <c r="T601" s="15" t="s">
        <v>1254</v>
      </c>
      <c r="U601" s="15" t="s">
        <v>1254</v>
      </c>
      <c r="V601" s="12" t="s">
        <v>1255</v>
      </c>
      <c r="W601" s="15" t="s">
        <v>1254</v>
      </c>
      <c r="X601" s="15" t="s">
        <v>1254</v>
      </c>
      <c r="Y601" s="16" t="s">
        <v>1615</v>
      </c>
      <c r="Z601" s="16" t="s">
        <v>1411</v>
      </c>
      <c r="AA601" s="11" t="s">
        <v>933</v>
      </c>
    </row>
    <row r="602" spans="1:27" ht="101.5" x14ac:dyDescent="0.35">
      <c r="A602" s="10">
        <v>200598</v>
      </c>
      <c r="B602" s="10" t="s">
        <v>23</v>
      </c>
      <c r="C602" s="12" t="s">
        <v>16</v>
      </c>
      <c r="D602" s="12" t="s">
        <v>934</v>
      </c>
      <c r="E602" s="10" t="s">
        <v>2254</v>
      </c>
      <c r="F602" s="10" t="s">
        <v>2079</v>
      </c>
      <c r="G602" s="10">
        <v>4</v>
      </c>
      <c r="H602" s="10" t="s">
        <v>2063</v>
      </c>
      <c r="I602" s="10">
        <v>1837</v>
      </c>
      <c r="J602" s="12" t="s">
        <v>895</v>
      </c>
      <c r="K602" s="10">
        <v>3</v>
      </c>
      <c r="L602" s="14">
        <v>3</v>
      </c>
      <c r="M602" s="11" t="s">
        <v>2513</v>
      </c>
      <c r="N602" s="12"/>
      <c r="O602" s="12"/>
      <c r="P602" s="12"/>
      <c r="Q602" s="12"/>
      <c r="R602" s="12"/>
      <c r="S602" s="12"/>
      <c r="T602" s="15" t="s">
        <v>1254</v>
      </c>
      <c r="U602" s="12" t="s">
        <v>1255</v>
      </c>
      <c r="V602" s="15" t="s">
        <v>1254</v>
      </c>
      <c r="W602" s="15" t="s">
        <v>1254</v>
      </c>
      <c r="X602" s="15" t="s">
        <v>1254</v>
      </c>
      <c r="Y602" s="16" t="s">
        <v>1616</v>
      </c>
      <c r="Z602" s="16" t="s">
        <v>2179</v>
      </c>
      <c r="AA602" s="11" t="s">
        <v>935</v>
      </c>
    </row>
    <row r="603" spans="1:27" ht="43.5" x14ac:dyDescent="0.35">
      <c r="A603" s="10">
        <v>200599</v>
      </c>
      <c r="B603" s="10" t="s">
        <v>23</v>
      </c>
      <c r="C603" s="12" t="s">
        <v>9</v>
      </c>
      <c r="D603" s="12" t="s">
        <v>96</v>
      </c>
      <c r="E603" s="10" t="s">
        <v>2254</v>
      </c>
      <c r="F603" s="10" t="s">
        <v>2078</v>
      </c>
      <c r="G603" s="10">
        <v>10</v>
      </c>
      <c r="H603" s="10" t="s">
        <v>2063</v>
      </c>
      <c r="I603" s="10">
        <v>1837</v>
      </c>
      <c r="J603" s="12" t="s">
        <v>895</v>
      </c>
      <c r="K603" s="10">
        <v>2</v>
      </c>
      <c r="L603" s="14">
        <v>2</v>
      </c>
      <c r="M603" s="12"/>
      <c r="N603" s="12" t="s">
        <v>2352</v>
      </c>
      <c r="O603" s="12" t="s">
        <v>1102</v>
      </c>
      <c r="P603" s="12"/>
      <c r="Q603" s="12"/>
      <c r="R603" s="12"/>
      <c r="S603" s="12"/>
      <c r="T603" s="15" t="s">
        <v>1254</v>
      </c>
      <c r="U603" s="15" t="s">
        <v>1254</v>
      </c>
      <c r="V603" s="12" t="s">
        <v>1255</v>
      </c>
      <c r="W603" s="15" t="s">
        <v>1254</v>
      </c>
      <c r="X603" s="15" t="s">
        <v>1254</v>
      </c>
      <c r="Y603" s="16" t="s">
        <v>1617</v>
      </c>
      <c r="Z603" s="16" t="s">
        <v>2180</v>
      </c>
      <c r="AA603" s="11" t="s">
        <v>936</v>
      </c>
    </row>
    <row r="604" spans="1:27" ht="58" x14ac:dyDescent="0.35">
      <c r="A604" s="10">
        <v>200600</v>
      </c>
      <c r="B604" s="10" t="s">
        <v>23</v>
      </c>
      <c r="C604" s="12" t="s">
        <v>9</v>
      </c>
      <c r="D604" s="12" t="s">
        <v>192</v>
      </c>
      <c r="E604" s="10" t="s">
        <v>2254</v>
      </c>
      <c r="F604" s="10" t="s">
        <v>2079</v>
      </c>
      <c r="G604" s="10">
        <v>18</v>
      </c>
      <c r="H604" s="10" t="s">
        <v>2063</v>
      </c>
      <c r="I604" s="10">
        <v>1837</v>
      </c>
      <c r="J604" s="12" t="s">
        <v>895</v>
      </c>
      <c r="K604" s="10">
        <v>2</v>
      </c>
      <c r="L604" s="14">
        <v>1</v>
      </c>
      <c r="M604" s="12"/>
      <c r="N604" s="12" t="s">
        <v>2603</v>
      </c>
      <c r="O604" s="12" t="s">
        <v>1082</v>
      </c>
      <c r="P604" s="12"/>
      <c r="Q604" s="12"/>
      <c r="R604" s="12"/>
      <c r="S604" s="12"/>
      <c r="T604" s="15" t="s">
        <v>1254</v>
      </c>
      <c r="U604" s="15" t="s">
        <v>1254</v>
      </c>
      <c r="V604" s="12" t="s">
        <v>1255</v>
      </c>
      <c r="W604" s="15" t="s">
        <v>1254</v>
      </c>
      <c r="X604" s="15" t="s">
        <v>1254</v>
      </c>
      <c r="Y604" s="16" t="s">
        <v>1618</v>
      </c>
      <c r="Z604" s="16" t="s">
        <v>2594</v>
      </c>
      <c r="AA604" s="11" t="s">
        <v>937</v>
      </c>
    </row>
    <row r="605" spans="1:27" ht="43.5" x14ac:dyDescent="0.35">
      <c r="A605" s="10">
        <v>200601</v>
      </c>
      <c r="B605" s="10" t="s">
        <v>23</v>
      </c>
      <c r="C605" s="12" t="s">
        <v>31</v>
      </c>
      <c r="D605" s="12" t="s">
        <v>30</v>
      </c>
      <c r="E605" s="12" t="s">
        <v>894</v>
      </c>
      <c r="F605" s="10" t="s">
        <v>2078</v>
      </c>
      <c r="G605" s="10">
        <v>1</v>
      </c>
      <c r="H605" s="10" t="s">
        <v>2075</v>
      </c>
      <c r="I605" s="10">
        <v>1837</v>
      </c>
      <c r="J605" s="12" t="s">
        <v>895</v>
      </c>
      <c r="K605" s="10">
        <v>2</v>
      </c>
      <c r="L605" s="14">
        <v>6</v>
      </c>
      <c r="M605" s="11" t="s">
        <v>2514</v>
      </c>
      <c r="N605" s="12"/>
      <c r="O605" s="12"/>
      <c r="P605" s="12"/>
      <c r="Q605" s="12"/>
      <c r="R605" s="12"/>
      <c r="S605" s="12"/>
      <c r="T605" s="15" t="s">
        <v>1254</v>
      </c>
      <c r="U605" s="15" t="s">
        <v>1254</v>
      </c>
      <c r="V605" s="12" t="s">
        <v>1255</v>
      </c>
      <c r="W605" s="15" t="s">
        <v>1254</v>
      </c>
      <c r="X605" s="15" t="s">
        <v>1254</v>
      </c>
      <c r="Y605" s="16" t="s">
        <v>1615</v>
      </c>
      <c r="Z605" s="16" t="s">
        <v>1411</v>
      </c>
      <c r="AA605" s="11" t="s">
        <v>938</v>
      </c>
    </row>
    <row r="606" spans="1:27" ht="58" x14ac:dyDescent="0.35">
      <c r="A606" s="10">
        <v>200602</v>
      </c>
      <c r="B606" s="10" t="s">
        <v>23</v>
      </c>
      <c r="C606" s="12" t="s">
        <v>31</v>
      </c>
      <c r="D606" s="12" t="s">
        <v>939</v>
      </c>
      <c r="E606" s="12" t="s">
        <v>940</v>
      </c>
      <c r="F606" s="10" t="s">
        <v>2070</v>
      </c>
      <c r="G606" s="10">
        <v>5</v>
      </c>
      <c r="H606" s="10" t="s">
        <v>2075</v>
      </c>
      <c r="I606" s="10">
        <v>1837</v>
      </c>
      <c r="J606" s="12" t="s">
        <v>895</v>
      </c>
      <c r="K606" s="10">
        <v>3</v>
      </c>
      <c r="L606" s="14">
        <v>6</v>
      </c>
      <c r="M606" s="11" t="s">
        <v>2515</v>
      </c>
      <c r="N606" s="12"/>
      <c r="O606" s="12"/>
      <c r="P606" s="12"/>
      <c r="Q606" s="12"/>
      <c r="R606" s="12"/>
      <c r="S606" s="12"/>
      <c r="T606" s="15" t="s">
        <v>1254</v>
      </c>
      <c r="U606" s="15" t="s">
        <v>1254</v>
      </c>
      <c r="V606" s="12" t="s">
        <v>1255</v>
      </c>
      <c r="W606" s="15" t="s">
        <v>1254</v>
      </c>
      <c r="X606" s="15" t="s">
        <v>1254</v>
      </c>
      <c r="Y606" s="16" t="s">
        <v>1619</v>
      </c>
      <c r="Z606" s="16" t="s">
        <v>2181</v>
      </c>
      <c r="AA606" s="11" t="s">
        <v>941</v>
      </c>
    </row>
    <row r="607" spans="1:27" ht="58" x14ac:dyDescent="0.35">
      <c r="A607" s="10">
        <v>200603</v>
      </c>
      <c r="B607" s="10" t="s">
        <v>23</v>
      </c>
      <c r="C607" s="12" t="s">
        <v>3</v>
      </c>
      <c r="D607" s="12" t="s">
        <v>128</v>
      </c>
      <c r="E607" s="10" t="s">
        <v>2254</v>
      </c>
      <c r="F607" s="10" t="s">
        <v>2067</v>
      </c>
      <c r="G607" s="10">
        <v>6</v>
      </c>
      <c r="H607" s="10" t="s">
        <v>2075</v>
      </c>
      <c r="I607" s="10">
        <v>1837</v>
      </c>
      <c r="J607" s="12" t="s">
        <v>895</v>
      </c>
      <c r="K607" s="10">
        <v>1</v>
      </c>
      <c r="L607" s="14">
        <v>2</v>
      </c>
      <c r="M607" s="11" t="s">
        <v>2595</v>
      </c>
      <c r="N607" s="12"/>
      <c r="O607" s="12"/>
      <c r="P607" s="12"/>
      <c r="Q607" s="12"/>
      <c r="R607" s="12"/>
      <c r="S607" s="12"/>
      <c r="T607" s="15" t="s">
        <v>1254</v>
      </c>
      <c r="U607" s="15" t="s">
        <v>1254</v>
      </c>
      <c r="V607" s="12" t="s">
        <v>1255</v>
      </c>
      <c r="W607" s="15" t="s">
        <v>1254</v>
      </c>
      <c r="X607" s="15" t="s">
        <v>1254</v>
      </c>
      <c r="Y607" s="16" t="s">
        <v>1620</v>
      </c>
      <c r="Z607" s="16" t="s">
        <v>1600</v>
      </c>
      <c r="AA607" s="11" t="s">
        <v>942</v>
      </c>
    </row>
    <row r="608" spans="1:27" ht="43.5" x14ac:dyDescent="0.35">
      <c r="A608" s="10">
        <v>200604</v>
      </c>
      <c r="B608" s="10" t="s">
        <v>23</v>
      </c>
      <c r="C608" s="12" t="s">
        <v>3</v>
      </c>
      <c r="D608" s="12" t="s">
        <v>458</v>
      </c>
      <c r="E608" s="10" t="s">
        <v>2254</v>
      </c>
      <c r="F608" s="10" t="s">
        <v>2067</v>
      </c>
      <c r="G608" s="10">
        <v>20</v>
      </c>
      <c r="H608" s="10" t="s">
        <v>2075</v>
      </c>
      <c r="I608" s="10">
        <v>1837</v>
      </c>
      <c r="J608" s="12" t="s">
        <v>895</v>
      </c>
      <c r="K608" s="10">
        <v>1</v>
      </c>
      <c r="L608" s="14">
        <v>3</v>
      </c>
      <c r="M608" s="11" t="s">
        <v>2596</v>
      </c>
      <c r="N608" s="12"/>
      <c r="O608" s="12"/>
      <c r="P608" s="12"/>
      <c r="Q608" s="12"/>
      <c r="R608" s="12"/>
      <c r="S608" s="12"/>
      <c r="T608" s="15" t="s">
        <v>1254</v>
      </c>
      <c r="U608" s="15" t="s">
        <v>1254</v>
      </c>
      <c r="V608" s="12" t="s">
        <v>1255</v>
      </c>
      <c r="W608" s="15" t="s">
        <v>1254</v>
      </c>
      <c r="X608" s="15" t="s">
        <v>1254</v>
      </c>
      <c r="Y608" s="16" t="s">
        <v>1420</v>
      </c>
      <c r="Z608" s="16" t="s">
        <v>2182</v>
      </c>
      <c r="AA608" s="11" t="s">
        <v>943</v>
      </c>
    </row>
    <row r="609" spans="1:27" ht="43.5" x14ac:dyDescent="0.35">
      <c r="A609" s="10">
        <v>200605</v>
      </c>
      <c r="B609" s="10" t="s">
        <v>23</v>
      </c>
      <c r="C609" s="12" t="s">
        <v>3</v>
      </c>
      <c r="D609" s="12" t="s">
        <v>458</v>
      </c>
      <c r="E609" s="10" t="s">
        <v>2254</v>
      </c>
      <c r="F609" s="10" t="s">
        <v>2079</v>
      </c>
      <c r="G609" s="10">
        <v>23</v>
      </c>
      <c r="H609" s="10" t="s">
        <v>2075</v>
      </c>
      <c r="I609" s="10">
        <v>1837</v>
      </c>
      <c r="J609" s="12" t="s">
        <v>895</v>
      </c>
      <c r="K609" s="10">
        <v>1</v>
      </c>
      <c r="L609" s="14">
        <v>2</v>
      </c>
      <c r="M609" s="11" t="s">
        <v>2596</v>
      </c>
      <c r="N609" s="12"/>
      <c r="O609" s="12"/>
      <c r="P609" s="12"/>
      <c r="Q609" s="12"/>
      <c r="R609" s="12"/>
      <c r="S609" s="12"/>
      <c r="T609" s="15" t="s">
        <v>1254</v>
      </c>
      <c r="U609" s="15" t="s">
        <v>1254</v>
      </c>
      <c r="V609" s="12" t="s">
        <v>1255</v>
      </c>
      <c r="W609" s="15" t="s">
        <v>1254</v>
      </c>
      <c r="X609" s="15" t="s">
        <v>1254</v>
      </c>
      <c r="Y609" s="16" t="s">
        <v>1621</v>
      </c>
      <c r="Z609" s="16" t="s">
        <v>2183</v>
      </c>
      <c r="AA609" s="11" t="s">
        <v>944</v>
      </c>
    </row>
    <row r="610" spans="1:27" ht="43.5" x14ac:dyDescent="0.35">
      <c r="A610" s="10">
        <v>200606</v>
      </c>
      <c r="B610" s="10" t="s">
        <v>23</v>
      </c>
      <c r="C610" s="12" t="s">
        <v>9</v>
      </c>
      <c r="D610" s="12" t="s">
        <v>945</v>
      </c>
      <c r="E610" s="10" t="s">
        <v>2254</v>
      </c>
      <c r="F610" s="10" t="s">
        <v>2062</v>
      </c>
      <c r="G610" s="10">
        <v>25</v>
      </c>
      <c r="H610" s="10" t="s">
        <v>2075</v>
      </c>
      <c r="I610" s="10">
        <v>1837</v>
      </c>
      <c r="J610" s="12" t="s">
        <v>895</v>
      </c>
      <c r="K610" s="10">
        <v>1</v>
      </c>
      <c r="L610" s="14">
        <v>3</v>
      </c>
      <c r="M610" s="12"/>
      <c r="N610" s="12" t="s">
        <v>2541</v>
      </c>
      <c r="O610" s="12" t="s">
        <v>1086</v>
      </c>
      <c r="P610" s="12"/>
      <c r="Q610" s="12"/>
      <c r="R610" s="12"/>
      <c r="S610" s="12"/>
      <c r="T610" s="15" t="s">
        <v>1254</v>
      </c>
      <c r="U610" s="15" t="s">
        <v>1254</v>
      </c>
      <c r="V610" s="15" t="s">
        <v>1254</v>
      </c>
      <c r="W610" s="15" t="s">
        <v>1254</v>
      </c>
      <c r="X610" s="15" t="s">
        <v>1254</v>
      </c>
      <c r="Y610" s="16" t="s">
        <v>1622</v>
      </c>
      <c r="Z610" s="16" t="s">
        <v>2184</v>
      </c>
      <c r="AA610" s="11" t="s">
        <v>946</v>
      </c>
    </row>
    <row r="611" spans="1:27" ht="43.5" x14ac:dyDescent="0.35">
      <c r="A611" s="10">
        <v>200607</v>
      </c>
      <c r="B611" s="10" t="s">
        <v>23</v>
      </c>
      <c r="C611" s="12" t="s">
        <v>3</v>
      </c>
      <c r="D611" s="12" t="s">
        <v>458</v>
      </c>
      <c r="E611" s="10" t="s">
        <v>2254</v>
      </c>
      <c r="F611" s="10" t="s">
        <v>2070</v>
      </c>
      <c r="G611" s="10">
        <v>26</v>
      </c>
      <c r="H611" s="10" t="s">
        <v>2075</v>
      </c>
      <c r="I611" s="10">
        <v>1837</v>
      </c>
      <c r="J611" s="12" t="s">
        <v>895</v>
      </c>
      <c r="K611" s="10">
        <v>1</v>
      </c>
      <c r="L611" s="14">
        <v>3</v>
      </c>
      <c r="M611" s="11" t="s">
        <v>2596</v>
      </c>
      <c r="N611" s="12"/>
      <c r="O611" s="12"/>
      <c r="P611" s="12"/>
      <c r="Q611" s="12"/>
      <c r="R611" s="12"/>
      <c r="S611" s="12"/>
      <c r="T611" s="15" t="s">
        <v>1254</v>
      </c>
      <c r="U611" s="15" t="s">
        <v>1254</v>
      </c>
      <c r="V611" s="12" t="s">
        <v>1255</v>
      </c>
      <c r="W611" s="15" t="s">
        <v>1254</v>
      </c>
      <c r="X611" s="15" t="s">
        <v>1254</v>
      </c>
      <c r="Y611" s="16" t="s">
        <v>1623</v>
      </c>
      <c r="Z611" s="16" t="s">
        <v>2185</v>
      </c>
      <c r="AA611" s="11" t="s">
        <v>947</v>
      </c>
    </row>
    <row r="612" spans="1:27" ht="43.5" x14ac:dyDescent="0.35">
      <c r="A612" s="10">
        <v>200608</v>
      </c>
      <c r="B612" s="10" t="s">
        <v>23</v>
      </c>
      <c r="C612" s="12" t="s">
        <v>3</v>
      </c>
      <c r="D612" s="12" t="s">
        <v>458</v>
      </c>
      <c r="E612" s="10" t="s">
        <v>2254</v>
      </c>
      <c r="F612" s="10" t="s">
        <v>2078</v>
      </c>
      <c r="G612" s="10">
        <v>29</v>
      </c>
      <c r="H612" s="10" t="s">
        <v>2075</v>
      </c>
      <c r="I612" s="10">
        <v>1837</v>
      </c>
      <c r="J612" s="12" t="s">
        <v>895</v>
      </c>
      <c r="K612" s="10">
        <v>1</v>
      </c>
      <c r="L612" s="14">
        <v>2</v>
      </c>
      <c r="M612" s="11" t="s">
        <v>2596</v>
      </c>
      <c r="N612" s="12"/>
      <c r="O612" s="12"/>
      <c r="P612" s="12"/>
      <c r="Q612" s="12"/>
      <c r="R612" s="12"/>
      <c r="S612" s="12"/>
      <c r="T612" s="15" t="s">
        <v>1254</v>
      </c>
      <c r="U612" s="15" t="s">
        <v>1254</v>
      </c>
      <c r="V612" s="12" t="s">
        <v>1255</v>
      </c>
      <c r="W612" s="15" t="s">
        <v>1254</v>
      </c>
      <c r="X612" s="15" t="s">
        <v>1254</v>
      </c>
      <c r="Y612" s="16" t="s">
        <v>1624</v>
      </c>
      <c r="Z612" s="16" t="s">
        <v>2186</v>
      </c>
      <c r="AA612" s="11" t="s">
        <v>948</v>
      </c>
    </row>
    <row r="613" spans="1:27" ht="43.5" x14ac:dyDescent="0.35">
      <c r="A613" s="10">
        <v>200609</v>
      </c>
      <c r="B613" s="10" t="s">
        <v>23</v>
      </c>
      <c r="C613" s="12" t="s">
        <v>7</v>
      </c>
      <c r="D613" s="12" t="s">
        <v>949</v>
      </c>
      <c r="E613" s="12" t="s">
        <v>950</v>
      </c>
      <c r="F613" s="10" t="s">
        <v>2062</v>
      </c>
      <c r="G613" s="10">
        <v>8</v>
      </c>
      <c r="H613" s="10" t="s">
        <v>2072</v>
      </c>
      <c r="I613" s="10">
        <v>1837</v>
      </c>
      <c r="J613" s="12" t="s">
        <v>895</v>
      </c>
      <c r="K613" s="10">
        <v>4</v>
      </c>
      <c r="L613" s="14">
        <v>4</v>
      </c>
      <c r="M613" s="11" t="s">
        <v>1243</v>
      </c>
      <c r="N613" s="12"/>
      <c r="O613" s="12"/>
      <c r="P613" s="12"/>
      <c r="Q613" s="12"/>
      <c r="R613" s="12"/>
      <c r="S613" s="12"/>
      <c r="T613" s="15" t="s">
        <v>1254</v>
      </c>
      <c r="U613" s="12" t="s">
        <v>1255</v>
      </c>
      <c r="V613" s="12" t="s">
        <v>1255</v>
      </c>
      <c r="W613" s="12" t="s">
        <v>1255</v>
      </c>
      <c r="X613" s="15" t="s">
        <v>1254</v>
      </c>
      <c r="Y613" s="16" t="s">
        <v>1625</v>
      </c>
      <c r="Z613" s="16" t="s">
        <v>2187</v>
      </c>
      <c r="AA613" s="11" t="s">
        <v>951</v>
      </c>
    </row>
    <row r="614" spans="1:27" ht="43.5" x14ac:dyDescent="0.35">
      <c r="A614" s="10">
        <v>200610</v>
      </c>
      <c r="B614" s="10" t="s">
        <v>23</v>
      </c>
      <c r="C614" s="12" t="s">
        <v>3</v>
      </c>
      <c r="D614" s="12" t="s">
        <v>952</v>
      </c>
      <c r="E614" s="10" t="s">
        <v>2254</v>
      </c>
      <c r="F614" s="10" t="s">
        <v>2078</v>
      </c>
      <c r="G614" s="10">
        <v>26</v>
      </c>
      <c r="H614" s="10" t="s">
        <v>2072</v>
      </c>
      <c r="I614" s="10">
        <v>1837</v>
      </c>
      <c r="J614" s="12" t="s">
        <v>895</v>
      </c>
      <c r="K614" s="10">
        <v>3</v>
      </c>
      <c r="L614" s="14">
        <v>1</v>
      </c>
      <c r="M614" s="11" t="s">
        <v>2516</v>
      </c>
      <c r="N614" s="12"/>
      <c r="O614" s="12"/>
      <c r="P614" s="12"/>
      <c r="Q614" s="12"/>
      <c r="R614" s="12"/>
      <c r="S614" s="12"/>
      <c r="T614" s="15" t="s">
        <v>1254</v>
      </c>
      <c r="U614" s="12" t="s">
        <v>1255</v>
      </c>
      <c r="V614" s="12" t="s">
        <v>1255</v>
      </c>
      <c r="W614" s="15" t="s">
        <v>1254</v>
      </c>
      <c r="X614" s="15" t="s">
        <v>1254</v>
      </c>
      <c r="Y614" s="16" t="s">
        <v>1626</v>
      </c>
      <c r="Z614" s="16" t="s">
        <v>2216</v>
      </c>
      <c r="AA614" s="11" t="s">
        <v>953</v>
      </c>
    </row>
    <row r="615" spans="1:27" ht="101.5" x14ac:dyDescent="0.35">
      <c r="A615" s="10">
        <v>200611</v>
      </c>
      <c r="B615" s="10" t="s">
        <v>23</v>
      </c>
      <c r="C615" s="12" t="s">
        <v>31</v>
      </c>
      <c r="D615" s="12" t="s">
        <v>954</v>
      </c>
      <c r="E615" s="12" t="s">
        <v>64</v>
      </c>
      <c r="F615" s="10" t="s">
        <v>2077</v>
      </c>
      <c r="G615" s="10">
        <v>28</v>
      </c>
      <c r="H615" s="10" t="s">
        <v>2072</v>
      </c>
      <c r="I615" s="10">
        <v>1837</v>
      </c>
      <c r="J615" s="12" t="s">
        <v>895</v>
      </c>
      <c r="K615" s="10">
        <v>4</v>
      </c>
      <c r="L615" s="14">
        <v>5</v>
      </c>
      <c r="M615" s="11" t="s">
        <v>2517</v>
      </c>
      <c r="N615" s="12"/>
      <c r="O615" s="12"/>
      <c r="P615" s="12"/>
      <c r="Q615" s="12"/>
      <c r="R615" s="12"/>
      <c r="S615" s="12"/>
      <c r="T615" s="15" t="s">
        <v>1254</v>
      </c>
      <c r="U615" s="15" t="s">
        <v>1254</v>
      </c>
      <c r="V615" s="12" t="s">
        <v>1255</v>
      </c>
      <c r="W615" s="15" t="s">
        <v>1254</v>
      </c>
      <c r="X615" s="15" t="s">
        <v>1254</v>
      </c>
      <c r="Y615" s="16" t="s">
        <v>1627</v>
      </c>
      <c r="Z615" s="16" t="s">
        <v>2648</v>
      </c>
      <c r="AA615" s="11" t="s">
        <v>955</v>
      </c>
    </row>
    <row r="616" spans="1:27" ht="43.5" x14ac:dyDescent="0.35">
      <c r="A616" s="10">
        <v>200612</v>
      </c>
      <c r="B616" s="10" t="s">
        <v>23</v>
      </c>
      <c r="C616" s="12" t="s">
        <v>63</v>
      </c>
      <c r="D616" s="12" t="s">
        <v>956</v>
      </c>
      <c r="E616" s="12" t="s">
        <v>894</v>
      </c>
      <c r="F616" s="10" t="s">
        <v>2067</v>
      </c>
      <c r="G616" s="10">
        <v>1</v>
      </c>
      <c r="H616" s="10" t="s">
        <v>2073</v>
      </c>
      <c r="I616" s="10">
        <v>1837</v>
      </c>
      <c r="J616" s="12" t="s">
        <v>895</v>
      </c>
      <c r="K616" s="10">
        <v>2</v>
      </c>
      <c r="L616" s="14">
        <v>6</v>
      </c>
      <c r="M616" s="11" t="s">
        <v>957</v>
      </c>
      <c r="N616" s="12"/>
      <c r="O616" s="12"/>
      <c r="P616" s="12"/>
      <c r="Q616" s="12"/>
      <c r="R616" s="12"/>
      <c r="S616" s="12"/>
      <c r="T616" s="15" t="s">
        <v>1254</v>
      </c>
      <c r="U616" s="15" t="s">
        <v>1254</v>
      </c>
      <c r="V616" s="12" t="s">
        <v>1255</v>
      </c>
      <c r="W616" s="15" t="s">
        <v>1254</v>
      </c>
      <c r="X616" s="15" t="s">
        <v>1254</v>
      </c>
      <c r="Y616" s="16" t="s">
        <v>1628</v>
      </c>
      <c r="Z616" s="16" t="s">
        <v>1601</v>
      </c>
      <c r="AA616" s="11" t="s">
        <v>958</v>
      </c>
    </row>
    <row r="617" spans="1:27" ht="43.5" x14ac:dyDescent="0.35">
      <c r="A617" s="10">
        <v>200613</v>
      </c>
      <c r="B617" s="10" t="s">
        <v>23</v>
      </c>
      <c r="C617" s="12" t="s">
        <v>3</v>
      </c>
      <c r="D617" s="12" t="s">
        <v>952</v>
      </c>
      <c r="E617" s="10" t="s">
        <v>2254</v>
      </c>
      <c r="F617" s="10" t="s">
        <v>2062</v>
      </c>
      <c r="G617" s="10">
        <v>6</v>
      </c>
      <c r="H617" s="10" t="s">
        <v>2073</v>
      </c>
      <c r="I617" s="10">
        <v>1837</v>
      </c>
      <c r="J617" s="12" t="s">
        <v>895</v>
      </c>
      <c r="K617" s="10">
        <v>1</v>
      </c>
      <c r="L617" s="14">
        <v>2</v>
      </c>
      <c r="M617" s="11" t="s">
        <v>2516</v>
      </c>
      <c r="N617" s="12"/>
      <c r="O617" s="12"/>
      <c r="P617" s="12"/>
      <c r="Q617" s="12"/>
      <c r="R617" s="12"/>
      <c r="S617" s="12"/>
      <c r="T617" s="15" t="s">
        <v>1254</v>
      </c>
      <c r="U617" s="12" t="s">
        <v>1255</v>
      </c>
      <c r="V617" s="12" t="s">
        <v>1255</v>
      </c>
      <c r="W617" s="15" t="s">
        <v>1254</v>
      </c>
      <c r="X617" s="15" t="s">
        <v>1254</v>
      </c>
      <c r="Y617" s="16" t="s">
        <v>2188</v>
      </c>
      <c r="Z617" s="16" t="s">
        <v>2189</v>
      </c>
      <c r="AA617" s="11" t="s">
        <v>959</v>
      </c>
    </row>
    <row r="618" spans="1:27" ht="43.5" x14ac:dyDescent="0.35">
      <c r="A618" s="10">
        <v>200614</v>
      </c>
      <c r="B618" s="10" t="s">
        <v>23</v>
      </c>
      <c r="C618" s="12" t="s">
        <v>9</v>
      </c>
      <c r="D618" s="12" t="s">
        <v>587</v>
      </c>
      <c r="E618" s="10" t="s">
        <v>2254</v>
      </c>
      <c r="F618" s="10" t="s">
        <v>2067</v>
      </c>
      <c r="G618" s="10">
        <v>8</v>
      </c>
      <c r="H618" s="10" t="s">
        <v>2073</v>
      </c>
      <c r="I618" s="10">
        <v>1837</v>
      </c>
      <c r="J618" s="12" t="s">
        <v>895</v>
      </c>
      <c r="K618" s="10">
        <v>2</v>
      </c>
      <c r="L618" s="14">
        <v>6</v>
      </c>
      <c r="M618" s="12"/>
      <c r="N618" s="12" t="s">
        <v>2342</v>
      </c>
      <c r="O618" s="12" t="s">
        <v>1148</v>
      </c>
      <c r="P618" s="12"/>
      <c r="Q618" s="12"/>
      <c r="R618" s="12"/>
      <c r="S618" s="12"/>
      <c r="T618" s="15" t="s">
        <v>1254</v>
      </c>
      <c r="U618" s="15" t="s">
        <v>1254</v>
      </c>
      <c r="V618" s="12" t="s">
        <v>1255</v>
      </c>
      <c r="W618" s="15" t="s">
        <v>1254</v>
      </c>
      <c r="X618" s="15" t="s">
        <v>1254</v>
      </c>
      <c r="Y618" s="16" t="s">
        <v>1629</v>
      </c>
      <c r="Z618" s="16" t="s">
        <v>2190</v>
      </c>
      <c r="AA618" s="11" t="s">
        <v>960</v>
      </c>
    </row>
    <row r="619" spans="1:27" ht="72.5" x14ac:dyDescent="0.35">
      <c r="A619" s="10">
        <v>200615</v>
      </c>
      <c r="B619" s="10" t="s">
        <v>23</v>
      </c>
      <c r="C619" s="12" t="s">
        <v>12</v>
      </c>
      <c r="D619" s="12" t="s">
        <v>961</v>
      </c>
      <c r="E619" s="12" t="s">
        <v>962</v>
      </c>
      <c r="F619" s="10" t="s">
        <v>2067</v>
      </c>
      <c r="G619" s="10">
        <v>22</v>
      </c>
      <c r="H619" s="10" t="s">
        <v>2073</v>
      </c>
      <c r="I619" s="10">
        <v>1837</v>
      </c>
      <c r="J619" s="12" t="s">
        <v>895</v>
      </c>
      <c r="K619" s="10">
        <v>2</v>
      </c>
      <c r="L619" s="14">
        <v>6</v>
      </c>
      <c r="M619" s="11" t="s">
        <v>963</v>
      </c>
      <c r="N619" s="12"/>
      <c r="O619" s="12"/>
      <c r="P619" s="12"/>
      <c r="Q619" s="12"/>
      <c r="R619" s="12"/>
      <c r="S619" s="12"/>
      <c r="T619" s="15" t="s">
        <v>1254</v>
      </c>
      <c r="U619" s="15" t="s">
        <v>1254</v>
      </c>
      <c r="V619" s="15" t="s">
        <v>1254</v>
      </c>
      <c r="W619" s="15" t="s">
        <v>1254</v>
      </c>
      <c r="X619" s="15" t="s">
        <v>1254</v>
      </c>
      <c r="Y619" s="16" t="s">
        <v>1630</v>
      </c>
      <c r="Z619" s="16" t="s">
        <v>2191</v>
      </c>
      <c r="AA619" s="11" t="s">
        <v>964</v>
      </c>
    </row>
    <row r="620" spans="1:27" ht="58" x14ac:dyDescent="0.35">
      <c r="A620" s="10">
        <v>200616</v>
      </c>
      <c r="B620" s="10" t="s">
        <v>23</v>
      </c>
      <c r="C620" s="12" t="s">
        <v>9</v>
      </c>
      <c r="D620" s="12" t="s">
        <v>96</v>
      </c>
      <c r="E620" s="10" t="s">
        <v>2254</v>
      </c>
      <c r="F620" s="10" t="s">
        <v>2078</v>
      </c>
      <c r="G620" s="10">
        <v>31</v>
      </c>
      <c r="H620" s="10" t="s">
        <v>2073</v>
      </c>
      <c r="I620" s="10">
        <v>1837</v>
      </c>
      <c r="J620" s="12" t="s">
        <v>895</v>
      </c>
      <c r="K620" s="10">
        <v>1</v>
      </c>
      <c r="L620" s="14">
        <v>3</v>
      </c>
      <c r="M620" s="12"/>
      <c r="N620" s="12" t="s">
        <v>2268</v>
      </c>
      <c r="O620" s="12" t="s">
        <v>1118</v>
      </c>
      <c r="P620" s="12"/>
      <c r="Q620" s="12"/>
      <c r="R620" s="12"/>
      <c r="S620" s="12"/>
      <c r="T620" s="15" t="s">
        <v>1254</v>
      </c>
      <c r="U620" s="15" t="s">
        <v>1254</v>
      </c>
      <c r="V620" s="12" t="s">
        <v>1255</v>
      </c>
      <c r="W620" s="15" t="s">
        <v>1254</v>
      </c>
      <c r="X620" s="15" t="s">
        <v>1254</v>
      </c>
      <c r="Y620" s="16" t="s">
        <v>1631</v>
      </c>
      <c r="Z620" s="16" t="s">
        <v>2192</v>
      </c>
      <c r="AA620" s="11" t="s">
        <v>965</v>
      </c>
    </row>
    <row r="621" spans="1:27" ht="43.5" x14ac:dyDescent="0.35">
      <c r="A621" s="10">
        <v>200617</v>
      </c>
      <c r="B621" s="10" t="s">
        <v>23</v>
      </c>
      <c r="C621" s="12" t="s">
        <v>31</v>
      </c>
      <c r="D621" s="12" t="s">
        <v>30</v>
      </c>
      <c r="E621" s="12" t="s">
        <v>894</v>
      </c>
      <c r="F621" s="10" t="s">
        <v>2079</v>
      </c>
      <c r="G621" s="10">
        <v>1</v>
      </c>
      <c r="H621" s="10" t="s">
        <v>2065</v>
      </c>
      <c r="I621" s="10">
        <v>1837</v>
      </c>
      <c r="J621" s="12" t="s">
        <v>895</v>
      </c>
      <c r="K621" s="10">
        <v>3</v>
      </c>
      <c r="L621" s="14">
        <v>4</v>
      </c>
      <c r="M621" s="11" t="s">
        <v>2518</v>
      </c>
      <c r="N621" s="12"/>
      <c r="O621" s="12"/>
      <c r="P621" s="12"/>
      <c r="Q621" s="12"/>
      <c r="R621" s="12"/>
      <c r="S621" s="12"/>
      <c r="T621" s="15" t="s">
        <v>1254</v>
      </c>
      <c r="U621" s="15" t="s">
        <v>1254</v>
      </c>
      <c r="V621" s="12" t="s">
        <v>1255</v>
      </c>
      <c r="W621" s="15" t="s">
        <v>1254</v>
      </c>
      <c r="X621" s="15" t="s">
        <v>1254</v>
      </c>
      <c r="Y621" s="16" t="s">
        <v>1615</v>
      </c>
      <c r="Z621" s="16" t="s">
        <v>1411</v>
      </c>
      <c r="AA621" s="11" t="s">
        <v>966</v>
      </c>
    </row>
    <row r="622" spans="1:27" ht="43.5" x14ac:dyDescent="0.35">
      <c r="A622" s="10">
        <v>200618</v>
      </c>
      <c r="B622" s="10" t="s">
        <v>23</v>
      </c>
      <c r="C622" s="12" t="s">
        <v>63</v>
      </c>
      <c r="D622" s="12" t="s">
        <v>967</v>
      </c>
      <c r="E622" s="12" t="s">
        <v>925</v>
      </c>
      <c r="F622" s="10" t="s">
        <v>2077</v>
      </c>
      <c r="G622" s="10">
        <v>2</v>
      </c>
      <c r="H622" s="10" t="s">
        <v>2065</v>
      </c>
      <c r="I622" s="10">
        <v>1837</v>
      </c>
      <c r="J622" s="12" t="s">
        <v>895</v>
      </c>
      <c r="K622" s="10">
        <v>2</v>
      </c>
      <c r="L622" s="14">
        <v>6</v>
      </c>
      <c r="M622" s="11" t="s">
        <v>968</v>
      </c>
      <c r="N622" s="12"/>
      <c r="O622" s="12"/>
      <c r="P622" s="12"/>
      <c r="Q622" s="12"/>
      <c r="R622" s="12"/>
      <c r="S622" s="12"/>
      <c r="T622" s="15" t="s">
        <v>1254</v>
      </c>
      <c r="U622" s="12" t="s">
        <v>1255</v>
      </c>
      <c r="V622" s="12" t="s">
        <v>1255</v>
      </c>
      <c r="W622" s="15" t="s">
        <v>1254</v>
      </c>
      <c r="X622" s="15" t="s">
        <v>1254</v>
      </c>
      <c r="Y622" s="16" t="s">
        <v>1347</v>
      </c>
      <c r="Z622" s="16" t="s">
        <v>2176</v>
      </c>
      <c r="AA622" s="11" t="s">
        <v>969</v>
      </c>
    </row>
    <row r="623" spans="1:27" ht="58" x14ac:dyDescent="0.35">
      <c r="A623" s="10">
        <v>200619</v>
      </c>
      <c r="B623" s="10" t="s">
        <v>23</v>
      </c>
      <c r="C623" s="12" t="s">
        <v>16</v>
      </c>
      <c r="D623" s="12" t="s">
        <v>468</v>
      </c>
      <c r="E623" s="10" t="s">
        <v>2254</v>
      </c>
      <c r="F623" s="10" t="s">
        <v>2079</v>
      </c>
      <c r="G623" s="10">
        <v>8</v>
      </c>
      <c r="H623" s="10" t="s">
        <v>2065</v>
      </c>
      <c r="I623" s="10">
        <v>1837</v>
      </c>
      <c r="J623" s="12" t="s">
        <v>895</v>
      </c>
      <c r="K623" s="10">
        <v>3</v>
      </c>
      <c r="L623" s="14">
        <v>5</v>
      </c>
      <c r="M623" s="11" t="s">
        <v>2519</v>
      </c>
      <c r="N623" s="12"/>
      <c r="O623" s="12"/>
      <c r="P623" s="12"/>
      <c r="Q623" s="12"/>
      <c r="R623" s="12"/>
      <c r="S623" s="12"/>
      <c r="T623" s="15" t="s">
        <v>1254</v>
      </c>
      <c r="U623" s="15" t="s">
        <v>1254</v>
      </c>
      <c r="V623" s="12" t="s">
        <v>1255</v>
      </c>
      <c r="W623" s="15" t="s">
        <v>1254</v>
      </c>
      <c r="X623" s="15" t="s">
        <v>1254</v>
      </c>
      <c r="Y623" s="16" t="s">
        <v>1632</v>
      </c>
      <c r="Z623" s="16" t="s">
        <v>2193</v>
      </c>
      <c r="AA623" s="11" t="s">
        <v>970</v>
      </c>
    </row>
    <row r="624" spans="1:27" ht="333.5" x14ac:dyDescent="0.35">
      <c r="A624" s="10">
        <v>200620</v>
      </c>
      <c r="B624" s="10" t="s">
        <v>23</v>
      </c>
      <c r="C624" s="12" t="s">
        <v>12</v>
      </c>
      <c r="D624" s="12" t="s">
        <v>971</v>
      </c>
      <c r="E624" s="10" t="s">
        <v>2254</v>
      </c>
      <c r="F624" s="10" t="s">
        <v>2077</v>
      </c>
      <c r="G624" s="10">
        <v>16</v>
      </c>
      <c r="H624" s="10" t="s">
        <v>2065</v>
      </c>
      <c r="I624" s="10">
        <v>1837</v>
      </c>
      <c r="J624" s="12" t="s">
        <v>895</v>
      </c>
      <c r="K624" s="10">
        <v>4</v>
      </c>
      <c r="L624" s="14">
        <v>2</v>
      </c>
      <c r="M624" s="20" t="s">
        <v>2652</v>
      </c>
      <c r="N624" s="13"/>
      <c r="O624" s="13"/>
      <c r="P624" s="13"/>
      <c r="Q624" s="13"/>
      <c r="R624" s="13"/>
      <c r="S624" s="13"/>
      <c r="T624" s="15" t="s">
        <v>1254</v>
      </c>
      <c r="U624" s="15" t="s">
        <v>1254</v>
      </c>
      <c r="V624" s="12" t="s">
        <v>1255</v>
      </c>
      <c r="W624" s="15" t="s">
        <v>1254</v>
      </c>
      <c r="X624" s="15" t="s">
        <v>1254</v>
      </c>
      <c r="Y624" s="16" t="s">
        <v>2194</v>
      </c>
      <c r="Z624" s="16" t="s">
        <v>2195</v>
      </c>
      <c r="AA624" s="11" t="s">
        <v>972</v>
      </c>
    </row>
    <row r="625" spans="1:27" ht="43.5" x14ac:dyDescent="0.35">
      <c r="A625" s="10">
        <v>200621</v>
      </c>
      <c r="B625" s="10" t="s">
        <v>23</v>
      </c>
      <c r="C625" s="12" t="s">
        <v>14</v>
      </c>
      <c r="D625" s="12" t="s">
        <v>466</v>
      </c>
      <c r="E625" s="10" t="s">
        <v>2254</v>
      </c>
      <c r="F625" s="21" t="s">
        <v>2070</v>
      </c>
      <c r="G625" s="21">
        <v>18</v>
      </c>
      <c r="H625" s="21" t="s">
        <v>2065</v>
      </c>
      <c r="I625" s="21">
        <v>1837</v>
      </c>
      <c r="J625" s="12" t="s">
        <v>895</v>
      </c>
      <c r="K625" s="10">
        <v>2</v>
      </c>
      <c r="L625" s="14">
        <v>4</v>
      </c>
      <c r="M625" s="12" t="s">
        <v>2625</v>
      </c>
      <c r="N625" s="12"/>
      <c r="O625" s="12"/>
      <c r="P625" s="12"/>
      <c r="Q625" s="12"/>
      <c r="R625" s="12"/>
      <c r="S625" s="12"/>
      <c r="T625" s="15" t="s">
        <v>1254</v>
      </c>
      <c r="U625" s="12" t="s">
        <v>1255</v>
      </c>
      <c r="V625" s="15" t="s">
        <v>1254</v>
      </c>
      <c r="W625" s="15" t="s">
        <v>1254</v>
      </c>
      <c r="X625" s="15" t="s">
        <v>1254</v>
      </c>
      <c r="Y625" s="16" t="s">
        <v>1633</v>
      </c>
      <c r="Z625" s="16" t="s">
        <v>2196</v>
      </c>
      <c r="AA625" s="11" t="s">
        <v>973</v>
      </c>
    </row>
    <row r="626" spans="1:27" ht="43.5" x14ac:dyDescent="0.35">
      <c r="A626" s="10">
        <v>200622</v>
      </c>
      <c r="B626" s="10" t="s">
        <v>23</v>
      </c>
      <c r="C626" s="12" t="s">
        <v>31</v>
      </c>
      <c r="D626" s="12" t="s">
        <v>30</v>
      </c>
      <c r="E626" s="12" t="s">
        <v>894</v>
      </c>
      <c r="F626" s="10" t="s">
        <v>2070</v>
      </c>
      <c r="G626" s="10">
        <v>1</v>
      </c>
      <c r="H626" s="10" t="s">
        <v>2066</v>
      </c>
      <c r="I626" s="10">
        <v>1837</v>
      </c>
      <c r="J626" s="12" t="s">
        <v>895</v>
      </c>
      <c r="K626" s="10">
        <v>3</v>
      </c>
      <c r="L626" s="14">
        <v>1</v>
      </c>
      <c r="M626" s="11" t="s">
        <v>2520</v>
      </c>
      <c r="N626" s="12"/>
      <c r="O626" s="12"/>
      <c r="P626" s="12"/>
      <c r="Q626" s="12"/>
      <c r="R626" s="12"/>
      <c r="S626" s="12"/>
      <c r="T626" s="15" t="s">
        <v>1254</v>
      </c>
      <c r="U626" s="15" t="s">
        <v>1254</v>
      </c>
      <c r="V626" s="12" t="s">
        <v>1255</v>
      </c>
      <c r="W626" s="15" t="s">
        <v>1254</v>
      </c>
      <c r="X626" s="15" t="s">
        <v>1254</v>
      </c>
      <c r="Y626" s="16" t="s">
        <v>1634</v>
      </c>
      <c r="Z626" s="16" t="s">
        <v>2215</v>
      </c>
      <c r="AA626" s="11" t="s">
        <v>974</v>
      </c>
    </row>
    <row r="627" spans="1:27" ht="43.5" x14ac:dyDescent="0.35">
      <c r="A627" s="10">
        <v>200623</v>
      </c>
      <c r="B627" s="10" t="s">
        <v>23</v>
      </c>
      <c r="C627" s="12" t="s">
        <v>9</v>
      </c>
      <c r="D627" s="12" t="s">
        <v>96</v>
      </c>
      <c r="E627" s="10" t="s">
        <v>2254</v>
      </c>
      <c r="F627" s="10" t="s">
        <v>2078</v>
      </c>
      <c r="G627" s="10">
        <v>4</v>
      </c>
      <c r="H627" s="10" t="s">
        <v>2066</v>
      </c>
      <c r="I627" s="10">
        <v>1837</v>
      </c>
      <c r="J627" s="12" t="s">
        <v>895</v>
      </c>
      <c r="K627" s="10">
        <v>4</v>
      </c>
      <c r="L627" s="14">
        <v>5</v>
      </c>
      <c r="M627" s="12"/>
      <c r="N627" s="12" t="s">
        <v>2259</v>
      </c>
      <c r="O627" s="12" t="s">
        <v>1122</v>
      </c>
      <c r="P627" s="12"/>
      <c r="Q627" s="12"/>
      <c r="R627" s="12"/>
      <c r="S627" s="12"/>
      <c r="T627" s="15" t="s">
        <v>1254</v>
      </c>
      <c r="U627" s="15" t="s">
        <v>1254</v>
      </c>
      <c r="V627" s="12" t="s">
        <v>1255</v>
      </c>
      <c r="W627" s="15" t="s">
        <v>1254</v>
      </c>
      <c r="X627" s="15" t="s">
        <v>1254</v>
      </c>
      <c r="Y627" s="16" t="s">
        <v>1635</v>
      </c>
      <c r="Z627" s="16" t="s">
        <v>2197</v>
      </c>
      <c r="AA627" s="11" t="s">
        <v>975</v>
      </c>
    </row>
    <row r="628" spans="1:27" ht="43.5" x14ac:dyDescent="0.35">
      <c r="A628" s="10">
        <v>200624</v>
      </c>
      <c r="B628" s="10" t="s">
        <v>23</v>
      </c>
      <c r="C628" s="12" t="s">
        <v>9</v>
      </c>
      <c r="D628" s="12" t="s">
        <v>96</v>
      </c>
      <c r="E628" s="10" t="s">
        <v>2254</v>
      </c>
      <c r="F628" s="10" t="s">
        <v>2062</v>
      </c>
      <c r="G628" s="10">
        <v>7</v>
      </c>
      <c r="H628" s="10" t="s">
        <v>2066</v>
      </c>
      <c r="I628" s="10">
        <v>1837</v>
      </c>
      <c r="J628" s="12" t="s">
        <v>895</v>
      </c>
      <c r="K628" s="10">
        <v>2</v>
      </c>
      <c r="L628" s="14">
        <v>4</v>
      </c>
      <c r="M628" s="12"/>
      <c r="N628" s="12" t="s">
        <v>2324</v>
      </c>
      <c r="O628" s="12" t="s">
        <v>1079</v>
      </c>
      <c r="P628" s="12"/>
      <c r="Q628" s="12"/>
      <c r="R628" s="12"/>
      <c r="S628" s="12"/>
      <c r="T628" s="15" t="s">
        <v>1254</v>
      </c>
      <c r="U628" s="15" t="s">
        <v>1254</v>
      </c>
      <c r="V628" s="12" t="s">
        <v>1255</v>
      </c>
      <c r="W628" s="15" t="s">
        <v>1254</v>
      </c>
      <c r="X628" s="15" t="s">
        <v>1254</v>
      </c>
      <c r="Y628" s="16" t="s">
        <v>1636</v>
      </c>
      <c r="Z628" s="16" t="s">
        <v>2198</v>
      </c>
      <c r="AA628" s="11" t="s">
        <v>976</v>
      </c>
    </row>
    <row r="629" spans="1:27" ht="43.5" x14ac:dyDescent="0.35">
      <c r="A629" s="10">
        <v>200625</v>
      </c>
      <c r="B629" s="10" t="s">
        <v>23</v>
      </c>
      <c r="C629" s="12" t="s">
        <v>31</v>
      </c>
      <c r="D629" s="12" t="s">
        <v>977</v>
      </c>
      <c r="E629" s="12" t="s">
        <v>64</v>
      </c>
      <c r="F629" s="10" t="s">
        <v>2067</v>
      </c>
      <c r="G629" s="10">
        <v>30</v>
      </c>
      <c r="H629" s="10" t="s">
        <v>2066</v>
      </c>
      <c r="I629" s="10">
        <v>1837</v>
      </c>
      <c r="J629" s="12" t="s">
        <v>895</v>
      </c>
      <c r="K629" s="10">
        <v>3</v>
      </c>
      <c r="L629" s="14">
        <v>4</v>
      </c>
      <c r="M629" s="11" t="s">
        <v>2521</v>
      </c>
      <c r="N629" s="12"/>
      <c r="O629" s="12"/>
      <c r="P629" s="12"/>
      <c r="Q629" s="12"/>
      <c r="R629" s="12"/>
      <c r="S629" s="12"/>
      <c r="T629" s="15" t="s">
        <v>1254</v>
      </c>
      <c r="U629" s="15" t="s">
        <v>1254</v>
      </c>
      <c r="V629" s="12" t="s">
        <v>1255</v>
      </c>
      <c r="W629" s="15" t="s">
        <v>1254</v>
      </c>
      <c r="X629" s="15" t="s">
        <v>1254</v>
      </c>
      <c r="Y629" s="16" t="s">
        <v>1637</v>
      </c>
      <c r="Z629" s="16" t="s">
        <v>2199</v>
      </c>
      <c r="AA629" s="11" t="s">
        <v>978</v>
      </c>
    </row>
    <row r="630" spans="1:27" ht="43.5" x14ac:dyDescent="0.35">
      <c r="A630" s="10">
        <v>200626</v>
      </c>
      <c r="B630" s="10" t="s">
        <v>23</v>
      </c>
      <c r="C630" s="12" t="s">
        <v>63</v>
      </c>
      <c r="D630" s="12" t="s">
        <v>979</v>
      </c>
      <c r="E630" s="12" t="s">
        <v>925</v>
      </c>
      <c r="F630" s="10" t="s">
        <v>2079</v>
      </c>
      <c r="G630" s="10">
        <v>3</v>
      </c>
      <c r="H630" s="10" t="s">
        <v>2064</v>
      </c>
      <c r="I630" s="10">
        <v>1837</v>
      </c>
      <c r="J630" s="12" t="s">
        <v>895</v>
      </c>
      <c r="K630" s="10">
        <v>3</v>
      </c>
      <c r="L630" s="14">
        <v>5</v>
      </c>
      <c r="M630" s="11" t="s">
        <v>980</v>
      </c>
      <c r="N630" s="12"/>
      <c r="O630" s="12"/>
      <c r="P630" s="12"/>
      <c r="Q630" s="12"/>
      <c r="R630" s="12"/>
      <c r="S630" s="12"/>
      <c r="T630" s="15" t="s">
        <v>1254</v>
      </c>
      <c r="U630" s="15" t="s">
        <v>1254</v>
      </c>
      <c r="V630" s="12" t="s">
        <v>1255</v>
      </c>
      <c r="W630" s="15" t="s">
        <v>1254</v>
      </c>
      <c r="X630" s="15" t="s">
        <v>1254</v>
      </c>
      <c r="Y630" s="16" t="s">
        <v>1638</v>
      </c>
      <c r="Z630" s="16" t="s">
        <v>2200</v>
      </c>
      <c r="AA630" s="11" t="s">
        <v>981</v>
      </c>
    </row>
    <row r="631" spans="1:27" ht="116" x14ac:dyDescent="0.35">
      <c r="A631" s="10">
        <v>200627</v>
      </c>
      <c r="B631" s="10" t="s">
        <v>23</v>
      </c>
      <c r="C631" s="12" t="s">
        <v>9</v>
      </c>
      <c r="D631" s="12" t="s">
        <v>105</v>
      </c>
      <c r="E631" s="10" t="s">
        <v>2254</v>
      </c>
      <c r="F631" s="10" t="s">
        <v>2078</v>
      </c>
      <c r="G631" s="10">
        <v>9</v>
      </c>
      <c r="H631" s="10" t="s">
        <v>2064</v>
      </c>
      <c r="I631" s="10">
        <v>1837</v>
      </c>
      <c r="J631" s="12" t="s">
        <v>895</v>
      </c>
      <c r="K631" s="10">
        <v>3</v>
      </c>
      <c r="L631" s="14">
        <v>2</v>
      </c>
      <c r="M631" s="12"/>
      <c r="N631" s="11" t="s">
        <v>2267</v>
      </c>
      <c r="O631" s="12" t="s">
        <v>1133</v>
      </c>
      <c r="P631" s="12"/>
      <c r="Q631" s="12"/>
      <c r="R631" s="12"/>
      <c r="S631" s="12"/>
      <c r="T631" s="15" t="s">
        <v>1254</v>
      </c>
      <c r="U631" s="15" t="s">
        <v>1254</v>
      </c>
      <c r="V631" s="12" t="s">
        <v>1255</v>
      </c>
      <c r="W631" s="15" t="s">
        <v>1254</v>
      </c>
      <c r="X631" s="15" t="s">
        <v>1254</v>
      </c>
      <c r="Y631" s="16" t="s">
        <v>1639</v>
      </c>
      <c r="Z631" s="16" t="s">
        <v>2201</v>
      </c>
      <c r="AA631" s="11" t="s">
        <v>982</v>
      </c>
    </row>
    <row r="632" spans="1:27" ht="87" x14ac:dyDescent="0.35">
      <c r="A632" s="10">
        <v>200628</v>
      </c>
      <c r="B632" s="10" t="s">
        <v>23</v>
      </c>
      <c r="C632" s="12" t="s">
        <v>7</v>
      </c>
      <c r="D632" s="12" t="s">
        <v>983</v>
      </c>
      <c r="E632" s="12" t="s">
        <v>286</v>
      </c>
      <c r="F632" s="10" t="s">
        <v>2062</v>
      </c>
      <c r="G632" s="10">
        <v>12</v>
      </c>
      <c r="H632" s="10" t="s">
        <v>2064</v>
      </c>
      <c r="I632" s="10">
        <v>1837</v>
      </c>
      <c r="J632" s="12" t="s">
        <v>895</v>
      </c>
      <c r="K632" s="10">
        <v>4</v>
      </c>
      <c r="L632" s="14">
        <v>4</v>
      </c>
      <c r="M632" s="12" t="s">
        <v>774</v>
      </c>
      <c r="N632" s="12"/>
      <c r="O632" s="12"/>
      <c r="P632" s="12"/>
      <c r="Q632" s="12"/>
      <c r="R632" s="12"/>
      <c r="S632" s="12"/>
      <c r="T632" s="15" t="s">
        <v>1254</v>
      </c>
      <c r="U632" s="15" t="s">
        <v>1254</v>
      </c>
      <c r="V632" s="15" t="s">
        <v>1254</v>
      </c>
      <c r="W632" s="15" t="s">
        <v>1254</v>
      </c>
      <c r="X632" s="15" t="s">
        <v>1254</v>
      </c>
      <c r="Y632" s="16" t="s">
        <v>1640</v>
      </c>
      <c r="Z632" s="16" t="s">
        <v>135</v>
      </c>
      <c r="AA632" s="11" t="s">
        <v>984</v>
      </c>
    </row>
    <row r="633" spans="1:27" ht="43.5" x14ac:dyDescent="0.35">
      <c r="A633" s="10">
        <v>200629</v>
      </c>
      <c r="B633" s="10" t="s">
        <v>23</v>
      </c>
      <c r="C633" s="12" t="s">
        <v>3</v>
      </c>
      <c r="D633" s="12" t="s">
        <v>66</v>
      </c>
      <c r="E633" s="10" t="s">
        <v>2254</v>
      </c>
      <c r="F633" s="10" t="s">
        <v>2078</v>
      </c>
      <c r="G633" s="10">
        <v>16</v>
      </c>
      <c r="H633" s="10" t="s">
        <v>2064</v>
      </c>
      <c r="I633" s="10">
        <v>1837</v>
      </c>
      <c r="J633" s="12" t="s">
        <v>895</v>
      </c>
      <c r="K633" s="10">
        <v>1</v>
      </c>
      <c r="L633" s="14">
        <v>1</v>
      </c>
      <c r="M633" s="11" t="s">
        <v>1242</v>
      </c>
      <c r="N633" s="12"/>
      <c r="O633" s="12"/>
      <c r="P633" s="12"/>
      <c r="Q633" s="12"/>
      <c r="R633" s="12"/>
      <c r="S633" s="12"/>
      <c r="T633" s="15" t="s">
        <v>1254</v>
      </c>
      <c r="U633" s="15" t="s">
        <v>1254</v>
      </c>
      <c r="V633" s="12" t="s">
        <v>1255</v>
      </c>
      <c r="W633" s="15" t="s">
        <v>1254</v>
      </c>
      <c r="X633" s="15" t="s">
        <v>1254</v>
      </c>
      <c r="Y633" s="16" t="s">
        <v>1641</v>
      </c>
      <c r="Z633" s="16" t="s">
        <v>2202</v>
      </c>
      <c r="AA633" s="11" t="s">
        <v>985</v>
      </c>
    </row>
    <row r="634" spans="1:27" ht="43.5" x14ac:dyDescent="0.35">
      <c r="A634" s="10">
        <v>200630</v>
      </c>
      <c r="B634" s="21" t="s">
        <v>23</v>
      </c>
      <c r="C634" s="12" t="s">
        <v>3</v>
      </c>
      <c r="D634" s="12" t="s">
        <v>66</v>
      </c>
      <c r="E634" s="10" t="s">
        <v>2254</v>
      </c>
      <c r="F634" s="10" t="s">
        <v>2079</v>
      </c>
      <c r="G634" s="10">
        <v>17</v>
      </c>
      <c r="H634" s="10" t="s">
        <v>2064</v>
      </c>
      <c r="I634" s="10">
        <v>1837</v>
      </c>
      <c r="J634" s="12" t="s">
        <v>895</v>
      </c>
      <c r="K634" s="10">
        <v>1</v>
      </c>
      <c r="L634" s="14">
        <v>3</v>
      </c>
      <c r="M634" s="11" t="s">
        <v>1242</v>
      </c>
      <c r="N634" s="12"/>
      <c r="O634" s="12"/>
      <c r="P634" s="12"/>
      <c r="Q634" s="12"/>
      <c r="R634" s="12"/>
      <c r="S634" s="12"/>
      <c r="T634" s="15" t="s">
        <v>1254</v>
      </c>
      <c r="U634" s="15" t="s">
        <v>1254</v>
      </c>
      <c r="V634" s="12" t="s">
        <v>1255</v>
      </c>
      <c r="W634" s="15" t="s">
        <v>1254</v>
      </c>
      <c r="X634" s="15" t="s">
        <v>1254</v>
      </c>
      <c r="Y634" s="16" t="s">
        <v>2203</v>
      </c>
      <c r="Z634" s="16" t="s">
        <v>2205</v>
      </c>
      <c r="AA634" s="11" t="s">
        <v>986</v>
      </c>
    </row>
    <row r="635" spans="1:27" ht="43.5" x14ac:dyDescent="0.35">
      <c r="A635" s="10">
        <v>200631</v>
      </c>
      <c r="B635" s="21" t="s">
        <v>23</v>
      </c>
      <c r="C635" s="12" t="s">
        <v>3</v>
      </c>
      <c r="D635" s="12" t="s">
        <v>66</v>
      </c>
      <c r="E635" s="10" t="s">
        <v>2254</v>
      </c>
      <c r="F635" s="10" t="s">
        <v>2062</v>
      </c>
      <c r="G635" s="10">
        <v>19</v>
      </c>
      <c r="H635" s="10" t="s">
        <v>2064</v>
      </c>
      <c r="I635" s="10">
        <v>1837</v>
      </c>
      <c r="J635" s="12" t="s">
        <v>895</v>
      </c>
      <c r="K635" s="10">
        <v>1</v>
      </c>
      <c r="L635" s="14">
        <v>3</v>
      </c>
      <c r="M635" s="11" t="s">
        <v>1242</v>
      </c>
      <c r="N635" s="12"/>
      <c r="O635" s="12"/>
      <c r="P635" s="12"/>
      <c r="Q635" s="12"/>
      <c r="R635" s="12"/>
      <c r="S635" s="12"/>
      <c r="T635" s="15" t="s">
        <v>1254</v>
      </c>
      <c r="U635" s="15" t="s">
        <v>1254</v>
      </c>
      <c r="V635" s="12" t="s">
        <v>1255</v>
      </c>
      <c r="W635" s="15" t="s">
        <v>1254</v>
      </c>
      <c r="X635" s="15" t="s">
        <v>1254</v>
      </c>
      <c r="Y635" s="16" t="s">
        <v>2653</v>
      </c>
      <c r="Z635" s="16" t="s">
        <v>2204</v>
      </c>
      <c r="AA635" s="11" t="s">
        <v>987</v>
      </c>
    </row>
    <row r="636" spans="1:27" ht="43.5" x14ac:dyDescent="0.35">
      <c r="A636" s="10">
        <v>200632</v>
      </c>
      <c r="B636" s="21" t="s">
        <v>23</v>
      </c>
      <c r="C636" s="12" t="s">
        <v>3</v>
      </c>
      <c r="D636" s="12" t="s">
        <v>66</v>
      </c>
      <c r="E636" s="10" t="s">
        <v>2254</v>
      </c>
      <c r="F636" s="10" t="s">
        <v>2078</v>
      </c>
      <c r="G636" s="10">
        <v>23</v>
      </c>
      <c r="H636" s="10" t="s">
        <v>2064</v>
      </c>
      <c r="I636" s="10">
        <v>1837</v>
      </c>
      <c r="J636" s="12" t="s">
        <v>895</v>
      </c>
      <c r="K636" s="10">
        <v>1</v>
      </c>
      <c r="L636" s="14">
        <v>1</v>
      </c>
      <c r="M636" s="11" t="s">
        <v>1242</v>
      </c>
      <c r="N636" s="12"/>
      <c r="O636" s="12"/>
      <c r="P636" s="12"/>
      <c r="Q636" s="12"/>
      <c r="R636" s="12"/>
      <c r="S636" s="12"/>
      <c r="T636" s="15" t="s">
        <v>1254</v>
      </c>
      <c r="U636" s="15" t="s">
        <v>1254</v>
      </c>
      <c r="V636" s="12" t="s">
        <v>1255</v>
      </c>
      <c r="W636" s="15" t="s">
        <v>1254</v>
      </c>
      <c r="X636" s="15" t="s">
        <v>1254</v>
      </c>
      <c r="Y636" s="16" t="s">
        <v>1642</v>
      </c>
      <c r="Z636" s="16" t="s">
        <v>2206</v>
      </c>
      <c r="AA636" s="11" t="s">
        <v>988</v>
      </c>
    </row>
    <row r="637" spans="1:27" ht="43.5" x14ac:dyDescent="0.35">
      <c r="A637" s="10">
        <v>200633</v>
      </c>
      <c r="B637" s="21" t="s">
        <v>23</v>
      </c>
      <c r="C637" s="12" t="s">
        <v>3</v>
      </c>
      <c r="D637" s="12" t="s">
        <v>66</v>
      </c>
      <c r="E637" s="10" t="s">
        <v>2254</v>
      </c>
      <c r="F637" s="10" t="s">
        <v>2077</v>
      </c>
      <c r="G637" s="10">
        <v>25</v>
      </c>
      <c r="H637" s="10" t="s">
        <v>2064</v>
      </c>
      <c r="I637" s="10">
        <v>1837</v>
      </c>
      <c r="J637" s="12" t="s">
        <v>895</v>
      </c>
      <c r="K637" s="10">
        <v>1</v>
      </c>
      <c r="L637" s="14">
        <v>3</v>
      </c>
      <c r="M637" s="11" t="s">
        <v>1242</v>
      </c>
      <c r="N637" s="12"/>
      <c r="O637" s="12"/>
      <c r="P637" s="12"/>
      <c r="Q637" s="12"/>
      <c r="R637" s="12"/>
      <c r="S637" s="12"/>
      <c r="T637" s="15" t="s">
        <v>1254</v>
      </c>
      <c r="U637" s="15" t="s">
        <v>1254</v>
      </c>
      <c r="V637" s="12" t="s">
        <v>1255</v>
      </c>
      <c r="W637" s="15" t="s">
        <v>1254</v>
      </c>
      <c r="X637" s="15" t="s">
        <v>1254</v>
      </c>
      <c r="Y637" s="16" t="s">
        <v>1643</v>
      </c>
      <c r="Z637" s="16" t="s">
        <v>1654</v>
      </c>
      <c r="AA637" s="11" t="s">
        <v>989</v>
      </c>
    </row>
    <row r="638" spans="1:27" ht="43.5" x14ac:dyDescent="0.35">
      <c r="A638" s="10">
        <v>200634</v>
      </c>
      <c r="B638" s="21" t="s">
        <v>23</v>
      </c>
      <c r="C638" s="12" t="s">
        <v>3</v>
      </c>
      <c r="D638" s="12" t="s">
        <v>66</v>
      </c>
      <c r="E638" s="10" t="s">
        <v>2254</v>
      </c>
      <c r="F638" s="10" t="s">
        <v>2070</v>
      </c>
      <c r="G638" s="10">
        <v>27</v>
      </c>
      <c r="H638" s="10" t="s">
        <v>2064</v>
      </c>
      <c r="I638" s="10">
        <v>1837</v>
      </c>
      <c r="J638" s="12" t="s">
        <v>895</v>
      </c>
      <c r="K638" s="10">
        <v>1</v>
      </c>
      <c r="L638" s="14">
        <v>4</v>
      </c>
      <c r="M638" s="11" t="s">
        <v>1242</v>
      </c>
      <c r="N638" s="12"/>
      <c r="O638" s="12"/>
      <c r="P638" s="12"/>
      <c r="Q638" s="12"/>
      <c r="R638" s="12"/>
      <c r="S638" s="12"/>
      <c r="T638" s="15" t="s">
        <v>1254</v>
      </c>
      <c r="U638" s="15" t="s">
        <v>1254</v>
      </c>
      <c r="V638" s="12" t="s">
        <v>1255</v>
      </c>
      <c r="W638" s="15" t="s">
        <v>1254</v>
      </c>
      <c r="X638" s="15" t="s">
        <v>1254</v>
      </c>
      <c r="Y638" s="16" t="s">
        <v>1644</v>
      </c>
      <c r="Z638" s="16" t="s">
        <v>2207</v>
      </c>
      <c r="AA638" s="11" t="s">
        <v>990</v>
      </c>
    </row>
    <row r="639" spans="1:27" ht="116" x14ac:dyDescent="0.35">
      <c r="A639" s="10">
        <v>200635</v>
      </c>
      <c r="B639" s="21" t="s">
        <v>23</v>
      </c>
      <c r="C639" s="12" t="s">
        <v>4</v>
      </c>
      <c r="D639" s="12" t="s">
        <v>96</v>
      </c>
      <c r="E639" s="12" t="s">
        <v>991</v>
      </c>
      <c r="F639" s="10" t="s">
        <v>2067</v>
      </c>
      <c r="G639" s="10">
        <v>28</v>
      </c>
      <c r="H639" s="10" t="s">
        <v>2064</v>
      </c>
      <c r="I639" s="10">
        <v>1837</v>
      </c>
      <c r="J639" s="12" t="s">
        <v>895</v>
      </c>
      <c r="K639" s="10">
        <v>1</v>
      </c>
      <c r="L639" s="14">
        <v>4</v>
      </c>
      <c r="M639" s="11" t="s">
        <v>2461</v>
      </c>
      <c r="N639" s="12"/>
      <c r="O639" s="12"/>
      <c r="P639" s="12"/>
      <c r="Q639" s="12"/>
      <c r="R639" s="12"/>
      <c r="S639" s="12"/>
      <c r="T639" s="15" t="s">
        <v>1254</v>
      </c>
      <c r="U639" s="15" t="s">
        <v>1254</v>
      </c>
      <c r="V639" s="15" t="s">
        <v>1254</v>
      </c>
      <c r="W639" s="15" t="s">
        <v>1254</v>
      </c>
      <c r="X639" s="15" t="s">
        <v>1254</v>
      </c>
      <c r="Y639" s="16" t="s">
        <v>1645</v>
      </c>
      <c r="Z639" s="16" t="s">
        <v>2208</v>
      </c>
      <c r="AA639" s="11" t="s">
        <v>992</v>
      </c>
    </row>
    <row r="640" spans="1:27" ht="43.5" x14ac:dyDescent="0.35">
      <c r="A640" s="10">
        <v>200636</v>
      </c>
      <c r="B640" s="21" t="s">
        <v>23</v>
      </c>
      <c r="C640" s="12" t="s">
        <v>31</v>
      </c>
      <c r="D640" s="12" t="s">
        <v>954</v>
      </c>
      <c r="E640" s="12" t="s">
        <v>64</v>
      </c>
      <c r="F640" s="10" t="s">
        <v>2067</v>
      </c>
      <c r="G640" s="10">
        <v>28</v>
      </c>
      <c r="H640" s="10" t="s">
        <v>2064</v>
      </c>
      <c r="I640" s="10">
        <v>1837</v>
      </c>
      <c r="J640" s="12" t="s">
        <v>895</v>
      </c>
      <c r="K640" s="10">
        <v>3</v>
      </c>
      <c r="L640" s="14">
        <v>1</v>
      </c>
      <c r="M640" s="11" t="s">
        <v>2549</v>
      </c>
      <c r="N640" s="12"/>
      <c r="O640" s="12"/>
      <c r="P640" s="12"/>
      <c r="Q640" s="12"/>
      <c r="R640" s="12"/>
      <c r="S640" s="12"/>
      <c r="T640" s="15" t="s">
        <v>1254</v>
      </c>
      <c r="U640" s="15" t="s">
        <v>1254</v>
      </c>
      <c r="V640" s="12" t="s">
        <v>1255</v>
      </c>
      <c r="W640" s="15" t="s">
        <v>1254</v>
      </c>
      <c r="X640" s="15" t="s">
        <v>1254</v>
      </c>
      <c r="Y640" s="16" t="s">
        <v>1646</v>
      </c>
      <c r="Z640" s="16" t="s">
        <v>2209</v>
      </c>
      <c r="AA640" s="11" t="s">
        <v>993</v>
      </c>
    </row>
    <row r="641" spans="1:27" ht="72.5" x14ac:dyDescent="0.35">
      <c r="A641" s="10">
        <v>200637</v>
      </c>
      <c r="B641" s="21" t="s">
        <v>23</v>
      </c>
      <c r="C641" s="12" t="s">
        <v>31</v>
      </c>
      <c r="D641" s="12" t="s">
        <v>994</v>
      </c>
      <c r="E641" s="12" t="s">
        <v>64</v>
      </c>
      <c r="F641" s="10" t="s">
        <v>2078</v>
      </c>
      <c r="G641" s="10">
        <v>30</v>
      </c>
      <c r="H641" s="10" t="s">
        <v>2064</v>
      </c>
      <c r="I641" s="10">
        <v>1837</v>
      </c>
      <c r="J641" s="12" t="s">
        <v>895</v>
      </c>
      <c r="K641" s="10">
        <v>2</v>
      </c>
      <c r="L641" s="14">
        <v>6</v>
      </c>
      <c r="M641" s="11" t="s">
        <v>2522</v>
      </c>
      <c r="N641" s="12"/>
      <c r="O641" s="12"/>
      <c r="P641" s="12"/>
      <c r="Q641" s="12"/>
      <c r="R641" s="12"/>
      <c r="S641" s="12"/>
      <c r="T641" s="12" t="s">
        <v>1255</v>
      </c>
      <c r="U641" s="15" t="s">
        <v>1254</v>
      </c>
      <c r="V641" s="12" t="s">
        <v>1255</v>
      </c>
      <c r="W641" s="15" t="s">
        <v>1254</v>
      </c>
      <c r="X641" s="15" t="s">
        <v>1254</v>
      </c>
      <c r="Y641" s="16" t="s">
        <v>1647</v>
      </c>
      <c r="Z641" s="16" t="s">
        <v>2210</v>
      </c>
      <c r="AA641" s="11" t="s">
        <v>995</v>
      </c>
    </row>
    <row r="642" spans="1:27" ht="43.5" x14ac:dyDescent="0.35">
      <c r="A642" s="10">
        <v>200638</v>
      </c>
      <c r="B642" s="21" t="s">
        <v>23</v>
      </c>
      <c r="C642" s="12" t="s">
        <v>31</v>
      </c>
      <c r="D642" s="12" t="s">
        <v>996</v>
      </c>
      <c r="E642" s="10" t="s">
        <v>2254</v>
      </c>
      <c r="F642" s="10" t="s">
        <v>2078</v>
      </c>
      <c r="G642" s="10">
        <v>30</v>
      </c>
      <c r="H642" s="10" t="s">
        <v>2064</v>
      </c>
      <c r="I642" s="10">
        <v>1837</v>
      </c>
      <c r="J642" s="12" t="s">
        <v>895</v>
      </c>
      <c r="K642" s="10">
        <v>2</v>
      </c>
      <c r="L642" s="14">
        <v>5</v>
      </c>
      <c r="M642" s="11" t="s">
        <v>2523</v>
      </c>
      <c r="N642" s="12"/>
      <c r="O642" s="12"/>
      <c r="P642" s="12"/>
      <c r="Q642" s="12"/>
      <c r="R642" s="12"/>
      <c r="S642" s="12"/>
      <c r="T642" s="12" t="s">
        <v>1255</v>
      </c>
      <c r="U642" s="12" t="s">
        <v>1255</v>
      </c>
      <c r="V642" s="12" t="s">
        <v>1255</v>
      </c>
      <c r="W642" s="15" t="s">
        <v>1254</v>
      </c>
      <c r="X642" s="15" t="s">
        <v>1254</v>
      </c>
      <c r="Y642" s="16" t="s">
        <v>1648</v>
      </c>
      <c r="Z642" s="16" t="s">
        <v>2211</v>
      </c>
      <c r="AA642" s="11" t="s">
        <v>997</v>
      </c>
    </row>
    <row r="643" spans="1:27" ht="43.5" x14ac:dyDescent="0.35">
      <c r="A643" s="10">
        <v>200639</v>
      </c>
      <c r="B643" s="21" t="s">
        <v>23</v>
      </c>
      <c r="C643" s="12" t="s">
        <v>59</v>
      </c>
      <c r="D643" s="12" t="s">
        <v>55</v>
      </c>
      <c r="E643" s="12" t="s">
        <v>894</v>
      </c>
      <c r="F643" s="10" t="s">
        <v>2077</v>
      </c>
      <c r="G643" s="10">
        <v>1</v>
      </c>
      <c r="H643" s="10" t="s">
        <v>2069</v>
      </c>
      <c r="I643" s="10">
        <v>1837</v>
      </c>
      <c r="J643" s="12" t="s">
        <v>895</v>
      </c>
      <c r="K643" s="10">
        <v>3</v>
      </c>
      <c r="L643" s="14">
        <v>4</v>
      </c>
      <c r="M643" s="12" t="s">
        <v>2317</v>
      </c>
      <c r="N643" s="12" t="s">
        <v>2315</v>
      </c>
      <c r="O643" s="12" t="s">
        <v>1090</v>
      </c>
      <c r="P643" s="12"/>
      <c r="Q643" s="12"/>
      <c r="R643" s="12"/>
      <c r="S643" s="12"/>
      <c r="T643" s="15" t="s">
        <v>1254</v>
      </c>
      <c r="U643" s="15" t="s">
        <v>1254</v>
      </c>
      <c r="V643" s="12" t="s">
        <v>1255</v>
      </c>
      <c r="W643" s="15" t="s">
        <v>1254</v>
      </c>
      <c r="X643" s="15" t="s">
        <v>1254</v>
      </c>
      <c r="Y643" s="16" t="s">
        <v>1411</v>
      </c>
      <c r="Z643" s="16" t="s">
        <v>2212</v>
      </c>
      <c r="AA643" s="11" t="s">
        <v>998</v>
      </c>
    </row>
    <row r="644" spans="1:27" ht="58" x14ac:dyDescent="0.35">
      <c r="A644" s="10">
        <v>200640</v>
      </c>
      <c r="B644" s="21" t="s">
        <v>23</v>
      </c>
      <c r="C644" s="12" t="s">
        <v>9</v>
      </c>
      <c r="D644" s="12" t="s">
        <v>999</v>
      </c>
      <c r="E644" s="10" t="s">
        <v>2254</v>
      </c>
      <c r="F644" s="10" t="s">
        <v>2062</v>
      </c>
      <c r="G644" s="10">
        <v>2</v>
      </c>
      <c r="H644" s="10" t="s">
        <v>2069</v>
      </c>
      <c r="I644" s="10">
        <v>1837</v>
      </c>
      <c r="J644" s="12" t="s">
        <v>895</v>
      </c>
      <c r="K644" s="10">
        <v>4</v>
      </c>
      <c r="L644" s="14">
        <v>4</v>
      </c>
      <c r="M644" s="12"/>
      <c r="N644" s="12" t="s">
        <v>2288</v>
      </c>
      <c r="O644" s="12" t="s">
        <v>1113</v>
      </c>
      <c r="P644" s="12"/>
      <c r="Q644" s="12"/>
      <c r="R644" s="12"/>
      <c r="S644" s="12"/>
      <c r="T644" s="15" t="s">
        <v>1254</v>
      </c>
      <c r="U644" s="15" t="s">
        <v>1254</v>
      </c>
      <c r="V644" s="12" t="s">
        <v>1255</v>
      </c>
      <c r="W644" s="15" t="s">
        <v>1254</v>
      </c>
      <c r="X644" s="15" t="s">
        <v>1254</v>
      </c>
      <c r="Y644" s="16" t="s">
        <v>1649</v>
      </c>
      <c r="Z644" s="16" t="s">
        <v>2213</v>
      </c>
      <c r="AA644" s="11" t="s">
        <v>1000</v>
      </c>
    </row>
    <row r="645" spans="1:27" ht="43.5" x14ac:dyDescent="0.35">
      <c r="A645" s="10">
        <v>200641</v>
      </c>
      <c r="B645" s="21" t="s">
        <v>23</v>
      </c>
      <c r="C645" s="12" t="s">
        <v>3</v>
      </c>
      <c r="D645" s="12" t="s">
        <v>68</v>
      </c>
      <c r="E645" s="10" t="s">
        <v>2254</v>
      </c>
      <c r="F645" s="10" t="s">
        <v>2079</v>
      </c>
      <c r="G645" s="10">
        <v>14</v>
      </c>
      <c r="H645" s="10" t="s">
        <v>2069</v>
      </c>
      <c r="I645" s="10">
        <v>1837</v>
      </c>
      <c r="J645" s="12" t="s">
        <v>895</v>
      </c>
      <c r="K645" s="10">
        <v>1</v>
      </c>
      <c r="L645" s="14">
        <v>4</v>
      </c>
      <c r="M645" s="12" t="s">
        <v>1811</v>
      </c>
      <c r="N645" s="12"/>
      <c r="O645" s="12"/>
      <c r="P645" s="12"/>
      <c r="Q645" s="12"/>
      <c r="R645" s="12"/>
      <c r="S645" s="12"/>
      <c r="T645" s="15" t="s">
        <v>1254</v>
      </c>
      <c r="U645" s="12" t="s">
        <v>1255</v>
      </c>
      <c r="V645" s="12" t="s">
        <v>1255</v>
      </c>
      <c r="W645" s="12" t="s">
        <v>1255</v>
      </c>
      <c r="X645" s="15" t="s">
        <v>1254</v>
      </c>
      <c r="Y645" s="16" t="s">
        <v>1650</v>
      </c>
      <c r="Z645" s="16" t="s">
        <v>1761</v>
      </c>
      <c r="AA645" s="11" t="s">
        <v>1001</v>
      </c>
    </row>
    <row r="646" spans="1:27" ht="43.5" x14ac:dyDescent="0.35">
      <c r="A646" s="10">
        <v>200642</v>
      </c>
      <c r="B646" s="21" t="s">
        <v>23</v>
      </c>
      <c r="C646" s="12" t="s">
        <v>3</v>
      </c>
      <c r="D646" s="12" t="s">
        <v>71</v>
      </c>
      <c r="E646" s="10" t="s">
        <v>2254</v>
      </c>
      <c r="F646" s="10" t="s">
        <v>2079</v>
      </c>
      <c r="G646" s="10">
        <v>14</v>
      </c>
      <c r="H646" s="10" t="s">
        <v>2069</v>
      </c>
      <c r="I646" s="10">
        <v>1837</v>
      </c>
      <c r="J646" s="12" t="s">
        <v>895</v>
      </c>
      <c r="K646" s="10">
        <v>1</v>
      </c>
      <c r="L646" s="14">
        <v>4</v>
      </c>
      <c r="M646" s="11" t="s">
        <v>2379</v>
      </c>
      <c r="N646" s="12"/>
      <c r="O646" s="12"/>
      <c r="P646" s="12"/>
      <c r="Q646" s="12"/>
      <c r="R646" s="12"/>
      <c r="S646" s="12"/>
      <c r="T646" s="15" t="s">
        <v>1254</v>
      </c>
      <c r="U646" s="15" t="s">
        <v>1254</v>
      </c>
      <c r="V646" s="12" t="s">
        <v>1255</v>
      </c>
      <c r="W646" s="15" t="s">
        <v>1254</v>
      </c>
      <c r="X646" s="15" t="s">
        <v>1254</v>
      </c>
      <c r="Y646" s="16" t="s">
        <v>1762</v>
      </c>
      <c r="Z646" s="16" t="s">
        <v>2205</v>
      </c>
      <c r="AA646" s="11" t="s">
        <v>1001</v>
      </c>
    </row>
    <row r="647" spans="1:27" ht="43.5" x14ac:dyDescent="0.35">
      <c r="A647" s="10">
        <v>200643</v>
      </c>
      <c r="B647" s="21" t="s">
        <v>23</v>
      </c>
      <c r="C647" s="12" t="s">
        <v>5</v>
      </c>
      <c r="D647" s="12" t="s">
        <v>96</v>
      </c>
      <c r="E647" s="10" t="s">
        <v>2254</v>
      </c>
      <c r="F647" s="10" t="s">
        <v>2062</v>
      </c>
      <c r="G647" s="10">
        <v>23</v>
      </c>
      <c r="H647" s="10" t="s">
        <v>2069</v>
      </c>
      <c r="I647" s="10">
        <v>1837</v>
      </c>
      <c r="J647" s="12" t="s">
        <v>895</v>
      </c>
      <c r="K647" s="10">
        <v>2</v>
      </c>
      <c r="L647" s="14">
        <v>1</v>
      </c>
      <c r="M647" s="12" t="s">
        <v>2275</v>
      </c>
      <c r="N647" s="12" t="s">
        <v>2274</v>
      </c>
      <c r="O647" s="12" t="s">
        <v>1073</v>
      </c>
      <c r="P647" s="12"/>
      <c r="Q647" s="12"/>
      <c r="R647" s="12"/>
      <c r="S647" s="12"/>
      <c r="T647" s="15" t="s">
        <v>1254</v>
      </c>
      <c r="U647" s="15" t="s">
        <v>1254</v>
      </c>
      <c r="V647" s="15" t="s">
        <v>1254</v>
      </c>
      <c r="W647" s="15" t="s">
        <v>1254</v>
      </c>
      <c r="X647" s="15" t="s">
        <v>1254</v>
      </c>
      <c r="Y647" s="16" t="s">
        <v>1651</v>
      </c>
      <c r="Z647" s="16" t="s">
        <v>2214</v>
      </c>
      <c r="AA647" s="11" t="s">
        <v>1002</v>
      </c>
    </row>
    <row r="648" spans="1:27" ht="43.5" x14ac:dyDescent="0.35">
      <c r="A648" s="10">
        <v>200644</v>
      </c>
      <c r="B648" s="21" t="s">
        <v>23</v>
      </c>
      <c r="C648" s="12" t="s">
        <v>3</v>
      </c>
      <c r="D648" s="12" t="s">
        <v>1003</v>
      </c>
      <c r="E648" s="10" t="s">
        <v>2254</v>
      </c>
      <c r="F648" s="10" t="s">
        <v>2078</v>
      </c>
      <c r="G648" s="10">
        <v>27</v>
      </c>
      <c r="H648" s="10" t="s">
        <v>2069</v>
      </c>
      <c r="I648" s="10">
        <v>1837</v>
      </c>
      <c r="J648" s="12" t="s">
        <v>895</v>
      </c>
      <c r="K648" s="10">
        <v>4</v>
      </c>
      <c r="L648" s="14">
        <v>1</v>
      </c>
      <c r="M648" s="11" t="s">
        <v>2524</v>
      </c>
      <c r="N648" s="12"/>
      <c r="O648" s="12"/>
      <c r="P648" s="12"/>
      <c r="Q648" s="12"/>
      <c r="R648" s="12"/>
      <c r="S648" s="12"/>
      <c r="T648" s="15" t="s">
        <v>1254</v>
      </c>
      <c r="U648" s="12" t="s">
        <v>1254</v>
      </c>
      <c r="V648" s="12" t="s">
        <v>1255</v>
      </c>
      <c r="W648" s="15" t="s">
        <v>1254</v>
      </c>
      <c r="X648" s="15" t="s">
        <v>1254</v>
      </c>
      <c r="Y648" s="16" t="s">
        <v>1626</v>
      </c>
      <c r="Z648" s="16" t="s">
        <v>2217</v>
      </c>
      <c r="AA648" s="11" t="s">
        <v>1004</v>
      </c>
    </row>
    <row r="649" spans="1:27" ht="58" x14ac:dyDescent="0.35">
      <c r="A649" s="10">
        <v>200645</v>
      </c>
      <c r="B649" s="21" t="s">
        <v>23</v>
      </c>
      <c r="C649" s="12" t="s">
        <v>31</v>
      </c>
      <c r="D649" s="12" t="s">
        <v>1005</v>
      </c>
      <c r="E649" s="12" t="s">
        <v>894</v>
      </c>
      <c r="F649" s="10" t="s">
        <v>2070</v>
      </c>
      <c r="G649" s="10">
        <v>1</v>
      </c>
      <c r="H649" s="10" t="s">
        <v>2068</v>
      </c>
      <c r="I649" s="10">
        <v>1837</v>
      </c>
      <c r="J649" s="12" t="s">
        <v>895</v>
      </c>
      <c r="K649" s="10">
        <v>3</v>
      </c>
      <c r="L649" s="14">
        <v>6</v>
      </c>
      <c r="M649" s="11" t="s">
        <v>2525</v>
      </c>
      <c r="N649" s="12"/>
      <c r="O649" s="12"/>
      <c r="P649" s="12"/>
      <c r="Q649" s="12"/>
      <c r="R649" s="12"/>
      <c r="S649" s="12"/>
      <c r="T649" s="12" t="s">
        <v>1255</v>
      </c>
      <c r="U649" s="12" t="s">
        <v>1255</v>
      </c>
      <c r="V649" s="15" t="s">
        <v>1254</v>
      </c>
      <c r="W649" s="15" t="s">
        <v>1254</v>
      </c>
      <c r="X649" s="15" t="s">
        <v>1254</v>
      </c>
      <c r="Y649" s="16" t="s">
        <v>1652</v>
      </c>
      <c r="Z649" s="16" t="s">
        <v>2218</v>
      </c>
      <c r="AA649" s="11" t="s">
        <v>1006</v>
      </c>
    </row>
    <row r="650" spans="1:27" ht="72.5" x14ac:dyDescent="0.35">
      <c r="A650" s="10">
        <v>200646</v>
      </c>
      <c r="B650" s="21" t="s">
        <v>23</v>
      </c>
      <c r="C650" s="12" t="s">
        <v>3</v>
      </c>
      <c r="D650" s="12" t="s">
        <v>480</v>
      </c>
      <c r="E650" s="10" t="s">
        <v>2254</v>
      </c>
      <c r="F650" s="10" t="s">
        <v>2067</v>
      </c>
      <c r="G650" s="10">
        <v>9</v>
      </c>
      <c r="H650" s="10" t="s">
        <v>2068</v>
      </c>
      <c r="I650" s="10">
        <v>1837</v>
      </c>
      <c r="J650" s="12" t="s">
        <v>895</v>
      </c>
      <c r="K650" s="10">
        <v>1</v>
      </c>
      <c r="L650" s="14">
        <v>5</v>
      </c>
      <c r="M650" s="11" t="s">
        <v>2526</v>
      </c>
      <c r="N650" s="12"/>
      <c r="O650" s="12"/>
      <c r="P650" s="12"/>
      <c r="Q650" s="12"/>
      <c r="R650" s="12"/>
      <c r="S650" s="12"/>
      <c r="T650" s="15" t="s">
        <v>1254</v>
      </c>
      <c r="U650" s="15" t="s">
        <v>1254</v>
      </c>
      <c r="V650" s="12" t="s">
        <v>1255</v>
      </c>
      <c r="W650" s="15" t="s">
        <v>1254</v>
      </c>
      <c r="X650" s="15" t="s">
        <v>1254</v>
      </c>
      <c r="Y650" s="16" t="s">
        <v>1653</v>
      </c>
      <c r="Z650" s="16" t="s">
        <v>2219</v>
      </c>
      <c r="AA650" s="11" t="s">
        <v>1007</v>
      </c>
    </row>
    <row r="651" spans="1:27" ht="43.5" x14ac:dyDescent="0.35">
      <c r="A651" s="10">
        <v>200647</v>
      </c>
      <c r="B651" s="21" t="s">
        <v>23</v>
      </c>
      <c r="C651" s="12" t="s">
        <v>3</v>
      </c>
      <c r="D651" s="12" t="s">
        <v>659</v>
      </c>
      <c r="E651" s="10" t="s">
        <v>2254</v>
      </c>
      <c r="F651" s="10" t="s">
        <v>2077</v>
      </c>
      <c r="G651" s="10">
        <v>13</v>
      </c>
      <c r="H651" s="10" t="s">
        <v>2068</v>
      </c>
      <c r="I651" s="10">
        <v>1837</v>
      </c>
      <c r="J651" s="12" t="s">
        <v>895</v>
      </c>
      <c r="K651" s="10">
        <v>1</v>
      </c>
      <c r="L651" s="14">
        <v>3</v>
      </c>
      <c r="M651" s="11" t="s">
        <v>2533</v>
      </c>
      <c r="N651" s="12"/>
      <c r="O651" s="12"/>
      <c r="P651" s="12"/>
      <c r="Q651" s="12"/>
      <c r="R651" s="12"/>
      <c r="S651" s="12"/>
      <c r="T651" s="15" t="s">
        <v>1254</v>
      </c>
      <c r="U651" s="15" t="s">
        <v>1254</v>
      </c>
      <c r="V651" s="12" t="s">
        <v>1255</v>
      </c>
      <c r="W651" s="15" t="s">
        <v>1254</v>
      </c>
      <c r="X651" s="15" t="s">
        <v>1254</v>
      </c>
      <c r="Y651" s="16" t="s">
        <v>1654</v>
      </c>
      <c r="Z651" s="16" t="s">
        <v>2645</v>
      </c>
      <c r="AA651" s="11" t="s">
        <v>1008</v>
      </c>
    </row>
    <row r="652" spans="1:27" ht="43.5" x14ac:dyDescent="0.35">
      <c r="A652" s="10">
        <v>200648</v>
      </c>
      <c r="B652" s="10" t="s">
        <v>23</v>
      </c>
      <c r="C652" s="12" t="s">
        <v>3</v>
      </c>
      <c r="D652" s="12" t="s">
        <v>659</v>
      </c>
      <c r="E652" s="10" t="s">
        <v>2254</v>
      </c>
      <c r="F652" s="10" t="s">
        <v>2062</v>
      </c>
      <c r="G652" s="10">
        <v>14</v>
      </c>
      <c r="H652" s="10" t="s">
        <v>2068</v>
      </c>
      <c r="I652" s="10">
        <v>1837</v>
      </c>
      <c r="J652" s="12" t="s">
        <v>895</v>
      </c>
      <c r="K652" s="10">
        <v>1</v>
      </c>
      <c r="L652" s="14">
        <v>2</v>
      </c>
      <c r="M652" s="11" t="s">
        <v>2533</v>
      </c>
      <c r="N652" s="12"/>
      <c r="O652" s="12"/>
      <c r="P652" s="12"/>
      <c r="Q652" s="12"/>
      <c r="R652" s="12"/>
      <c r="S652" s="12"/>
      <c r="T652" s="15" t="s">
        <v>1254</v>
      </c>
      <c r="U652" s="15" t="s">
        <v>1254</v>
      </c>
      <c r="V652" s="12" t="s">
        <v>1255</v>
      </c>
      <c r="W652" s="15" t="s">
        <v>1254</v>
      </c>
      <c r="X652" s="15" t="s">
        <v>1254</v>
      </c>
      <c r="Y652" s="16" t="s">
        <v>2220</v>
      </c>
      <c r="Z652" s="16" t="s">
        <v>2221</v>
      </c>
      <c r="AA652" s="11" t="s">
        <v>1009</v>
      </c>
    </row>
    <row r="653" spans="1:27" ht="72.5" x14ac:dyDescent="0.35">
      <c r="A653" s="10">
        <v>200649</v>
      </c>
      <c r="B653" s="10" t="s">
        <v>23</v>
      </c>
      <c r="C653" s="12" t="s">
        <v>3</v>
      </c>
      <c r="D653" s="12" t="s">
        <v>480</v>
      </c>
      <c r="E653" s="10" t="s">
        <v>2254</v>
      </c>
      <c r="F653" s="10" t="s">
        <v>2077</v>
      </c>
      <c r="G653" s="10">
        <v>20</v>
      </c>
      <c r="H653" s="10" t="s">
        <v>2068</v>
      </c>
      <c r="I653" s="10">
        <v>1837</v>
      </c>
      <c r="J653" s="12" t="s">
        <v>895</v>
      </c>
      <c r="K653" s="10">
        <v>1</v>
      </c>
      <c r="L653" s="14">
        <v>5</v>
      </c>
      <c r="M653" s="11" t="s">
        <v>2526</v>
      </c>
      <c r="N653" s="12"/>
      <c r="O653" s="12"/>
      <c r="P653" s="12"/>
      <c r="Q653" s="12"/>
      <c r="R653" s="12"/>
      <c r="S653" s="12"/>
      <c r="T653" s="15" t="s">
        <v>1254</v>
      </c>
      <c r="U653" s="15" t="s">
        <v>1254</v>
      </c>
      <c r="V653" s="12" t="s">
        <v>1255</v>
      </c>
      <c r="W653" s="15" t="s">
        <v>1254</v>
      </c>
      <c r="X653" s="15" t="s">
        <v>1254</v>
      </c>
      <c r="Y653" s="16" t="s">
        <v>1655</v>
      </c>
      <c r="Z653" s="16" t="s">
        <v>2222</v>
      </c>
      <c r="AA653" s="11" t="s">
        <v>1010</v>
      </c>
    </row>
    <row r="654" spans="1:27" ht="43.5" x14ac:dyDescent="0.35">
      <c r="A654" s="10">
        <v>200650</v>
      </c>
      <c r="B654" s="21" t="s">
        <v>23</v>
      </c>
      <c r="C654" s="12" t="s">
        <v>3</v>
      </c>
      <c r="D654" s="12" t="s">
        <v>96</v>
      </c>
      <c r="E654" s="10" t="s">
        <v>2254</v>
      </c>
      <c r="F654" s="10" t="s">
        <v>2062</v>
      </c>
      <c r="G654" s="10">
        <v>28</v>
      </c>
      <c r="H654" s="10" t="s">
        <v>2068</v>
      </c>
      <c r="I654" s="10">
        <v>1837</v>
      </c>
      <c r="J654" s="12" t="s">
        <v>895</v>
      </c>
      <c r="K654" s="10">
        <v>3</v>
      </c>
      <c r="L654" s="14">
        <v>6</v>
      </c>
      <c r="M654" s="11" t="s">
        <v>1011</v>
      </c>
      <c r="N654" s="12"/>
      <c r="O654" s="12"/>
      <c r="P654" s="12"/>
      <c r="Q654" s="12"/>
      <c r="R654" s="12"/>
      <c r="S654" s="12"/>
      <c r="T654" s="15" t="s">
        <v>1254</v>
      </c>
      <c r="U654" s="15" t="s">
        <v>1254</v>
      </c>
      <c r="V654" s="15" t="s">
        <v>1254</v>
      </c>
      <c r="W654" s="15" t="s">
        <v>1254</v>
      </c>
      <c r="X654" s="15" t="s">
        <v>1254</v>
      </c>
      <c r="Y654" s="16" t="s">
        <v>1656</v>
      </c>
      <c r="Z654" s="16" t="s">
        <v>2223</v>
      </c>
      <c r="AA654" s="11" t="s">
        <v>1012</v>
      </c>
    </row>
    <row r="655" spans="1:27" ht="43.5" x14ac:dyDescent="0.35">
      <c r="A655" s="10">
        <v>200651</v>
      </c>
      <c r="B655" s="21" t="s">
        <v>23</v>
      </c>
      <c r="C655" s="12" t="s">
        <v>3</v>
      </c>
      <c r="D655" s="12" t="s">
        <v>1013</v>
      </c>
      <c r="E655" s="10" t="s">
        <v>2254</v>
      </c>
      <c r="F655" s="10" t="s">
        <v>2067</v>
      </c>
      <c r="G655" s="10">
        <v>30</v>
      </c>
      <c r="H655" s="10" t="s">
        <v>2068</v>
      </c>
      <c r="I655" s="10">
        <v>1837</v>
      </c>
      <c r="J655" s="12" t="s">
        <v>895</v>
      </c>
      <c r="K655" s="10">
        <v>1</v>
      </c>
      <c r="L655" s="14">
        <v>3</v>
      </c>
      <c r="M655" s="11" t="s">
        <v>2534</v>
      </c>
      <c r="N655" s="12"/>
      <c r="O655" s="12"/>
      <c r="P655" s="12"/>
      <c r="Q655" s="12"/>
      <c r="R655" s="12"/>
      <c r="S655" s="12"/>
      <c r="T655" s="15" t="s">
        <v>1254</v>
      </c>
      <c r="U655" s="15" t="s">
        <v>1254</v>
      </c>
      <c r="V655" s="15" t="s">
        <v>1254</v>
      </c>
      <c r="W655" s="15" t="s">
        <v>1254</v>
      </c>
      <c r="X655" s="15" t="s">
        <v>1254</v>
      </c>
      <c r="Y655" s="16" t="s">
        <v>1657</v>
      </c>
      <c r="Z655" s="16" t="s">
        <v>2224</v>
      </c>
      <c r="AA655" s="11" t="s">
        <v>1014</v>
      </c>
    </row>
    <row r="656" spans="1:27" ht="72.5" x14ac:dyDescent="0.35">
      <c r="A656" s="10">
        <v>200652</v>
      </c>
      <c r="B656" s="10" t="s">
        <v>23</v>
      </c>
      <c r="C656" s="10" t="s">
        <v>9</v>
      </c>
      <c r="D656" s="10" t="s">
        <v>766</v>
      </c>
      <c r="E656" s="12" t="s">
        <v>1015</v>
      </c>
      <c r="F656" s="10" t="s">
        <v>2067</v>
      </c>
      <c r="G656" s="10">
        <v>23</v>
      </c>
      <c r="H656" s="10" t="s">
        <v>2063</v>
      </c>
      <c r="I656" s="10">
        <v>1836</v>
      </c>
      <c r="J656" s="12" t="s">
        <v>1016</v>
      </c>
      <c r="K656" s="10">
        <v>1</v>
      </c>
      <c r="L656" s="10">
        <v>6</v>
      </c>
      <c r="M656" s="12"/>
      <c r="N656" s="12" t="s">
        <v>2298</v>
      </c>
      <c r="O656" s="12" t="s">
        <v>1091</v>
      </c>
      <c r="P656" s="12"/>
      <c r="Q656" s="12"/>
      <c r="R656" s="12"/>
      <c r="S656" s="12"/>
      <c r="T656" s="15" t="s">
        <v>1254</v>
      </c>
      <c r="U656" s="15" t="s">
        <v>1254</v>
      </c>
      <c r="V656" s="12" t="s">
        <v>1255</v>
      </c>
      <c r="W656" s="15" t="s">
        <v>1254</v>
      </c>
      <c r="X656" s="15" t="s">
        <v>1254</v>
      </c>
      <c r="Y656" s="16" t="s">
        <v>1658</v>
      </c>
      <c r="Z656" s="16" t="s">
        <v>2396</v>
      </c>
      <c r="AA656" s="11" t="s">
        <v>1017</v>
      </c>
    </row>
    <row r="657" spans="1:27" ht="43.5" x14ac:dyDescent="0.35">
      <c r="A657" s="10">
        <v>200653</v>
      </c>
      <c r="B657" s="10" t="s">
        <v>23</v>
      </c>
      <c r="C657" s="10" t="s">
        <v>9</v>
      </c>
      <c r="D657" s="12" t="s">
        <v>353</v>
      </c>
      <c r="E657" s="12" t="s">
        <v>1015</v>
      </c>
      <c r="F657" s="10" t="s">
        <v>2067</v>
      </c>
      <c r="G657" s="10">
        <v>23</v>
      </c>
      <c r="H657" s="10" t="s">
        <v>2063</v>
      </c>
      <c r="I657" s="10">
        <v>1836</v>
      </c>
      <c r="J657" s="12" t="s">
        <v>1016</v>
      </c>
      <c r="K657" s="10">
        <v>1</v>
      </c>
      <c r="L657" s="10">
        <v>6</v>
      </c>
      <c r="M657" s="12"/>
      <c r="N657" s="12" t="s">
        <v>2370</v>
      </c>
      <c r="O657" s="12" t="s">
        <v>1062</v>
      </c>
      <c r="P657" s="12"/>
      <c r="Q657" s="12"/>
      <c r="R657" s="12"/>
      <c r="S657" s="12"/>
      <c r="T657" s="15" t="s">
        <v>1254</v>
      </c>
      <c r="U657" s="15" t="s">
        <v>1254</v>
      </c>
      <c r="V657" s="12" t="s">
        <v>1255</v>
      </c>
      <c r="W657" s="15" t="s">
        <v>1254</v>
      </c>
      <c r="X657" s="15" t="s">
        <v>1254</v>
      </c>
      <c r="Y657" s="16" t="s">
        <v>2396</v>
      </c>
      <c r="Z657" s="16" t="s">
        <v>2225</v>
      </c>
      <c r="AA657" s="11" t="s">
        <v>1017</v>
      </c>
    </row>
    <row r="658" spans="1:27" ht="101.5" x14ac:dyDescent="0.35">
      <c r="A658" s="10">
        <v>200654</v>
      </c>
      <c r="B658" s="10" t="s">
        <v>23</v>
      </c>
      <c r="C658" s="12" t="s">
        <v>4</v>
      </c>
      <c r="D658" s="12" t="s">
        <v>897</v>
      </c>
      <c r="E658" s="12" t="s">
        <v>1015</v>
      </c>
      <c r="F658" s="10" t="s">
        <v>2067</v>
      </c>
      <c r="G658" s="10">
        <v>28</v>
      </c>
      <c r="H658" s="10" t="s">
        <v>2075</v>
      </c>
      <c r="I658" s="10">
        <v>1836</v>
      </c>
      <c r="J658" s="12" t="s">
        <v>1016</v>
      </c>
      <c r="K658" s="10">
        <v>1</v>
      </c>
      <c r="L658" s="10">
        <v>4</v>
      </c>
      <c r="M658" s="11" t="s">
        <v>2500</v>
      </c>
      <c r="N658" s="12"/>
      <c r="O658" s="12"/>
      <c r="P658" s="12"/>
      <c r="Q658" s="12"/>
      <c r="R658" s="12"/>
      <c r="S658" s="12"/>
      <c r="T658" s="15" t="s">
        <v>1254</v>
      </c>
      <c r="U658" s="12" t="s">
        <v>1255</v>
      </c>
      <c r="V658" s="12" t="s">
        <v>1255</v>
      </c>
      <c r="W658" s="15" t="s">
        <v>1254</v>
      </c>
      <c r="X658" s="15" t="s">
        <v>1254</v>
      </c>
      <c r="Y658" s="16" t="s">
        <v>2226</v>
      </c>
      <c r="Z658" s="16" t="s">
        <v>2227</v>
      </c>
      <c r="AA658" s="11" t="s">
        <v>1018</v>
      </c>
    </row>
    <row r="659" spans="1:27" ht="43.5" x14ac:dyDescent="0.35">
      <c r="A659" s="10">
        <v>200655</v>
      </c>
      <c r="B659" s="10" t="s">
        <v>23</v>
      </c>
      <c r="C659" s="12" t="s">
        <v>9</v>
      </c>
      <c r="D659" s="10" t="s">
        <v>210</v>
      </c>
      <c r="E659" s="12" t="s">
        <v>1015</v>
      </c>
      <c r="F659" s="10" t="s">
        <v>2067</v>
      </c>
      <c r="G659" s="10">
        <v>24</v>
      </c>
      <c r="H659" s="10" t="s">
        <v>2066</v>
      </c>
      <c r="I659" s="10">
        <v>1836</v>
      </c>
      <c r="J659" s="12" t="s">
        <v>1016</v>
      </c>
      <c r="K659" s="14">
        <v>4</v>
      </c>
      <c r="L659" s="14">
        <v>4</v>
      </c>
      <c r="M659" s="12"/>
      <c r="N659" s="11" t="s">
        <v>2332</v>
      </c>
      <c r="O659" s="12" t="s">
        <v>1074</v>
      </c>
      <c r="P659" s="12"/>
      <c r="Q659" s="12"/>
      <c r="R659" s="12"/>
      <c r="S659" s="12"/>
      <c r="T659" s="15" t="s">
        <v>1254</v>
      </c>
      <c r="U659" s="12" t="s">
        <v>1255</v>
      </c>
      <c r="V659" s="12" t="s">
        <v>1255</v>
      </c>
      <c r="W659" s="15" t="s">
        <v>1254</v>
      </c>
      <c r="X659" s="15" t="s">
        <v>1254</v>
      </c>
      <c r="Y659" s="16" t="s">
        <v>1659</v>
      </c>
      <c r="Z659" s="16" t="s">
        <v>2228</v>
      </c>
      <c r="AA659" s="11" t="s">
        <v>1019</v>
      </c>
    </row>
    <row r="660" spans="1:27" ht="58" x14ac:dyDescent="0.35">
      <c r="A660" s="10">
        <v>200656</v>
      </c>
      <c r="B660" s="10" t="s">
        <v>23</v>
      </c>
      <c r="C660" s="12" t="s">
        <v>9</v>
      </c>
      <c r="D660" s="12" t="s">
        <v>37</v>
      </c>
      <c r="E660" s="12" t="s">
        <v>1015</v>
      </c>
      <c r="F660" s="10" t="s">
        <v>2067</v>
      </c>
      <c r="G660" s="10">
        <v>8</v>
      </c>
      <c r="H660" s="10" t="s">
        <v>2064</v>
      </c>
      <c r="I660" s="10">
        <v>1836</v>
      </c>
      <c r="J660" s="12" t="s">
        <v>1016</v>
      </c>
      <c r="K660" s="10">
        <v>4</v>
      </c>
      <c r="L660" s="10">
        <v>2</v>
      </c>
      <c r="M660" s="12"/>
      <c r="N660" s="12" t="s">
        <v>2334</v>
      </c>
      <c r="O660" s="12" t="s">
        <v>1064</v>
      </c>
      <c r="P660" s="12"/>
      <c r="Q660" s="12"/>
      <c r="R660" s="12"/>
      <c r="S660" s="12"/>
      <c r="T660" s="15" t="s">
        <v>1254</v>
      </c>
      <c r="U660" s="15" t="s">
        <v>1254</v>
      </c>
      <c r="V660" s="12" t="s">
        <v>1255</v>
      </c>
      <c r="W660" s="15" t="s">
        <v>1254</v>
      </c>
      <c r="X660" s="15" t="s">
        <v>1254</v>
      </c>
      <c r="Y660" s="16" t="s">
        <v>1660</v>
      </c>
      <c r="Z660" s="16" t="s">
        <v>2597</v>
      </c>
      <c r="AA660" s="11" t="s">
        <v>1020</v>
      </c>
    </row>
    <row r="661" spans="1:27" ht="58" x14ac:dyDescent="0.35">
      <c r="A661" s="10">
        <v>200657</v>
      </c>
      <c r="B661" s="10" t="s">
        <v>23</v>
      </c>
      <c r="C661" s="12" t="s">
        <v>9</v>
      </c>
      <c r="D661" s="12" t="s">
        <v>266</v>
      </c>
      <c r="E661" s="12" t="s">
        <v>1015</v>
      </c>
      <c r="F661" s="10" t="s">
        <v>2067</v>
      </c>
      <c r="G661" s="10">
        <v>12</v>
      </c>
      <c r="H661" s="10" t="s">
        <v>2069</v>
      </c>
      <c r="I661" s="10">
        <v>1836</v>
      </c>
      <c r="J661" s="12" t="s">
        <v>1016</v>
      </c>
      <c r="K661" s="10">
        <v>2</v>
      </c>
      <c r="L661" s="10">
        <v>1</v>
      </c>
      <c r="M661" s="12"/>
      <c r="N661" s="12" t="s">
        <v>2330</v>
      </c>
      <c r="O661" s="12" t="s">
        <v>1075</v>
      </c>
      <c r="P661" s="12"/>
      <c r="Q661" s="12"/>
      <c r="R661" s="12"/>
      <c r="S661" s="12"/>
      <c r="T661" s="15" t="s">
        <v>1254</v>
      </c>
      <c r="U661" s="15" t="s">
        <v>1254</v>
      </c>
      <c r="V661" s="12" t="s">
        <v>1255</v>
      </c>
      <c r="W661" s="15" t="s">
        <v>1254</v>
      </c>
      <c r="X661" s="15" t="s">
        <v>1254</v>
      </c>
      <c r="Y661" s="16" t="s">
        <v>1661</v>
      </c>
      <c r="Z661" s="16" t="s">
        <v>2229</v>
      </c>
      <c r="AA661" s="11" t="s">
        <v>1021</v>
      </c>
    </row>
    <row r="662" spans="1:27" ht="188.5" x14ac:dyDescent="0.35">
      <c r="A662" s="10">
        <v>200658</v>
      </c>
      <c r="B662" s="10" t="s">
        <v>23</v>
      </c>
      <c r="C662" s="12" t="s">
        <v>31</v>
      </c>
      <c r="D662" s="12" t="s">
        <v>1022</v>
      </c>
      <c r="E662" s="10" t="s">
        <v>2254</v>
      </c>
      <c r="F662" s="10" t="s">
        <v>2067</v>
      </c>
      <c r="G662" s="10">
        <v>17</v>
      </c>
      <c r="H662" s="10" t="s">
        <v>2068</v>
      </c>
      <c r="I662" s="10">
        <v>1836</v>
      </c>
      <c r="J662" s="12" t="s">
        <v>1016</v>
      </c>
      <c r="K662" s="10">
        <v>4</v>
      </c>
      <c r="L662" s="10">
        <v>3</v>
      </c>
      <c r="M662" s="11" t="s">
        <v>2654</v>
      </c>
      <c r="N662" s="12"/>
      <c r="O662" s="12"/>
      <c r="P662" s="12"/>
      <c r="Q662" s="12"/>
      <c r="R662" s="12"/>
      <c r="S662" s="12"/>
      <c r="T662" s="15" t="s">
        <v>1254</v>
      </c>
      <c r="U662" s="12" t="s">
        <v>1255</v>
      </c>
      <c r="V662" s="12" t="s">
        <v>1255</v>
      </c>
      <c r="W662" s="15" t="s">
        <v>1254</v>
      </c>
      <c r="X662" s="15" t="s">
        <v>1254</v>
      </c>
      <c r="Y662" s="16" t="s">
        <v>1662</v>
      </c>
      <c r="Z662" s="16" t="s">
        <v>2230</v>
      </c>
      <c r="AA662" s="11" t="s">
        <v>1023</v>
      </c>
    </row>
    <row r="663" spans="1:27" ht="43.5" x14ac:dyDescent="0.35">
      <c r="A663" s="10">
        <v>200659</v>
      </c>
      <c r="B663" s="10" t="s">
        <v>23</v>
      </c>
      <c r="C663" s="12" t="s">
        <v>9</v>
      </c>
      <c r="D663" s="12" t="s">
        <v>718</v>
      </c>
      <c r="E663" s="10" t="s">
        <v>2254</v>
      </c>
      <c r="F663" s="10" t="s">
        <v>2067</v>
      </c>
      <c r="G663" s="10">
        <v>18</v>
      </c>
      <c r="H663" s="10" t="s">
        <v>2076</v>
      </c>
      <c r="I663" s="10">
        <v>1837</v>
      </c>
      <c r="J663" s="12" t="s">
        <v>1016</v>
      </c>
      <c r="K663" s="10">
        <v>1</v>
      </c>
      <c r="L663" s="10">
        <v>3</v>
      </c>
      <c r="M663" s="12"/>
      <c r="N663" s="12" t="s">
        <v>2318</v>
      </c>
      <c r="O663" s="12" t="s">
        <v>1077</v>
      </c>
      <c r="P663" s="12"/>
      <c r="Q663" s="12"/>
      <c r="R663" s="12"/>
      <c r="S663" s="12"/>
      <c r="T663" s="15" t="s">
        <v>1254</v>
      </c>
      <c r="U663" s="15" t="s">
        <v>1254</v>
      </c>
      <c r="V663" s="12" t="s">
        <v>1255</v>
      </c>
      <c r="W663" s="15" t="s">
        <v>1254</v>
      </c>
      <c r="X663" s="15" t="s">
        <v>1254</v>
      </c>
      <c r="Y663" s="16" t="s">
        <v>1663</v>
      </c>
      <c r="Z663" s="16" t="s">
        <v>2231</v>
      </c>
      <c r="AA663" s="11" t="s">
        <v>1024</v>
      </c>
    </row>
    <row r="664" spans="1:27" ht="43.5" x14ac:dyDescent="0.35">
      <c r="A664" s="10">
        <v>200660</v>
      </c>
      <c r="B664" s="10" t="s">
        <v>23</v>
      </c>
      <c r="C664" s="12" t="s">
        <v>9</v>
      </c>
      <c r="D664" s="12" t="s">
        <v>1025</v>
      </c>
      <c r="E664" s="10" t="s">
        <v>2254</v>
      </c>
      <c r="F664" s="10" t="s">
        <v>2067</v>
      </c>
      <c r="G664" s="10">
        <v>27</v>
      </c>
      <c r="H664" s="10" t="s">
        <v>2075</v>
      </c>
      <c r="I664" s="10">
        <v>1837</v>
      </c>
      <c r="J664" s="12" t="s">
        <v>1016</v>
      </c>
      <c r="K664" s="10">
        <v>1</v>
      </c>
      <c r="L664" s="10">
        <v>5</v>
      </c>
      <c r="M664" s="12"/>
      <c r="N664" s="11" t="s">
        <v>2308</v>
      </c>
      <c r="O664" s="12" t="s">
        <v>1071</v>
      </c>
      <c r="P664" s="12"/>
      <c r="Q664" s="12"/>
      <c r="R664" s="12"/>
      <c r="S664" s="12"/>
      <c r="T664" s="15" t="s">
        <v>1254</v>
      </c>
      <c r="U664" s="15" t="s">
        <v>1254</v>
      </c>
      <c r="V664" s="12" t="s">
        <v>1255</v>
      </c>
      <c r="W664" s="15" t="s">
        <v>1254</v>
      </c>
      <c r="X664" s="15" t="s">
        <v>1254</v>
      </c>
      <c r="Y664" s="16" t="s">
        <v>1664</v>
      </c>
      <c r="Z664" s="16" t="s">
        <v>2232</v>
      </c>
      <c r="AA664" s="11" t="s">
        <v>1026</v>
      </c>
    </row>
    <row r="665" spans="1:27" ht="58" x14ac:dyDescent="0.35">
      <c r="A665" s="10">
        <v>200661</v>
      </c>
      <c r="B665" s="10" t="s">
        <v>23</v>
      </c>
      <c r="C665" s="12" t="s">
        <v>9</v>
      </c>
      <c r="D665" s="12" t="s">
        <v>1027</v>
      </c>
      <c r="E665" s="10" t="s">
        <v>2254</v>
      </c>
      <c r="F665" s="10" t="s">
        <v>2067</v>
      </c>
      <c r="G665" s="10">
        <v>10</v>
      </c>
      <c r="H665" s="10" t="s">
        <v>2072</v>
      </c>
      <c r="I665" s="10">
        <v>1837</v>
      </c>
      <c r="J665" s="12" t="s">
        <v>1016</v>
      </c>
      <c r="K665" s="10">
        <v>1</v>
      </c>
      <c r="L665" s="10">
        <v>4</v>
      </c>
      <c r="M665" s="10"/>
      <c r="N665" s="11" t="s">
        <v>2492</v>
      </c>
      <c r="O665" s="12" t="s">
        <v>1127</v>
      </c>
      <c r="P665" s="12"/>
      <c r="Q665" s="12"/>
      <c r="R665" s="12"/>
      <c r="S665" s="12"/>
      <c r="T665" s="15" t="s">
        <v>1254</v>
      </c>
      <c r="U665" s="15" t="s">
        <v>1254</v>
      </c>
      <c r="V665" s="12" t="s">
        <v>1255</v>
      </c>
      <c r="W665" s="15" t="s">
        <v>1254</v>
      </c>
      <c r="X665" s="15" t="s">
        <v>1254</v>
      </c>
      <c r="Y665" s="16" t="s">
        <v>2112</v>
      </c>
      <c r="Z665" s="16" t="s">
        <v>2113</v>
      </c>
      <c r="AA665" s="11" t="s">
        <v>1028</v>
      </c>
    </row>
    <row r="666" spans="1:27" ht="58" x14ac:dyDescent="0.35">
      <c r="A666" s="10">
        <v>200662</v>
      </c>
      <c r="B666" s="10" t="s">
        <v>23</v>
      </c>
      <c r="C666" s="12" t="s">
        <v>59</v>
      </c>
      <c r="D666" s="12" t="s">
        <v>1029</v>
      </c>
      <c r="E666" s="10" t="s">
        <v>2254</v>
      </c>
      <c r="F666" s="10" t="s">
        <v>2067</v>
      </c>
      <c r="G666" s="10">
        <v>22</v>
      </c>
      <c r="H666" s="10" t="s">
        <v>2073</v>
      </c>
      <c r="I666" s="10">
        <v>1837</v>
      </c>
      <c r="J666" s="12" t="s">
        <v>1016</v>
      </c>
      <c r="K666" s="10">
        <v>1</v>
      </c>
      <c r="L666" s="14">
        <v>6</v>
      </c>
      <c r="M666" s="12" t="s">
        <v>2279</v>
      </c>
      <c r="N666" s="12" t="s">
        <v>2278</v>
      </c>
      <c r="O666" s="12" t="s">
        <v>1089</v>
      </c>
      <c r="P666" s="12"/>
      <c r="Q666" s="12"/>
      <c r="R666" s="12"/>
      <c r="S666" s="12"/>
      <c r="T666" s="15" t="s">
        <v>1254</v>
      </c>
      <c r="U666" s="15" t="s">
        <v>1254</v>
      </c>
      <c r="V666" s="12" t="s">
        <v>1255</v>
      </c>
      <c r="W666" s="15" t="s">
        <v>1254</v>
      </c>
      <c r="X666" s="15" t="s">
        <v>1254</v>
      </c>
      <c r="Y666" s="16" t="s">
        <v>2655</v>
      </c>
      <c r="Z666" s="16" t="s">
        <v>2234</v>
      </c>
      <c r="AA666" s="11" t="s">
        <v>1030</v>
      </c>
    </row>
    <row r="667" spans="1:27" ht="87" x14ac:dyDescent="0.35">
      <c r="A667" s="10">
        <v>200663</v>
      </c>
      <c r="B667" s="10" t="s">
        <v>23</v>
      </c>
      <c r="C667" s="12" t="s">
        <v>9</v>
      </c>
      <c r="D667" s="12" t="s">
        <v>1031</v>
      </c>
      <c r="E667" s="10" t="s">
        <v>2254</v>
      </c>
      <c r="F667" s="10" t="s">
        <v>2067</v>
      </c>
      <c r="G667" s="10">
        <v>23</v>
      </c>
      <c r="H667" s="10" t="s">
        <v>2066</v>
      </c>
      <c r="I667" s="10">
        <v>1837</v>
      </c>
      <c r="J667" s="12" t="s">
        <v>1016</v>
      </c>
      <c r="K667" s="10">
        <v>1</v>
      </c>
      <c r="L667" s="10">
        <v>3</v>
      </c>
      <c r="M667" s="12"/>
      <c r="N667" s="12" t="s">
        <v>2344</v>
      </c>
      <c r="O667" s="12" t="s">
        <v>1150</v>
      </c>
      <c r="P667" s="12"/>
      <c r="Q667" s="12"/>
      <c r="R667" s="12"/>
      <c r="S667" s="12"/>
      <c r="T667" s="15" t="s">
        <v>1254</v>
      </c>
      <c r="U667" s="15" t="s">
        <v>1254</v>
      </c>
      <c r="V667" s="12" t="s">
        <v>1255</v>
      </c>
      <c r="W667" s="15" t="s">
        <v>1254</v>
      </c>
      <c r="X667" s="15" t="s">
        <v>1254</v>
      </c>
      <c r="Y667" s="16" t="s">
        <v>1666</v>
      </c>
      <c r="Z667" s="16" t="s">
        <v>2235</v>
      </c>
      <c r="AA667" s="11" t="s">
        <v>1032</v>
      </c>
    </row>
    <row r="668" spans="1:27" ht="43.5" x14ac:dyDescent="0.35">
      <c r="A668" s="10">
        <v>200664</v>
      </c>
      <c r="B668" s="10" t="s">
        <v>23</v>
      </c>
      <c r="C668" s="12" t="s">
        <v>9</v>
      </c>
      <c r="D668" s="12" t="s">
        <v>1033</v>
      </c>
      <c r="E668" s="10" t="s">
        <v>2254</v>
      </c>
      <c r="F668" s="10" t="s">
        <v>2067</v>
      </c>
      <c r="G668" s="10">
        <v>11</v>
      </c>
      <c r="H668" s="10" t="s">
        <v>2069</v>
      </c>
      <c r="I668" s="10">
        <v>1837</v>
      </c>
      <c r="J668" s="12" t="s">
        <v>1016</v>
      </c>
      <c r="K668" s="10">
        <v>1</v>
      </c>
      <c r="L668" s="14">
        <v>6</v>
      </c>
      <c r="M668" s="12"/>
      <c r="N668" s="12" t="s">
        <v>2315</v>
      </c>
      <c r="O668" s="12" t="s">
        <v>1090</v>
      </c>
      <c r="P668" s="12"/>
      <c r="Q668" s="12"/>
      <c r="R668" s="12"/>
      <c r="S668" s="12"/>
      <c r="T668" s="15" t="s">
        <v>1254</v>
      </c>
      <c r="U668" s="15" t="s">
        <v>1254</v>
      </c>
      <c r="V668" s="12" t="s">
        <v>1255</v>
      </c>
      <c r="W668" s="15" t="s">
        <v>1254</v>
      </c>
      <c r="X668" s="15" t="s">
        <v>1254</v>
      </c>
      <c r="Y668" s="16" t="s">
        <v>1667</v>
      </c>
      <c r="Z668" s="16" t="s">
        <v>2236</v>
      </c>
      <c r="AA668" s="11" t="s">
        <v>1034</v>
      </c>
    </row>
    <row r="669" spans="1:27" ht="58" x14ac:dyDescent="0.35">
      <c r="A669" s="10">
        <v>200665</v>
      </c>
      <c r="B669" s="10" t="s">
        <v>23</v>
      </c>
      <c r="C669" s="12" t="s">
        <v>9</v>
      </c>
      <c r="D669" s="12" t="s">
        <v>999</v>
      </c>
      <c r="E669" s="10" t="s">
        <v>2254</v>
      </c>
      <c r="F669" s="10" t="s">
        <v>2067</v>
      </c>
      <c r="G669" s="10">
        <v>11</v>
      </c>
      <c r="H669" s="10" t="s">
        <v>2069</v>
      </c>
      <c r="I669" s="10">
        <v>1837</v>
      </c>
      <c r="J669" s="12" t="s">
        <v>1016</v>
      </c>
      <c r="K669" s="10">
        <v>1</v>
      </c>
      <c r="L669" s="14">
        <v>3</v>
      </c>
      <c r="M669" s="12"/>
      <c r="N669" s="12" t="s">
        <v>2288</v>
      </c>
      <c r="O669" s="12" t="s">
        <v>1113</v>
      </c>
      <c r="P669" s="12"/>
      <c r="Q669" s="12"/>
      <c r="R669" s="12"/>
      <c r="S669" s="12"/>
      <c r="T669" s="15" t="s">
        <v>1254</v>
      </c>
      <c r="U669" s="15" t="s">
        <v>1254</v>
      </c>
      <c r="V669" s="12" t="s">
        <v>1255</v>
      </c>
      <c r="W669" s="15" t="s">
        <v>1254</v>
      </c>
      <c r="X669" s="15" t="s">
        <v>1254</v>
      </c>
      <c r="Y669" s="16" t="s">
        <v>2656</v>
      </c>
      <c r="Z669" s="16" t="s">
        <v>2237</v>
      </c>
      <c r="AA669" s="11" t="s">
        <v>1035</v>
      </c>
    </row>
    <row r="670" spans="1:27" ht="43.5" x14ac:dyDescent="0.35">
      <c r="A670" s="10">
        <v>200666</v>
      </c>
      <c r="B670" s="10" t="s">
        <v>23</v>
      </c>
      <c r="C670" s="12" t="s">
        <v>14</v>
      </c>
      <c r="D670" s="12" t="s">
        <v>1036</v>
      </c>
      <c r="E670" s="10" t="s">
        <v>2254</v>
      </c>
      <c r="F670" s="10" t="s">
        <v>2067</v>
      </c>
      <c r="G670" s="10">
        <v>25</v>
      </c>
      <c r="H670" s="10" t="s">
        <v>2069</v>
      </c>
      <c r="I670" s="10">
        <v>1837</v>
      </c>
      <c r="J670" s="12" t="s">
        <v>1016</v>
      </c>
      <c r="K670" s="10">
        <v>2</v>
      </c>
      <c r="L670" s="14">
        <v>2</v>
      </c>
      <c r="M670" s="11" t="s">
        <v>1037</v>
      </c>
      <c r="N670" s="12"/>
      <c r="O670" s="12"/>
      <c r="P670" s="12"/>
      <c r="Q670" s="12"/>
      <c r="R670" s="12"/>
      <c r="S670" s="12"/>
      <c r="T670" s="15" t="s">
        <v>1254</v>
      </c>
      <c r="U670" s="15" t="s">
        <v>1254</v>
      </c>
      <c r="V670" s="15" t="s">
        <v>1254</v>
      </c>
      <c r="W670" s="15" t="s">
        <v>1254</v>
      </c>
      <c r="X670" s="15" t="s">
        <v>1254</v>
      </c>
      <c r="Y670" s="16" t="s">
        <v>1668</v>
      </c>
      <c r="Z670" s="16" t="s">
        <v>2238</v>
      </c>
      <c r="AA670" s="11" t="s">
        <v>1038</v>
      </c>
    </row>
    <row r="671" spans="1:27" ht="43.5" x14ac:dyDescent="0.35">
      <c r="A671" s="10">
        <v>200667</v>
      </c>
      <c r="B671" s="10" t="s">
        <v>23</v>
      </c>
      <c r="C671" s="10" t="s">
        <v>3</v>
      </c>
      <c r="D671" s="10" t="s">
        <v>52</v>
      </c>
      <c r="E671" s="10" t="s">
        <v>64</v>
      </c>
      <c r="F671" s="10" t="s">
        <v>2067</v>
      </c>
      <c r="G671" s="10">
        <v>26</v>
      </c>
      <c r="H671" s="10" t="s">
        <v>2071</v>
      </c>
      <c r="I671" s="10">
        <v>1836</v>
      </c>
      <c r="J671" s="12" t="s">
        <v>1039</v>
      </c>
      <c r="K671" s="10">
        <v>1</v>
      </c>
      <c r="L671" s="10">
        <v>3</v>
      </c>
      <c r="M671" s="11" t="s">
        <v>2375</v>
      </c>
      <c r="N671" s="12"/>
      <c r="O671" s="12"/>
      <c r="P671" s="12"/>
      <c r="Q671" s="12"/>
      <c r="R671" s="12"/>
      <c r="S671" s="12"/>
      <c r="T671" s="15" t="s">
        <v>1254</v>
      </c>
      <c r="U671" s="12" t="s">
        <v>1255</v>
      </c>
      <c r="V671" s="12" t="s">
        <v>1255</v>
      </c>
      <c r="W671" s="12" t="s">
        <v>1255</v>
      </c>
      <c r="X671" s="15" t="s">
        <v>1254</v>
      </c>
      <c r="Y671" s="16" t="s">
        <v>1279</v>
      </c>
      <c r="Z671" s="16" t="s">
        <v>2239</v>
      </c>
      <c r="AA671" s="11" t="s">
        <v>1040</v>
      </c>
    </row>
    <row r="672" spans="1:27" ht="43.5" x14ac:dyDescent="0.35">
      <c r="A672" s="10">
        <v>200668</v>
      </c>
      <c r="B672" s="10" t="s">
        <v>23</v>
      </c>
      <c r="C672" s="10" t="s">
        <v>3</v>
      </c>
      <c r="D672" s="12" t="s">
        <v>55</v>
      </c>
      <c r="E672" s="10" t="s">
        <v>2254</v>
      </c>
      <c r="F672" s="10" t="s">
        <v>2067</v>
      </c>
      <c r="G672" s="10">
        <v>9</v>
      </c>
      <c r="H672" s="10" t="s">
        <v>2073</v>
      </c>
      <c r="I672" s="10">
        <v>1836</v>
      </c>
      <c r="J672" s="12" t="s">
        <v>1039</v>
      </c>
      <c r="K672" s="10">
        <v>2</v>
      </c>
      <c r="L672" s="10">
        <v>6</v>
      </c>
      <c r="M672" s="11" t="s">
        <v>2376</v>
      </c>
      <c r="N672" s="12"/>
      <c r="O672" s="12"/>
      <c r="P672" s="12"/>
      <c r="Q672" s="12"/>
      <c r="R672" s="12"/>
      <c r="S672" s="12"/>
      <c r="T672" s="15" t="s">
        <v>1254</v>
      </c>
      <c r="U672" s="12" t="s">
        <v>1255</v>
      </c>
      <c r="V672" s="12" t="s">
        <v>1255</v>
      </c>
      <c r="W672" s="15" t="s">
        <v>1254</v>
      </c>
      <c r="X672" s="15" t="s">
        <v>1254</v>
      </c>
      <c r="Y672" s="16" t="s">
        <v>1354</v>
      </c>
      <c r="Z672" s="16" t="s">
        <v>1279</v>
      </c>
      <c r="AA672" s="11" t="s">
        <v>1041</v>
      </c>
    </row>
    <row r="673" spans="1:27" ht="43.5" x14ac:dyDescent="0.35">
      <c r="A673" s="10">
        <v>200669</v>
      </c>
      <c r="B673" s="10" t="s">
        <v>23</v>
      </c>
      <c r="C673" s="12" t="s">
        <v>9</v>
      </c>
      <c r="D673" s="12" t="s">
        <v>1042</v>
      </c>
      <c r="E673" s="10" t="s">
        <v>124</v>
      </c>
      <c r="F673" s="10" t="s">
        <v>2067</v>
      </c>
      <c r="G673" s="10">
        <v>23</v>
      </c>
      <c r="H673" s="10" t="s">
        <v>2073</v>
      </c>
      <c r="I673" s="10">
        <v>1836</v>
      </c>
      <c r="J673" s="12" t="s">
        <v>1039</v>
      </c>
      <c r="K673" s="10">
        <v>4</v>
      </c>
      <c r="L673" s="10">
        <v>5</v>
      </c>
      <c r="M673" s="13"/>
      <c r="N673" s="11" t="s">
        <v>2264</v>
      </c>
      <c r="O673" s="13" t="s">
        <v>1083</v>
      </c>
      <c r="P673" s="13"/>
      <c r="Q673" s="13"/>
      <c r="R673" s="13"/>
      <c r="S673" s="13"/>
      <c r="T673" s="15" t="s">
        <v>1254</v>
      </c>
      <c r="U673" s="15" t="s">
        <v>1254</v>
      </c>
      <c r="V673" s="12" t="s">
        <v>1255</v>
      </c>
      <c r="W673" s="15" t="s">
        <v>1254</v>
      </c>
      <c r="X673" s="15" t="s">
        <v>1254</v>
      </c>
      <c r="Y673" s="16" t="s">
        <v>1669</v>
      </c>
      <c r="Z673" s="16" t="s">
        <v>2240</v>
      </c>
      <c r="AA673" s="11" t="s">
        <v>1043</v>
      </c>
    </row>
    <row r="674" spans="1:27" ht="43.5" x14ac:dyDescent="0.35">
      <c r="A674" s="10">
        <v>200670</v>
      </c>
      <c r="B674" s="10" t="s">
        <v>23</v>
      </c>
      <c r="C674" s="12" t="s">
        <v>3</v>
      </c>
      <c r="D674" s="10" t="s">
        <v>55</v>
      </c>
      <c r="E674" s="10" t="s">
        <v>64</v>
      </c>
      <c r="F674" s="10" t="s">
        <v>2067</v>
      </c>
      <c r="G674" s="10">
        <v>23</v>
      </c>
      <c r="H674" s="10" t="s">
        <v>2073</v>
      </c>
      <c r="I674" s="10">
        <v>1836</v>
      </c>
      <c r="J674" s="12" t="s">
        <v>1039</v>
      </c>
      <c r="K674" s="14">
        <v>1</v>
      </c>
      <c r="L674" s="14">
        <v>2</v>
      </c>
      <c r="M674" s="11" t="s">
        <v>2376</v>
      </c>
      <c r="N674" s="12"/>
      <c r="O674" s="12"/>
      <c r="P674" s="12"/>
      <c r="Q674" s="12"/>
      <c r="R674" s="12"/>
      <c r="S674" s="12"/>
      <c r="T674" s="15" t="s">
        <v>1254</v>
      </c>
      <c r="U674" s="12" t="s">
        <v>1255</v>
      </c>
      <c r="V674" s="12" t="s">
        <v>1255</v>
      </c>
      <c r="W674" s="15" t="s">
        <v>1254</v>
      </c>
      <c r="X674" s="15" t="s">
        <v>1254</v>
      </c>
      <c r="Y674" s="16" t="s">
        <v>1354</v>
      </c>
      <c r="Z674" s="16" t="s">
        <v>1279</v>
      </c>
      <c r="AA674" s="11" t="s">
        <v>1044</v>
      </c>
    </row>
    <row r="675" spans="1:27" ht="43.5" x14ac:dyDescent="0.35">
      <c r="A675" s="10">
        <v>200671</v>
      </c>
      <c r="B675" s="10" t="s">
        <v>23</v>
      </c>
      <c r="C675" s="12" t="s">
        <v>59</v>
      </c>
      <c r="D675" s="12" t="s">
        <v>88</v>
      </c>
      <c r="E675" s="10" t="s">
        <v>2254</v>
      </c>
      <c r="F675" s="10" t="s">
        <v>2067</v>
      </c>
      <c r="G675" s="10">
        <v>6</v>
      </c>
      <c r="H675" s="10" t="s">
        <v>2065</v>
      </c>
      <c r="I675" s="10">
        <v>1836</v>
      </c>
      <c r="J675" s="12" t="s">
        <v>1039</v>
      </c>
      <c r="K675" s="10">
        <v>3</v>
      </c>
      <c r="L675" s="10">
        <v>4</v>
      </c>
      <c r="M675" s="12" t="s">
        <v>2273</v>
      </c>
      <c r="N675" s="12" t="s">
        <v>2274</v>
      </c>
      <c r="O675" s="12" t="s">
        <v>1073</v>
      </c>
      <c r="P675" s="12"/>
      <c r="Q675" s="12"/>
      <c r="R675" s="12"/>
      <c r="S675" s="12"/>
      <c r="T675" s="15" t="s">
        <v>1254</v>
      </c>
      <c r="U675" s="15" t="s">
        <v>1254</v>
      </c>
      <c r="V675" s="12" t="s">
        <v>1255</v>
      </c>
      <c r="W675" s="15" t="s">
        <v>1254</v>
      </c>
      <c r="X675" s="15" t="s">
        <v>1254</v>
      </c>
      <c r="Y675" s="16" t="s">
        <v>1670</v>
      </c>
      <c r="Z675" s="16" t="s">
        <v>991</v>
      </c>
      <c r="AA675" s="11" t="s">
        <v>1045</v>
      </c>
    </row>
    <row r="676" spans="1:27" ht="43.5" x14ac:dyDescent="0.35">
      <c r="A676" s="10">
        <v>200672</v>
      </c>
      <c r="B676" s="10" t="s">
        <v>23</v>
      </c>
      <c r="C676" s="12" t="s">
        <v>3</v>
      </c>
      <c r="D676" s="12" t="s">
        <v>88</v>
      </c>
      <c r="E676" s="10" t="s">
        <v>2254</v>
      </c>
      <c r="F676" s="10" t="s">
        <v>2067</v>
      </c>
      <c r="G676" s="10">
        <v>6</v>
      </c>
      <c r="H676" s="10" t="s">
        <v>2065</v>
      </c>
      <c r="I676" s="10">
        <v>1836</v>
      </c>
      <c r="J676" s="12" t="s">
        <v>1039</v>
      </c>
      <c r="K676" s="10">
        <v>2</v>
      </c>
      <c r="L676" s="10">
        <v>4</v>
      </c>
      <c r="M676" s="11" t="s">
        <v>2427</v>
      </c>
      <c r="N676" s="12"/>
      <c r="O676" s="12"/>
      <c r="P676" s="12"/>
      <c r="Q676" s="12"/>
      <c r="R676" s="12"/>
      <c r="S676" s="12"/>
      <c r="T676" s="15" t="s">
        <v>1254</v>
      </c>
      <c r="U676" s="12" t="s">
        <v>1255</v>
      </c>
      <c r="V676" s="12" t="s">
        <v>1255</v>
      </c>
      <c r="W676" s="15" t="s">
        <v>1254</v>
      </c>
      <c r="X676" s="15" t="s">
        <v>1254</v>
      </c>
      <c r="Y676" s="16" t="s">
        <v>1279</v>
      </c>
      <c r="Z676" s="16" t="s">
        <v>1721</v>
      </c>
      <c r="AA676" s="11" t="s">
        <v>1046</v>
      </c>
    </row>
    <row r="677" spans="1:27" ht="43.5" x14ac:dyDescent="0.35">
      <c r="A677" s="10">
        <v>200673</v>
      </c>
      <c r="B677" s="10" t="s">
        <v>23</v>
      </c>
      <c r="C677" s="12" t="s">
        <v>3</v>
      </c>
      <c r="D677" s="12" t="s">
        <v>55</v>
      </c>
      <c r="E677" s="10" t="s">
        <v>2254</v>
      </c>
      <c r="F677" s="10" t="s">
        <v>2067</v>
      </c>
      <c r="G677" s="10">
        <v>7</v>
      </c>
      <c r="H677" s="10" t="s">
        <v>2074</v>
      </c>
      <c r="I677" s="10">
        <v>1837</v>
      </c>
      <c r="J677" s="12" t="s">
        <v>1039</v>
      </c>
      <c r="K677" s="10">
        <v>2</v>
      </c>
      <c r="L677" s="10">
        <v>2</v>
      </c>
      <c r="M677" s="11" t="s">
        <v>2380</v>
      </c>
      <c r="N677" s="12"/>
      <c r="O677" s="12"/>
      <c r="P677" s="12"/>
      <c r="Q677" s="12"/>
      <c r="R677" s="12"/>
      <c r="S677" s="12"/>
      <c r="T677" s="15" t="s">
        <v>1254</v>
      </c>
      <c r="U677" s="12" t="s">
        <v>1255</v>
      </c>
      <c r="V677" s="12" t="s">
        <v>1255</v>
      </c>
      <c r="W677" s="12" t="s">
        <v>1255</v>
      </c>
      <c r="X677" s="15" t="s">
        <v>1254</v>
      </c>
      <c r="Y677" s="16" t="s">
        <v>1279</v>
      </c>
      <c r="Z677" s="16" t="s">
        <v>2241</v>
      </c>
      <c r="AA677" s="11" t="s">
        <v>1047</v>
      </c>
    </row>
    <row r="678" spans="1:27" ht="43.5" x14ac:dyDescent="0.35">
      <c r="A678" s="10">
        <v>200674</v>
      </c>
      <c r="B678" s="10" t="s">
        <v>23</v>
      </c>
      <c r="C678" s="12" t="s">
        <v>3</v>
      </c>
      <c r="D678" s="12" t="s">
        <v>55</v>
      </c>
      <c r="E678" s="10" t="s">
        <v>2254</v>
      </c>
      <c r="F678" s="10" t="s">
        <v>2067</v>
      </c>
      <c r="G678" s="10">
        <v>8</v>
      </c>
      <c r="H678" s="10" t="s">
        <v>2073</v>
      </c>
      <c r="I678" s="10">
        <v>1837</v>
      </c>
      <c r="J678" s="12" t="s">
        <v>1039</v>
      </c>
      <c r="K678" s="10">
        <v>2</v>
      </c>
      <c r="L678" s="10">
        <v>2</v>
      </c>
      <c r="M678" s="11" t="s">
        <v>2384</v>
      </c>
      <c r="N678" s="12"/>
      <c r="O678" s="12"/>
      <c r="P678" s="12"/>
      <c r="Q678" s="12"/>
      <c r="R678" s="12"/>
      <c r="S678" s="12"/>
      <c r="T678" s="15" t="s">
        <v>1254</v>
      </c>
      <c r="U678" s="12" t="s">
        <v>1255</v>
      </c>
      <c r="V678" s="12" t="s">
        <v>1255</v>
      </c>
      <c r="W678" s="12" t="s">
        <v>1255</v>
      </c>
      <c r="X678" s="15" t="s">
        <v>1254</v>
      </c>
      <c r="Y678" s="16" t="s">
        <v>1279</v>
      </c>
      <c r="Z678" s="16" t="s">
        <v>2242</v>
      </c>
      <c r="AA678" s="11" t="s">
        <v>1048</v>
      </c>
    </row>
    <row r="679" spans="1:27" ht="72.5" x14ac:dyDescent="0.35">
      <c r="A679" s="10">
        <v>200675</v>
      </c>
      <c r="B679" s="10" t="s">
        <v>23</v>
      </c>
      <c r="C679" s="12" t="s">
        <v>9</v>
      </c>
      <c r="D679" s="12" t="s">
        <v>1049</v>
      </c>
      <c r="E679" s="10" t="s">
        <v>2254</v>
      </c>
      <c r="F679" s="10" t="s">
        <v>2067</v>
      </c>
      <c r="G679" s="10">
        <v>26</v>
      </c>
      <c r="H679" s="10" t="s">
        <v>2065</v>
      </c>
      <c r="I679" s="10">
        <v>1837</v>
      </c>
      <c r="J679" s="12" t="s">
        <v>1039</v>
      </c>
      <c r="K679" s="10">
        <v>4</v>
      </c>
      <c r="L679" s="10">
        <v>6</v>
      </c>
      <c r="M679" s="12"/>
      <c r="N679" s="12" t="s">
        <v>2323</v>
      </c>
      <c r="O679" s="12" t="s">
        <v>1132</v>
      </c>
      <c r="P679" s="12"/>
      <c r="Q679" s="12"/>
      <c r="R679" s="12"/>
      <c r="S679" s="12"/>
      <c r="T679" s="15" t="s">
        <v>1254</v>
      </c>
      <c r="U679" s="15" t="s">
        <v>1254</v>
      </c>
      <c r="V679" s="12" t="s">
        <v>1255</v>
      </c>
      <c r="W679" s="15" t="s">
        <v>1254</v>
      </c>
      <c r="X679" s="15" t="s">
        <v>1254</v>
      </c>
      <c r="Y679" s="16" t="s">
        <v>1050</v>
      </c>
      <c r="Z679" s="16" t="s">
        <v>2243</v>
      </c>
      <c r="AA679" s="11" t="s">
        <v>1051</v>
      </c>
    </row>
    <row r="680" spans="1:27" ht="43.5" x14ac:dyDescent="0.35">
      <c r="A680" s="10">
        <v>200676</v>
      </c>
      <c r="B680" s="10" t="s">
        <v>23</v>
      </c>
      <c r="C680" s="12" t="s">
        <v>9</v>
      </c>
      <c r="D680" s="12" t="s">
        <v>1052</v>
      </c>
      <c r="E680" s="10" t="s">
        <v>2254</v>
      </c>
      <c r="F680" s="10" t="s">
        <v>2067</v>
      </c>
      <c r="G680" s="10">
        <v>2</v>
      </c>
      <c r="H680" s="10" t="s">
        <v>2066</v>
      </c>
      <c r="I680" s="10">
        <v>1837</v>
      </c>
      <c r="J680" s="12" t="s">
        <v>1039</v>
      </c>
      <c r="K680" s="10">
        <v>2</v>
      </c>
      <c r="L680" s="10">
        <v>5</v>
      </c>
      <c r="M680" s="12"/>
      <c r="N680" s="12" t="s">
        <v>2324</v>
      </c>
      <c r="O680" s="12" t="s">
        <v>1079</v>
      </c>
      <c r="P680" s="12"/>
      <c r="Q680" s="12"/>
      <c r="R680" s="12"/>
      <c r="S680" s="12"/>
      <c r="T680" s="15" t="s">
        <v>1254</v>
      </c>
      <c r="U680" s="15" t="s">
        <v>1254</v>
      </c>
      <c r="V680" s="12" t="s">
        <v>1255</v>
      </c>
      <c r="W680" s="15" t="s">
        <v>1254</v>
      </c>
      <c r="X680" s="15" t="s">
        <v>1254</v>
      </c>
      <c r="Y680" s="16" t="s">
        <v>1671</v>
      </c>
      <c r="Z680" s="16" t="s">
        <v>2244</v>
      </c>
      <c r="AA680" s="11" t="s">
        <v>1053</v>
      </c>
    </row>
    <row r="681" spans="1:27" ht="87" x14ac:dyDescent="0.35">
      <c r="A681" s="10">
        <v>200677</v>
      </c>
      <c r="B681" s="10" t="s">
        <v>23</v>
      </c>
      <c r="C681" s="12" t="s">
        <v>4</v>
      </c>
      <c r="D681" s="12" t="s">
        <v>1054</v>
      </c>
      <c r="E681" s="10" t="s">
        <v>2254</v>
      </c>
      <c r="F681" s="10" t="s">
        <v>2067</v>
      </c>
      <c r="G681" s="10">
        <v>2</v>
      </c>
      <c r="H681" s="10" t="s">
        <v>2066</v>
      </c>
      <c r="I681" s="10">
        <v>1837</v>
      </c>
      <c r="J681" s="12" t="s">
        <v>1039</v>
      </c>
      <c r="K681" s="10">
        <v>3</v>
      </c>
      <c r="L681" s="14">
        <v>2</v>
      </c>
      <c r="M681" s="11" t="s">
        <v>2657</v>
      </c>
      <c r="N681" s="12"/>
      <c r="O681" s="12"/>
      <c r="P681" s="12"/>
      <c r="Q681" s="12"/>
      <c r="R681" s="12"/>
      <c r="S681" s="12"/>
      <c r="T681" s="15" t="s">
        <v>1254</v>
      </c>
      <c r="U681" s="12" t="s">
        <v>1255</v>
      </c>
      <c r="V681" s="12" t="s">
        <v>1255</v>
      </c>
      <c r="W681" s="15" t="s">
        <v>1254</v>
      </c>
      <c r="X681" s="15" t="s">
        <v>1254</v>
      </c>
      <c r="Y681" s="16" t="s">
        <v>2245</v>
      </c>
      <c r="Z681" s="16" t="s">
        <v>2246</v>
      </c>
      <c r="AA681" s="11" t="s">
        <v>1055</v>
      </c>
    </row>
    <row r="682" spans="1:27" ht="43.5" x14ac:dyDescent="0.35">
      <c r="A682" s="10">
        <v>200678</v>
      </c>
      <c r="B682" s="10" t="s">
        <v>23</v>
      </c>
      <c r="C682" s="12" t="s">
        <v>3</v>
      </c>
      <c r="D682" s="12" t="s">
        <v>68</v>
      </c>
      <c r="E682" s="10" t="s">
        <v>2254</v>
      </c>
      <c r="F682" s="10" t="s">
        <v>2067</v>
      </c>
      <c r="G682" s="10">
        <v>4</v>
      </c>
      <c r="H682" s="10" t="s">
        <v>2069</v>
      </c>
      <c r="I682" s="10">
        <v>1837</v>
      </c>
      <c r="J682" s="12" t="s">
        <v>1039</v>
      </c>
      <c r="K682" s="10">
        <v>2</v>
      </c>
      <c r="L682" s="10">
        <v>2</v>
      </c>
      <c r="M682" s="12" t="s">
        <v>1811</v>
      </c>
      <c r="N682" s="12"/>
      <c r="O682" s="12"/>
      <c r="P682" s="12"/>
      <c r="Q682" s="12"/>
      <c r="R682" s="12"/>
      <c r="S682" s="12"/>
      <c r="T682" s="15" t="s">
        <v>1254</v>
      </c>
      <c r="U682" s="12" t="s">
        <v>1255</v>
      </c>
      <c r="V682" s="12" t="s">
        <v>1255</v>
      </c>
      <c r="W682" s="12" t="s">
        <v>1255</v>
      </c>
      <c r="X682" s="15" t="s">
        <v>1254</v>
      </c>
      <c r="Y682" s="16" t="s">
        <v>1672</v>
      </c>
      <c r="Z682" s="16" t="s">
        <v>1761</v>
      </c>
      <c r="AA682" s="11" t="s">
        <v>1056</v>
      </c>
    </row>
    <row r="683" spans="1:27" ht="43.5" x14ac:dyDescent="0.35">
      <c r="A683" s="10">
        <v>200679</v>
      </c>
      <c r="B683" s="10" t="s">
        <v>23</v>
      </c>
      <c r="C683" s="12" t="s">
        <v>3</v>
      </c>
      <c r="D683" s="12" t="s">
        <v>71</v>
      </c>
      <c r="E683" s="10" t="s">
        <v>2254</v>
      </c>
      <c r="F683" s="10" t="s">
        <v>2067</v>
      </c>
      <c r="G683" s="10">
        <v>4</v>
      </c>
      <c r="H683" s="10" t="s">
        <v>2069</v>
      </c>
      <c r="I683" s="10">
        <v>1837</v>
      </c>
      <c r="J683" s="12" t="s">
        <v>1039</v>
      </c>
      <c r="K683" s="10">
        <v>2</v>
      </c>
      <c r="L683" s="14">
        <v>2</v>
      </c>
      <c r="M683" s="11" t="s">
        <v>2379</v>
      </c>
      <c r="N683" s="12"/>
      <c r="O683" s="12"/>
      <c r="P683" s="12"/>
      <c r="Q683" s="12"/>
      <c r="R683" s="12"/>
      <c r="S683" s="12"/>
      <c r="T683" s="15" t="s">
        <v>1254</v>
      </c>
      <c r="U683" s="15" t="s">
        <v>1254</v>
      </c>
      <c r="V683" s="12" t="s">
        <v>1255</v>
      </c>
      <c r="W683" s="15" t="s">
        <v>1254</v>
      </c>
      <c r="X683" s="15" t="s">
        <v>1254</v>
      </c>
      <c r="Y683" s="16" t="s">
        <v>1762</v>
      </c>
      <c r="Z683" s="16" t="s">
        <v>2247</v>
      </c>
      <c r="AA683" s="11" t="s">
        <v>1056</v>
      </c>
    </row>
    <row r="684" spans="1:27" ht="43.5" x14ac:dyDescent="0.35">
      <c r="A684" s="10">
        <v>200680</v>
      </c>
      <c r="B684" s="10" t="s">
        <v>23</v>
      </c>
      <c r="C684" s="12" t="s">
        <v>3</v>
      </c>
      <c r="D684" s="12" t="s">
        <v>68</v>
      </c>
      <c r="E684" s="10" t="s">
        <v>2254</v>
      </c>
      <c r="F684" s="10" t="s">
        <v>2067</v>
      </c>
      <c r="G684" s="10">
        <v>18</v>
      </c>
      <c r="H684" s="10" t="s">
        <v>2069</v>
      </c>
      <c r="I684" s="10">
        <v>1837</v>
      </c>
      <c r="J684" s="12" t="s">
        <v>1039</v>
      </c>
      <c r="K684" s="10">
        <v>1</v>
      </c>
      <c r="L684" s="14">
        <v>1</v>
      </c>
      <c r="M684" s="12" t="s">
        <v>1811</v>
      </c>
      <c r="N684" s="12"/>
      <c r="O684" s="12"/>
      <c r="P684" s="12"/>
      <c r="Q684" s="12"/>
      <c r="R684" s="12"/>
      <c r="S684" s="12"/>
      <c r="T684" s="15" t="s">
        <v>1254</v>
      </c>
      <c r="U684" s="12" t="s">
        <v>1255</v>
      </c>
      <c r="V684" s="12" t="s">
        <v>1255</v>
      </c>
      <c r="W684" s="12" t="s">
        <v>1255</v>
      </c>
      <c r="X684" s="15" t="s">
        <v>1254</v>
      </c>
      <c r="Y684" s="16" t="s">
        <v>1673</v>
      </c>
      <c r="Z684" s="16" t="s">
        <v>1761</v>
      </c>
      <c r="AA684" s="11" t="s">
        <v>1057</v>
      </c>
    </row>
    <row r="685" spans="1:27" ht="43.5" x14ac:dyDescent="0.35">
      <c r="A685" s="10">
        <v>200681</v>
      </c>
      <c r="B685" s="10" t="s">
        <v>23</v>
      </c>
      <c r="C685" s="12" t="s">
        <v>3</v>
      </c>
      <c r="D685" s="12" t="s">
        <v>71</v>
      </c>
      <c r="E685" s="10" t="s">
        <v>2254</v>
      </c>
      <c r="F685" s="10" t="s">
        <v>2067</v>
      </c>
      <c r="G685" s="10">
        <v>18</v>
      </c>
      <c r="H685" s="10" t="s">
        <v>2069</v>
      </c>
      <c r="I685" s="10">
        <v>1837</v>
      </c>
      <c r="J685" s="12" t="s">
        <v>1039</v>
      </c>
      <c r="K685" s="10">
        <v>1</v>
      </c>
      <c r="L685" s="14">
        <v>1</v>
      </c>
      <c r="M685" s="11" t="s">
        <v>2379</v>
      </c>
      <c r="N685" s="12"/>
      <c r="O685" s="12"/>
      <c r="P685" s="12"/>
      <c r="Q685" s="12"/>
      <c r="R685" s="12"/>
      <c r="S685" s="12"/>
      <c r="T685" s="15" t="s">
        <v>1254</v>
      </c>
      <c r="U685" s="15" t="s">
        <v>1254</v>
      </c>
      <c r="V685" s="12" t="s">
        <v>1255</v>
      </c>
      <c r="W685" s="15" t="s">
        <v>1254</v>
      </c>
      <c r="X685" s="15" t="s">
        <v>1254</v>
      </c>
      <c r="Y685" s="16" t="s">
        <v>1762</v>
      </c>
      <c r="Z685" s="16" t="s">
        <v>2248</v>
      </c>
      <c r="AA685" s="11" t="s">
        <v>1057</v>
      </c>
    </row>
    <row r="686" spans="1:27" x14ac:dyDescent="0.35">
      <c r="C686" s="26"/>
      <c r="D686" s="26"/>
      <c r="F686" s="31"/>
      <c r="G686" s="31"/>
      <c r="H686" s="31"/>
      <c r="I686" s="31"/>
      <c r="J686" s="26"/>
      <c r="L686" s="32"/>
      <c r="N686" s="5"/>
      <c r="Y686" s="8"/>
      <c r="Z686" s="8"/>
    </row>
    <row r="687" spans="1:27" x14ac:dyDescent="0.35">
      <c r="C687" s="26"/>
      <c r="D687" s="26"/>
      <c r="F687" s="31"/>
      <c r="G687" s="31"/>
      <c r="H687" s="31"/>
      <c r="I687" s="31"/>
      <c r="J687" s="26"/>
      <c r="L687" s="32"/>
      <c r="M687" s="26"/>
      <c r="N687" s="26"/>
      <c r="O687" s="26"/>
      <c r="P687" s="26"/>
      <c r="Q687" s="26"/>
      <c r="R687" s="26"/>
      <c r="S687" s="26"/>
      <c r="Y687" s="8"/>
      <c r="Z687" s="8"/>
    </row>
    <row r="688" spans="1:27" x14ac:dyDescent="0.35">
      <c r="T688" s="3"/>
      <c r="U688" s="3"/>
      <c r="V688" s="3"/>
      <c r="W688" s="3"/>
      <c r="X688" s="3"/>
    </row>
    <row r="689" spans="20:26" x14ac:dyDescent="0.35">
      <c r="T689" s="3"/>
      <c r="U689" s="3"/>
      <c r="V689" s="3"/>
      <c r="W689" s="3"/>
      <c r="X689" s="3"/>
    </row>
    <row r="690" spans="20:26" x14ac:dyDescent="0.35">
      <c r="T690" s="3"/>
      <c r="U690" s="3"/>
      <c r="V690" s="3"/>
      <c r="W690" s="3"/>
      <c r="X690" s="3"/>
      <c r="Y690" s="33"/>
      <c r="Z690" s="33"/>
    </row>
    <row r="691" spans="20:26" x14ac:dyDescent="0.35">
      <c r="T691" s="3"/>
      <c r="U691" s="3"/>
      <c r="V691" s="3"/>
      <c r="W691" s="3"/>
      <c r="X691" s="3"/>
      <c r="Y691" s="33"/>
      <c r="Z691" s="33"/>
    </row>
    <row r="692" spans="20:26" x14ac:dyDescent="0.35">
      <c r="T692" s="3"/>
      <c r="U692" s="3"/>
      <c r="V692" s="3"/>
      <c r="W692" s="3"/>
      <c r="X692" s="3"/>
      <c r="Y692" s="33"/>
      <c r="Z692" s="33"/>
    </row>
  </sheetData>
  <autoFilter ref="A4:AA685" xr:uid="{BF1ACC47-0472-4441-B35B-D6B7BFF9904A}"/>
  <mergeCells count="6">
    <mergeCell ref="Y3:Z3"/>
    <mergeCell ref="A1:B1"/>
    <mergeCell ref="A3:B3"/>
    <mergeCell ref="D3:L3"/>
    <mergeCell ref="N3:S3"/>
    <mergeCell ref="T3:X3"/>
  </mergeCells>
  <phoneticPr fontId="8" type="noConversion"/>
  <conditionalFormatting sqref="T5:U5 T69:T72 T244:T263 T265:T321 T323:T332 T430:T442 T444:T446 T448:T452 T491:T508 T563:T579 T581:T594 T596:T640 T643:T648 W63:X63 U198:U204 W192:W212 W37:X37 U60:U63 T63:U67 T517:U517 W517:X517 X666:X685 T665:U665 W665:X665 T650:T685 U663:U670 T477:U477 W646:W670 W477:X477 T454:T489 U459:U478 T556:U556 W459:W478 W556:X556 U554:U558 T240:U240 W240:X240 T191:T199 U214:U228 T200:U200 W214:W226 W200:X200 T6:T37 W36:W38 U36:U38 T39:T63 W55:W68 X6:X62 T74:T80 U73:U83 W73:W84 T82:T139 U117:U122 W117:W122 T141:T189 X64:X199 T201:T242 W236:W240 T334:T428 X201:X516 W376:W425 U515:U525 W511:W525 W556:W564 U560:U564 T510:T560 X518:X664">
    <cfRule type="containsText" dxfId="14" priority="14" operator="containsText" text="Y">
      <formula>NOT(ISERROR(SEARCH("Y",T5)))</formula>
    </cfRule>
    <cfRule type="containsText" dxfId="13" priority="15" operator="containsText" text="N">
      <formula>NOT(ISERROR(SEARCH("N",T5)))</formula>
    </cfRule>
  </conditionalFormatting>
  <conditionalFormatting sqref="W5:X5">
    <cfRule type="containsText" dxfId="12" priority="12" operator="containsText" text="Y">
      <formula>NOT(ISERROR(SEARCH("Y",W5)))</formula>
    </cfRule>
    <cfRule type="containsText" dxfId="11" priority="13" operator="containsText" text="N">
      <formula>NOT(ISERROR(SEARCH("N",W5)))</formula>
    </cfRule>
  </conditionalFormatting>
  <conditionalFormatting sqref="V5">
    <cfRule type="containsText" dxfId="10" priority="10" operator="containsText" text="Y">
      <formula>NOT(ISERROR(SEARCH("Y",V5)))</formula>
    </cfRule>
    <cfRule type="containsText" dxfId="9" priority="11" operator="containsText" text="N">
      <formula>NOT(ISERROR(SEARCH("N",V5)))</formula>
    </cfRule>
  </conditionalFormatting>
  <conditionalFormatting sqref="T5:X685">
    <cfRule type="containsText" dxfId="8" priority="7" operator="containsText" text="Y">
      <formula>NOT(ISERROR(SEARCH("Y",T5)))</formula>
    </cfRule>
    <cfRule type="containsText" dxfId="7" priority="8" operator="containsText" text="Y">
      <formula>NOT(ISERROR(SEARCH("Y",T5)))</formula>
    </cfRule>
    <cfRule type="containsText" dxfId="6" priority="9" operator="containsText" text="N">
      <formula>NOT(ISERROR(SEARCH("N",T5)))</formula>
    </cfRule>
  </conditionalFormatting>
  <conditionalFormatting sqref="U8:U16 U20 U22:U23 U25 U27:U28 U31:U32 U34 U40:U41 U43 U48:U49 U51:U53 U55:U57 U87 U90 U92:U93 U95:U97 U99:U100 U102:U103 U105 U107 U109:U115 U124:U132 U134:U140 U143 U145 U147:U148 U151 U153 U155 U160 U164:U168 U172 U175 U177:U178 U182:U183 U185:U190 U192:U196 U206:U212 U230:U231 U233:U234 U237:U240 U242 U251 U262 U264 U266:U268 U270:U273 U282:U284 U286 U289:U299 U302 U311 U313 U315:U317 U319:U320 U322:U323 U325 U327:U328 U332 U334:U335 U337:U338 U340:U373 U375:U380 U382:U392 U394:U423 U427:U429 U431:U435 U440 U443 U446 U449 U452:U455 U481:U484 U486 U488:U490 U494:U496 U500:U503 U505:U509 U511:U513 U528 U530 U539 U541 U543 U550 U552 U566 U568:U576 U578:U580 U587 U590 U592 U595 U597:U599 U601 U603:U612 U615:U616 U618:U621 U623:U624 U626:U641 U643:U644 U646:U647 U650:U657 U660:U661 U673 U675 U679:U680 U683 U685 U535:U537">
    <cfRule type="containsText" dxfId="5" priority="5" operator="containsText" text="Y">
      <formula>NOT(ISERROR(SEARCH("Y",U8)))</formula>
    </cfRule>
    <cfRule type="containsText" dxfId="4" priority="6" operator="containsText" text="N">
      <formula>NOT(ISERROR(SEARCH("N",U8)))</formula>
    </cfRule>
  </conditionalFormatting>
  <conditionalFormatting sqref="V8 V12 V63 V111 V124 V139 V164 V167 V187 V205 V207 V209:V210 V217 V224:V225 V231 V242:V243 V246:V247 V274 V276:V280 V286 V288:V293 V295 V299 V327:V332 V338 V340:V342 V345:V353 V355:V365 V369:V372 V379 V382:V387 V389 V391:V392 V394:V400 V402:V408 V410:V412 V423 V428 V435 V441 V480 V491:V494 V496 V506:V507 V509 V525 V563 V574 V598 V602 V610 V619 V625 V632 V639 V647 V649 V654:V655 V670">
    <cfRule type="containsText" dxfId="3" priority="3" operator="containsText" text="Y">
      <formula>NOT(ISERROR(SEARCH("Y",V8)))</formula>
    </cfRule>
    <cfRule type="containsText" dxfId="2" priority="4" operator="containsText" text="N">
      <formula>NOT(ISERROR(SEARCH("N",V8)))</formula>
    </cfRule>
  </conditionalFormatting>
  <conditionalFormatting sqref="W8:W16 W20 W23 W25 W27:W28 W31:W32 W34 W40:W41 W43 W45:W49 W53 W71 W87:W90 W92:W93 W95:W97 W99:W100 W102:W103 W109:W115 W124:W132 W134:W140 W142 W144:W145 W147:W148 W151 W153 W155 W160:W162 W164:W168 W175 W177:W179 W181:W183 W185 W187:W189 W230:W231 W233 W242:W244 W250:W252 W254 W256:W259 W261:W264 W268 W270:W284 W286 W288:W299 W302 W311 W313 W315:W317 W319:W323 W325:W373 W427:W429 W431:W435 W438:W442 W444:W447 W449:W450 W452 W454:W455 W480:W484 W486 W488:W496 W498:W503 W505:W508 W528 W539 W541 W543 W545:W546 W548 W550:W554 W568:W579 W581:W582 W584:W612 W614:W644 W672:W676 W679:W681 W683 W685 W534:W537">
    <cfRule type="containsText" dxfId="1" priority="1" operator="containsText" text="Y">
      <formula>NOT(ISERROR(SEARCH("Y",W8)))</formula>
    </cfRule>
    <cfRule type="containsText" dxfId="0" priority="2" operator="containsText" text="N">
      <formula>NOT(ISERROR(SEARCH("N",W8)))</formula>
    </cfRule>
  </conditionalFormatting>
  <pageMargins left="0.7" right="0.7" top="0.75" bottom="0.75" header="0.3" footer="0.3"/>
  <pageSetup paperSize="8"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4216-22C9-4B74-8895-4CAE36D3D438}">
  <dimension ref="A1:E22"/>
  <sheetViews>
    <sheetView workbookViewId="0"/>
  </sheetViews>
  <sheetFormatPr defaultRowHeight="14.5" x14ac:dyDescent="0.35"/>
  <cols>
    <col min="1" max="1" width="48.90625" bestFit="1" customWidth="1"/>
    <col min="2" max="2" width="14.1796875" customWidth="1"/>
    <col min="4" max="4" width="14.54296875" bestFit="1" customWidth="1"/>
  </cols>
  <sheetData>
    <row r="1" spans="1:5" ht="18.5" x14ac:dyDescent="0.45">
      <c r="A1" s="34" t="s">
        <v>2658</v>
      </c>
      <c r="B1" s="1"/>
      <c r="C1" s="1"/>
      <c r="D1" s="1"/>
    </row>
    <row r="2" spans="1:5" ht="18.5" x14ac:dyDescent="0.45">
      <c r="A2" s="2"/>
      <c r="B2" s="1"/>
      <c r="C2" s="1"/>
      <c r="D2" s="1"/>
    </row>
    <row r="3" spans="1:5" x14ac:dyDescent="0.35">
      <c r="A3" s="35" t="s">
        <v>1059</v>
      </c>
      <c r="B3" s="36" t="s">
        <v>1</v>
      </c>
      <c r="D3" s="36" t="s">
        <v>0</v>
      </c>
      <c r="E3" s="36" t="s">
        <v>1</v>
      </c>
    </row>
    <row r="4" spans="1:5" x14ac:dyDescent="0.35">
      <c r="A4" s="37" t="s">
        <v>2</v>
      </c>
      <c r="B4" s="38">
        <v>3</v>
      </c>
      <c r="D4" s="10" t="s">
        <v>3</v>
      </c>
      <c r="E4" s="38">
        <f>B5+B12+B20</f>
        <v>279</v>
      </c>
    </row>
    <row r="5" spans="1:5" x14ac:dyDescent="0.35">
      <c r="A5" s="10" t="s">
        <v>3</v>
      </c>
      <c r="B5" s="38">
        <v>214</v>
      </c>
      <c r="D5" s="10" t="s">
        <v>9</v>
      </c>
      <c r="E5" s="38">
        <f>B7+B10+B16+B18</f>
        <v>277</v>
      </c>
    </row>
    <row r="6" spans="1:5" x14ac:dyDescent="0.35">
      <c r="A6" s="10" t="s">
        <v>4</v>
      </c>
      <c r="B6" s="38">
        <v>9</v>
      </c>
      <c r="D6" s="10" t="s">
        <v>13</v>
      </c>
      <c r="E6" s="38">
        <f>B14+B15+B16+B17+B18+B21</f>
        <v>140</v>
      </c>
    </row>
    <row r="7" spans="1:5" x14ac:dyDescent="0.35">
      <c r="A7" s="10" t="s">
        <v>5</v>
      </c>
      <c r="B7" s="38">
        <v>4</v>
      </c>
      <c r="D7" s="10" t="s">
        <v>1058</v>
      </c>
      <c r="E7" s="38">
        <f>B4+B6+B8+B9+B11+B13+B19</f>
        <v>52</v>
      </c>
    </row>
    <row r="8" spans="1:5" x14ac:dyDescent="0.35">
      <c r="A8" s="10" t="s">
        <v>6</v>
      </c>
      <c r="B8" s="38">
        <v>1</v>
      </c>
    </row>
    <row r="9" spans="1:5" x14ac:dyDescent="0.35">
      <c r="A9" s="10" t="s">
        <v>7</v>
      </c>
      <c r="B9" s="38">
        <v>8</v>
      </c>
    </row>
    <row r="10" spans="1:5" x14ac:dyDescent="0.35">
      <c r="A10" s="10" t="s">
        <v>9</v>
      </c>
      <c r="B10" s="38">
        <v>218</v>
      </c>
    </row>
    <row r="11" spans="1:5" x14ac:dyDescent="0.35">
      <c r="A11" s="10" t="s">
        <v>10</v>
      </c>
      <c r="B11" s="38">
        <v>7</v>
      </c>
    </row>
    <row r="12" spans="1:5" x14ac:dyDescent="0.35">
      <c r="A12" s="10" t="s">
        <v>11</v>
      </c>
      <c r="B12" s="38">
        <v>10</v>
      </c>
    </row>
    <row r="13" spans="1:5" x14ac:dyDescent="0.35">
      <c r="A13" s="10" t="s">
        <v>12</v>
      </c>
      <c r="B13" s="38">
        <v>13</v>
      </c>
    </row>
    <row r="14" spans="1:5" x14ac:dyDescent="0.35">
      <c r="A14" s="10" t="s">
        <v>31</v>
      </c>
      <c r="B14" s="38">
        <v>36</v>
      </c>
    </row>
    <row r="15" spans="1:5" x14ac:dyDescent="0.35">
      <c r="A15" s="10" t="s">
        <v>149</v>
      </c>
      <c r="B15" s="38">
        <v>6</v>
      </c>
    </row>
    <row r="16" spans="1:5" x14ac:dyDescent="0.35">
      <c r="A16" s="10" t="s">
        <v>1151</v>
      </c>
      <c r="B16" s="38">
        <v>1</v>
      </c>
    </row>
    <row r="17" spans="1:2" x14ac:dyDescent="0.35">
      <c r="A17" s="10" t="s">
        <v>63</v>
      </c>
      <c r="B17" s="38">
        <v>27</v>
      </c>
    </row>
    <row r="18" spans="1:2" x14ac:dyDescent="0.35">
      <c r="A18" s="10" t="s">
        <v>59</v>
      </c>
      <c r="B18" s="38">
        <v>54</v>
      </c>
    </row>
    <row r="19" spans="1:2" x14ac:dyDescent="0.35">
      <c r="A19" s="10" t="s">
        <v>14</v>
      </c>
      <c r="B19" s="38">
        <v>11</v>
      </c>
    </row>
    <row r="20" spans="1:2" x14ac:dyDescent="0.35">
      <c r="A20" s="10" t="s">
        <v>15</v>
      </c>
      <c r="B20" s="38">
        <v>55</v>
      </c>
    </row>
    <row r="21" spans="1:2" x14ac:dyDescent="0.35">
      <c r="A21" s="10" t="s">
        <v>16</v>
      </c>
      <c r="B21" s="38">
        <v>16</v>
      </c>
    </row>
    <row r="22" spans="1:2" x14ac:dyDescent="0.35">
      <c r="A22" s="36" t="s">
        <v>2659</v>
      </c>
      <c r="B22" s="36">
        <f>SUM(B4:B21)</f>
        <v>693</v>
      </c>
    </row>
  </sheetData>
  <sortState xmlns:xlrd2="http://schemas.microsoft.com/office/spreadsheetml/2017/richdata2" ref="A4:A21">
    <sortCondition ref="A4"/>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F544-E64C-4B00-A730-8F0C63EF2E49}">
  <dimension ref="A1:B94"/>
  <sheetViews>
    <sheetView zoomScaleNormal="100" workbookViewId="0"/>
  </sheetViews>
  <sheetFormatPr defaultRowHeight="14.5" x14ac:dyDescent="0.35"/>
  <cols>
    <col min="1" max="1" width="22.26953125" customWidth="1"/>
  </cols>
  <sheetData>
    <row r="1" spans="1:2" ht="18.5" x14ac:dyDescent="0.45">
      <c r="A1" s="40" t="s">
        <v>2660</v>
      </c>
    </row>
    <row r="3" spans="1:2" ht="43.5" x14ac:dyDescent="0.35">
      <c r="A3" s="36" t="s">
        <v>1152</v>
      </c>
      <c r="B3" s="43" t="s">
        <v>2661</v>
      </c>
    </row>
    <row r="4" spans="1:2" x14ac:dyDescent="0.35">
      <c r="A4" s="41" t="s">
        <v>1073</v>
      </c>
      <c r="B4" s="38">
        <v>19</v>
      </c>
    </row>
    <row r="5" spans="1:2" x14ac:dyDescent="0.35">
      <c r="A5" s="41" t="s">
        <v>1064</v>
      </c>
      <c r="B5" s="38">
        <v>13</v>
      </c>
    </row>
    <row r="6" spans="1:2" x14ac:dyDescent="0.35">
      <c r="A6" s="41" t="s">
        <v>1074</v>
      </c>
      <c r="B6" s="38">
        <v>11</v>
      </c>
    </row>
    <row r="7" spans="1:2" x14ac:dyDescent="0.35">
      <c r="A7" s="38" t="s">
        <v>1070</v>
      </c>
      <c r="B7" s="38">
        <v>10</v>
      </c>
    </row>
    <row r="8" spans="1:2" x14ac:dyDescent="0.35">
      <c r="A8" s="41" t="s">
        <v>1062</v>
      </c>
      <c r="B8" s="38">
        <v>10</v>
      </c>
    </row>
    <row r="9" spans="1:2" x14ac:dyDescent="0.35">
      <c r="A9" s="41" t="s">
        <v>1118</v>
      </c>
      <c r="B9" s="38">
        <v>10</v>
      </c>
    </row>
    <row r="10" spans="1:2" x14ac:dyDescent="0.35">
      <c r="A10" s="41" t="s">
        <v>1086</v>
      </c>
      <c r="B10" s="38">
        <v>8</v>
      </c>
    </row>
    <row r="11" spans="1:2" x14ac:dyDescent="0.35">
      <c r="A11" s="41" t="s">
        <v>1067</v>
      </c>
      <c r="B11" s="38">
        <v>8</v>
      </c>
    </row>
    <row r="12" spans="1:2" x14ac:dyDescent="0.35">
      <c r="A12" s="41" t="s">
        <v>1063</v>
      </c>
      <c r="B12" s="38">
        <v>7</v>
      </c>
    </row>
    <row r="13" spans="1:2" x14ac:dyDescent="0.35">
      <c r="A13" s="41" t="s">
        <v>1133</v>
      </c>
      <c r="B13" s="38">
        <v>6</v>
      </c>
    </row>
    <row r="14" spans="1:2" x14ac:dyDescent="0.35">
      <c r="A14" s="41" t="s">
        <v>1072</v>
      </c>
      <c r="B14" s="38">
        <v>6</v>
      </c>
    </row>
    <row r="15" spans="1:2" x14ac:dyDescent="0.35">
      <c r="A15" s="41" t="s">
        <v>1127</v>
      </c>
      <c r="B15" s="38">
        <v>6</v>
      </c>
    </row>
    <row r="16" spans="1:2" x14ac:dyDescent="0.35">
      <c r="A16" s="41" t="s">
        <v>1077</v>
      </c>
      <c r="B16" s="38">
        <v>6</v>
      </c>
    </row>
    <row r="17" spans="1:2" x14ac:dyDescent="0.35">
      <c r="A17" s="41" t="s">
        <v>1075</v>
      </c>
      <c r="B17" s="38">
        <v>6</v>
      </c>
    </row>
    <row r="18" spans="1:2" x14ac:dyDescent="0.35">
      <c r="A18" s="41" t="s">
        <v>1083</v>
      </c>
      <c r="B18" s="38">
        <v>5</v>
      </c>
    </row>
    <row r="19" spans="1:2" x14ac:dyDescent="0.35">
      <c r="A19" s="41" t="s">
        <v>1095</v>
      </c>
      <c r="B19" s="38">
        <v>5</v>
      </c>
    </row>
    <row r="20" spans="1:2" x14ac:dyDescent="0.35">
      <c r="A20" s="41" t="s">
        <v>1076</v>
      </c>
      <c r="B20" s="38">
        <v>5</v>
      </c>
    </row>
    <row r="21" spans="1:2" x14ac:dyDescent="0.35">
      <c r="A21" s="41" t="s">
        <v>1090</v>
      </c>
      <c r="B21" s="38">
        <v>5</v>
      </c>
    </row>
    <row r="22" spans="1:2" x14ac:dyDescent="0.35">
      <c r="A22" s="41" t="s">
        <v>1079</v>
      </c>
      <c r="B22" s="38">
        <v>5</v>
      </c>
    </row>
    <row r="23" spans="1:2" ht="29" x14ac:dyDescent="0.35">
      <c r="A23" s="41" t="s">
        <v>1121</v>
      </c>
      <c r="B23" s="38">
        <v>4</v>
      </c>
    </row>
    <row r="24" spans="1:2" x14ac:dyDescent="0.35">
      <c r="A24" s="38" t="s">
        <v>1114</v>
      </c>
      <c r="B24" s="38">
        <v>4</v>
      </c>
    </row>
    <row r="25" spans="1:2" x14ac:dyDescent="0.35">
      <c r="A25" s="41" t="s">
        <v>1066</v>
      </c>
      <c r="B25" s="38">
        <v>4</v>
      </c>
    </row>
    <row r="26" spans="1:2" x14ac:dyDescent="0.35">
      <c r="A26" s="41" t="s">
        <v>1085</v>
      </c>
      <c r="B26" s="38">
        <v>4</v>
      </c>
    </row>
    <row r="27" spans="1:2" x14ac:dyDescent="0.35">
      <c r="A27" s="41" t="s">
        <v>1091</v>
      </c>
      <c r="B27" s="38">
        <v>4</v>
      </c>
    </row>
    <row r="28" spans="1:2" x14ac:dyDescent="0.35">
      <c r="A28" s="41" t="s">
        <v>1092</v>
      </c>
      <c r="B28" s="38">
        <v>4</v>
      </c>
    </row>
    <row r="29" spans="1:2" x14ac:dyDescent="0.35">
      <c r="A29" s="41" t="s">
        <v>1096</v>
      </c>
      <c r="B29" s="38">
        <v>4</v>
      </c>
    </row>
    <row r="30" spans="1:2" x14ac:dyDescent="0.35">
      <c r="A30" s="41" t="s">
        <v>1115</v>
      </c>
      <c r="B30" s="41">
        <v>3</v>
      </c>
    </row>
    <row r="31" spans="1:2" ht="29" x14ac:dyDescent="0.35">
      <c r="A31" s="41" t="s">
        <v>1129</v>
      </c>
      <c r="B31" s="38">
        <v>3</v>
      </c>
    </row>
    <row r="32" spans="1:2" x14ac:dyDescent="0.35">
      <c r="A32" s="41" t="s">
        <v>1081</v>
      </c>
      <c r="B32" s="38">
        <v>3</v>
      </c>
    </row>
    <row r="33" spans="1:2" ht="29" x14ac:dyDescent="0.35">
      <c r="A33" s="41" t="s">
        <v>1140</v>
      </c>
      <c r="B33" s="38">
        <v>3</v>
      </c>
    </row>
    <row r="34" spans="1:2" ht="29" x14ac:dyDescent="0.35">
      <c r="A34" s="41" t="s">
        <v>1230</v>
      </c>
      <c r="B34" s="38">
        <v>3</v>
      </c>
    </row>
    <row r="35" spans="1:2" x14ac:dyDescent="0.35">
      <c r="A35" s="41" t="s">
        <v>1082</v>
      </c>
      <c r="B35" s="38">
        <v>3</v>
      </c>
    </row>
    <row r="36" spans="1:2" ht="29" x14ac:dyDescent="0.35">
      <c r="A36" s="41" t="s">
        <v>1146</v>
      </c>
      <c r="B36" s="38">
        <v>3</v>
      </c>
    </row>
    <row r="37" spans="1:2" x14ac:dyDescent="0.35">
      <c r="A37" s="41" t="s">
        <v>1100</v>
      </c>
      <c r="B37" s="38">
        <v>2</v>
      </c>
    </row>
    <row r="38" spans="1:2" x14ac:dyDescent="0.35">
      <c r="A38" s="42" t="s">
        <v>1078</v>
      </c>
      <c r="B38" s="38">
        <v>2</v>
      </c>
    </row>
    <row r="39" spans="1:2" x14ac:dyDescent="0.35">
      <c r="A39" s="41" t="s">
        <v>1069</v>
      </c>
      <c r="B39" s="38">
        <v>2</v>
      </c>
    </row>
    <row r="40" spans="1:2" x14ac:dyDescent="0.35">
      <c r="A40" s="41" t="s">
        <v>1089</v>
      </c>
      <c r="B40" s="38">
        <v>2</v>
      </c>
    </row>
    <row r="41" spans="1:2" x14ac:dyDescent="0.35">
      <c r="A41" s="41" t="s">
        <v>1084</v>
      </c>
      <c r="B41" s="38">
        <v>2</v>
      </c>
    </row>
    <row r="42" spans="1:2" x14ac:dyDescent="0.35">
      <c r="A42" s="41" t="s">
        <v>1113</v>
      </c>
      <c r="B42" s="38">
        <v>2</v>
      </c>
    </row>
    <row r="43" spans="1:2" ht="29" x14ac:dyDescent="0.35">
      <c r="A43" s="41" t="s">
        <v>1130</v>
      </c>
      <c r="B43" s="38">
        <v>2</v>
      </c>
    </row>
    <row r="44" spans="1:2" ht="29" x14ac:dyDescent="0.35">
      <c r="A44" s="41" t="s">
        <v>1107</v>
      </c>
      <c r="B44" s="38">
        <v>2</v>
      </c>
    </row>
    <row r="45" spans="1:2" x14ac:dyDescent="0.35">
      <c r="A45" s="41" t="s">
        <v>1088</v>
      </c>
      <c r="B45" s="38">
        <v>2</v>
      </c>
    </row>
    <row r="46" spans="1:2" x14ac:dyDescent="0.35">
      <c r="A46" s="41" t="s">
        <v>1080</v>
      </c>
      <c r="B46" s="38">
        <v>2</v>
      </c>
    </row>
    <row r="47" spans="1:2" ht="29" x14ac:dyDescent="0.35">
      <c r="A47" s="41" t="s">
        <v>1098</v>
      </c>
      <c r="B47" s="38">
        <v>2</v>
      </c>
    </row>
    <row r="48" spans="1:2" x14ac:dyDescent="0.35">
      <c r="A48" s="41" t="s">
        <v>1071</v>
      </c>
      <c r="B48" s="38">
        <v>2</v>
      </c>
    </row>
    <row r="49" spans="1:2" ht="29" x14ac:dyDescent="0.35">
      <c r="A49" s="41" t="s">
        <v>1124</v>
      </c>
      <c r="B49" s="38">
        <v>2</v>
      </c>
    </row>
    <row r="50" spans="1:2" x14ac:dyDescent="0.35">
      <c r="A50" s="41" t="s">
        <v>1137</v>
      </c>
      <c r="B50" s="38">
        <v>2</v>
      </c>
    </row>
    <row r="51" spans="1:2" ht="29" x14ac:dyDescent="0.35">
      <c r="A51" s="41" t="s">
        <v>1126</v>
      </c>
      <c r="B51" s="38">
        <v>2</v>
      </c>
    </row>
    <row r="52" spans="1:2" x14ac:dyDescent="0.35">
      <c r="A52" s="41" t="s">
        <v>1147</v>
      </c>
      <c r="B52" s="38">
        <v>2</v>
      </c>
    </row>
    <row r="53" spans="1:2" x14ac:dyDescent="0.35">
      <c r="A53" s="41" t="s">
        <v>1148</v>
      </c>
      <c r="B53" s="38">
        <v>2</v>
      </c>
    </row>
    <row r="54" spans="1:2" x14ac:dyDescent="0.35">
      <c r="A54" s="41" t="s">
        <v>1144</v>
      </c>
      <c r="B54" s="38">
        <v>2</v>
      </c>
    </row>
    <row r="55" spans="1:2" x14ac:dyDescent="0.35">
      <c r="A55" s="41" t="s">
        <v>1102</v>
      </c>
      <c r="B55" s="38">
        <v>2</v>
      </c>
    </row>
    <row r="56" spans="1:2" ht="29" x14ac:dyDescent="0.35">
      <c r="A56" s="41" t="s">
        <v>1128</v>
      </c>
      <c r="B56" s="38">
        <v>2</v>
      </c>
    </row>
    <row r="57" spans="1:2" ht="29" x14ac:dyDescent="0.35">
      <c r="A57" s="41" t="s">
        <v>1122</v>
      </c>
      <c r="B57" s="38">
        <v>1</v>
      </c>
    </row>
    <row r="58" spans="1:2" x14ac:dyDescent="0.35">
      <c r="A58" s="41" t="s">
        <v>1110</v>
      </c>
      <c r="B58" s="38">
        <v>1</v>
      </c>
    </row>
    <row r="59" spans="1:2" ht="29" x14ac:dyDescent="0.35">
      <c r="A59" s="41" t="s">
        <v>1117</v>
      </c>
      <c r="B59" s="38">
        <v>1</v>
      </c>
    </row>
    <row r="60" spans="1:2" ht="29" x14ac:dyDescent="0.35">
      <c r="A60" s="41" t="s">
        <v>1116</v>
      </c>
      <c r="B60" s="38">
        <v>1</v>
      </c>
    </row>
    <row r="61" spans="1:2" x14ac:dyDescent="0.35">
      <c r="A61" s="41" t="s">
        <v>1131</v>
      </c>
      <c r="B61" s="38">
        <v>1</v>
      </c>
    </row>
    <row r="62" spans="1:2" x14ac:dyDescent="0.35">
      <c r="A62" s="41" t="s">
        <v>1119</v>
      </c>
      <c r="B62" s="38">
        <v>1</v>
      </c>
    </row>
    <row r="63" spans="1:2" x14ac:dyDescent="0.35">
      <c r="A63" s="41" t="s">
        <v>1103</v>
      </c>
      <c r="B63" s="38">
        <v>1</v>
      </c>
    </row>
    <row r="64" spans="1:2" ht="29" x14ac:dyDescent="0.35">
      <c r="A64" s="41" t="s">
        <v>1123</v>
      </c>
      <c r="B64" s="38">
        <v>1</v>
      </c>
    </row>
    <row r="65" spans="1:2" x14ac:dyDescent="0.35">
      <c r="A65" s="41" t="s">
        <v>1068</v>
      </c>
      <c r="B65" s="38">
        <v>1</v>
      </c>
    </row>
    <row r="66" spans="1:2" ht="29" x14ac:dyDescent="0.35">
      <c r="A66" s="41" t="s">
        <v>1093</v>
      </c>
      <c r="B66" s="38">
        <v>1</v>
      </c>
    </row>
    <row r="67" spans="1:2" x14ac:dyDescent="0.35">
      <c r="A67" s="41" t="s">
        <v>1097</v>
      </c>
      <c r="B67" s="38">
        <v>1</v>
      </c>
    </row>
    <row r="68" spans="1:2" x14ac:dyDescent="0.35">
      <c r="A68" s="41" t="s">
        <v>1099</v>
      </c>
      <c r="B68" s="38">
        <v>1</v>
      </c>
    </row>
    <row r="69" spans="1:2" x14ac:dyDescent="0.35">
      <c r="A69" s="41" t="s">
        <v>1135</v>
      </c>
      <c r="B69" s="38">
        <v>1</v>
      </c>
    </row>
    <row r="70" spans="1:2" x14ac:dyDescent="0.35">
      <c r="A70" s="41" t="s">
        <v>1108</v>
      </c>
      <c r="B70" s="38">
        <v>1</v>
      </c>
    </row>
    <row r="71" spans="1:2" ht="29" x14ac:dyDescent="0.35">
      <c r="A71" s="41" t="s">
        <v>1141</v>
      </c>
      <c r="B71" s="38">
        <v>1</v>
      </c>
    </row>
    <row r="72" spans="1:2" ht="29" x14ac:dyDescent="0.35">
      <c r="A72" s="41" t="s">
        <v>1142</v>
      </c>
      <c r="B72" s="38">
        <v>1</v>
      </c>
    </row>
    <row r="73" spans="1:2" x14ac:dyDescent="0.35">
      <c r="A73" s="41" t="s">
        <v>1065</v>
      </c>
      <c r="B73" s="38">
        <v>1</v>
      </c>
    </row>
    <row r="74" spans="1:2" x14ac:dyDescent="0.35">
      <c r="A74" s="41" t="s">
        <v>1106</v>
      </c>
      <c r="B74" s="38">
        <v>1</v>
      </c>
    </row>
    <row r="75" spans="1:2" x14ac:dyDescent="0.35">
      <c r="A75" s="41" t="s">
        <v>1105</v>
      </c>
      <c r="B75" s="38">
        <v>1</v>
      </c>
    </row>
    <row r="76" spans="1:2" ht="29" x14ac:dyDescent="0.35">
      <c r="A76" s="41" t="s">
        <v>1138</v>
      </c>
      <c r="B76" s="38">
        <v>1</v>
      </c>
    </row>
    <row r="77" spans="1:2" x14ac:dyDescent="0.35">
      <c r="A77" s="41" t="s">
        <v>1094</v>
      </c>
      <c r="B77" s="38">
        <v>1</v>
      </c>
    </row>
    <row r="78" spans="1:2" ht="29" x14ac:dyDescent="0.35">
      <c r="A78" s="41" t="s">
        <v>1125</v>
      </c>
      <c r="B78" s="38">
        <v>1</v>
      </c>
    </row>
    <row r="79" spans="1:2" x14ac:dyDescent="0.35">
      <c r="A79" s="41" t="s">
        <v>1132</v>
      </c>
      <c r="B79" s="38">
        <v>1</v>
      </c>
    </row>
    <row r="80" spans="1:2" x14ac:dyDescent="0.35">
      <c r="A80" s="41" t="s">
        <v>1136</v>
      </c>
      <c r="B80" s="38">
        <v>1</v>
      </c>
    </row>
    <row r="81" spans="1:2" ht="29" x14ac:dyDescent="0.35">
      <c r="A81" s="41" t="s">
        <v>1139</v>
      </c>
      <c r="B81" s="38">
        <v>1</v>
      </c>
    </row>
    <row r="82" spans="1:2" ht="29" x14ac:dyDescent="0.35">
      <c r="A82" s="41" t="s">
        <v>1109</v>
      </c>
      <c r="B82" s="38">
        <v>1</v>
      </c>
    </row>
    <row r="83" spans="1:2" x14ac:dyDescent="0.35">
      <c r="A83" s="41" t="s">
        <v>1101</v>
      </c>
      <c r="B83" s="38">
        <v>1</v>
      </c>
    </row>
    <row r="84" spans="1:2" ht="29" x14ac:dyDescent="0.35">
      <c r="A84" s="41" t="s">
        <v>1120</v>
      </c>
      <c r="B84" s="38">
        <v>1</v>
      </c>
    </row>
    <row r="85" spans="1:2" ht="29" x14ac:dyDescent="0.35">
      <c r="A85" s="41" t="s">
        <v>1143</v>
      </c>
      <c r="B85" s="38">
        <v>1</v>
      </c>
    </row>
    <row r="86" spans="1:2" x14ac:dyDescent="0.35">
      <c r="A86" s="41" t="s">
        <v>1150</v>
      </c>
      <c r="B86" s="38">
        <v>1</v>
      </c>
    </row>
    <row r="87" spans="1:2" ht="29" x14ac:dyDescent="0.35">
      <c r="A87" s="41" t="s">
        <v>1145</v>
      </c>
      <c r="B87" s="38">
        <v>1</v>
      </c>
    </row>
    <row r="88" spans="1:2" x14ac:dyDescent="0.35">
      <c r="A88" s="41" t="s">
        <v>1149</v>
      </c>
      <c r="B88" s="38">
        <v>1</v>
      </c>
    </row>
    <row r="89" spans="1:2" x14ac:dyDescent="0.35">
      <c r="A89" s="41" t="s">
        <v>2393</v>
      </c>
      <c r="B89" s="38">
        <v>1</v>
      </c>
    </row>
    <row r="90" spans="1:2" x14ac:dyDescent="0.35">
      <c r="A90" s="41" t="s">
        <v>1104</v>
      </c>
      <c r="B90" s="38">
        <v>1</v>
      </c>
    </row>
    <row r="91" spans="1:2" x14ac:dyDescent="0.35">
      <c r="A91" s="41" t="s">
        <v>1087</v>
      </c>
      <c r="B91" s="38">
        <v>1</v>
      </c>
    </row>
    <row r="92" spans="1:2" x14ac:dyDescent="0.35">
      <c r="A92" s="41" t="s">
        <v>1112</v>
      </c>
      <c r="B92" s="38">
        <v>1</v>
      </c>
    </row>
    <row r="93" spans="1:2" x14ac:dyDescent="0.35">
      <c r="A93" s="41" t="s">
        <v>1111</v>
      </c>
      <c r="B93" s="38">
        <v>1</v>
      </c>
    </row>
    <row r="94" spans="1:2" x14ac:dyDescent="0.35">
      <c r="A94" s="43" t="s">
        <v>2659</v>
      </c>
      <c r="B94" s="36">
        <f>SUM(B4:B93)</f>
        <v>277</v>
      </c>
    </row>
  </sheetData>
  <sortState xmlns:xlrd2="http://schemas.microsoft.com/office/spreadsheetml/2017/richdata2" ref="A4:B93">
    <sortCondition descending="1" ref="B4:B93"/>
  </sortState>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3BB6B-D59F-49F7-99FB-B8AF95F07067}">
  <dimension ref="A1:XEX10"/>
  <sheetViews>
    <sheetView workbookViewId="0">
      <selection sqref="A1:B1"/>
    </sheetView>
  </sheetViews>
  <sheetFormatPr defaultRowHeight="14.5" x14ac:dyDescent="0.35"/>
  <cols>
    <col min="1" max="1" width="13.54296875" bestFit="1" customWidth="1"/>
    <col min="2" max="2" width="14.36328125" customWidth="1"/>
    <col min="3" max="3" width="13.1796875" bestFit="1" customWidth="1"/>
    <col min="4" max="4" width="14.36328125" customWidth="1"/>
    <col min="5" max="5" width="13.54296875" bestFit="1" customWidth="1"/>
    <col min="6" max="6" width="14.36328125" bestFit="1" customWidth="1"/>
    <col min="7" max="7" width="24.36328125" customWidth="1"/>
  </cols>
  <sheetData>
    <row r="1" spans="1:16378" ht="18.5" x14ac:dyDescent="0.45">
      <c r="A1" s="48" t="s">
        <v>2662</v>
      </c>
      <c r="B1" s="48"/>
      <c r="C1" s="2"/>
    </row>
    <row r="2" spans="1:16378" x14ac:dyDescent="0.35">
      <c r="A2" s="39"/>
      <c r="B2" s="39"/>
      <c r="C2" s="39"/>
      <c r="D2" s="4"/>
      <c r="E2" s="39"/>
      <c r="F2" s="39"/>
      <c r="G2" s="39"/>
    </row>
    <row r="3" spans="1:16378" x14ac:dyDescent="0.35">
      <c r="A3" s="47" t="s">
        <v>1239</v>
      </c>
      <c r="B3" s="47"/>
      <c r="C3" s="47"/>
      <c r="D3" s="4"/>
      <c r="E3" s="47"/>
      <c r="F3" s="47"/>
      <c r="G3" s="47"/>
    </row>
    <row r="4" spans="1:16378" ht="43.5" x14ac:dyDescent="0.35">
      <c r="A4" s="43" t="s">
        <v>1158</v>
      </c>
      <c r="B4" s="43" t="s">
        <v>1159</v>
      </c>
      <c r="C4" s="43" t="s">
        <v>1160</v>
      </c>
      <c r="E4" s="7"/>
      <c r="F4" s="7"/>
      <c r="G4" s="7"/>
    </row>
    <row r="5" spans="1:16378" x14ac:dyDescent="0.35">
      <c r="A5" s="38">
        <v>241</v>
      </c>
      <c r="B5" s="38">
        <v>23</v>
      </c>
      <c r="C5" s="38">
        <v>13</v>
      </c>
    </row>
    <row r="9" spans="1:16378" x14ac:dyDescent="0.35">
      <c r="D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c r="GVF9" s="4"/>
      <c r="GVG9" s="4"/>
      <c r="GVH9" s="4"/>
      <c r="GVI9" s="4"/>
      <c r="GVJ9" s="4"/>
      <c r="GVK9" s="4"/>
      <c r="GVL9" s="4"/>
      <c r="GVM9" s="4"/>
      <c r="GVN9" s="4"/>
      <c r="GVO9" s="4"/>
      <c r="GVP9" s="4"/>
      <c r="GVQ9" s="4"/>
      <c r="GVR9" s="4"/>
      <c r="GVS9" s="4"/>
      <c r="GVT9" s="4"/>
      <c r="GVU9" s="4"/>
      <c r="GVV9" s="4"/>
      <c r="GVW9" s="4"/>
      <c r="GVX9" s="4"/>
      <c r="GVY9" s="4"/>
      <c r="GVZ9" s="4"/>
      <c r="GWA9" s="4"/>
      <c r="GWB9" s="4"/>
      <c r="GWC9" s="4"/>
      <c r="GWD9" s="4"/>
      <c r="GWE9" s="4"/>
      <c r="GWF9" s="4"/>
      <c r="GWG9" s="4"/>
      <c r="GWH9" s="4"/>
      <c r="GWI9" s="4"/>
      <c r="GWJ9" s="4"/>
      <c r="GWK9" s="4"/>
      <c r="GWL9" s="4"/>
      <c r="GWM9" s="4"/>
      <c r="GWN9" s="4"/>
      <c r="GWO9" s="4"/>
      <c r="GWP9" s="4"/>
      <c r="GWQ9" s="4"/>
      <c r="GWR9" s="4"/>
      <c r="GWS9" s="4"/>
      <c r="GWT9" s="4"/>
      <c r="GWU9" s="4"/>
      <c r="GWV9" s="4"/>
      <c r="GWW9" s="4"/>
      <c r="GWX9" s="4"/>
      <c r="GWY9" s="4"/>
      <c r="GWZ9" s="4"/>
      <c r="GXA9" s="4"/>
      <c r="GXB9" s="4"/>
      <c r="GXC9" s="4"/>
      <c r="GXD9" s="4"/>
      <c r="GXE9" s="4"/>
      <c r="GXF9" s="4"/>
      <c r="GXG9" s="4"/>
      <c r="GXH9" s="4"/>
      <c r="GXI9" s="4"/>
      <c r="GXJ9" s="4"/>
      <c r="GXK9" s="4"/>
      <c r="GXL9" s="4"/>
      <c r="GXM9" s="4"/>
      <c r="GXN9" s="4"/>
      <c r="GXO9" s="4"/>
      <c r="GXP9" s="4"/>
      <c r="GXQ9" s="4"/>
      <c r="GXR9" s="4"/>
      <c r="GXS9" s="4"/>
      <c r="GXT9" s="4"/>
      <c r="GXU9" s="4"/>
      <c r="GXV9" s="4"/>
      <c r="GXW9" s="4"/>
      <c r="GXX9" s="4"/>
      <c r="GXY9" s="4"/>
      <c r="GXZ9" s="4"/>
      <c r="GYA9" s="4"/>
      <c r="GYB9" s="4"/>
      <c r="GYC9" s="4"/>
      <c r="GYD9" s="4"/>
      <c r="GYE9" s="4"/>
      <c r="GYF9" s="4"/>
      <c r="GYG9" s="4"/>
      <c r="GYH9" s="4"/>
      <c r="GYI9" s="4"/>
      <c r="GYJ9" s="4"/>
      <c r="GYK9" s="4"/>
      <c r="GYL9" s="4"/>
      <c r="GYM9" s="4"/>
      <c r="GYN9" s="4"/>
      <c r="GYO9" s="4"/>
      <c r="GYP9" s="4"/>
      <c r="GYQ9" s="4"/>
      <c r="GYR9" s="4"/>
      <c r="GYS9" s="4"/>
      <c r="GYT9" s="4"/>
      <c r="GYU9" s="4"/>
      <c r="GYV9" s="4"/>
      <c r="GYW9" s="4"/>
      <c r="GYX9" s="4"/>
      <c r="GYY9" s="4"/>
      <c r="GYZ9" s="4"/>
      <c r="GZA9" s="4"/>
      <c r="GZB9" s="4"/>
      <c r="GZC9" s="4"/>
      <c r="GZD9" s="4"/>
      <c r="GZE9" s="4"/>
      <c r="GZF9" s="4"/>
      <c r="GZG9" s="4"/>
      <c r="GZH9" s="4"/>
      <c r="GZI9" s="4"/>
      <c r="GZJ9" s="4"/>
      <c r="GZK9" s="4"/>
      <c r="GZL9" s="4"/>
      <c r="GZM9" s="4"/>
      <c r="GZN9" s="4"/>
      <c r="GZO9" s="4"/>
      <c r="GZP9" s="4"/>
      <c r="GZQ9" s="4"/>
      <c r="GZR9" s="4"/>
      <c r="GZS9" s="4"/>
      <c r="GZT9" s="4"/>
      <c r="GZU9" s="4"/>
      <c r="GZV9" s="4"/>
      <c r="GZW9" s="4"/>
      <c r="GZX9" s="4"/>
      <c r="GZY9" s="4"/>
      <c r="GZZ9" s="4"/>
      <c r="HAA9" s="4"/>
      <c r="HAB9" s="4"/>
      <c r="HAC9" s="4"/>
      <c r="HAD9" s="4"/>
      <c r="HAE9" s="4"/>
      <c r="HAF9" s="4"/>
      <c r="HAG9" s="4"/>
      <c r="HAH9" s="4"/>
      <c r="HAI9" s="4"/>
      <c r="HAJ9" s="4"/>
      <c r="HAK9" s="4"/>
      <c r="HAL9" s="4"/>
      <c r="HAM9" s="4"/>
      <c r="HAN9" s="4"/>
      <c r="HAO9" s="4"/>
      <c r="HAP9" s="4"/>
      <c r="HAQ9" s="4"/>
      <c r="HAR9" s="4"/>
      <c r="HAS9" s="4"/>
      <c r="HAT9" s="4"/>
      <c r="HAU9" s="4"/>
      <c r="HAV9" s="4"/>
      <c r="HAW9" s="4"/>
      <c r="HAX9" s="4"/>
      <c r="HAY9" s="4"/>
      <c r="HAZ9" s="4"/>
      <c r="HBA9" s="4"/>
      <c r="HBB9" s="4"/>
      <c r="HBC9" s="4"/>
      <c r="HBD9" s="4"/>
      <c r="HBE9" s="4"/>
      <c r="HBF9" s="4"/>
      <c r="HBG9" s="4"/>
      <c r="HBH9" s="4"/>
      <c r="HBI9" s="4"/>
      <c r="HBJ9" s="4"/>
      <c r="HBK9" s="4"/>
      <c r="HBL9" s="4"/>
      <c r="HBM9" s="4"/>
      <c r="HBN9" s="4"/>
      <c r="HBO9" s="4"/>
      <c r="HBP9" s="4"/>
      <c r="HBQ9" s="4"/>
      <c r="HBR9" s="4"/>
      <c r="HBS9" s="4"/>
      <c r="HBT9" s="4"/>
      <c r="HBU9" s="4"/>
      <c r="HBV9" s="4"/>
      <c r="HBW9" s="4"/>
      <c r="HBX9" s="4"/>
      <c r="HBY9" s="4"/>
      <c r="HBZ9" s="4"/>
      <c r="HCA9" s="4"/>
      <c r="HCB9" s="4"/>
      <c r="HCC9" s="4"/>
      <c r="HCD9" s="4"/>
      <c r="HCE9" s="4"/>
      <c r="HCF9" s="4"/>
      <c r="HCG9" s="4"/>
      <c r="HCH9" s="4"/>
      <c r="HCI9" s="4"/>
      <c r="HCJ9" s="4"/>
      <c r="HCK9" s="4"/>
      <c r="HCL9" s="4"/>
      <c r="HCM9" s="4"/>
      <c r="HCN9" s="4"/>
      <c r="HCO9" s="4"/>
      <c r="HCP9" s="4"/>
      <c r="HCQ9" s="4"/>
      <c r="HCR9" s="4"/>
      <c r="HCS9" s="4"/>
      <c r="HCT9" s="4"/>
      <c r="HCU9" s="4"/>
      <c r="HCV9" s="4"/>
      <c r="HCW9" s="4"/>
      <c r="HCX9" s="4"/>
      <c r="HCY9" s="4"/>
      <c r="HCZ9" s="4"/>
      <c r="HDA9" s="4"/>
      <c r="HDB9" s="4"/>
      <c r="HDC9" s="4"/>
      <c r="HDD9" s="4"/>
      <c r="HDE9" s="4"/>
      <c r="HDF9" s="4"/>
      <c r="HDG9" s="4"/>
      <c r="HDH9" s="4"/>
      <c r="HDI9" s="4"/>
      <c r="HDJ9" s="4"/>
      <c r="HDK9" s="4"/>
      <c r="HDL9" s="4"/>
      <c r="HDM9" s="4"/>
      <c r="HDN9" s="4"/>
      <c r="HDO9" s="4"/>
      <c r="HDP9" s="4"/>
      <c r="HDQ9" s="4"/>
      <c r="HDR9" s="4"/>
      <c r="HDS9" s="4"/>
      <c r="HDT9" s="4"/>
      <c r="HDU9" s="4"/>
      <c r="HDV9" s="4"/>
      <c r="HDW9" s="4"/>
      <c r="HDX9" s="4"/>
      <c r="HDY9" s="4"/>
      <c r="HDZ9" s="4"/>
      <c r="HEA9" s="4"/>
      <c r="HEB9" s="4"/>
      <c r="HEC9" s="4"/>
      <c r="HED9" s="4"/>
      <c r="HEE9" s="4"/>
      <c r="HEF9" s="4"/>
      <c r="HEG9" s="4"/>
      <c r="HEH9" s="4"/>
      <c r="HEI9" s="4"/>
      <c r="HEJ9" s="4"/>
      <c r="HEK9" s="4"/>
      <c r="HEL9" s="4"/>
      <c r="HEM9" s="4"/>
      <c r="HEN9" s="4"/>
      <c r="HEO9" s="4"/>
      <c r="HEP9" s="4"/>
      <c r="HEQ9" s="4"/>
      <c r="HER9" s="4"/>
      <c r="HES9" s="4"/>
      <c r="HET9" s="4"/>
      <c r="HEU9" s="4"/>
      <c r="HEV9" s="4"/>
      <c r="HEW9" s="4"/>
      <c r="HEX9" s="4"/>
      <c r="HEY9" s="4"/>
      <c r="HEZ9" s="4"/>
      <c r="HFA9" s="4"/>
      <c r="HFB9" s="4"/>
      <c r="HFC9" s="4"/>
      <c r="HFD9" s="4"/>
      <c r="HFE9" s="4"/>
      <c r="HFF9" s="4"/>
      <c r="HFG9" s="4"/>
      <c r="HFH9" s="4"/>
      <c r="HFI9" s="4"/>
      <c r="HFJ9" s="4"/>
      <c r="HFK9" s="4"/>
      <c r="HFL9" s="4"/>
      <c r="HFM9" s="4"/>
      <c r="HFN9" s="4"/>
      <c r="HFO9" s="4"/>
      <c r="HFP9" s="4"/>
      <c r="HFQ9" s="4"/>
      <c r="HFR9" s="4"/>
      <c r="HFS9" s="4"/>
      <c r="HFT9" s="4"/>
      <c r="HFU9" s="4"/>
      <c r="HFV9" s="4"/>
      <c r="HFW9" s="4"/>
      <c r="HFX9" s="4"/>
      <c r="HFY9" s="4"/>
      <c r="HFZ9" s="4"/>
      <c r="HGA9" s="4"/>
      <c r="HGB9" s="4"/>
      <c r="HGC9" s="4"/>
      <c r="HGD9" s="4"/>
      <c r="HGE9" s="4"/>
      <c r="HGF9" s="4"/>
      <c r="HGG9" s="4"/>
      <c r="HGH9" s="4"/>
      <c r="HGI9" s="4"/>
      <c r="HGJ9" s="4"/>
      <c r="HGK9" s="4"/>
      <c r="HGL9" s="4"/>
      <c r="HGM9" s="4"/>
      <c r="HGN9" s="4"/>
      <c r="HGO9" s="4"/>
      <c r="HGP9" s="4"/>
      <c r="HGQ9" s="4"/>
      <c r="HGR9" s="4"/>
      <c r="HGS9" s="4"/>
      <c r="HGT9" s="4"/>
      <c r="HGU9" s="4"/>
      <c r="HGV9" s="4"/>
      <c r="HGW9" s="4"/>
      <c r="HGX9" s="4"/>
      <c r="HGY9" s="4"/>
      <c r="HGZ9" s="4"/>
      <c r="HHA9" s="4"/>
      <c r="HHB9" s="4"/>
      <c r="HHC9" s="4"/>
      <c r="HHD9" s="4"/>
      <c r="HHE9" s="4"/>
      <c r="HHF9" s="4"/>
      <c r="HHG9" s="4"/>
      <c r="HHH9" s="4"/>
      <c r="HHI9" s="4"/>
      <c r="HHJ9" s="4"/>
      <c r="HHK9" s="4"/>
      <c r="HHL9" s="4"/>
      <c r="HHM9" s="4"/>
      <c r="HHN9" s="4"/>
      <c r="HHO9" s="4"/>
      <c r="HHP9" s="4"/>
      <c r="HHQ9" s="4"/>
      <c r="HHR9" s="4"/>
      <c r="HHS9" s="4"/>
      <c r="HHT9" s="4"/>
      <c r="HHU9" s="4"/>
      <c r="HHV9" s="4"/>
      <c r="HHW9" s="4"/>
      <c r="HHX9" s="4"/>
      <c r="HHY9" s="4"/>
      <c r="HHZ9" s="4"/>
      <c r="HIA9" s="4"/>
      <c r="HIB9" s="4"/>
      <c r="HIC9" s="4"/>
      <c r="HID9" s="4"/>
      <c r="HIE9" s="4"/>
      <c r="HIF9" s="4"/>
      <c r="HIG9" s="4"/>
      <c r="HIH9" s="4"/>
      <c r="HII9" s="4"/>
      <c r="HIJ9" s="4"/>
      <c r="HIK9" s="4"/>
      <c r="HIL9" s="4"/>
      <c r="HIM9" s="4"/>
      <c r="HIN9" s="4"/>
      <c r="HIO9" s="4"/>
      <c r="HIP9" s="4"/>
      <c r="HIQ9" s="4"/>
      <c r="HIR9" s="4"/>
      <c r="HIS9" s="4"/>
      <c r="HIT9" s="4"/>
      <c r="HIU9" s="4"/>
      <c r="HIV9" s="4"/>
      <c r="HIW9" s="4"/>
      <c r="HIX9" s="4"/>
      <c r="HIY9" s="4"/>
      <c r="HIZ9" s="4"/>
      <c r="HJA9" s="4"/>
      <c r="HJB9" s="4"/>
      <c r="HJC9" s="4"/>
      <c r="HJD9" s="4"/>
      <c r="HJE9" s="4"/>
      <c r="HJF9" s="4"/>
      <c r="HJG9" s="4"/>
      <c r="HJH9" s="4"/>
      <c r="HJI9" s="4"/>
      <c r="HJJ9" s="4"/>
      <c r="HJK9" s="4"/>
      <c r="HJL9" s="4"/>
      <c r="HJM9" s="4"/>
      <c r="HJN9" s="4"/>
      <c r="HJO9" s="4"/>
      <c r="HJP9" s="4"/>
      <c r="HJQ9" s="4"/>
      <c r="HJR9" s="4"/>
      <c r="HJS9" s="4"/>
      <c r="HJT9" s="4"/>
      <c r="HJU9" s="4"/>
      <c r="HJV9" s="4"/>
      <c r="HJW9" s="4"/>
      <c r="HJX9" s="4"/>
      <c r="HJY9" s="4"/>
      <c r="HJZ9" s="4"/>
      <c r="HKA9" s="4"/>
      <c r="HKB9" s="4"/>
      <c r="HKC9" s="4"/>
      <c r="HKD9" s="4"/>
      <c r="HKE9" s="4"/>
      <c r="HKF9" s="4"/>
      <c r="HKG9" s="4"/>
      <c r="HKH9" s="4"/>
      <c r="HKI9" s="4"/>
      <c r="HKJ9" s="4"/>
      <c r="HKK9" s="4"/>
      <c r="HKL9" s="4"/>
      <c r="HKM9" s="4"/>
      <c r="HKN9" s="4"/>
      <c r="HKO9" s="4"/>
      <c r="HKP9" s="4"/>
      <c r="HKQ9" s="4"/>
      <c r="HKR9" s="4"/>
      <c r="HKS9" s="4"/>
      <c r="HKT9" s="4"/>
      <c r="HKU9" s="4"/>
      <c r="HKV9" s="4"/>
      <c r="HKW9" s="4"/>
      <c r="HKX9" s="4"/>
      <c r="HKY9" s="4"/>
      <c r="HKZ9" s="4"/>
      <c r="HLA9" s="4"/>
      <c r="HLB9" s="4"/>
      <c r="HLC9" s="4"/>
      <c r="HLD9" s="4"/>
      <c r="HLE9" s="4"/>
      <c r="HLF9" s="4"/>
      <c r="HLG9" s="4"/>
      <c r="HLH9" s="4"/>
      <c r="HLI9" s="4"/>
      <c r="HLJ9" s="4"/>
      <c r="HLK9" s="4"/>
      <c r="HLL9" s="4"/>
      <c r="HLM9" s="4"/>
      <c r="HLN9" s="4"/>
      <c r="HLO9" s="4"/>
      <c r="HLP9" s="4"/>
      <c r="HLQ9" s="4"/>
      <c r="HLR9" s="4"/>
      <c r="HLS9" s="4"/>
      <c r="HLT9" s="4"/>
      <c r="HLU9" s="4"/>
      <c r="HLV9" s="4"/>
      <c r="HLW9" s="4"/>
      <c r="HLX9" s="4"/>
      <c r="HLY9" s="4"/>
      <c r="HLZ9" s="4"/>
      <c r="HMA9" s="4"/>
      <c r="HMB9" s="4"/>
      <c r="HMC9" s="4"/>
      <c r="HMD9" s="4"/>
      <c r="HME9" s="4"/>
      <c r="HMF9" s="4"/>
      <c r="HMG9" s="4"/>
      <c r="HMH9" s="4"/>
      <c r="HMI9" s="4"/>
      <c r="HMJ9" s="4"/>
      <c r="HMK9" s="4"/>
      <c r="HML9" s="4"/>
      <c r="HMM9" s="4"/>
      <c r="HMN9" s="4"/>
      <c r="HMO9" s="4"/>
      <c r="HMP9" s="4"/>
      <c r="HMQ9" s="4"/>
      <c r="HMR9" s="4"/>
      <c r="HMS9" s="4"/>
      <c r="HMT9" s="4"/>
      <c r="HMU9" s="4"/>
      <c r="HMV9" s="4"/>
      <c r="HMW9" s="4"/>
      <c r="HMX9" s="4"/>
      <c r="HMY9" s="4"/>
      <c r="HMZ9" s="4"/>
      <c r="HNA9" s="4"/>
      <c r="HNB9" s="4"/>
      <c r="HNC9" s="4"/>
      <c r="HND9" s="4"/>
      <c r="HNE9" s="4"/>
      <c r="HNF9" s="4"/>
      <c r="HNG9" s="4"/>
      <c r="HNH9" s="4"/>
      <c r="HNI9" s="4"/>
      <c r="HNJ9" s="4"/>
      <c r="HNK9" s="4"/>
      <c r="HNL9" s="4"/>
      <c r="HNM9" s="4"/>
      <c r="HNN9" s="4"/>
      <c r="HNO9" s="4"/>
      <c r="HNP9" s="4"/>
      <c r="HNQ9" s="4"/>
      <c r="HNR9" s="4"/>
      <c r="HNS9" s="4"/>
      <c r="HNT9" s="4"/>
      <c r="HNU9" s="4"/>
      <c r="HNV9" s="4"/>
      <c r="HNW9" s="4"/>
      <c r="HNX9" s="4"/>
      <c r="HNY9" s="4"/>
      <c r="HNZ9" s="4"/>
      <c r="HOA9" s="4"/>
      <c r="HOB9" s="4"/>
      <c r="HOC9" s="4"/>
      <c r="HOD9" s="4"/>
      <c r="HOE9" s="4"/>
      <c r="HOF9" s="4"/>
      <c r="HOG9" s="4"/>
      <c r="HOH9" s="4"/>
      <c r="HOI9" s="4"/>
      <c r="HOJ9" s="4"/>
      <c r="HOK9" s="4"/>
      <c r="HOL9" s="4"/>
      <c r="HOM9" s="4"/>
      <c r="HON9" s="4"/>
      <c r="HOO9" s="4"/>
      <c r="HOP9" s="4"/>
      <c r="HOQ9" s="4"/>
      <c r="HOR9" s="4"/>
      <c r="HOS9" s="4"/>
      <c r="HOT9" s="4"/>
      <c r="HOU9" s="4"/>
      <c r="HOV9" s="4"/>
      <c r="HOW9" s="4"/>
      <c r="HOX9" s="4"/>
      <c r="HOY9" s="4"/>
      <c r="HOZ9" s="4"/>
      <c r="HPA9" s="4"/>
      <c r="HPB9" s="4"/>
      <c r="HPC9" s="4"/>
      <c r="HPD9" s="4"/>
      <c r="HPE9" s="4"/>
      <c r="HPF9" s="4"/>
      <c r="HPG9" s="4"/>
      <c r="HPH9" s="4"/>
      <c r="HPI9" s="4"/>
      <c r="HPJ9" s="4"/>
      <c r="HPK9" s="4"/>
      <c r="HPL9" s="4"/>
      <c r="HPM9" s="4"/>
      <c r="HPN9" s="4"/>
      <c r="HPO9" s="4"/>
      <c r="HPP9" s="4"/>
      <c r="HPQ9" s="4"/>
      <c r="HPR9" s="4"/>
      <c r="HPS9" s="4"/>
      <c r="HPT9" s="4"/>
      <c r="HPU9" s="4"/>
      <c r="HPV9" s="4"/>
      <c r="HPW9" s="4"/>
      <c r="HPX9" s="4"/>
      <c r="HPY9" s="4"/>
      <c r="HPZ9" s="4"/>
      <c r="HQA9" s="4"/>
      <c r="HQB9" s="4"/>
      <c r="HQC9" s="4"/>
      <c r="HQD9" s="4"/>
      <c r="HQE9" s="4"/>
      <c r="HQF9" s="4"/>
      <c r="HQG9" s="4"/>
      <c r="HQH9" s="4"/>
      <c r="HQI9" s="4"/>
      <c r="HQJ9" s="4"/>
      <c r="HQK9" s="4"/>
      <c r="HQL9" s="4"/>
      <c r="HQM9" s="4"/>
      <c r="HQN9" s="4"/>
      <c r="HQO9" s="4"/>
      <c r="HQP9" s="4"/>
      <c r="HQQ9" s="4"/>
      <c r="HQR9" s="4"/>
      <c r="HQS9" s="4"/>
      <c r="HQT9" s="4"/>
      <c r="HQU9" s="4"/>
      <c r="HQV9" s="4"/>
      <c r="HQW9" s="4"/>
      <c r="HQX9" s="4"/>
      <c r="HQY9" s="4"/>
      <c r="HQZ9" s="4"/>
      <c r="HRA9" s="4"/>
      <c r="HRB9" s="4"/>
      <c r="HRC9" s="4"/>
      <c r="HRD9" s="4"/>
      <c r="HRE9" s="4"/>
      <c r="HRF9" s="4"/>
      <c r="HRG9" s="4"/>
      <c r="HRH9" s="4"/>
      <c r="HRI9" s="4"/>
      <c r="HRJ9" s="4"/>
      <c r="HRK9" s="4"/>
      <c r="HRL9" s="4"/>
      <c r="HRM9" s="4"/>
      <c r="HRN9" s="4"/>
      <c r="HRO9" s="4"/>
      <c r="HRP9" s="4"/>
      <c r="HRQ9" s="4"/>
      <c r="HRR9" s="4"/>
      <c r="HRS9" s="4"/>
      <c r="HRT9" s="4"/>
      <c r="HRU9" s="4"/>
      <c r="HRV9" s="4"/>
      <c r="HRW9" s="4"/>
      <c r="HRX9" s="4"/>
      <c r="HRY9" s="4"/>
      <c r="HRZ9" s="4"/>
      <c r="HSA9" s="4"/>
      <c r="HSB9" s="4"/>
      <c r="HSC9" s="4"/>
      <c r="HSD9" s="4"/>
      <c r="HSE9" s="4"/>
      <c r="HSF9" s="4"/>
      <c r="HSG9" s="4"/>
      <c r="HSH9" s="4"/>
      <c r="HSI9" s="4"/>
      <c r="HSJ9" s="4"/>
      <c r="HSK9" s="4"/>
      <c r="HSL9" s="4"/>
      <c r="HSM9" s="4"/>
      <c r="HSN9" s="4"/>
      <c r="HSO9" s="4"/>
      <c r="HSP9" s="4"/>
      <c r="HSQ9" s="4"/>
      <c r="HSR9" s="4"/>
      <c r="HSS9" s="4"/>
      <c r="HST9" s="4"/>
      <c r="HSU9" s="4"/>
      <c r="HSV9" s="4"/>
      <c r="HSW9" s="4"/>
      <c r="HSX9" s="4"/>
      <c r="HSY9" s="4"/>
      <c r="HSZ9" s="4"/>
      <c r="HTA9" s="4"/>
      <c r="HTB9" s="4"/>
      <c r="HTC9" s="4"/>
      <c r="HTD9" s="4"/>
      <c r="HTE9" s="4"/>
      <c r="HTF9" s="4"/>
      <c r="HTG9" s="4"/>
      <c r="HTH9" s="4"/>
      <c r="HTI9" s="4"/>
      <c r="HTJ9" s="4"/>
      <c r="HTK9" s="4"/>
      <c r="HTL9" s="4"/>
      <c r="HTM9" s="4"/>
      <c r="HTN9" s="4"/>
      <c r="HTO9" s="4"/>
      <c r="HTP9" s="4"/>
      <c r="HTQ9" s="4"/>
      <c r="HTR9" s="4"/>
      <c r="HTS9" s="4"/>
      <c r="HTT9" s="4"/>
      <c r="HTU9" s="4"/>
      <c r="HTV9" s="4"/>
      <c r="HTW9" s="4"/>
      <c r="HTX9" s="4"/>
      <c r="HTY9" s="4"/>
      <c r="HTZ9" s="4"/>
      <c r="HUA9" s="4"/>
      <c r="HUB9" s="4"/>
      <c r="HUC9" s="4"/>
      <c r="HUD9" s="4"/>
      <c r="HUE9" s="4"/>
      <c r="HUF9" s="4"/>
      <c r="HUG9" s="4"/>
      <c r="HUH9" s="4"/>
      <c r="HUI9" s="4"/>
      <c r="HUJ9" s="4"/>
      <c r="HUK9" s="4"/>
      <c r="HUL9" s="4"/>
      <c r="HUM9" s="4"/>
      <c r="HUN9" s="4"/>
      <c r="HUO9" s="4"/>
      <c r="HUP9" s="4"/>
      <c r="HUQ9" s="4"/>
      <c r="HUR9" s="4"/>
      <c r="HUS9" s="4"/>
      <c r="HUT9" s="4"/>
      <c r="HUU9" s="4"/>
      <c r="HUV9" s="4"/>
      <c r="HUW9" s="4"/>
      <c r="HUX9" s="4"/>
      <c r="HUY9" s="4"/>
      <c r="HUZ9" s="4"/>
      <c r="HVA9" s="4"/>
      <c r="HVB9" s="4"/>
      <c r="HVC9" s="4"/>
      <c r="HVD9" s="4"/>
      <c r="HVE9" s="4"/>
      <c r="HVF9" s="4"/>
      <c r="HVG9" s="4"/>
      <c r="HVH9" s="4"/>
      <c r="HVI9" s="4"/>
      <c r="HVJ9" s="4"/>
      <c r="HVK9" s="4"/>
      <c r="HVL9" s="4"/>
      <c r="HVM9" s="4"/>
      <c r="HVN9" s="4"/>
      <c r="HVO9" s="4"/>
      <c r="HVP9" s="4"/>
      <c r="HVQ9" s="4"/>
      <c r="HVR9" s="4"/>
      <c r="HVS9" s="4"/>
      <c r="HVT9" s="4"/>
      <c r="HVU9" s="4"/>
      <c r="HVV9" s="4"/>
      <c r="HVW9" s="4"/>
      <c r="HVX9" s="4"/>
      <c r="HVY9" s="4"/>
      <c r="HVZ9" s="4"/>
      <c r="HWA9" s="4"/>
      <c r="HWB9" s="4"/>
      <c r="HWC9" s="4"/>
      <c r="HWD9" s="4"/>
      <c r="HWE9" s="4"/>
      <c r="HWF9" s="4"/>
      <c r="HWG9" s="4"/>
      <c r="HWH9" s="4"/>
      <c r="HWI9" s="4"/>
      <c r="HWJ9" s="4"/>
      <c r="HWK9" s="4"/>
      <c r="HWL9" s="4"/>
      <c r="HWM9" s="4"/>
      <c r="HWN9" s="4"/>
      <c r="HWO9" s="4"/>
      <c r="HWP9" s="4"/>
      <c r="HWQ9" s="4"/>
      <c r="HWR9" s="4"/>
      <c r="HWS9" s="4"/>
      <c r="HWT9" s="4"/>
      <c r="HWU9" s="4"/>
      <c r="HWV9" s="4"/>
      <c r="HWW9" s="4"/>
      <c r="HWX9" s="4"/>
      <c r="HWY9" s="4"/>
      <c r="HWZ9" s="4"/>
      <c r="HXA9" s="4"/>
      <c r="HXB9" s="4"/>
      <c r="HXC9" s="4"/>
      <c r="HXD9" s="4"/>
      <c r="HXE9" s="4"/>
      <c r="HXF9" s="4"/>
      <c r="HXG9" s="4"/>
      <c r="HXH9" s="4"/>
      <c r="HXI9" s="4"/>
      <c r="HXJ9" s="4"/>
      <c r="HXK9" s="4"/>
      <c r="HXL9" s="4"/>
      <c r="HXM9" s="4"/>
      <c r="HXN9" s="4"/>
      <c r="HXO9" s="4"/>
      <c r="HXP9" s="4"/>
      <c r="HXQ9" s="4"/>
      <c r="HXR9" s="4"/>
      <c r="HXS9" s="4"/>
      <c r="HXT9" s="4"/>
      <c r="HXU9" s="4"/>
      <c r="HXV9" s="4"/>
      <c r="HXW9" s="4"/>
      <c r="HXX9" s="4"/>
      <c r="HXY9" s="4"/>
      <c r="HXZ9" s="4"/>
      <c r="HYA9" s="4"/>
      <c r="HYB9" s="4"/>
      <c r="HYC9" s="4"/>
      <c r="HYD9" s="4"/>
      <c r="HYE9" s="4"/>
      <c r="HYF9" s="4"/>
      <c r="HYG9" s="4"/>
      <c r="HYH9" s="4"/>
      <c r="HYI9" s="4"/>
      <c r="HYJ9" s="4"/>
      <c r="HYK9" s="4"/>
      <c r="HYL9" s="4"/>
      <c r="HYM9" s="4"/>
      <c r="HYN9" s="4"/>
      <c r="HYO9" s="4"/>
      <c r="HYP9" s="4"/>
      <c r="HYQ9" s="4"/>
      <c r="HYR9" s="4"/>
      <c r="HYS9" s="4"/>
      <c r="HYT9" s="4"/>
      <c r="HYU9" s="4"/>
      <c r="HYV9" s="4"/>
      <c r="HYW9" s="4"/>
      <c r="HYX9" s="4"/>
      <c r="HYY9" s="4"/>
      <c r="HYZ9" s="4"/>
      <c r="HZA9" s="4"/>
      <c r="HZB9" s="4"/>
      <c r="HZC9" s="4"/>
      <c r="HZD9" s="4"/>
      <c r="HZE9" s="4"/>
      <c r="HZF9" s="4"/>
      <c r="HZG9" s="4"/>
      <c r="HZH9" s="4"/>
      <c r="HZI9" s="4"/>
      <c r="HZJ9" s="4"/>
      <c r="HZK9" s="4"/>
      <c r="HZL9" s="4"/>
      <c r="HZM9" s="4"/>
      <c r="HZN9" s="4"/>
      <c r="HZO9" s="4"/>
      <c r="HZP9" s="4"/>
      <c r="HZQ9" s="4"/>
      <c r="HZR9" s="4"/>
      <c r="HZS9" s="4"/>
      <c r="HZT9" s="4"/>
      <c r="HZU9" s="4"/>
      <c r="HZV9" s="4"/>
      <c r="HZW9" s="4"/>
      <c r="HZX9" s="4"/>
      <c r="HZY9" s="4"/>
      <c r="HZZ9" s="4"/>
      <c r="IAA9" s="4"/>
      <c r="IAB9" s="4"/>
      <c r="IAC9" s="4"/>
      <c r="IAD9" s="4"/>
      <c r="IAE9" s="4"/>
      <c r="IAF9" s="4"/>
      <c r="IAG9" s="4"/>
      <c r="IAH9" s="4"/>
      <c r="IAI9" s="4"/>
      <c r="IAJ9" s="4"/>
      <c r="IAK9" s="4"/>
      <c r="IAL9" s="4"/>
      <c r="IAM9" s="4"/>
      <c r="IAN9" s="4"/>
      <c r="IAO9" s="4"/>
      <c r="IAP9" s="4"/>
      <c r="IAQ9" s="4"/>
      <c r="IAR9" s="4"/>
      <c r="IAS9" s="4"/>
      <c r="IAT9" s="4"/>
      <c r="IAU9" s="4"/>
      <c r="IAV9" s="4"/>
      <c r="IAW9" s="4"/>
      <c r="IAX9" s="4"/>
      <c r="IAY9" s="4"/>
      <c r="IAZ9" s="4"/>
      <c r="IBA9" s="4"/>
      <c r="IBB9" s="4"/>
      <c r="IBC9" s="4"/>
      <c r="IBD9" s="4"/>
      <c r="IBE9" s="4"/>
      <c r="IBF9" s="4"/>
      <c r="IBG9" s="4"/>
      <c r="IBH9" s="4"/>
      <c r="IBI9" s="4"/>
      <c r="IBJ9" s="4"/>
      <c r="IBK9" s="4"/>
      <c r="IBL9" s="4"/>
      <c r="IBM9" s="4"/>
      <c r="IBN9" s="4"/>
      <c r="IBO9" s="4"/>
      <c r="IBP9" s="4"/>
      <c r="IBQ9" s="4"/>
      <c r="IBR9" s="4"/>
      <c r="IBS9" s="4"/>
      <c r="IBT9" s="4"/>
      <c r="IBU9" s="4"/>
      <c r="IBV9" s="4"/>
      <c r="IBW9" s="4"/>
      <c r="IBX9" s="4"/>
      <c r="IBY9" s="4"/>
      <c r="IBZ9" s="4"/>
      <c r="ICA9" s="4"/>
      <c r="ICB9" s="4"/>
      <c r="ICC9" s="4"/>
      <c r="ICD9" s="4"/>
      <c r="ICE9" s="4"/>
      <c r="ICF9" s="4"/>
      <c r="ICG9" s="4"/>
      <c r="ICH9" s="4"/>
      <c r="ICI9" s="4"/>
      <c r="ICJ9" s="4"/>
      <c r="ICK9" s="4"/>
      <c r="ICL9" s="4"/>
      <c r="ICM9" s="4"/>
      <c r="ICN9" s="4"/>
      <c r="ICO9" s="4"/>
      <c r="ICP9" s="4"/>
      <c r="ICQ9" s="4"/>
      <c r="ICR9" s="4"/>
      <c r="ICS9" s="4"/>
      <c r="ICT9" s="4"/>
      <c r="ICU9" s="4"/>
      <c r="ICV9" s="4"/>
      <c r="ICW9" s="4"/>
      <c r="ICX9" s="4"/>
      <c r="ICY9" s="4"/>
      <c r="ICZ9" s="4"/>
      <c r="IDA9" s="4"/>
      <c r="IDB9" s="4"/>
      <c r="IDC9" s="4"/>
      <c r="IDD9" s="4"/>
      <c r="IDE9" s="4"/>
      <c r="IDF9" s="4"/>
      <c r="IDG9" s="4"/>
      <c r="IDH9" s="4"/>
      <c r="IDI9" s="4"/>
      <c r="IDJ9" s="4"/>
      <c r="IDK9" s="4"/>
      <c r="IDL9" s="4"/>
      <c r="IDM9" s="4"/>
      <c r="IDN9" s="4"/>
      <c r="IDO9" s="4"/>
      <c r="IDP9" s="4"/>
      <c r="IDQ9" s="4"/>
      <c r="IDR9" s="4"/>
      <c r="IDS9" s="4"/>
      <c r="IDT9" s="4"/>
      <c r="IDU9" s="4"/>
      <c r="IDV9" s="4"/>
      <c r="IDW9" s="4"/>
      <c r="IDX9" s="4"/>
      <c r="IDY9" s="4"/>
      <c r="IDZ9" s="4"/>
      <c r="IEA9" s="4"/>
      <c r="IEB9" s="4"/>
      <c r="IEC9" s="4"/>
      <c r="IED9" s="4"/>
      <c r="IEE9" s="4"/>
      <c r="IEF9" s="4"/>
      <c r="IEG9" s="4"/>
      <c r="IEH9" s="4"/>
      <c r="IEI9" s="4"/>
      <c r="IEJ9" s="4"/>
      <c r="IEK9" s="4"/>
      <c r="IEL9" s="4"/>
      <c r="IEM9" s="4"/>
      <c r="IEN9" s="4"/>
      <c r="IEO9" s="4"/>
      <c r="IEP9" s="4"/>
      <c r="IEQ9" s="4"/>
      <c r="IER9" s="4"/>
      <c r="IES9" s="4"/>
      <c r="IET9" s="4"/>
      <c r="IEU9" s="4"/>
      <c r="IEV9" s="4"/>
      <c r="IEW9" s="4"/>
      <c r="IEX9" s="4"/>
      <c r="IEY9" s="4"/>
      <c r="IEZ9" s="4"/>
      <c r="IFA9" s="4"/>
      <c r="IFB9" s="4"/>
      <c r="IFC9" s="4"/>
      <c r="IFD9" s="4"/>
      <c r="IFE9" s="4"/>
      <c r="IFF9" s="4"/>
      <c r="IFG9" s="4"/>
      <c r="IFH9" s="4"/>
      <c r="IFI9" s="4"/>
      <c r="IFJ9" s="4"/>
      <c r="IFK9" s="4"/>
      <c r="IFL9" s="4"/>
      <c r="IFM9" s="4"/>
      <c r="IFN9" s="4"/>
      <c r="IFO9" s="4"/>
      <c r="IFP9" s="4"/>
      <c r="IFQ9" s="4"/>
      <c r="IFR9" s="4"/>
      <c r="IFS9" s="4"/>
      <c r="IFT9" s="4"/>
      <c r="IFU9" s="4"/>
      <c r="IFV9" s="4"/>
      <c r="IFW9" s="4"/>
      <c r="IFX9" s="4"/>
      <c r="IFY9" s="4"/>
      <c r="IFZ9" s="4"/>
      <c r="IGA9" s="4"/>
      <c r="IGB9" s="4"/>
      <c r="IGC9" s="4"/>
      <c r="IGD9" s="4"/>
      <c r="IGE9" s="4"/>
      <c r="IGF9" s="4"/>
      <c r="IGG9" s="4"/>
      <c r="IGH9" s="4"/>
      <c r="IGI9" s="4"/>
      <c r="IGJ9" s="4"/>
      <c r="IGK9" s="4"/>
      <c r="IGL9" s="4"/>
      <c r="IGM9" s="4"/>
      <c r="IGN9" s="4"/>
      <c r="IGO9" s="4"/>
      <c r="IGP9" s="4"/>
      <c r="IGQ9" s="4"/>
      <c r="IGR9" s="4"/>
      <c r="IGS9" s="4"/>
      <c r="IGT9" s="4"/>
      <c r="IGU9" s="4"/>
      <c r="IGV9" s="4"/>
      <c r="IGW9" s="4"/>
      <c r="IGX9" s="4"/>
      <c r="IGY9" s="4"/>
      <c r="IGZ9" s="4"/>
      <c r="IHA9" s="4"/>
      <c r="IHB9" s="4"/>
      <c r="IHC9" s="4"/>
      <c r="IHD9" s="4"/>
      <c r="IHE9" s="4"/>
      <c r="IHF9" s="4"/>
      <c r="IHG9" s="4"/>
      <c r="IHH9" s="4"/>
      <c r="IHI9" s="4"/>
      <c r="IHJ9" s="4"/>
      <c r="IHK9" s="4"/>
      <c r="IHL9" s="4"/>
      <c r="IHM9" s="4"/>
      <c r="IHN9" s="4"/>
      <c r="IHO9" s="4"/>
      <c r="IHP9" s="4"/>
      <c r="IHQ9" s="4"/>
      <c r="IHR9" s="4"/>
      <c r="IHS9" s="4"/>
      <c r="IHT9" s="4"/>
      <c r="IHU9" s="4"/>
      <c r="IHV9" s="4"/>
      <c r="IHW9" s="4"/>
      <c r="IHX9" s="4"/>
      <c r="IHY9" s="4"/>
      <c r="IHZ9" s="4"/>
      <c r="IIA9" s="4"/>
      <c r="IIB9" s="4"/>
      <c r="IIC9" s="4"/>
      <c r="IID9" s="4"/>
      <c r="IIE9" s="4"/>
      <c r="IIF9" s="4"/>
      <c r="IIG9" s="4"/>
      <c r="IIH9" s="4"/>
      <c r="III9" s="4"/>
      <c r="IIJ9" s="4"/>
      <c r="IIK9" s="4"/>
      <c r="IIL9" s="4"/>
      <c r="IIM9" s="4"/>
      <c r="IIN9" s="4"/>
      <c r="IIO9" s="4"/>
      <c r="IIP9" s="4"/>
      <c r="IIQ9" s="4"/>
      <c r="IIR9" s="4"/>
      <c r="IIS9" s="4"/>
      <c r="IIT9" s="4"/>
      <c r="IIU9" s="4"/>
      <c r="IIV9" s="4"/>
      <c r="IIW9" s="4"/>
      <c r="IIX9" s="4"/>
      <c r="IIY9" s="4"/>
      <c r="IIZ9" s="4"/>
      <c r="IJA9" s="4"/>
      <c r="IJB9" s="4"/>
      <c r="IJC9" s="4"/>
      <c r="IJD9" s="4"/>
      <c r="IJE9" s="4"/>
      <c r="IJF9" s="4"/>
      <c r="IJG9" s="4"/>
      <c r="IJH9" s="4"/>
      <c r="IJI9" s="4"/>
      <c r="IJJ9" s="4"/>
      <c r="IJK9" s="4"/>
      <c r="IJL9" s="4"/>
      <c r="IJM9" s="4"/>
      <c r="IJN9" s="4"/>
      <c r="IJO9" s="4"/>
      <c r="IJP9" s="4"/>
      <c r="IJQ9" s="4"/>
      <c r="IJR9" s="4"/>
      <c r="IJS9" s="4"/>
      <c r="IJT9" s="4"/>
      <c r="IJU9" s="4"/>
      <c r="IJV9" s="4"/>
      <c r="IJW9" s="4"/>
      <c r="IJX9" s="4"/>
      <c r="IJY9" s="4"/>
      <c r="IJZ9" s="4"/>
      <c r="IKA9" s="4"/>
      <c r="IKB9" s="4"/>
      <c r="IKC9" s="4"/>
      <c r="IKD9" s="4"/>
      <c r="IKE9" s="4"/>
      <c r="IKF9" s="4"/>
      <c r="IKG9" s="4"/>
      <c r="IKH9" s="4"/>
      <c r="IKI9" s="4"/>
      <c r="IKJ9" s="4"/>
      <c r="IKK9" s="4"/>
      <c r="IKL9" s="4"/>
      <c r="IKM9" s="4"/>
      <c r="IKN9" s="4"/>
      <c r="IKO9" s="4"/>
      <c r="IKP9" s="4"/>
      <c r="IKQ9" s="4"/>
      <c r="IKR9" s="4"/>
      <c r="IKS9" s="4"/>
      <c r="IKT9" s="4"/>
      <c r="IKU9" s="4"/>
      <c r="IKV9" s="4"/>
      <c r="IKW9" s="4"/>
      <c r="IKX9" s="4"/>
      <c r="IKY9" s="4"/>
      <c r="IKZ9" s="4"/>
      <c r="ILA9" s="4"/>
      <c r="ILB9" s="4"/>
      <c r="ILC9" s="4"/>
      <c r="ILD9" s="4"/>
      <c r="ILE9" s="4"/>
      <c r="ILF9" s="4"/>
      <c r="ILG9" s="4"/>
      <c r="ILH9" s="4"/>
      <c r="ILI9" s="4"/>
      <c r="ILJ9" s="4"/>
      <c r="ILK9" s="4"/>
      <c r="ILL9" s="4"/>
      <c r="ILM9" s="4"/>
      <c r="ILN9" s="4"/>
      <c r="ILO9" s="4"/>
      <c r="ILP9" s="4"/>
      <c r="ILQ9" s="4"/>
      <c r="ILR9" s="4"/>
      <c r="ILS9" s="4"/>
      <c r="ILT9" s="4"/>
      <c r="ILU9" s="4"/>
      <c r="ILV9" s="4"/>
      <c r="ILW9" s="4"/>
      <c r="ILX9" s="4"/>
      <c r="ILY9" s="4"/>
      <c r="ILZ9" s="4"/>
      <c r="IMA9" s="4"/>
      <c r="IMB9" s="4"/>
      <c r="IMC9" s="4"/>
      <c r="IMD9" s="4"/>
      <c r="IME9" s="4"/>
      <c r="IMF9" s="4"/>
      <c r="IMG9" s="4"/>
      <c r="IMH9" s="4"/>
      <c r="IMI9" s="4"/>
      <c r="IMJ9" s="4"/>
      <c r="IMK9" s="4"/>
      <c r="IML9" s="4"/>
      <c r="IMM9" s="4"/>
      <c r="IMN9" s="4"/>
      <c r="IMO9" s="4"/>
      <c r="IMP9" s="4"/>
      <c r="IMQ9" s="4"/>
      <c r="IMR9" s="4"/>
      <c r="IMS9" s="4"/>
      <c r="IMT9" s="4"/>
      <c r="IMU9" s="4"/>
      <c r="IMV9" s="4"/>
      <c r="IMW9" s="4"/>
      <c r="IMX9" s="4"/>
      <c r="IMY9" s="4"/>
      <c r="IMZ9" s="4"/>
      <c r="INA9" s="4"/>
      <c r="INB9" s="4"/>
      <c r="INC9" s="4"/>
      <c r="IND9" s="4"/>
      <c r="INE9" s="4"/>
      <c r="INF9" s="4"/>
      <c r="ING9" s="4"/>
      <c r="INH9" s="4"/>
      <c r="INI9" s="4"/>
      <c r="INJ9" s="4"/>
      <c r="INK9" s="4"/>
      <c r="INL9" s="4"/>
      <c r="INM9" s="4"/>
      <c r="INN9" s="4"/>
      <c r="INO9" s="4"/>
      <c r="INP9" s="4"/>
      <c r="INQ9" s="4"/>
      <c r="INR9" s="4"/>
      <c r="INS9" s="4"/>
      <c r="INT9" s="4"/>
      <c r="INU9" s="4"/>
      <c r="INV9" s="4"/>
      <c r="INW9" s="4"/>
      <c r="INX9" s="4"/>
      <c r="INY9" s="4"/>
      <c r="INZ9" s="4"/>
      <c r="IOA9" s="4"/>
      <c r="IOB9" s="4"/>
      <c r="IOC9" s="4"/>
      <c r="IOD9" s="4"/>
      <c r="IOE9" s="4"/>
      <c r="IOF9" s="4"/>
      <c r="IOG9" s="4"/>
      <c r="IOH9" s="4"/>
      <c r="IOI9" s="4"/>
      <c r="IOJ9" s="4"/>
      <c r="IOK9" s="4"/>
      <c r="IOL9" s="4"/>
      <c r="IOM9" s="4"/>
      <c r="ION9" s="4"/>
      <c r="IOO9" s="4"/>
      <c r="IOP9" s="4"/>
      <c r="IOQ9" s="4"/>
      <c r="IOR9" s="4"/>
      <c r="IOS9" s="4"/>
      <c r="IOT9" s="4"/>
      <c r="IOU9" s="4"/>
      <c r="IOV9" s="4"/>
      <c r="IOW9" s="4"/>
      <c r="IOX9" s="4"/>
      <c r="IOY9" s="4"/>
      <c r="IOZ9" s="4"/>
      <c r="IPA9" s="4"/>
      <c r="IPB9" s="4"/>
      <c r="IPC9" s="4"/>
      <c r="IPD9" s="4"/>
      <c r="IPE9" s="4"/>
      <c r="IPF9" s="4"/>
      <c r="IPG9" s="4"/>
      <c r="IPH9" s="4"/>
      <c r="IPI9" s="4"/>
      <c r="IPJ9" s="4"/>
      <c r="IPK9" s="4"/>
      <c r="IPL9" s="4"/>
      <c r="IPM9" s="4"/>
      <c r="IPN9" s="4"/>
      <c r="IPO9" s="4"/>
      <c r="IPP9" s="4"/>
      <c r="IPQ9" s="4"/>
      <c r="IPR9" s="4"/>
      <c r="IPS9" s="4"/>
      <c r="IPT9" s="4"/>
      <c r="IPU9" s="4"/>
      <c r="IPV9" s="4"/>
      <c r="IPW9" s="4"/>
      <c r="IPX9" s="4"/>
      <c r="IPY9" s="4"/>
      <c r="IPZ9" s="4"/>
      <c r="IQA9" s="4"/>
      <c r="IQB9" s="4"/>
      <c r="IQC9" s="4"/>
      <c r="IQD9" s="4"/>
      <c r="IQE9" s="4"/>
      <c r="IQF9" s="4"/>
      <c r="IQG9" s="4"/>
      <c r="IQH9" s="4"/>
      <c r="IQI9" s="4"/>
      <c r="IQJ9" s="4"/>
      <c r="IQK9" s="4"/>
      <c r="IQL9" s="4"/>
      <c r="IQM9" s="4"/>
      <c r="IQN9" s="4"/>
      <c r="IQO9" s="4"/>
      <c r="IQP9" s="4"/>
      <c r="IQQ9" s="4"/>
      <c r="IQR9" s="4"/>
      <c r="IQS9" s="4"/>
      <c r="IQT9" s="4"/>
      <c r="IQU9" s="4"/>
      <c r="IQV9" s="4"/>
      <c r="IQW9" s="4"/>
      <c r="IQX9" s="4"/>
      <c r="IQY9" s="4"/>
      <c r="IQZ9" s="4"/>
      <c r="IRA9" s="4"/>
      <c r="IRB9" s="4"/>
      <c r="IRC9" s="4"/>
      <c r="IRD9" s="4"/>
      <c r="IRE9" s="4"/>
      <c r="IRF9" s="4"/>
      <c r="IRG9" s="4"/>
      <c r="IRH9" s="4"/>
      <c r="IRI9" s="4"/>
      <c r="IRJ9" s="4"/>
      <c r="IRK9" s="4"/>
      <c r="IRL9" s="4"/>
      <c r="IRM9" s="4"/>
      <c r="IRN9" s="4"/>
      <c r="IRO9" s="4"/>
      <c r="IRP9" s="4"/>
      <c r="IRQ9" s="4"/>
      <c r="IRR9" s="4"/>
      <c r="IRS9" s="4"/>
      <c r="IRT9" s="4"/>
      <c r="IRU9" s="4"/>
      <c r="IRV9" s="4"/>
      <c r="IRW9" s="4"/>
      <c r="IRX9" s="4"/>
      <c r="IRY9" s="4"/>
      <c r="IRZ9" s="4"/>
      <c r="ISA9" s="4"/>
      <c r="ISB9" s="4"/>
      <c r="ISC9" s="4"/>
      <c r="ISD9" s="4"/>
      <c r="ISE9" s="4"/>
      <c r="ISF9" s="4"/>
      <c r="ISG9" s="4"/>
      <c r="ISH9" s="4"/>
      <c r="ISI9" s="4"/>
      <c r="ISJ9" s="4"/>
      <c r="ISK9" s="4"/>
      <c r="ISL9" s="4"/>
      <c r="ISM9" s="4"/>
      <c r="ISN9" s="4"/>
      <c r="ISO9" s="4"/>
      <c r="ISP9" s="4"/>
      <c r="ISQ9" s="4"/>
      <c r="ISR9" s="4"/>
      <c r="ISS9" s="4"/>
      <c r="IST9" s="4"/>
      <c r="ISU9" s="4"/>
      <c r="ISV9" s="4"/>
      <c r="ISW9" s="4"/>
      <c r="ISX9" s="4"/>
      <c r="ISY9" s="4"/>
      <c r="ISZ9" s="4"/>
      <c r="ITA9" s="4"/>
      <c r="ITB9" s="4"/>
      <c r="ITC9" s="4"/>
      <c r="ITD9" s="4"/>
      <c r="ITE9" s="4"/>
      <c r="ITF9" s="4"/>
      <c r="ITG9" s="4"/>
      <c r="ITH9" s="4"/>
      <c r="ITI9" s="4"/>
      <c r="ITJ9" s="4"/>
      <c r="ITK9" s="4"/>
      <c r="ITL9" s="4"/>
      <c r="ITM9" s="4"/>
      <c r="ITN9" s="4"/>
      <c r="ITO9" s="4"/>
      <c r="ITP9" s="4"/>
      <c r="ITQ9" s="4"/>
      <c r="ITR9" s="4"/>
      <c r="ITS9" s="4"/>
      <c r="ITT9" s="4"/>
      <c r="ITU9" s="4"/>
      <c r="ITV9" s="4"/>
      <c r="ITW9" s="4"/>
      <c r="ITX9" s="4"/>
      <c r="ITY9" s="4"/>
      <c r="ITZ9" s="4"/>
      <c r="IUA9" s="4"/>
      <c r="IUB9" s="4"/>
      <c r="IUC9" s="4"/>
      <c r="IUD9" s="4"/>
      <c r="IUE9" s="4"/>
      <c r="IUF9" s="4"/>
      <c r="IUG9" s="4"/>
      <c r="IUH9" s="4"/>
      <c r="IUI9" s="4"/>
      <c r="IUJ9" s="4"/>
      <c r="IUK9" s="4"/>
      <c r="IUL9" s="4"/>
      <c r="IUM9" s="4"/>
      <c r="IUN9" s="4"/>
      <c r="IUO9" s="4"/>
      <c r="IUP9" s="4"/>
      <c r="IUQ9" s="4"/>
      <c r="IUR9" s="4"/>
      <c r="IUS9" s="4"/>
      <c r="IUT9" s="4"/>
      <c r="IUU9" s="4"/>
      <c r="IUV9" s="4"/>
      <c r="IUW9" s="4"/>
      <c r="IUX9" s="4"/>
      <c r="IUY9" s="4"/>
      <c r="IUZ9" s="4"/>
      <c r="IVA9" s="4"/>
      <c r="IVB9" s="4"/>
      <c r="IVC9" s="4"/>
      <c r="IVD9" s="4"/>
      <c r="IVE9" s="4"/>
      <c r="IVF9" s="4"/>
      <c r="IVG9" s="4"/>
      <c r="IVH9" s="4"/>
      <c r="IVI9" s="4"/>
      <c r="IVJ9" s="4"/>
      <c r="IVK9" s="4"/>
      <c r="IVL9" s="4"/>
      <c r="IVM9" s="4"/>
      <c r="IVN9" s="4"/>
      <c r="IVO9" s="4"/>
      <c r="IVP9" s="4"/>
      <c r="IVQ9" s="4"/>
      <c r="IVR9" s="4"/>
      <c r="IVS9" s="4"/>
      <c r="IVT9" s="4"/>
      <c r="IVU9" s="4"/>
      <c r="IVV9" s="4"/>
      <c r="IVW9" s="4"/>
      <c r="IVX9" s="4"/>
      <c r="IVY9" s="4"/>
      <c r="IVZ9" s="4"/>
      <c r="IWA9" s="4"/>
      <c r="IWB9" s="4"/>
      <c r="IWC9" s="4"/>
      <c r="IWD9" s="4"/>
      <c r="IWE9" s="4"/>
      <c r="IWF9" s="4"/>
      <c r="IWG9" s="4"/>
      <c r="IWH9" s="4"/>
      <c r="IWI9" s="4"/>
      <c r="IWJ9" s="4"/>
      <c r="IWK9" s="4"/>
      <c r="IWL9" s="4"/>
      <c r="IWM9" s="4"/>
      <c r="IWN9" s="4"/>
      <c r="IWO9" s="4"/>
      <c r="IWP9" s="4"/>
      <c r="IWQ9" s="4"/>
      <c r="IWR9" s="4"/>
      <c r="IWS9" s="4"/>
      <c r="IWT9" s="4"/>
      <c r="IWU9" s="4"/>
      <c r="IWV9" s="4"/>
      <c r="IWW9" s="4"/>
      <c r="IWX9" s="4"/>
      <c r="IWY9" s="4"/>
      <c r="IWZ9" s="4"/>
      <c r="IXA9" s="4"/>
      <c r="IXB9" s="4"/>
      <c r="IXC9" s="4"/>
      <c r="IXD9" s="4"/>
      <c r="IXE9" s="4"/>
      <c r="IXF9" s="4"/>
      <c r="IXG9" s="4"/>
      <c r="IXH9" s="4"/>
      <c r="IXI9" s="4"/>
      <c r="IXJ9" s="4"/>
      <c r="IXK9" s="4"/>
      <c r="IXL9" s="4"/>
      <c r="IXM9" s="4"/>
      <c r="IXN9" s="4"/>
      <c r="IXO9" s="4"/>
      <c r="IXP9" s="4"/>
      <c r="IXQ9" s="4"/>
      <c r="IXR9" s="4"/>
      <c r="IXS9" s="4"/>
      <c r="IXT9" s="4"/>
      <c r="IXU9" s="4"/>
      <c r="IXV9" s="4"/>
      <c r="IXW9" s="4"/>
      <c r="IXX9" s="4"/>
      <c r="IXY9" s="4"/>
      <c r="IXZ9" s="4"/>
      <c r="IYA9" s="4"/>
      <c r="IYB9" s="4"/>
      <c r="IYC9" s="4"/>
      <c r="IYD9" s="4"/>
      <c r="IYE9" s="4"/>
      <c r="IYF9" s="4"/>
      <c r="IYG9" s="4"/>
      <c r="IYH9" s="4"/>
      <c r="IYI9" s="4"/>
      <c r="IYJ9" s="4"/>
      <c r="IYK9" s="4"/>
      <c r="IYL9" s="4"/>
      <c r="IYM9" s="4"/>
      <c r="IYN9" s="4"/>
      <c r="IYO9" s="4"/>
      <c r="IYP9" s="4"/>
      <c r="IYQ9" s="4"/>
      <c r="IYR9" s="4"/>
      <c r="IYS9" s="4"/>
      <c r="IYT9" s="4"/>
      <c r="IYU9" s="4"/>
      <c r="IYV9" s="4"/>
      <c r="IYW9" s="4"/>
      <c r="IYX9" s="4"/>
      <c r="IYY9" s="4"/>
      <c r="IYZ9" s="4"/>
      <c r="IZA9" s="4"/>
      <c r="IZB9" s="4"/>
      <c r="IZC9" s="4"/>
      <c r="IZD9" s="4"/>
      <c r="IZE9" s="4"/>
      <c r="IZF9" s="4"/>
      <c r="IZG9" s="4"/>
      <c r="IZH9" s="4"/>
      <c r="IZI9" s="4"/>
      <c r="IZJ9" s="4"/>
      <c r="IZK9" s="4"/>
      <c r="IZL9" s="4"/>
      <c r="IZM9" s="4"/>
      <c r="IZN9" s="4"/>
      <c r="IZO9" s="4"/>
      <c r="IZP9" s="4"/>
      <c r="IZQ9" s="4"/>
      <c r="IZR9" s="4"/>
      <c r="IZS9" s="4"/>
      <c r="IZT9" s="4"/>
      <c r="IZU9" s="4"/>
      <c r="IZV9" s="4"/>
      <c r="IZW9" s="4"/>
      <c r="IZX9" s="4"/>
      <c r="IZY9" s="4"/>
      <c r="IZZ9" s="4"/>
      <c r="JAA9" s="4"/>
      <c r="JAB9" s="4"/>
      <c r="JAC9" s="4"/>
      <c r="JAD9" s="4"/>
      <c r="JAE9" s="4"/>
      <c r="JAF9" s="4"/>
      <c r="JAG9" s="4"/>
      <c r="JAH9" s="4"/>
      <c r="JAI9" s="4"/>
      <c r="JAJ9" s="4"/>
      <c r="JAK9" s="4"/>
      <c r="JAL9" s="4"/>
      <c r="JAM9" s="4"/>
      <c r="JAN9" s="4"/>
      <c r="JAO9" s="4"/>
      <c r="JAP9" s="4"/>
      <c r="JAQ9" s="4"/>
      <c r="JAR9" s="4"/>
      <c r="JAS9" s="4"/>
      <c r="JAT9" s="4"/>
      <c r="JAU9" s="4"/>
      <c r="JAV9" s="4"/>
      <c r="JAW9" s="4"/>
      <c r="JAX9" s="4"/>
      <c r="JAY9" s="4"/>
      <c r="JAZ9" s="4"/>
      <c r="JBA9" s="4"/>
      <c r="JBB9" s="4"/>
      <c r="JBC9" s="4"/>
      <c r="JBD9" s="4"/>
      <c r="JBE9" s="4"/>
      <c r="JBF9" s="4"/>
      <c r="JBG9" s="4"/>
      <c r="JBH9" s="4"/>
      <c r="JBI9" s="4"/>
      <c r="JBJ9" s="4"/>
      <c r="JBK9" s="4"/>
      <c r="JBL9" s="4"/>
      <c r="JBM9" s="4"/>
      <c r="JBN9" s="4"/>
      <c r="JBO9" s="4"/>
      <c r="JBP9" s="4"/>
      <c r="JBQ9" s="4"/>
      <c r="JBR9" s="4"/>
      <c r="JBS9" s="4"/>
      <c r="JBT9" s="4"/>
      <c r="JBU9" s="4"/>
      <c r="JBV9" s="4"/>
      <c r="JBW9" s="4"/>
      <c r="JBX9" s="4"/>
      <c r="JBY9" s="4"/>
      <c r="JBZ9" s="4"/>
      <c r="JCA9" s="4"/>
      <c r="JCB9" s="4"/>
      <c r="JCC9" s="4"/>
      <c r="JCD9" s="4"/>
      <c r="JCE9" s="4"/>
      <c r="JCF9" s="4"/>
      <c r="JCG9" s="4"/>
      <c r="JCH9" s="4"/>
      <c r="JCI9" s="4"/>
      <c r="JCJ9" s="4"/>
      <c r="JCK9" s="4"/>
      <c r="JCL9" s="4"/>
      <c r="JCM9" s="4"/>
      <c r="JCN9" s="4"/>
      <c r="JCO9" s="4"/>
      <c r="JCP9" s="4"/>
      <c r="JCQ9" s="4"/>
      <c r="JCR9" s="4"/>
      <c r="JCS9" s="4"/>
      <c r="JCT9" s="4"/>
      <c r="JCU9" s="4"/>
      <c r="JCV9" s="4"/>
      <c r="JCW9" s="4"/>
      <c r="JCX9" s="4"/>
      <c r="JCY9" s="4"/>
      <c r="JCZ9" s="4"/>
      <c r="JDA9" s="4"/>
      <c r="JDB9" s="4"/>
      <c r="JDC9" s="4"/>
      <c r="JDD9" s="4"/>
      <c r="JDE9" s="4"/>
      <c r="JDF9" s="4"/>
      <c r="JDG9" s="4"/>
      <c r="JDH9" s="4"/>
      <c r="JDI9" s="4"/>
      <c r="JDJ9" s="4"/>
      <c r="JDK9" s="4"/>
      <c r="JDL9" s="4"/>
      <c r="JDM9" s="4"/>
      <c r="JDN9" s="4"/>
      <c r="JDO9" s="4"/>
      <c r="JDP9" s="4"/>
      <c r="JDQ9" s="4"/>
      <c r="JDR9" s="4"/>
      <c r="JDS9" s="4"/>
      <c r="JDT9" s="4"/>
      <c r="JDU9" s="4"/>
      <c r="JDV9" s="4"/>
      <c r="JDW9" s="4"/>
      <c r="JDX9" s="4"/>
      <c r="JDY9" s="4"/>
      <c r="JDZ9" s="4"/>
      <c r="JEA9" s="4"/>
      <c r="JEB9" s="4"/>
      <c r="JEC9" s="4"/>
      <c r="JED9" s="4"/>
      <c r="JEE9" s="4"/>
      <c r="JEF9" s="4"/>
      <c r="JEG9" s="4"/>
      <c r="JEH9" s="4"/>
      <c r="JEI9" s="4"/>
      <c r="JEJ9" s="4"/>
      <c r="JEK9" s="4"/>
      <c r="JEL9" s="4"/>
      <c r="JEM9" s="4"/>
      <c r="JEN9" s="4"/>
      <c r="JEO9" s="4"/>
      <c r="JEP9" s="4"/>
      <c r="JEQ9" s="4"/>
      <c r="JER9" s="4"/>
      <c r="JES9" s="4"/>
      <c r="JET9" s="4"/>
      <c r="JEU9" s="4"/>
      <c r="JEV9" s="4"/>
      <c r="JEW9" s="4"/>
      <c r="JEX9" s="4"/>
      <c r="JEY9" s="4"/>
      <c r="JEZ9" s="4"/>
      <c r="JFA9" s="4"/>
      <c r="JFB9" s="4"/>
      <c r="JFC9" s="4"/>
      <c r="JFD9" s="4"/>
      <c r="JFE9" s="4"/>
      <c r="JFF9" s="4"/>
      <c r="JFG9" s="4"/>
      <c r="JFH9" s="4"/>
      <c r="JFI9" s="4"/>
      <c r="JFJ9" s="4"/>
      <c r="JFK9" s="4"/>
      <c r="JFL9" s="4"/>
      <c r="JFM9" s="4"/>
      <c r="JFN9" s="4"/>
      <c r="JFO9" s="4"/>
      <c r="JFP9" s="4"/>
      <c r="JFQ9" s="4"/>
      <c r="JFR9" s="4"/>
      <c r="JFS9" s="4"/>
      <c r="JFT9" s="4"/>
      <c r="JFU9" s="4"/>
      <c r="JFV9" s="4"/>
      <c r="JFW9" s="4"/>
      <c r="JFX9" s="4"/>
      <c r="JFY9" s="4"/>
      <c r="JFZ9" s="4"/>
      <c r="JGA9" s="4"/>
      <c r="JGB9" s="4"/>
      <c r="JGC9" s="4"/>
      <c r="JGD9" s="4"/>
      <c r="JGE9" s="4"/>
      <c r="JGF9" s="4"/>
      <c r="JGG9" s="4"/>
      <c r="JGH9" s="4"/>
      <c r="JGI9" s="4"/>
      <c r="JGJ9" s="4"/>
      <c r="JGK9" s="4"/>
      <c r="JGL9" s="4"/>
      <c r="JGM9" s="4"/>
      <c r="JGN9" s="4"/>
      <c r="JGO9" s="4"/>
      <c r="JGP9" s="4"/>
      <c r="JGQ9" s="4"/>
      <c r="JGR9" s="4"/>
      <c r="JGS9" s="4"/>
      <c r="JGT9" s="4"/>
      <c r="JGU9" s="4"/>
      <c r="JGV9" s="4"/>
      <c r="JGW9" s="4"/>
      <c r="JGX9" s="4"/>
      <c r="JGY9" s="4"/>
      <c r="JGZ9" s="4"/>
      <c r="JHA9" s="4"/>
      <c r="JHB9" s="4"/>
      <c r="JHC9" s="4"/>
      <c r="JHD9" s="4"/>
      <c r="JHE9" s="4"/>
      <c r="JHF9" s="4"/>
      <c r="JHG9" s="4"/>
      <c r="JHH9" s="4"/>
      <c r="JHI9" s="4"/>
      <c r="JHJ9" s="4"/>
      <c r="JHK9" s="4"/>
      <c r="JHL9" s="4"/>
      <c r="JHM9" s="4"/>
      <c r="JHN9" s="4"/>
      <c r="JHO9" s="4"/>
      <c r="JHP9" s="4"/>
      <c r="JHQ9" s="4"/>
      <c r="JHR9" s="4"/>
      <c r="JHS9" s="4"/>
      <c r="JHT9" s="4"/>
      <c r="JHU9" s="4"/>
      <c r="JHV9" s="4"/>
      <c r="JHW9" s="4"/>
      <c r="JHX9" s="4"/>
      <c r="JHY9" s="4"/>
      <c r="JHZ9" s="4"/>
      <c r="JIA9" s="4"/>
      <c r="JIB9" s="4"/>
      <c r="JIC9" s="4"/>
      <c r="JID9" s="4"/>
      <c r="JIE9" s="4"/>
      <c r="JIF9" s="4"/>
      <c r="JIG9" s="4"/>
      <c r="JIH9" s="4"/>
      <c r="JII9" s="4"/>
      <c r="JIJ9" s="4"/>
      <c r="JIK9" s="4"/>
      <c r="JIL9" s="4"/>
      <c r="JIM9" s="4"/>
      <c r="JIN9" s="4"/>
      <c r="JIO9" s="4"/>
      <c r="JIP9" s="4"/>
      <c r="JIQ9" s="4"/>
      <c r="JIR9" s="4"/>
      <c r="JIS9" s="4"/>
      <c r="JIT9" s="4"/>
      <c r="JIU9" s="4"/>
      <c r="JIV9" s="4"/>
      <c r="JIW9" s="4"/>
      <c r="JIX9" s="4"/>
      <c r="JIY9" s="4"/>
      <c r="JIZ9" s="4"/>
      <c r="JJA9" s="4"/>
      <c r="JJB9" s="4"/>
      <c r="JJC9" s="4"/>
      <c r="JJD9" s="4"/>
      <c r="JJE9" s="4"/>
      <c r="JJF9" s="4"/>
      <c r="JJG9" s="4"/>
      <c r="JJH9" s="4"/>
      <c r="JJI9" s="4"/>
      <c r="JJJ9" s="4"/>
      <c r="JJK9" s="4"/>
      <c r="JJL9" s="4"/>
      <c r="JJM9" s="4"/>
      <c r="JJN9" s="4"/>
      <c r="JJO9" s="4"/>
      <c r="JJP9" s="4"/>
      <c r="JJQ9" s="4"/>
      <c r="JJR9" s="4"/>
      <c r="JJS9" s="4"/>
      <c r="JJT9" s="4"/>
      <c r="JJU9" s="4"/>
      <c r="JJV9" s="4"/>
      <c r="JJW9" s="4"/>
      <c r="JJX9" s="4"/>
      <c r="JJY9" s="4"/>
      <c r="JJZ9" s="4"/>
      <c r="JKA9" s="4"/>
      <c r="JKB9" s="4"/>
      <c r="JKC9" s="4"/>
      <c r="JKD9" s="4"/>
      <c r="JKE9" s="4"/>
      <c r="JKF9" s="4"/>
      <c r="JKG9" s="4"/>
      <c r="JKH9" s="4"/>
      <c r="JKI9" s="4"/>
      <c r="JKJ9" s="4"/>
      <c r="JKK9" s="4"/>
      <c r="JKL9" s="4"/>
      <c r="JKM9" s="4"/>
      <c r="JKN9" s="4"/>
      <c r="JKO9" s="4"/>
      <c r="JKP9" s="4"/>
      <c r="JKQ9" s="4"/>
      <c r="JKR9" s="4"/>
      <c r="JKS9" s="4"/>
      <c r="JKT9" s="4"/>
      <c r="JKU9" s="4"/>
      <c r="JKV9" s="4"/>
      <c r="JKW9" s="4"/>
      <c r="JKX9" s="4"/>
      <c r="JKY9" s="4"/>
      <c r="JKZ9" s="4"/>
      <c r="JLA9" s="4"/>
      <c r="JLB9" s="4"/>
      <c r="JLC9" s="4"/>
      <c r="JLD9" s="4"/>
      <c r="JLE9" s="4"/>
      <c r="JLF9" s="4"/>
      <c r="JLG9" s="4"/>
      <c r="JLH9" s="4"/>
      <c r="JLI9" s="4"/>
      <c r="JLJ9" s="4"/>
      <c r="JLK9" s="4"/>
      <c r="JLL9" s="4"/>
      <c r="JLM9" s="4"/>
      <c r="JLN9" s="4"/>
      <c r="JLO9" s="4"/>
      <c r="JLP9" s="4"/>
      <c r="JLQ9" s="4"/>
      <c r="JLR9" s="4"/>
      <c r="JLS9" s="4"/>
      <c r="JLT9" s="4"/>
      <c r="JLU9" s="4"/>
      <c r="JLV9" s="4"/>
      <c r="JLW9" s="4"/>
      <c r="JLX9" s="4"/>
      <c r="JLY9" s="4"/>
      <c r="JLZ9" s="4"/>
      <c r="JMA9" s="4"/>
      <c r="JMB9" s="4"/>
      <c r="JMC9" s="4"/>
      <c r="JMD9" s="4"/>
      <c r="JME9" s="4"/>
      <c r="JMF9" s="4"/>
      <c r="JMG9" s="4"/>
      <c r="JMH9" s="4"/>
      <c r="JMI9" s="4"/>
      <c r="JMJ9" s="4"/>
      <c r="JMK9" s="4"/>
      <c r="JML9" s="4"/>
      <c r="JMM9" s="4"/>
      <c r="JMN9" s="4"/>
      <c r="JMO9" s="4"/>
      <c r="JMP9" s="4"/>
      <c r="JMQ9" s="4"/>
      <c r="JMR9" s="4"/>
      <c r="JMS9" s="4"/>
      <c r="JMT9" s="4"/>
      <c r="JMU9" s="4"/>
      <c r="JMV9" s="4"/>
      <c r="JMW9" s="4"/>
      <c r="JMX9" s="4"/>
      <c r="JMY9" s="4"/>
      <c r="JMZ9" s="4"/>
      <c r="JNA9" s="4"/>
      <c r="JNB9" s="4"/>
      <c r="JNC9" s="4"/>
      <c r="JND9" s="4"/>
      <c r="JNE9" s="4"/>
      <c r="JNF9" s="4"/>
      <c r="JNG9" s="4"/>
      <c r="JNH9" s="4"/>
      <c r="JNI9" s="4"/>
      <c r="JNJ9" s="4"/>
      <c r="JNK9" s="4"/>
      <c r="JNL9" s="4"/>
      <c r="JNM9" s="4"/>
      <c r="JNN9" s="4"/>
      <c r="JNO9" s="4"/>
      <c r="JNP9" s="4"/>
      <c r="JNQ9" s="4"/>
      <c r="JNR9" s="4"/>
      <c r="JNS9" s="4"/>
      <c r="JNT9" s="4"/>
      <c r="JNU9" s="4"/>
      <c r="JNV9" s="4"/>
      <c r="JNW9" s="4"/>
      <c r="JNX9" s="4"/>
      <c r="JNY9" s="4"/>
      <c r="JNZ9" s="4"/>
      <c r="JOA9" s="4"/>
      <c r="JOB9" s="4"/>
      <c r="JOC9" s="4"/>
      <c r="JOD9" s="4"/>
      <c r="JOE9" s="4"/>
      <c r="JOF9" s="4"/>
      <c r="JOG9" s="4"/>
      <c r="JOH9" s="4"/>
      <c r="JOI9" s="4"/>
      <c r="JOJ9" s="4"/>
      <c r="JOK9" s="4"/>
      <c r="JOL9" s="4"/>
      <c r="JOM9" s="4"/>
      <c r="JON9" s="4"/>
      <c r="JOO9" s="4"/>
      <c r="JOP9" s="4"/>
      <c r="JOQ9" s="4"/>
      <c r="JOR9" s="4"/>
      <c r="JOS9" s="4"/>
      <c r="JOT9" s="4"/>
      <c r="JOU9" s="4"/>
      <c r="JOV9" s="4"/>
      <c r="JOW9" s="4"/>
      <c r="JOX9" s="4"/>
      <c r="JOY9" s="4"/>
      <c r="JOZ9" s="4"/>
      <c r="JPA9" s="4"/>
      <c r="JPB9" s="4"/>
      <c r="JPC9" s="4"/>
      <c r="JPD9" s="4"/>
      <c r="JPE9" s="4"/>
      <c r="JPF9" s="4"/>
      <c r="JPG9" s="4"/>
      <c r="JPH9" s="4"/>
      <c r="JPI9" s="4"/>
      <c r="JPJ9" s="4"/>
      <c r="JPK9" s="4"/>
      <c r="JPL9" s="4"/>
      <c r="JPM9" s="4"/>
      <c r="JPN9" s="4"/>
      <c r="JPO9" s="4"/>
      <c r="JPP9" s="4"/>
      <c r="JPQ9" s="4"/>
      <c r="JPR9" s="4"/>
      <c r="JPS9" s="4"/>
      <c r="JPT9" s="4"/>
      <c r="JPU9" s="4"/>
      <c r="JPV9" s="4"/>
      <c r="JPW9" s="4"/>
      <c r="JPX9" s="4"/>
      <c r="JPY9" s="4"/>
      <c r="JPZ9" s="4"/>
      <c r="JQA9" s="4"/>
      <c r="JQB9" s="4"/>
      <c r="JQC9" s="4"/>
      <c r="JQD9" s="4"/>
      <c r="JQE9" s="4"/>
      <c r="JQF9" s="4"/>
      <c r="JQG9" s="4"/>
      <c r="JQH9" s="4"/>
      <c r="JQI9" s="4"/>
      <c r="JQJ9" s="4"/>
      <c r="JQK9" s="4"/>
      <c r="JQL9" s="4"/>
      <c r="JQM9" s="4"/>
      <c r="JQN9" s="4"/>
      <c r="JQO9" s="4"/>
      <c r="JQP9" s="4"/>
      <c r="JQQ9" s="4"/>
      <c r="JQR9" s="4"/>
      <c r="JQS9" s="4"/>
      <c r="JQT9" s="4"/>
      <c r="JQU9" s="4"/>
      <c r="JQV9" s="4"/>
      <c r="JQW9" s="4"/>
      <c r="JQX9" s="4"/>
      <c r="JQY9" s="4"/>
      <c r="JQZ9" s="4"/>
      <c r="JRA9" s="4"/>
      <c r="JRB9" s="4"/>
      <c r="JRC9" s="4"/>
      <c r="JRD9" s="4"/>
      <c r="JRE9" s="4"/>
      <c r="JRF9" s="4"/>
      <c r="JRG9" s="4"/>
      <c r="JRH9" s="4"/>
      <c r="JRI9" s="4"/>
      <c r="JRJ9" s="4"/>
      <c r="JRK9" s="4"/>
      <c r="JRL9" s="4"/>
      <c r="JRM9" s="4"/>
      <c r="JRN9" s="4"/>
      <c r="JRO9" s="4"/>
      <c r="JRP9" s="4"/>
      <c r="JRQ9" s="4"/>
      <c r="JRR9" s="4"/>
      <c r="JRS9" s="4"/>
      <c r="JRT9" s="4"/>
      <c r="JRU9" s="4"/>
      <c r="JRV9" s="4"/>
      <c r="JRW9" s="4"/>
      <c r="JRX9" s="4"/>
      <c r="JRY9" s="4"/>
      <c r="JRZ9" s="4"/>
      <c r="JSA9" s="4"/>
      <c r="JSB9" s="4"/>
      <c r="JSC9" s="4"/>
      <c r="JSD9" s="4"/>
      <c r="JSE9" s="4"/>
      <c r="JSF9" s="4"/>
      <c r="JSG9" s="4"/>
      <c r="JSH9" s="4"/>
      <c r="JSI9" s="4"/>
      <c r="JSJ9" s="4"/>
      <c r="JSK9" s="4"/>
      <c r="JSL9" s="4"/>
      <c r="JSM9" s="4"/>
      <c r="JSN9" s="4"/>
      <c r="JSO9" s="4"/>
      <c r="JSP9" s="4"/>
      <c r="JSQ9" s="4"/>
      <c r="JSR9" s="4"/>
      <c r="JSS9" s="4"/>
      <c r="JST9" s="4"/>
      <c r="JSU9" s="4"/>
      <c r="JSV9" s="4"/>
      <c r="JSW9" s="4"/>
      <c r="JSX9" s="4"/>
      <c r="JSY9" s="4"/>
      <c r="JSZ9" s="4"/>
      <c r="JTA9" s="4"/>
      <c r="JTB9" s="4"/>
      <c r="JTC9" s="4"/>
      <c r="JTD9" s="4"/>
      <c r="JTE9" s="4"/>
      <c r="JTF9" s="4"/>
      <c r="JTG9" s="4"/>
      <c r="JTH9" s="4"/>
      <c r="JTI9" s="4"/>
      <c r="JTJ9" s="4"/>
      <c r="JTK9" s="4"/>
      <c r="JTL9" s="4"/>
      <c r="JTM9" s="4"/>
      <c r="JTN9" s="4"/>
      <c r="JTO9" s="4"/>
      <c r="JTP9" s="4"/>
      <c r="JTQ9" s="4"/>
      <c r="JTR9" s="4"/>
      <c r="JTS9" s="4"/>
      <c r="JTT9" s="4"/>
      <c r="JTU9" s="4"/>
      <c r="JTV9" s="4"/>
      <c r="JTW9" s="4"/>
      <c r="JTX9" s="4"/>
      <c r="JTY9" s="4"/>
      <c r="JTZ9" s="4"/>
      <c r="JUA9" s="4"/>
      <c r="JUB9" s="4"/>
      <c r="JUC9" s="4"/>
      <c r="JUD9" s="4"/>
      <c r="JUE9" s="4"/>
      <c r="JUF9" s="4"/>
      <c r="JUG9" s="4"/>
      <c r="JUH9" s="4"/>
      <c r="JUI9" s="4"/>
      <c r="JUJ9" s="4"/>
      <c r="JUK9" s="4"/>
      <c r="JUL9" s="4"/>
      <c r="JUM9" s="4"/>
      <c r="JUN9" s="4"/>
      <c r="JUO9" s="4"/>
      <c r="JUP9" s="4"/>
      <c r="JUQ9" s="4"/>
      <c r="JUR9" s="4"/>
      <c r="JUS9" s="4"/>
      <c r="JUT9" s="4"/>
      <c r="JUU9" s="4"/>
      <c r="JUV9" s="4"/>
      <c r="JUW9" s="4"/>
      <c r="JUX9" s="4"/>
      <c r="JUY9" s="4"/>
      <c r="JUZ9" s="4"/>
      <c r="JVA9" s="4"/>
      <c r="JVB9" s="4"/>
      <c r="JVC9" s="4"/>
      <c r="JVD9" s="4"/>
      <c r="JVE9" s="4"/>
      <c r="JVF9" s="4"/>
      <c r="JVG9" s="4"/>
      <c r="JVH9" s="4"/>
      <c r="JVI9" s="4"/>
      <c r="JVJ9" s="4"/>
      <c r="JVK9" s="4"/>
      <c r="JVL9" s="4"/>
      <c r="JVM9" s="4"/>
      <c r="JVN9" s="4"/>
      <c r="JVO9" s="4"/>
      <c r="JVP9" s="4"/>
      <c r="JVQ9" s="4"/>
      <c r="JVR9" s="4"/>
      <c r="JVS9" s="4"/>
      <c r="JVT9" s="4"/>
      <c r="JVU9" s="4"/>
      <c r="JVV9" s="4"/>
      <c r="JVW9" s="4"/>
      <c r="JVX9" s="4"/>
      <c r="JVY9" s="4"/>
      <c r="JVZ9" s="4"/>
      <c r="JWA9" s="4"/>
      <c r="JWB9" s="4"/>
      <c r="JWC9" s="4"/>
      <c r="JWD9" s="4"/>
      <c r="JWE9" s="4"/>
      <c r="JWF9" s="4"/>
      <c r="JWG9" s="4"/>
      <c r="JWH9" s="4"/>
      <c r="JWI9" s="4"/>
      <c r="JWJ9" s="4"/>
      <c r="JWK9" s="4"/>
      <c r="JWL9" s="4"/>
      <c r="JWM9" s="4"/>
      <c r="JWN9" s="4"/>
      <c r="JWO9" s="4"/>
      <c r="JWP9" s="4"/>
      <c r="JWQ9" s="4"/>
      <c r="JWR9" s="4"/>
      <c r="JWS9" s="4"/>
      <c r="JWT9" s="4"/>
      <c r="JWU9" s="4"/>
      <c r="JWV9" s="4"/>
      <c r="JWW9" s="4"/>
      <c r="JWX9" s="4"/>
      <c r="JWY9" s="4"/>
      <c r="JWZ9" s="4"/>
      <c r="JXA9" s="4"/>
      <c r="JXB9" s="4"/>
      <c r="JXC9" s="4"/>
      <c r="JXD9" s="4"/>
      <c r="JXE9" s="4"/>
      <c r="JXF9" s="4"/>
      <c r="JXG9" s="4"/>
      <c r="JXH9" s="4"/>
      <c r="JXI9" s="4"/>
      <c r="JXJ9" s="4"/>
      <c r="JXK9" s="4"/>
      <c r="JXL9" s="4"/>
      <c r="JXM9" s="4"/>
      <c r="JXN9" s="4"/>
      <c r="JXO9" s="4"/>
      <c r="JXP9" s="4"/>
      <c r="JXQ9" s="4"/>
      <c r="JXR9" s="4"/>
      <c r="JXS9" s="4"/>
      <c r="JXT9" s="4"/>
      <c r="JXU9" s="4"/>
      <c r="JXV9" s="4"/>
      <c r="JXW9" s="4"/>
      <c r="JXX9" s="4"/>
      <c r="JXY9" s="4"/>
      <c r="JXZ9" s="4"/>
      <c r="JYA9" s="4"/>
      <c r="JYB9" s="4"/>
      <c r="JYC9" s="4"/>
      <c r="JYD9" s="4"/>
      <c r="JYE9" s="4"/>
      <c r="JYF9" s="4"/>
      <c r="JYG9" s="4"/>
      <c r="JYH9" s="4"/>
      <c r="JYI9" s="4"/>
      <c r="JYJ9" s="4"/>
      <c r="JYK9" s="4"/>
      <c r="JYL9" s="4"/>
      <c r="JYM9" s="4"/>
      <c r="JYN9" s="4"/>
      <c r="JYO9" s="4"/>
      <c r="JYP9" s="4"/>
      <c r="JYQ9" s="4"/>
      <c r="JYR9" s="4"/>
      <c r="JYS9" s="4"/>
      <c r="JYT9" s="4"/>
      <c r="JYU9" s="4"/>
      <c r="JYV9" s="4"/>
      <c r="JYW9" s="4"/>
      <c r="JYX9" s="4"/>
      <c r="JYY9" s="4"/>
      <c r="JYZ9" s="4"/>
      <c r="JZA9" s="4"/>
      <c r="JZB9" s="4"/>
      <c r="JZC9" s="4"/>
      <c r="JZD9" s="4"/>
      <c r="JZE9" s="4"/>
      <c r="JZF9" s="4"/>
      <c r="JZG9" s="4"/>
      <c r="JZH9" s="4"/>
      <c r="JZI9" s="4"/>
      <c r="JZJ9" s="4"/>
      <c r="JZK9" s="4"/>
      <c r="JZL9" s="4"/>
      <c r="JZM9" s="4"/>
      <c r="JZN9" s="4"/>
      <c r="JZO9" s="4"/>
      <c r="JZP9" s="4"/>
      <c r="JZQ9" s="4"/>
      <c r="JZR9" s="4"/>
      <c r="JZS9" s="4"/>
      <c r="JZT9" s="4"/>
      <c r="JZU9" s="4"/>
      <c r="JZV9" s="4"/>
      <c r="JZW9" s="4"/>
      <c r="JZX9" s="4"/>
      <c r="JZY9" s="4"/>
      <c r="JZZ9" s="4"/>
      <c r="KAA9" s="4"/>
      <c r="KAB9" s="4"/>
      <c r="KAC9" s="4"/>
      <c r="KAD9" s="4"/>
      <c r="KAE9" s="4"/>
      <c r="KAF9" s="4"/>
      <c r="KAG9" s="4"/>
      <c r="KAH9" s="4"/>
      <c r="KAI9" s="4"/>
      <c r="KAJ9" s="4"/>
      <c r="KAK9" s="4"/>
      <c r="KAL9" s="4"/>
      <c r="KAM9" s="4"/>
      <c r="KAN9" s="4"/>
      <c r="KAO9" s="4"/>
      <c r="KAP9" s="4"/>
      <c r="KAQ9" s="4"/>
      <c r="KAR9" s="4"/>
      <c r="KAS9" s="4"/>
      <c r="KAT9" s="4"/>
      <c r="KAU9" s="4"/>
      <c r="KAV9" s="4"/>
      <c r="KAW9" s="4"/>
      <c r="KAX9" s="4"/>
      <c r="KAY9" s="4"/>
      <c r="KAZ9" s="4"/>
      <c r="KBA9" s="4"/>
      <c r="KBB9" s="4"/>
      <c r="KBC9" s="4"/>
      <c r="KBD9" s="4"/>
      <c r="KBE9" s="4"/>
      <c r="KBF9" s="4"/>
      <c r="KBG9" s="4"/>
      <c r="KBH9" s="4"/>
      <c r="KBI9" s="4"/>
      <c r="KBJ9" s="4"/>
      <c r="KBK9" s="4"/>
      <c r="KBL9" s="4"/>
      <c r="KBM9" s="4"/>
      <c r="KBN9" s="4"/>
      <c r="KBO9" s="4"/>
      <c r="KBP9" s="4"/>
      <c r="KBQ9" s="4"/>
      <c r="KBR9" s="4"/>
      <c r="KBS9" s="4"/>
      <c r="KBT9" s="4"/>
      <c r="KBU9" s="4"/>
      <c r="KBV9" s="4"/>
      <c r="KBW9" s="4"/>
      <c r="KBX9" s="4"/>
      <c r="KBY9" s="4"/>
      <c r="KBZ9" s="4"/>
      <c r="KCA9" s="4"/>
      <c r="KCB9" s="4"/>
      <c r="KCC9" s="4"/>
      <c r="KCD9" s="4"/>
      <c r="KCE9" s="4"/>
      <c r="KCF9" s="4"/>
      <c r="KCG9" s="4"/>
      <c r="KCH9" s="4"/>
      <c r="KCI9" s="4"/>
      <c r="KCJ9" s="4"/>
      <c r="KCK9" s="4"/>
      <c r="KCL9" s="4"/>
      <c r="KCM9" s="4"/>
      <c r="KCN9" s="4"/>
      <c r="KCO9" s="4"/>
      <c r="KCP9" s="4"/>
      <c r="KCQ9" s="4"/>
      <c r="KCR9" s="4"/>
      <c r="KCS9" s="4"/>
      <c r="KCT9" s="4"/>
      <c r="KCU9" s="4"/>
      <c r="KCV9" s="4"/>
      <c r="KCW9" s="4"/>
      <c r="KCX9" s="4"/>
      <c r="KCY9" s="4"/>
      <c r="KCZ9" s="4"/>
      <c r="KDA9" s="4"/>
      <c r="KDB9" s="4"/>
      <c r="KDC9" s="4"/>
      <c r="KDD9" s="4"/>
      <c r="KDE9" s="4"/>
      <c r="KDF9" s="4"/>
      <c r="KDG9" s="4"/>
      <c r="KDH9" s="4"/>
      <c r="KDI9" s="4"/>
      <c r="KDJ9" s="4"/>
      <c r="KDK9" s="4"/>
      <c r="KDL9" s="4"/>
      <c r="KDM9" s="4"/>
      <c r="KDN9" s="4"/>
      <c r="KDO9" s="4"/>
      <c r="KDP9" s="4"/>
      <c r="KDQ9" s="4"/>
      <c r="KDR9" s="4"/>
      <c r="KDS9" s="4"/>
      <c r="KDT9" s="4"/>
      <c r="KDU9" s="4"/>
      <c r="KDV9" s="4"/>
      <c r="KDW9" s="4"/>
      <c r="KDX9" s="4"/>
      <c r="KDY9" s="4"/>
      <c r="KDZ9" s="4"/>
      <c r="KEA9" s="4"/>
      <c r="KEB9" s="4"/>
      <c r="KEC9" s="4"/>
      <c r="KED9" s="4"/>
      <c r="KEE9" s="4"/>
      <c r="KEF9" s="4"/>
      <c r="KEG9" s="4"/>
      <c r="KEH9" s="4"/>
      <c r="KEI9" s="4"/>
      <c r="KEJ9" s="4"/>
      <c r="KEK9" s="4"/>
      <c r="KEL9" s="4"/>
      <c r="KEM9" s="4"/>
      <c r="KEN9" s="4"/>
      <c r="KEO9" s="4"/>
      <c r="KEP9" s="4"/>
      <c r="KEQ9" s="4"/>
      <c r="KER9" s="4"/>
      <c r="KES9" s="4"/>
      <c r="KET9" s="4"/>
      <c r="KEU9" s="4"/>
      <c r="KEV9" s="4"/>
      <c r="KEW9" s="4"/>
      <c r="KEX9" s="4"/>
      <c r="KEY9" s="4"/>
      <c r="KEZ9" s="4"/>
      <c r="KFA9" s="4"/>
      <c r="KFB9" s="4"/>
      <c r="KFC9" s="4"/>
      <c r="KFD9" s="4"/>
      <c r="KFE9" s="4"/>
      <c r="KFF9" s="4"/>
      <c r="KFG9" s="4"/>
      <c r="KFH9" s="4"/>
      <c r="KFI9" s="4"/>
      <c r="KFJ9" s="4"/>
      <c r="KFK9" s="4"/>
      <c r="KFL9" s="4"/>
      <c r="KFM9" s="4"/>
      <c r="KFN9" s="4"/>
      <c r="KFO9" s="4"/>
      <c r="KFP9" s="4"/>
      <c r="KFQ9" s="4"/>
      <c r="KFR9" s="4"/>
      <c r="KFS9" s="4"/>
      <c r="KFT9" s="4"/>
      <c r="KFU9" s="4"/>
      <c r="KFV9" s="4"/>
      <c r="KFW9" s="4"/>
      <c r="KFX9" s="4"/>
      <c r="KFY9" s="4"/>
      <c r="KFZ9" s="4"/>
      <c r="KGA9" s="4"/>
      <c r="KGB9" s="4"/>
      <c r="KGC9" s="4"/>
      <c r="KGD9" s="4"/>
      <c r="KGE9" s="4"/>
      <c r="KGF9" s="4"/>
      <c r="KGG9" s="4"/>
      <c r="KGH9" s="4"/>
      <c r="KGI9" s="4"/>
      <c r="KGJ9" s="4"/>
      <c r="KGK9" s="4"/>
      <c r="KGL9" s="4"/>
      <c r="KGM9" s="4"/>
      <c r="KGN9" s="4"/>
      <c r="KGO9" s="4"/>
      <c r="KGP9" s="4"/>
      <c r="KGQ9" s="4"/>
      <c r="KGR9" s="4"/>
      <c r="KGS9" s="4"/>
      <c r="KGT9" s="4"/>
      <c r="KGU9" s="4"/>
      <c r="KGV9" s="4"/>
      <c r="KGW9" s="4"/>
      <c r="KGX9" s="4"/>
      <c r="KGY9" s="4"/>
      <c r="KGZ9" s="4"/>
      <c r="KHA9" s="4"/>
      <c r="KHB9" s="4"/>
      <c r="KHC9" s="4"/>
      <c r="KHD9" s="4"/>
      <c r="KHE9" s="4"/>
      <c r="KHF9" s="4"/>
      <c r="KHG9" s="4"/>
      <c r="KHH9" s="4"/>
      <c r="KHI9" s="4"/>
      <c r="KHJ9" s="4"/>
      <c r="KHK9" s="4"/>
      <c r="KHL9" s="4"/>
      <c r="KHM9" s="4"/>
      <c r="KHN9" s="4"/>
      <c r="KHO9" s="4"/>
      <c r="KHP9" s="4"/>
      <c r="KHQ9" s="4"/>
      <c r="KHR9" s="4"/>
      <c r="KHS9" s="4"/>
      <c r="KHT9" s="4"/>
      <c r="KHU9" s="4"/>
      <c r="KHV9" s="4"/>
      <c r="KHW9" s="4"/>
      <c r="KHX9" s="4"/>
      <c r="KHY9" s="4"/>
      <c r="KHZ9" s="4"/>
      <c r="KIA9" s="4"/>
      <c r="KIB9" s="4"/>
      <c r="KIC9" s="4"/>
      <c r="KID9" s="4"/>
      <c r="KIE9" s="4"/>
      <c r="KIF9" s="4"/>
      <c r="KIG9" s="4"/>
      <c r="KIH9" s="4"/>
      <c r="KII9" s="4"/>
      <c r="KIJ9" s="4"/>
      <c r="KIK9" s="4"/>
      <c r="KIL9" s="4"/>
      <c r="KIM9" s="4"/>
      <c r="KIN9" s="4"/>
      <c r="KIO9" s="4"/>
      <c r="KIP9" s="4"/>
      <c r="KIQ9" s="4"/>
      <c r="KIR9" s="4"/>
      <c r="KIS9" s="4"/>
      <c r="KIT9" s="4"/>
      <c r="KIU9" s="4"/>
      <c r="KIV9" s="4"/>
      <c r="KIW9" s="4"/>
      <c r="KIX9" s="4"/>
      <c r="KIY9" s="4"/>
      <c r="KIZ9" s="4"/>
      <c r="KJA9" s="4"/>
      <c r="KJB9" s="4"/>
      <c r="KJC9" s="4"/>
      <c r="KJD9" s="4"/>
      <c r="KJE9" s="4"/>
      <c r="KJF9" s="4"/>
      <c r="KJG9" s="4"/>
      <c r="KJH9" s="4"/>
      <c r="KJI9" s="4"/>
      <c r="KJJ9" s="4"/>
      <c r="KJK9" s="4"/>
      <c r="KJL9" s="4"/>
      <c r="KJM9" s="4"/>
      <c r="KJN9" s="4"/>
      <c r="KJO9" s="4"/>
      <c r="KJP9" s="4"/>
      <c r="KJQ9" s="4"/>
      <c r="KJR9" s="4"/>
      <c r="KJS9" s="4"/>
      <c r="KJT9" s="4"/>
      <c r="KJU9" s="4"/>
      <c r="KJV9" s="4"/>
      <c r="KJW9" s="4"/>
      <c r="KJX9" s="4"/>
      <c r="KJY9" s="4"/>
      <c r="KJZ9" s="4"/>
      <c r="KKA9" s="4"/>
      <c r="KKB9" s="4"/>
      <c r="KKC9" s="4"/>
      <c r="KKD9" s="4"/>
      <c r="KKE9" s="4"/>
      <c r="KKF9" s="4"/>
      <c r="KKG9" s="4"/>
      <c r="KKH9" s="4"/>
      <c r="KKI9" s="4"/>
      <c r="KKJ9" s="4"/>
      <c r="KKK9" s="4"/>
      <c r="KKL9" s="4"/>
      <c r="KKM9" s="4"/>
      <c r="KKN9" s="4"/>
      <c r="KKO9" s="4"/>
      <c r="KKP9" s="4"/>
      <c r="KKQ9" s="4"/>
      <c r="KKR9" s="4"/>
      <c r="KKS9" s="4"/>
      <c r="KKT9" s="4"/>
      <c r="KKU9" s="4"/>
      <c r="KKV9" s="4"/>
      <c r="KKW9" s="4"/>
      <c r="KKX9" s="4"/>
      <c r="KKY9" s="4"/>
      <c r="KKZ9" s="4"/>
      <c r="KLA9" s="4"/>
      <c r="KLB9" s="4"/>
      <c r="KLC9" s="4"/>
      <c r="KLD9" s="4"/>
      <c r="KLE9" s="4"/>
      <c r="KLF9" s="4"/>
      <c r="KLG9" s="4"/>
      <c r="KLH9" s="4"/>
      <c r="KLI9" s="4"/>
      <c r="KLJ9" s="4"/>
      <c r="KLK9" s="4"/>
      <c r="KLL9" s="4"/>
      <c r="KLM9" s="4"/>
      <c r="KLN9" s="4"/>
      <c r="KLO9" s="4"/>
      <c r="KLP9" s="4"/>
      <c r="KLQ9" s="4"/>
      <c r="KLR9" s="4"/>
      <c r="KLS9" s="4"/>
      <c r="KLT9" s="4"/>
      <c r="KLU9" s="4"/>
      <c r="KLV9" s="4"/>
      <c r="KLW9" s="4"/>
      <c r="KLX9" s="4"/>
      <c r="KLY9" s="4"/>
      <c r="KLZ9" s="4"/>
      <c r="KMA9" s="4"/>
      <c r="KMB9" s="4"/>
      <c r="KMC9" s="4"/>
      <c r="KMD9" s="4"/>
      <c r="KME9" s="4"/>
      <c r="KMF9" s="4"/>
      <c r="KMG9" s="4"/>
      <c r="KMH9" s="4"/>
      <c r="KMI9" s="4"/>
      <c r="KMJ9" s="4"/>
      <c r="KMK9" s="4"/>
      <c r="KML9" s="4"/>
      <c r="KMM9" s="4"/>
      <c r="KMN9" s="4"/>
      <c r="KMO9" s="4"/>
      <c r="KMP9" s="4"/>
      <c r="KMQ9" s="4"/>
      <c r="KMR9" s="4"/>
      <c r="KMS9" s="4"/>
      <c r="KMT9" s="4"/>
      <c r="KMU9" s="4"/>
      <c r="KMV9" s="4"/>
      <c r="KMW9" s="4"/>
      <c r="KMX9" s="4"/>
      <c r="KMY9" s="4"/>
      <c r="KMZ9" s="4"/>
      <c r="KNA9" s="4"/>
      <c r="KNB9" s="4"/>
      <c r="KNC9" s="4"/>
      <c r="KND9" s="4"/>
      <c r="KNE9" s="4"/>
      <c r="KNF9" s="4"/>
      <c r="KNG9" s="4"/>
      <c r="KNH9" s="4"/>
      <c r="KNI9" s="4"/>
      <c r="KNJ9" s="4"/>
      <c r="KNK9" s="4"/>
      <c r="KNL9" s="4"/>
      <c r="KNM9" s="4"/>
      <c r="KNN9" s="4"/>
      <c r="KNO9" s="4"/>
      <c r="KNP9" s="4"/>
      <c r="KNQ9" s="4"/>
      <c r="KNR9" s="4"/>
      <c r="KNS9" s="4"/>
      <c r="KNT9" s="4"/>
      <c r="KNU9" s="4"/>
      <c r="KNV9" s="4"/>
      <c r="KNW9" s="4"/>
      <c r="KNX9" s="4"/>
      <c r="KNY9" s="4"/>
      <c r="KNZ9" s="4"/>
      <c r="KOA9" s="4"/>
      <c r="KOB9" s="4"/>
      <c r="KOC9" s="4"/>
      <c r="KOD9" s="4"/>
      <c r="KOE9" s="4"/>
      <c r="KOF9" s="4"/>
      <c r="KOG9" s="4"/>
      <c r="KOH9" s="4"/>
      <c r="KOI9" s="4"/>
      <c r="KOJ9" s="4"/>
      <c r="KOK9" s="4"/>
      <c r="KOL9" s="4"/>
      <c r="KOM9" s="4"/>
      <c r="KON9" s="4"/>
      <c r="KOO9" s="4"/>
      <c r="KOP9" s="4"/>
      <c r="KOQ9" s="4"/>
      <c r="KOR9" s="4"/>
      <c r="KOS9" s="4"/>
      <c r="KOT9" s="4"/>
      <c r="KOU9" s="4"/>
      <c r="KOV9" s="4"/>
      <c r="KOW9" s="4"/>
      <c r="KOX9" s="4"/>
      <c r="KOY9" s="4"/>
      <c r="KOZ9" s="4"/>
      <c r="KPA9" s="4"/>
      <c r="KPB9" s="4"/>
      <c r="KPC9" s="4"/>
      <c r="KPD9" s="4"/>
      <c r="KPE9" s="4"/>
      <c r="KPF9" s="4"/>
      <c r="KPG9" s="4"/>
      <c r="KPH9" s="4"/>
      <c r="KPI9" s="4"/>
      <c r="KPJ9" s="4"/>
      <c r="KPK9" s="4"/>
      <c r="KPL9" s="4"/>
      <c r="KPM9" s="4"/>
      <c r="KPN9" s="4"/>
      <c r="KPO9" s="4"/>
      <c r="KPP9" s="4"/>
      <c r="KPQ9" s="4"/>
      <c r="KPR9" s="4"/>
      <c r="KPS9" s="4"/>
      <c r="KPT9" s="4"/>
      <c r="KPU9" s="4"/>
      <c r="KPV9" s="4"/>
      <c r="KPW9" s="4"/>
      <c r="KPX9" s="4"/>
      <c r="KPY9" s="4"/>
      <c r="KPZ9" s="4"/>
      <c r="KQA9" s="4"/>
      <c r="KQB9" s="4"/>
      <c r="KQC9" s="4"/>
      <c r="KQD9" s="4"/>
      <c r="KQE9" s="4"/>
      <c r="KQF9" s="4"/>
      <c r="KQG9" s="4"/>
      <c r="KQH9" s="4"/>
      <c r="KQI9" s="4"/>
      <c r="KQJ9" s="4"/>
      <c r="KQK9" s="4"/>
      <c r="KQL9" s="4"/>
      <c r="KQM9" s="4"/>
      <c r="KQN9" s="4"/>
      <c r="KQO9" s="4"/>
      <c r="KQP9" s="4"/>
      <c r="KQQ9" s="4"/>
      <c r="KQR9" s="4"/>
      <c r="KQS9" s="4"/>
      <c r="KQT9" s="4"/>
      <c r="KQU9" s="4"/>
      <c r="KQV9" s="4"/>
      <c r="KQW9" s="4"/>
      <c r="KQX9" s="4"/>
      <c r="KQY9" s="4"/>
      <c r="KQZ9" s="4"/>
      <c r="KRA9" s="4"/>
      <c r="KRB9" s="4"/>
      <c r="KRC9" s="4"/>
      <c r="KRD9" s="4"/>
      <c r="KRE9" s="4"/>
      <c r="KRF9" s="4"/>
      <c r="KRG9" s="4"/>
      <c r="KRH9" s="4"/>
      <c r="KRI9" s="4"/>
      <c r="KRJ9" s="4"/>
      <c r="KRK9" s="4"/>
      <c r="KRL9" s="4"/>
      <c r="KRM9" s="4"/>
      <c r="KRN9" s="4"/>
      <c r="KRO9" s="4"/>
      <c r="KRP9" s="4"/>
      <c r="KRQ9" s="4"/>
      <c r="KRR9" s="4"/>
      <c r="KRS9" s="4"/>
      <c r="KRT9" s="4"/>
      <c r="KRU9" s="4"/>
      <c r="KRV9" s="4"/>
      <c r="KRW9" s="4"/>
      <c r="KRX9" s="4"/>
      <c r="KRY9" s="4"/>
      <c r="KRZ9" s="4"/>
      <c r="KSA9" s="4"/>
      <c r="KSB9" s="4"/>
      <c r="KSC9" s="4"/>
      <c r="KSD9" s="4"/>
      <c r="KSE9" s="4"/>
      <c r="KSF9" s="4"/>
      <c r="KSG9" s="4"/>
      <c r="KSH9" s="4"/>
      <c r="KSI9" s="4"/>
      <c r="KSJ9" s="4"/>
      <c r="KSK9" s="4"/>
      <c r="KSL9" s="4"/>
      <c r="KSM9" s="4"/>
      <c r="KSN9" s="4"/>
      <c r="KSO9" s="4"/>
      <c r="KSP9" s="4"/>
      <c r="KSQ9" s="4"/>
      <c r="KSR9" s="4"/>
      <c r="KSS9" s="4"/>
      <c r="KST9" s="4"/>
      <c r="KSU9" s="4"/>
      <c r="KSV9" s="4"/>
      <c r="KSW9" s="4"/>
      <c r="KSX9" s="4"/>
      <c r="KSY9" s="4"/>
      <c r="KSZ9" s="4"/>
      <c r="KTA9" s="4"/>
      <c r="KTB9" s="4"/>
      <c r="KTC9" s="4"/>
      <c r="KTD9" s="4"/>
      <c r="KTE9" s="4"/>
      <c r="KTF9" s="4"/>
      <c r="KTG9" s="4"/>
      <c r="KTH9" s="4"/>
      <c r="KTI9" s="4"/>
      <c r="KTJ9" s="4"/>
      <c r="KTK9" s="4"/>
      <c r="KTL9" s="4"/>
      <c r="KTM9" s="4"/>
      <c r="KTN9" s="4"/>
      <c r="KTO9" s="4"/>
      <c r="KTP9" s="4"/>
      <c r="KTQ9" s="4"/>
      <c r="KTR9" s="4"/>
      <c r="KTS9" s="4"/>
      <c r="KTT9" s="4"/>
      <c r="KTU9" s="4"/>
      <c r="KTV9" s="4"/>
      <c r="KTW9" s="4"/>
      <c r="KTX9" s="4"/>
      <c r="KTY9" s="4"/>
      <c r="KTZ9" s="4"/>
      <c r="KUA9" s="4"/>
      <c r="KUB9" s="4"/>
      <c r="KUC9" s="4"/>
      <c r="KUD9" s="4"/>
      <c r="KUE9" s="4"/>
      <c r="KUF9" s="4"/>
      <c r="KUG9" s="4"/>
      <c r="KUH9" s="4"/>
      <c r="KUI9" s="4"/>
      <c r="KUJ9" s="4"/>
      <c r="KUK9" s="4"/>
      <c r="KUL9" s="4"/>
      <c r="KUM9" s="4"/>
      <c r="KUN9" s="4"/>
      <c r="KUO9" s="4"/>
      <c r="KUP9" s="4"/>
      <c r="KUQ9" s="4"/>
      <c r="KUR9" s="4"/>
      <c r="KUS9" s="4"/>
      <c r="KUT9" s="4"/>
      <c r="KUU9" s="4"/>
      <c r="KUV9" s="4"/>
      <c r="KUW9" s="4"/>
      <c r="KUX9" s="4"/>
      <c r="KUY9" s="4"/>
      <c r="KUZ9" s="4"/>
      <c r="KVA9" s="4"/>
      <c r="KVB9" s="4"/>
      <c r="KVC9" s="4"/>
      <c r="KVD9" s="4"/>
      <c r="KVE9" s="4"/>
      <c r="KVF9" s="4"/>
      <c r="KVG9" s="4"/>
      <c r="KVH9" s="4"/>
      <c r="KVI9" s="4"/>
      <c r="KVJ9" s="4"/>
      <c r="KVK9" s="4"/>
      <c r="KVL9" s="4"/>
      <c r="KVM9" s="4"/>
      <c r="KVN9" s="4"/>
      <c r="KVO9" s="4"/>
      <c r="KVP9" s="4"/>
      <c r="KVQ9" s="4"/>
      <c r="KVR9" s="4"/>
      <c r="KVS9" s="4"/>
      <c r="KVT9" s="4"/>
      <c r="KVU9" s="4"/>
      <c r="KVV9" s="4"/>
      <c r="KVW9" s="4"/>
      <c r="KVX9" s="4"/>
      <c r="KVY9" s="4"/>
      <c r="KVZ9" s="4"/>
      <c r="KWA9" s="4"/>
      <c r="KWB9" s="4"/>
      <c r="KWC9" s="4"/>
      <c r="KWD9" s="4"/>
      <c r="KWE9" s="4"/>
      <c r="KWF9" s="4"/>
      <c r="KWG9" s="4"/>
      <c r="KWH9" s="4"/>
      <c r="KWI9" s="4"/>
      <c r="KWJ9" s="4"/>
      <c r="KWK9" s="4"/>
      <c r="KWL9" s="4"/>
      <c r="KWM9" s="4"/>
      <c r="KWN9" s="4"/>
      <c r="KWO9" s="4"/>
      <c r="KWP9" s="4"/>
      <c r="KWQ9" s="4"/>
      <c r="KWR9" s="4"/>
      <c r="KWS9" s="4"/>
      <c r="KWT9" s="4"/>
      <c r="KWU9" s="4"/>
      <c r="KWV9" s="4"/>
      <c r="KWW9" s="4"/>
      <c r="KWX9" s="4"/>
      <c r="KWY9" s="4"/>
      <c r="KWZ9" s="4"/>
      <c r="KXA9" s="4"/>
      <c r="KXB9" s="4"/>
      <c r="KXC9" s="4"/>
      <c r="KXD9" s="4"/>
      <c r="KXE9" s="4"/>
      <c r="KXF9" s="4"/>
      <c r="KXG9" s="4"/>
      <c r="KXH9" s="4"/>
      <c r="KXI9" s="4"/>
      <c r="KXJ9" s="4"/>
      <c r="KXK9" s="4"/>
      <c r="KXL9" s="4"/>
      <c r="KXM9" s="4"/>
      <c r="KXN9" s="4"/>
      <c r="KXO9" s="4"/>
      <c r="KXP9" s="4"/>
      <c r="KXQ9" s="4"/>
      <c r="KXR9" s="4"/>
      <c r="KXS9" s="4"/>
      <c r="KXT9" s="4"/>
      <c r="KXU9" s="4"/>
      <c r="KXV9" s="4"/>
      <c r="KXW9" s="4"/>
      <c r="KXX9" s="4"/>
      <c r="KXY9" s="4"/>
      <c r="KXZ9" s="4"/>
      <c r="KYA9" s="4"/>
      <c r="KYB9" s="4"/>
      <c r="KYC9" s="4"/>
      <c r="KYD9" s="4"/>
      <c r="KYE9" s="4"/>
      <c r="KYF9" s="4"/>
      <c r="KYG9" s="4"/>
      <c r="KYH9" s="4"/>
      <c r="KYI9" s="4"/>
      <c r="KYJ9" s="4"/>
      <c r="KYK9" s="4"/>
      <c r="KYL9" s="4"/>
      <c r="KYM9" s="4"/>
      <c r="KYN9" s="4"/>
      <c r="KYO9" s="4"/>
      <c r="KYP9" s="4"/>
      <c r="KYQ9" s="4"/>
      <c r="KYR9" s="4"/>
      <c r="KYS9" s="4"/>
      <c r="KYT9" s="4"/>
      <c r="KYU9" s="4"/>
      <c r="KYV9" s="4"/>
      <c r="KYW9" s="4"/>
      <c r="KYX9" s="4"/>
      <c r="KYY9" s="4"/>
      <c r="KYZ9" s="4"/>
      <c r="KZA9" s="4"/>
      <c r="KZB9" s="4"/>
      <c r="KZC9" s="4"/>
      <c r="KZD9" s="4"/>
      <c r="KZE9" s="4"/>
      <c r="KZF9" s="4"/>
      <c r="KZG9" s="4"/>
      <c r="KZH9" s="4"/>
      <c r="KZI9" s="4"/>
      <c r="KZJ9" s="4"/>
      <c r="KZK9" s="4"/>
      <c r="KZL9" s="4"/>
      <c r="KZM9" s="4"/>
      <c r="KZN9" s="4"/>
      <c r="KZO9" s="4"/>
      <c r="KZP9" s="4"/>
      <c r="KZQ9" s="4"/>
      <c r="KZR9" s="4"/>
      <c r="KZS9" s="4"/>
      <c r="KZT9" s="4"/>
      <c r="KZU9" s="4"/>
      <c r="KZV9" s="4"/>
      <c r="KZW9" s="4"/>
      <c r="KZX9" s="4"/>
      <c r="KZY9" s="4"/>
      <c r="KZZ9" s="4"/>
      <c r="LAA9" s="4"/>
      <c r="LAB9" s="4"/>
      <c r="LAC9" s="4"/>
      <c r="LAD9" s="4"/>
      <c r="LAE9" s="4"/>
      <c r="LAF9" s="4"/>
      <c r="LAG9" s="4"/>
      <c r="LAH9" s="4"/>
      <c r="LAI9" s="4"/>
      <c r="LAJ9" s="4"/>
      <c r="LAK9" s="4"/>
      <c r="LAL9" s="4"/>
      <c r="LAM9" s="4"/>
      <c r="LAN9" s="4"/>
      <c r="LAO9" s="4"/>
      <c r="LAP9" s="4"/>
      <c r="LAQ9" s="4"/>
      <c r="LAR9" s="4"/>
      <c r="LAS9" s="4"/>
      <c r="LAT9" s="4"/>
      <c r="LAU9" s="4"/>
      <c r="LAV9" s="4"/>
      <c r="LAW9" s="4"/>
      <c r="LAX9" s="4"/>
      <c r="LAY9" s="4"/>
      <c r="LAZ9" s="4"/>
      <c r="LBA9" s="4"/>
      <c r="LBB9" s="4"/>
      <c r="LBC9" s="4"/>
      <c r="LBD9" s="4"/>
      <c r="LBE9" s="4"/>
      <c r="LBF9" s="4"/>
      <c r="LBG9" s="4"/>
      <c r="LBH9" s="4"/>
      <c r="LBI9" s="4"/>
      <c r="LBJ9" s="4"/>
      <c r="LBK9" s="4"/>
      <c r="LBL9" s="4"/>
      <c r="LBM9" s="4"/>
      <c r="LBN9" s="4"/>
      <c r="LBO9" s="4"/>
      <c r="LBP9" s="4"/>
      <c r="LBQ9" s="4"/>
      <c r="LBR9" s="4"/>
      <c r="LBS9" s="4"/>
      <c r="LBT9" s="4"/>
      <c r="LBU9" s="4"/>
      <c r="LBV9" s="4"/>
      <c r="LBW9" s="4"/>
      <c r="LBX9" s="4"/>
      <c r="LBY9" s="4"/>
      <c r="LBZ9" s="4"/>
      <c r="LCA9" s="4"/>
      <c r="LCB9" s="4"/>
      <c r="LCC9" s="4"/>
      <c r="LCD9" s="4"/>
      <c r="LCE9" s="4"/>
      <c r="LCF9" s="4"/>
      <c r="LCG9" s="4"/>
      <c r="LCH9" s="4"/>
      <c r="LCI9" s="4"/>
      <c r="LCJ9" s="4"/>
      <c r="LCK9" s="4"/>
      <c r="LCL9" s="4"/>
      <c r="LCM9" s="4"/>
      <c r="LCN9" s="4"/>
      <c r="LCO9" s="4"/>
      <c r="LCP9" s="4"/>
      <c r="LCQ9" s="4"/>
      <c r="LCR9" s="4"/>
      <c r="LCS9" s="4"/>
      <c r="LCT9" s="4"/>
      <c r="LCU9" s="4"/>
      <c r="LCV9" s="4"/>
      <c r="LCW9" s="4"/>
      <c r="LCX9" s="4"/>
      <c r="LCY9" s="4"/>
      <c r="LCZ9" s="4"/>
      <c r="LDA9" s="4"/>
      <c r="LDB9" s="4"/>
      <c r="LDC9" s="4"/>
      <c r="LDD9" s="4"/>
      <c r="LDE9" s="4"/>
      <c r="LDF9" s="4"/>
      <c r="LDG9" s="4"/>
      <c r="LDH9" s="4"/>
      <c r="LDI9" s="4"/>
      <c r="LDJ9" s="4"/>
      <c r="LDK9" s="4"/>
      <c r="LDL9" s="4"/>
      <c r="LDM9" s="4"/>
      <c r="LDN9" s="4"/>
      <c r="LDO9" s="4"/>
      <c r="LDP9" s="4"/>
      <c r="LDQ9" s="4"/>
      <c r="LDR9" s="4"/>
      <c r="LDS9" s="4"/>
      <c r="LDT9" s="4"/>
      <c r="LDU9" s="4"/>
      <c r="LDV9" s="4"/>
      <c r="LDW9" s="4"/>
      <c r="LDX9" s="4"/>
      <c r="LDY9" s="4"/>
      <c r="LDZ9" s="4"/>
      <c r="LEA9" s="4"/>
      <c r="LEB9" s="4"/>
      <c r="LEC9" s="4"/>
      <c r="LED9" s="4"/>
      <c r="LEE9" s="4"/>
      <c r="LEF9" s="4"/>
      <c r="LEG9" s="4"/>
      <c r="LEH9" s="4"/>
      <c r="LEI9" s="4"/>
      <c r="LEJ9" s="4"/>
      <c r="LEK9" s="4"/>
      <c r="LEL9" s="4"/>
      <c r="LEM9" s="4"/>
      <c r="LEN9" s="4"/>
      <c r="LEO9" s="4"/>
      <c r="LEP9" s="4"/>
      <c r="LEQ9" s="4"/>
      <c r="LER9" s="4"/>
      <c r="LES9" s="4"/>
      <c r="LET9" s="4"/>
      <c r="LEU9" s="4"/>
      <c r="LEV9" s="4"/>
      <c r="LEW9" s="4"/>
      <c r="LEX9" s="4"/>
      <c r="LEY9" s="4"/>
      <c r="LEZ9" s="4"/>
      <c r="LFA9" s="4"/>
      <c r="LFB9" s="4"/>
      <c r="LFC9" s="4"/>
      <c r="LFD9" s="4"/>
      <c r="LFE9" s="4"/>
      <c r="LFF9" s="4"/>
      <c r="LFG9" s="4"/>
      <c r="LFH9" s="4"/>
      <c r="LFI9" s="4"/>
      <c r="LFJ9" s="4"/>
      <c r="LFK9" s="4"/>
      <c r="LFL9" s="4"/>
      <c r="LFM9" s="4"/>
      <c r="LFN9" s="4"/>
      <c r="LFO9" s="4"/>
      <c r="LFP9" s="4"/>
      <c r="LFQ9" s="4"/>
      <c r="LFR9" s="4"/>
      <c r="LFS9" s="4"/>
      <c r="LFT9" s="4"/>
      <c r="LFU9" s="4"/>
      <c r="LFV9" s="4"/>
      <c r="LFW9" s="4"/>
      <c r="LFX9" s="4"/>
      <c r="LFY9" s="4"/>
      <c r="LFZ9" s="4"/>
      <c r="LGA9" s="4"/>
      <c r="LGB9" s="4"/>
      <c r="LGC9" s="4"/>
      <c r="LGD9" s="4"/>
      <c r="LGE9" s="4"/>
      <c r="LGF9" s="4"/>
      <c r="LGG9" s="4"/>
      <c r="LGH9" s="4"/>
      <c r="LGI9" s="4"/>
      <c r="LGJ9" s="4"/>
      <c r="LGK9" s="4"/>
      <c r="LGL9" s="4"/>
      <c r="LGM9" s="4"/>
      <c r="LGN9" s="4"/>
      <c r="LGO9" s="4"/>
      <c r="LGP9" s="4"/>
      <c r="LGQ9" s="4"/>
      <c r="LGR9" s="4"/>
      <c r="LGS9" s="4"/>
      <c r="LGT9" s="4"/>
      <c r="LGU9" s="4"/>
      <c r="LGV9" s="4"/>
      <c r="LGW9" s="4"/>
      <c r="LGX9" s="4"/>
      <c r="LGY9" s="4"/>
      <c r="LGZ9" s="4"/>
      <c r="LHA9" s="4"/>
      <c r="LHB9" s="4"/>
      <c r="LHC9" s="4"/>
      <c r="LHD9" s="4"/>
      <c r="LHE9" s="4"/>
      <c r="LHF9" s="4"/>
      <c r="LHG9" s="4"/>
      <c r="LHH9" s="4"/>
      <c r="LHI9" s="4"/>
      <c r="LHJ9" s="4"/>
      <c r="LHK9" s="4"/>
      <c r="LHL9" s="4"/>
      <c r="LHM9" s="4"/>
      <c r="LHN9" s="4"/>
      <c r="LHO9" s="4"/>
      <c r="LHP9" s="4"/>
      <c r="LHQ9" s="4"/>
      <c r="LHR9" s="4"/>
      <c r="LHS9" s="4"/>
      <c r="LHT9" s="4"/>
      <c r="LHU9" s="4"/>
      <c r="LHV9" s="4"/>
      <c r="LHW9" s="4"/>
      <c r="LHX9" s="4"/>
      <c r="LHY9" s="4"/>
      <c r="LHZ9" s="4"/>
      <c r="LIA9" s="4"/>
      <c r="LIB9" s="4"/>
      <c r="LIC9" s="4"/>
      <c r="LID9" s="4"/>
      <c r="LIE9" s="4"/>
      <c r="LIF9" s="4"/>
      <c r="LIG9" s="4"/>
      <c r="LIH9" s="4"/>
      <c r="LII9" s="4"/>
      <c r="LIJ9" s="4"/>
      <c r="LIK9" s="4"/>
      <c r="LIL9" s="4"/>
      <c r="LIM9" s="4"/>
      <c r="LIN9" s="4"/>
      <c r="LIO9" s="4"/>
      <c r="LIP9" s="4"/>
      <c r="LIQ9" s="4"/>
      <c r="LIR9" s="4"/>
      <c r="LIS9" s="4"/>
      <c r="LIT9" s="4"/>
      <c r="LIU9" s="4"/>
      <c r="LIV9" s="4"/>
      <c r="LIW9" s="4"/>
      <c r="LIX9" s="4"/>
      <c r="LIY9" s="4"/>
      <c r="LIZ9" s="4"/>
      <c r="LJA9" s="4"/>
      <c r="LJB9" s="4"/>
      <c r="LJC9" s="4"/>
      <c r="LJD9" s="4"/>
      <c r="LJE9" s="4"/>
      <c r="LJF9" s="4"/>
      <c r="LJG9" s="4"/>
      <c r="LJH9" s="4"/>
      <c r="LJI9" s="4"/>
      <c r="LJJ9" s="4"/>
      <c r="LJK9" s="4"/>
      <c r="LJL9" s="4"/>
      <c r="LJM9" s="4"/>
      <c r="LJN9" s="4"/>
      <c r="LJO9" s="4"/>
      <c r="LJP9" s="4"/>
      <c r="LJQ9" s="4"/>
      <c r="LJR9" s="4"/>
      <c r="LJS9" s="4"/>
      <c r="LJT9" s="4"/>
      <c r="LJU9" s="4"/>
      <c r="LJV9" s="4"/>
      <c r="LJW9" s="4"/>
      <c r="LJX9" s="4"/>
      <c r="LJY9" s="4"/>
      <c r="LJZ9" s="4"/>
      <c r="LKA9" s="4"/>
      <c r="LKB9" s="4"/>
      <c r="LKC9" s="4"/>
      <c r="LKD9" s="4"/>
      <c r="LKE9" s="4"/>
      <c r="LKF9" s="4"/>
      <c r="LKG9" s="4"/>
      <c r="LKH9" s="4"/>
      <c r="LKI9" s="4"/>
      <c r="LKJ9" s="4"/>
      <c r="LKK9" s="4"/>
      <c r="LKL9" s="4"/>
      <c r="LKM9" s="4"/>
      <c r="LKN9" s="4"/>
      <c r="LKO9" s="4"/>
      <c r="LKP9" s="4"/>
      <c r="LKQ9" s="4"/>
      <c r="LKR9" s="4"/>
      <c r="LKS9" s="4"/>
      <c r="LKT9" s="4"/>
      <c r="LKU9" s="4"/>
      <c r="LKV9" s="4"/>
      <c r="LKW9" s="4"/>
      <c r="LKX9" s="4"/>
      <c r="LKY9" s="4"/>
      <c r="LKZ9" s="4"/>
      <c r="LLA9" s="4"/>
      <c r="LLB9" s="4"/>
      <c r="LLC9" s="4"/>
      <c r="LLD9" s="4"/>
      <c r="LLE9" s="4"/>
      <c r="LLF9" s="4"/>
      <c r="LLG9" s="4"/>
      <c r="LLH9" s="4"/>
      <c r="LLI9" s="4"/>
      <c r="LLJ9" s="4"/>
      <c r="LLK9" s="4"/>
      <c r="LLL9" s="4"/>
      <c r="LLM9" s="4"/>
      <c r="LLN9" s="4"/>
      <c r="LLO9" s="4"/>
      <c r="LLP9" s="4"/>
      <c r="LLQ9" s="4"/>
      <c r="LLR9" s="4"/>
      <c r="LLS9" s="4"/>
      <c r="LLT9" s="4"/>
      <c r="LLU9" s="4"/>
      <c r="LLV9" s="4"/>
      <c r="LLW9" s="4"/>
      <c r="LLX9" s="4"/>
      <c r="LLY9" s="4"/>
      <c r="LLZ9" s="4"/>
      <c r="LMA9" s="4"/>
      <c r="LMB9" s="4"/>
      <c r="LMC9" s="4"/>
      <c r="LMD9" s="4"/>
      <c r="LME9" s="4"/>
      <c r="LMF9" s="4"/>
      <c r="LMG9" s="4"/>
      <c r="LMH9" s="4"/>
      <c r="LMI9" s="4"/>
      <c r="LMJ9" s="4"/>
      <c r="LMK9" s="4"/>
      <c r="LML9" s="4"/>
      <c r="LMM9" s="4"/>
      <c r="LMN9" s="4"/>
      <c r="LMO9" s="4"/>
      <c r="LMP9" s="4"/>
      <c r="LMQ9" s="4"/>
      <c r="LMR9" s="4"/>
      <c r="LMS9" s="4"/>
      <c r="LMT9" s="4"/>
      <c r="LMU9" s="4"/>
      <c r="LMV9" s="4"/>
      <c r="LMW9" s="4"/>
      <c r="LMX9" s="4"/>
      <c r="LMY9" s="4"/>
      <c r="LMZ9" s="4"/>
      <c r="LNA9" s="4"/>
      <c r="LNB9" s="4"/>
      <c r="LNC9" s="4"/>
      <c r="LND9" s="4"/>
      <c r="LNE9" s="4"/>
      <c r="LNF9" s="4"/>
      <c r="LNG9" s="4"/>
      <c r="LNH9" s="4"/>
      <c r="LNI9" s="4"/>
      <c r="LNJ9" s="4"/>
      <c r="LNK9" s="4"/>
      <c r="LNL9" s="4"/>
      <c r="LNM9" s="4"/>
      <c r="LNN9" s="4"/>
      <c r="LNO9" s="4"/>
      <c r="LNP9" s="4"/>
      <c r="LNQ9" s="4"/>
      <c r="LNR9" s="4"/>
      <c r="LNS9" s="4"/>
      <c r="LNT9" s="4"/>
      <c r="LNU9" s="4"/>
      <c r="LNV9" s="4"/>
      <c r="LNW9" s="4"/>
      <c r="LNX9" s="4"/>
      <c r="LNY9" s="4"/>
      <c r="LNZ9" s="4"/>
      <c r="LOA9" s="4"/>
      <c r="LOB9" s="4"/>
      <c r="LOC9" s="4"/>
      <c r="LOD9" s="4"/>
      <c r="LOE9" s="4"/>
      <c r="LOF9" s="4"/>
      <c r="LOG9" s="4"/>
      <c r="LOH9" s="4"/>
      <c r="LOI9" s="4"/>
      <c r="LOJ9" s="4"/>
      <c r="LOK9" s="4"/>
      <c r="LOL9" s="4"/>
      <c r="LOM9" s="4"/>
      <c r="LON9" s="4"/>
      <c r="LOO9" s="4"/>
      <c r="LOP9" s="4"/>
      <c r="LOQ9" s="4"/>
      <c r="LOR9" s="4"/>
      <c r="LOS9" s="4"/>
      <c r="LOT9" s="4"/>
      <c r="LOU9" s="4"/>
      <c r="LOV9" s="4"/>
      <c r="LOW9" s="4"/>
      <c r="LOX9" s="4"/>
      <c r="LOY9" s="4"/>
      <c r="LOZ9" s="4"/>
      <c r="LPA9" s="4"/>
      <c r="LPB9" s="4"/>
      <c r="LPC9" s="4"/>
      <c r="LPD9" s="4"/>
      <c r="LPE9" s="4"/>
      <c r="LPF9" s="4"/>
      <c r="LPG9" s="4"/>
      <c r="LPH9" s="4"/>
      <c r="LPI9" s="4"/>
      <c r="LPJ9" s="4"/>
      <c r="LPK9" s="4"/>
      <c r="LPL9" s="4"/>
      <c r="LPM9" s="4"/>
      <c r="LPN9" s="4"/>
      <c r="LPO9" s="4"/>
      <c r="LPP9" s="4"/>
      <c r="LPQ9" s="4"/>
      <c r="LPR9" s="4"/>
      <c r="LPS9" s="4"/>
      <c r="LPT9" s="4"/>
      <c r="LPU9" s="4"/>
      <c r="LPV9" s="4"/>
      <c r="LPW9" s="4"/>
      <c r="LPX9" s="4"/>
      <c r="LPY9" s="4"/>
      <c r="LPZ9" s="4"/>
      <c r="LQA9" s="4"/>
      <c r="LQB9" s="4"/>
      <c r="LQC9" s="4"/>
      <c r="LQD9" s="4"/>
      <c r="LQE9" s="4"/>
      <c r="LQF9" s="4"/>
      <c r="LQG9" s="4"/>
      <c r="LQH9" s="4"/>
      <c r="LQI9" s="4"/>
      <c r="LQJ9" s="4"/>
      <c r="LQK9" s="4"/>
      <c r="LQL9" s="4"/>
      <c r="LQM9" s="4"/>
      <c r="LQN9" s="4"/>
      <c r="LQO9" s="4"/>
      <c r="LQP9" s="4"/>
      <c r="LQQ9" s="4"/>
      <c r="LQR9" s="4"/>
      <c r="LQS9" s="4"/>
      <c r="LQT9" s="4"/>
      <c r="LQU9" s="4"/>
      <c r="LQV9" s="4"/>
      <c r="LQW9" s="4"/>
      <c r="LQX9" s="4"/>
      <c r="LQY9" s="4"/>
      <c r="LQZ9" s="4"/>
      <c r="LRA9" s="4"/>
      <c r="LRB9" s="4"/>
      <c r="LRC9" s="4"/>
      <c r="LRD9" s="4"/>
      <c r="LRE9" s="4"/>
      <c r="LRF9" s="4"/>
      <c r="LRG9" s="4"/>
      <c r="LRH9" s="4"/>
      <c r="LRI9" s="4"/>
      <c r="LRJ9" s="4"/>
      <c r="LRK9" s="4"/>
      <c r="LRL9" s="4"/>
      <c r="LRM9" s="4"/>
      <c r="LRN9" s="4"/>
      <c r="LRO9" s="4"/>
      <c r="LRP9" s="4"/>
      <c r="LRQ9" s="4"/>
      <c r="LRR9" s="4"/>
      <c r="LRS9" s="4"/>
      <c r="LRT9" s="4"/>
      <c r="LRU9" s="4"/>
      <c r="LRV9" s="4"/>
      <c r="LRW9" s="4"/>
      <c r="LRX9" s="4"/>
      <c r="LRY9" s="4"/>
      <c r="LRZ9" s="4"/>
      <c r="LSA9" s="4"/>
      <c r="LSB9" s="4"/>
      <c r="LSC9" s="4"/>
      <c r="LSD9" s="4"/>
      <c r="LSE9" s="4"/>
      <c r="LSF9" s="4"/>
      <c r="LSG9" s="4"/>
      <c r="LSH9" s="4"/>
      <c r="LSI9" s="4"/>
      <c r="LSJ9" s="4"/>
      <c r="LSK9" s="4"/>
      <c r="LSL9" s="4"/>
      <c r="LSM9" s="4"/>
      <c r="LSN9" s="4"/>
      <c r="LSO9" s="4"/>
      <c r="LSP9" s="4"/>
      <c r="LSQ9" s="4"/>
      <c r="LSR9" s="4"/>
      <c r="LSS9" s="4"/>
      <c r="LST9" s="4"/>
      <c r="LSU9" s="4"/>
      <c r="LSV9" s="4"/>
      <c r="LSW9" s="4"/>
      <c r="LSX9" s="4"/>
      <c r="LSY9" s="4"/>
      <c r="LSZ9" s="4"/>
      <c r="LTA9" s="4"/>
      <c r="LTB9" s="4"/>
      <c r="LTC9" s="4"/>
      <c r="LTD9" s="4"/>
      <c r="LTE9" s="4"/>
      <c r="LTF9" s="4"/>
      <c r="LTG9" s="4"/>
      <c r="LTH9" s="4"/>
      <c r="LTI9" s="4"/>
      <c r="LTJ9" s="4"/>
      <c r="LTK9" s="4"/>
      <c r="LTL9" s="4"/>
      <c r="LTM9" s="4"/>
      <c r="LTN9" s="4"/>
      <c r="LTO9" s="4"/>
      <c r="LTP9" s="4"/>
      <c r="LTQ9" s="4"/>
      <c r="LTR9" s="4"/>
      <c r="LTS9" s="4"/>
      <c r="LTT9" s="4"/>
      <c r="LTU9" s="4"/>
      <c r="LTV9" s="4"/>
      <c r="LTW9" s="4"/>
      <c r="LTX9" s="4"/>
      <c r="LTY9" s="4"/>
      <c r="LTZ9" s="4"/>
      <c r="LUA9" s="4"/>
      <c r="LUB9" s="4"/>
      <c r="LUC9" s="4"/>
      <c r="LUD9" s="4"/>
      <c r="LUE9" s="4"/>
      <c r="LUF9" s="4"/>
      <c r="LUG9" s="4"/>
      <c r="LUH9" s="4"/>
      <c r="LUI9" s="4"/>
      <c r="LUJ9" s="4"/>
      <c r="LUK9" s="4"/>
      <c r="LUL9" s="4"/>
      <c r="LUM9" s="4"/>
      <c r="LUN9" s="4"/>
      <c r="LUO9" s="4"/>
      <c r="LUP9" s="4"/>
      <c r="LUQ9" s="4"/>
      <c r="LUR9" s="4"/>
      <c r="LUS9" s="4"/>
      <c r="LUT9" s="4"/>
      <c r="LUU9" s="4"/>
      <c r="LUV9" s="4"/>
      <c r="LUW9" s="4"/>
      <c r="LUX9" s="4"/>
      <c r="LUY9" s="4"/>
      <c r="LUZ9" s="4"/>
      <c r="LVA9" s="4"/>
      <c r="LVB9" s="4"/>
      <c r="LVC9" s="4"/>
      <c r="LVD9" s="4"/>
      <c r="LVE9" s="4"/>
      <c r="LVF9" s="4"/>
      <c r="LVG9" s="4"/>
      <c r="LVH9" s="4"/>
      <c r="LVI9" s="4"/>
      <c r="LVJ9" s="4"/>
      <c r="LVK9" s="4"/>
      <c r="LVL9" s="4"/>
      <c r="LVM9" s="4"/>
      <c r="LVN9" s="4"/>
      <c r="LVO9" s="4"/>
      <c r="LVP9" s="4"/>
      <c r="LVQ9" s="4"/>
      <c r="LVR9" s="4"/>
      <c r="LVS9" s="4"/>
      <c r="LVT9" s="4"/>
      <c r="LVU9" s="4"/>
      <c r="LVV9" s="4"/>
      <c r="LVW9" s="4"/>
      <c r="LVX9" s="4"/>
      <c r="LVY9" s="4"/>
      <c r="LVZ9" s="4"/>
      <c r="LWA9" s="4"/>
      <c r="LWB9" s="4"/>
      <c r="LWC9" s="4"/>
      <c r="LWD9" s="4"/>
      <c r="LWE9" s="4"/>
      <c r="LWF9" s="4"/>
      <c r="LWG9" s="4"/>
      <c r="LWH9" s="4"/>
      <c r="LWI9" s="4"/>
      <c r="LWJ9" s="4"/>
      <c r="LWK9" s="4"/>
      <c r="LWL9" s="4"/>
      <c r="LWM9" s="4"/>
      <c r="LWN9" s="4"/>
      <c r="LWO9" s="4"/>
      <c r="LWP9" s="4"/>
      <c r="LWQ9" s="4"/>
      <c r="LWR9" s="4"/>
      <c r="LWS9" s="4"/>
      <c r="LWT9" s="4"/>
      <c r="LWU9" s="4"/>
      <c r="LWV9" s="4"/>
      <c r="LWW9" s="4"/>
      <c r="LWX9" s="4"/>
      <c r="LWY9" s="4"/>
      <c r="LWZ9" s="4"/>
      <c r="LXA9" s="4"/>
      <c r="LXB9" s="4"/>
      <c r="LXC9" s="4"/>
      <c r="LXD9" s="4"/>
      <c r="LXE9" s="4"/>
      <c r="LXF9" s="4"/>
      <c r="LXG9" s="4"/>
      <c r="LXH9" s="4"/>
      <c r="LXI9" s="4"/>
      <c r="LXJ9" s="4"/>
      <c r="LXK9" s="4"/>
      <c r="LXL9" s="4"/>
      <c r="LXM9" s="4"/>
      <c r="LXN9" s="4"/>
      <c r="LXO9" s="4"/>
      <c r="LXP9" s="4"/>
      <c r="LXQ9" s="4"/>
      <c r="LXR9" s="4"/>
      <c r="LXS9" s="4"/>
      <c r="LXT9" s="4"/>
      <c r="LXU9" s="4"/>
      <c r="LXV9" s="4"/>
      <c r="LXW9" s="4"/>
      <c r="LXX9" s="4"/>
      <c r="LXY9" s="4"/>
      <c r="LXZ9" s="4"/>
      <c r="LYA9" s="4"/>
      <c r="LYB9" s="4"/>
      <c r="LYC9" s="4"/>
      <c r="LYD9" s="4"/>
      <c r="LYE9" s="4"/>
      <c r="LYF9" s="4"/>
      <c r="LYG9" s="4"/>
      <c r="LYH9" s="4"/>
      <c r="LYI9" s="4"/>
      <c r="LYJ9" s="4"/>
      <c r="LYK9" s="4"/>
      <c r="LYL9" s="4"/>
      <c r="LYM9" s="4"/>
      <c r="LYN9" s="4"/>
      <c r="LYO9" s="4"/>
      <c r="LYP9" s="4"/>
      <c r="LYQ9" s="4"/>
      <c r="LYR9" s="4"/>
      <c r="LYS9" s="4"/>
      <c r="LYT9" s="4"/>
      <c r="LYU9" s="4"/>
      <c r="LYV9" s="4"/>
      <c r="LYW9" s="4"/>
      <c r="LYX9" s="4"/>
      <c r="LYY9" s="4"/>
      <c r="LYZ9" s="4"/>
      <c r="LZA9" s="4"/>
      <c r="LZB9" s="4"/>
      <c r="LZC9" s="4"/>
      <c r="LZD9" s="4"/>
      <c r="LZE9" s="4"/>
      <c r="LZF9" s="4"/>
      <c r="LZG9" s="4"/>
      <c r="LZH9" s="4"/>
      <c r="LZI9" s="4"/>
      <c r="LZJ9" s="4"/>
      <c r="LZK9" s="4"/>
      <c r="LZL9" s="4"/>
      <c r="LZM9" s="4"/>
      <c r="LZN9" s="4"/>
      <c r="LZO9" s="4"/>
      <c r="LZP9" s="4"/>
      <c r="LZQ9" s="4"/>
      <c r="LZR9" s="4"/>
      <c r="LZS9" s="4"/>
      <c r="LZT9" s="4"/>
      <c r="LZU9" s="4"/>
      <c r="LZV9" s="4"/>
      <c r="LZW9" s="4"/>
      <c r="LZX9" s="4"/>
      <c r="LZY9" s="4"/>
      <c r="LZZ9" s="4"/>
      <c r="MAA9" s="4"/>
      <c r="MAB9" s="4"/>
      <c r="MAC9" s="4"/>
      <c r="MAD9" s="4"/>
      <c r="MAE9" s="4"/>
      <c r="MAF9" s="4"/>
      <c r="MAG9" s="4"/>
      <c r="MAH9" s="4"/>
      <c r="MAI9" s="4"/>
      <c r="MAJ9" s="4"/>
      <c r="MAK9" s="4"/>
      <c r="MAL9" s="4"/>
      <c r="MAM9" s="4"/>
      <c r="MAN9" s="4"/>
      <c r="MAO9" s="4"/>
      <c r="MAP9" s="4"/>
      <c r="MAQ9" s="4"/>
      <c r="MAR9" s="4"/>
      <c r="MAS9" s="4"/>
      <c r="MAT9" s="4"/>
      <c r="MAU9" s="4"/>
      <c r="MAV9" s="4"/>
      <c r="MAW9" s="4"/>
      <c r="MAX9" s="4"/>
      <c r="MAY9" s="4"/>
      <c r="MAZ9" s="4"/>
      <c r="MBA9" s="4"/>
      <c r="MBB9" s="4"/>
      <c r="MBC9" s="4"/>
      <c r="MBD9" s="4"/>
      <c r="MBE9" s="4"/>
      <c r="MBF9" s="4"/>
      <c r="MBG9" s="4"/>
      <c r="MBH9" s="4"/>
      <c r="MBI9" s="4"/>
      <c r="MBJ9" s="4"/>
      <c r="MBK9" s="4"/>
      <c r="MBL9" s="4"/>
      <c r="MBM9" s="4"/>
      <c r="MBN9" s="4"/>
      <c r="MBO9" s="4"/>
      <c r="MBP9" s="4"/>
      <c r="MBQ9" s="4"/>
      <c r="MBR9" s="4"/>
      <c r="MBS9" s="4"/>
      <c r="MBT9" s="4"/>
      <c r="MBU9" s="4"/>
      <c r="MBV9" s="4"/>
      <c r="MBW9" s="4"/>
      <c r="MBX9" s="4"/>
      <c r="MBY9" s="4"/>
      <c r="MBZ9" s="4"/>
      <c r="MCA9" s="4"/>
      <c r="MCB9" s="4"/>
      <c r="MCC9" s="4"/>
      <c r="MCD9" s="4"/>
      <c r="MCE9" s="4"/>
      <c r="MCF9" s="4"/>
      <c r="MCG9" s="4"/>
      <c r="MCH9" s="4"/>
      <c r="MCI9" s="4"/>
      <c r="MCJ9" s="4"/>
      <c r="MCK9" s="4"/>
      <c r="MCL9" s="4"/>
      <c r="MCM9" s="4"/>
      <c r="MCN9" s="4"/>
      <c r="MCO9" s="4"/>
      <c r="MCP9" s="4"/>
      <c r="MCQ9" s="4"/>
      <c r="MCR9" s="4"/>
      <c r="MCS9" s="4"/>
      <c r="MCT9" s="4"/>
      <c r="MCU9" s="4"/>
      <c r="MCV9" s="4"/>
      <c r="MCW9" s="4"/>
      <c r="MCX9" s="4"/>
      <c r="MCY9" s="4"/>
      <c r="MCZ9" s="4"/>
      <c r="MDA9" s="4"/>
      <c r="MDB9" s="4"/>
      <c r="MDC9" s="4"/>
      <c r="MDD9" s="4"/>
      <c r="MDE9" s="4"/>
      <c r="MDF9" s="4"/>
      <c r="MDG9" s="4"/>
      <c r="MDH9" s="4"/>
      <c r="MDI9" s="4"/>
      <c r="MDJ9" s="4"/>
      <c r="MDK9" s="4"/>
      <c r="MDL9" s="4"/>
      <c r="MDM9" s="4"/>
      <c r="MDN9" s="4"/>
      <c r="MDO9" s="4"/>
      <c r="MDP9" s="4"/>
      <c r="MDQ9" s="4"/>
      <c r="MDR9" s="4"/>
      <c r="MDS9" s="4"/>
      <c r="MDT9" s="4"/>
      <c r="MDU9" s="4"/>
      <c r="MDV9" s="4"/>
      <c r="MDW9" s="4"/>
      <c r="MDX9" s="4"/>
      <c r="MDY9" s="4"/>
      <c r="MDZ9" s="4"/>
      <c r="MEA9" s="4"/>
      <c r="MEB9" s="4"/>
      <c r="MEC9" s="4"/>
      <c r="MED9" s="4"/>
      <c r="MEE9" s="4"/>
      <c r="MEF9" s="4"/>
      <c r="MEG9" s="4"/>
      <c r="MEH9" s="4"/>
      <c r="MEI9" s="4"/>
      <c r="MEJ9" s="4"/>
      <c r="MEK9" s="4"/>
      <c r="MEL9" s="4"/>
      <c r="MEM9" s="4"/>
      <c r="MEN9" s="4"/>
      <c r="MEO9" s="4"/>
      <c r="MEP9" s="4"/>
      <c r="MEQ9" s="4"/>
      <c r="MER9" s="4"/>
      <c r="MES9" s="4"/>
      <c r="MET9" s="4"/>
      <c r="MEU9" s="4"/>
      <c r="MEV9" s="4"/>
      <c r="MEW9" s="4"/>
      <c r="MEX9" s="4"/>
      <c r="MEY9" s="4"/>
      <c r="MEZ9" s="4"/>
      <c r="MFA9" s="4"/>
      <c r="MFB9" s="4"/>
      <c r="MFC9" s="4"/>
      <c r="MFD9" s="4"/>
      <c r="MFE9" s="4"/>
      <c r="MFF9" s="4"/>
      <c r="MFG9" s="4"/>
      <c r="MFH9" s="4"/>
      <c r="MFI9" s="4"/>
      <c r="MFJ9" s="4"/>
      <c r="MFK9" s="4"/>
      <c r="MFL9" s="4"/>
      <c r="MFM9" s="4"/>
      <c r="MFN9" s="4"/>
      <c r="MFO9" s="4"/>
      <c r="MFP9" s="4"/>
      <c r="MFQ9" s="4"/>
      <c r="MFR9" s="4"/>
      <c r="MFS9" s="4"/>
      <c r="MFT9" s="4"/>
      <c r="MFU9" s="4"/>
      <c r="MFV9" s="4"/>
      <c r="MFW9" s="4"/>
      <c r="MFX9" s="4"/>
      <c r="MFY9" s="4"/>
      <c r="MFZ9" s="4"/>
      <c r="MGA9" s="4"/>
      <c r="MGB9" s="4"/>
      <c r="MGC9" s="4"/>
      <c r="MGD9" s="4"/>
      <c r="MGE9" s="4"/>
      <c r="MGF9" s="4"/>
      <c r="MGG9" s="4"/>
      <c r="MGH9" s="4"/>
      <c r="MGI9" s="4"/>
      <c r="MGJ9" s="4"/>
      <c r="MGK9" s="4"/>
      <c r="MGL9" s="4"/>
      <c r="MGM9" s="4"/>
      <c r="MGN9" s="4"/>
      <c r="MGO9" s="4"/>
      <c r="MGP9" s="4"/>
      <c r="MGQ9" s="4"/>
      <c r="MGR9" s="4"/>
      <c r="MGS9" s="4"/>
      <c r="MGT9" s="4"/>
      <c r="MGU9" s="4"/>
      <c r="MGV9" s="4"/>
      <c r="MGW9" s="4"/>
      <c r="MGX9" s="4"/>
      <c r="MGY9" s="4"/>
      <c r="MGZ9" s="4"/>
      <c r="MHA9" s="4"/>
      <c r="MHB9" s="4"/>
      <c r="MHC9" s="4"/>
      <c r="MHD9" s="4"/>
      <c r="MHE9" s="4"/>
      <c r="MHF9" s="4"/>
      <c r="MHG9" s="4"/>
      <c r="MHH9" s="4"/>
      <c r="MHI9" s="4"/>
      <c r="MHJ9" s="4"/>
      <c r="MHK9" s="4"/>
      <c r="MHL9" s="4"/>
      <c r="MHM9" s="4"/>
      <c r="MHN9" s="4"/>
      <c r="MHO9" s="4"/>
      <c r="MHP9" s="4"/>
      <c r="MHQ9" s="4"/>
      <c r="MHR9" s="4"/>
      <c r="MHS9" s="4"/>
      <c r="MHT9" s="4"/>
      <c r="MHU9" s="4"/>
      <c r="MHV9" s="4"/>
      <c r="MHW9" s="4"/>
      <c r="MHX9" s="4"/>
      <c r="MHY9" s="4"/>
      <c r="MHZ9" s="4"/>
      <c r="MIA9" s="4"/>
      <c r="MIB9" s="4"/>
      <c r="MIC9" s="4"/>
      <c r="MID9" s="4"/>
      <c r="MIE9" s="4"/>
      <c r="MIF9" s="4"/>
      <c r="MIG9" s="4"/>
      <c r="MIH9" s="4"/>
      <c r="MII9" s="4"/>
      <c r="MIJ9" s="4"/>
      <c r="MIK9" s="4"/>
      <c r="MIL9" s="4"/>
      <c r="MIM9" s="4"/>
      <c r="MIN9" s="4"/>
      <c r="MIO9" s="4"/>
      <c r="MIP9" s="4"/>
      <c r="MIQ9" s="4"/>
      <c r="MIR9" s="4"/>
      <c r="MIS9" s="4"/>
      <c r="MIT9" s="4"/>
      <c r="MIU9" s="4"/>
      <c r="MIV9" s="4"/>
      <c r="MIW9" s="4"/>
      <c r="MIX9" s="4"/>
      <c r="MIY9" s="4"/>
      <c r="MIZ9" s="4"/>
      <c r="MJA9" s="4"/>
      <c r="MJB9" s="4"/>
      <c r="MJC9" s="4"/>
      <c r="MJD9" s="4"/>
      <c r="MJE9" s="4"/>
      <c r="MJF9" s="4"/>
      <c r="MJG9" s="4"/>
      <c r="MJH9" s="4"/>
      <c r="MJI9" s="4"/>
      <c r="MJJ9" s="4"/>
      <c r="MJK9" s="4"/>
      <c r="MJL9" s="4"/>
      <c r="MJM9" s="4"/>
      <c r="MJN9" s="4"/>
      <c r="MJO9" s="4"/>
      <c r="MJP9" s="4"/>
      <c r="MJQ9" s="4"/>
      <c r="MJR9" s="4"/>
      <c r="MJS9" s="4"/>
      <c r="MJT9" s="4"/>
      <c r="MJU9" s="4"/>
      <c r="MJV9" s="4"/>
      <c r="MJW9" s="4"/>
      <c r="MJX9" s="4"/>
      <c r="MJY9" s="4"/>
      <c r="MJZ9" s="4"/>
      <c r="MKA9" s="4"/>
      <c r="MKB9" s="4"/>
      <c r="MKC9" s="4"/>
      <c r="MKD9" s="4"/>
      <c r="MKE9" s="4"/>
      <c r="MKF9" s="4"/>
      <c r="MKG9" s="4"/>
      <c r="MKH9" s="4"/>
      <c r="MKI9" s="4"/>
      <c r="MKJ9" s="4"/>
      <c r="MKK9" s="4"/>
      <c r="MKL9" s="4"/>
      <c r="MKM9" s="4"/>
      <c r="MKN9" s="4"/>
      <c r="MKO9" s="4"/>
      <c r="MKP9" s="4"/>
      <c r="MKQ9" s="4"/>
      <c r="MKR9" s="4"/>
      <c r="MKS9" s="4"/>
      <c r="MKT9" s="4"/>
      <c r="MKU9" s="4"/>
      <c r="MKV9" s="4"/>
      <c r="MKW9" s="4"/>
      <c r="MKX9" s="4"/>
      <c r="MKY9" s="4"/>
      <c r="MKZ9" s="4"/>
      <c r="MLA9" s="4"/>
      <c r="MLB9" s="4"/>
      <c r="MLC9" s="4"/>
      <c r="MLD9" s="4"/>
      <c r="MLE9" s="4"/>
      <c r="MLF9" s="4"/>
      <c r="MLG9" s="4"/>
      <c r="MLH9" s="4"/>
      <c r="MLI9" s="4"/>
      <c r="MLJ9" s="4"/>
      <c r="MLK9" s="4"/>
      <c r="MLL9" s="4"/>
      <c r="MLM9" s="4"/>
      <c r="MLN9" s="4"/>
      <c r="MLO9" s="4"/>
      <c r="MLP9" s="4"/>
      <c r="MLQ9" s="4"/>
      <c r="MLR9" s="4"/>
      <c r="MLS9" s="4"/>
      <c r="MLT9" s="4"/>
      <c r="MLU9" s="4"/>
      <c r="MLV9" s="4"/>
      <c r="MLW9" s="4"/>
      <c r="MLX9" s="4"/>
      <c r="MLY9" s="4"/>
      <c r="MLZ9" s="4"/>
      <c r="MMA9" s="4"/>
      <c r="MMB9" s="4"/>
      <c r="MMC9" s="4"/>
      <c r="MMD9" s="4"/>
      <c r="MME9" s="4"/>
      <c r="MMF9" s="4"/>
      <c r="MMG9" s="4"/>
      <c r="MMH9" s="4"/>
      <c r="MMI9" s="4"/>
      <c r="MMJ9" s="4"/>
      <c r="MMK9" s="4"/>
      <c r="MML9" s="4"/>
      <c r="MMM9" s="4"/>
      <c r="MMN9" s="4"/>
      <c r="MMO9" s="4"/>
      <c r="MMP9" s="4"/>
      <c r="MMQ9" s="4"/>
      <c r="MMR9" s="4"/>
      <c r="MMS9" s="4"/>
      <c r="MMT9" s="4"/>
      <c r="MMU9" s="4"/>
      <c r="MMV9" s="4"/>
      <c r="MMW9" s="4"/>
      <c r="MMX9" s="4"/>
      <c r="MMY9" s="4"/>
      <c r="MMZ9" s="4"/>
      <c r="MNA9" s="4"/>
      <c r="MNB9" s="4"/>
      <c r="MNC9" s="4"/>
      <c r="MND9" s="4"/>
      <c r="MNE9" s="4"/>
      <c r="MNF9" s="4"/>
      <c r="MNG9" s="4"/>
      <c r="MNH9" s="4"/>
      <c r="MNI9" s="4"/>
      <c r="MNJ9" s="4"/>
      <c r="MNK9" s="4"/>
      <c r="MNL9" s="4"/>
      <c r="MNM9" s="4"/>
      <c r="MNN9" s="4"/>
      <c r="MNO9" s="4"/>
      <c r="MNP9" s="4"/>
      <c r="MNQ9" s="4"/>
      <c r="MNR9" s="4"/>
      <c r="MNS9" s="4"/>
      <c r="MNT9" s="4"/>
      <c r="MNU9" s="4"/>
      <c r="MNV9" s="4"/>
      <c r="MNW9" s="4"/>
      <c r="MNX9" s="4"/>
      <c r="MNY9" s="4"/>
      <c r="MNZ9" s="4"/>
      <c r="MOA9" s="4"/>
      <c r="MOB9" s="4"/>
      <c r="MOC9" s="4"/>
      <c r="MOD9" s="4"/>
      <c r="MOE9" s="4"/>
      <c r="MOF9" s="4"/>
      <c r="MOG9" s="4"/>
      <c r="MOH9" s="4"/>
      <c r="MOI9" s="4"/>
      <c r="MOJ9" s="4"/>
      <c r="MOK9" s="4"/>
      <c r="MOL9" s="4"/>
      <c r="MOM9" s="4"/>
      <c r="MON9" s="4"/>
      <c r="MOO9" s="4"/>
      <c r="MOP9" s="4"/>
      <c r="MOQ9" s="4"/>
      <c r="MOR9" s="4"/>
      <c r="MOS9" s="4"/>
      <c r="MOT9" s="4"/>
      <c r="MOU9" s="4"/>
      <c r="MOV9" s="4"/>
      <c r="MOW9" s="4"/>
      <c r="MOX9" s="4"/>
      <c r="MOY9" s="4"/>
      <c r="MOZ9" s="4"/>
      <c r="MPA9" s="4"/>
      <c r="MPB9" s="4"/>
      <c r="MPC9" s="4"/>
      <c r="MPD9" s="4"/>
      <c r="MPE9" s="4"/>
      <c r="MPF9" s="4"/>
      <c r="MPG9" s="4"/>
      <c r="MPH9" s="4"/>
      <c r="MPI9" s="4"/>
      <c r="MPJ9" s="4"/>
      <c r="MPK9" s="4"/>
      <c r="MPL9" s="4"/>
      <c r="MPM9" s="4"/>
      <c r="MPN9" s="4"/>
      <c r="MPO9" s="4"/>
      <c r="MPP9" s="4"/>
      <c r="MPQ9" s="4"/>
      <c r="MPR9" s="4"/>
      <c r="MPS9" s="4"/>
      <c r="MPT9" s="4"/>
      <c r="MPU9" s="4"/>
      <c r="MPV9" s="4"/>
      <c r="MPW9" s="4"/>
      <c r="MPX9" s="4"/>
      <c r="MPY9" s="4"/>
      <c r="MPZ9" s="4"/>
      <c r="MQA9" s="4"/>
      <c r="MQB9" s="4"/>
      <c r="MQC9" s="4"/>
      <c r="MQD9" s="4"/>
      <c r="MQE9" s="4"/>
      <c r="MQF9" s="4"/>
      <c r="MQG9" s="4"/>
      <c r="MQH9" s="4"/>
      <c r="MQI9" s="4"/>
      <c r="MQJ9" s="4"/>
      <c r="MQK9" s="4"/>
      <c r="MQL9" s="4"/>
      <c r="MQM9" s="4"/>
      <c r="MQN9" s="4"/>
      <c r="MQO9" s="4"/>
      <c r="MQP9" s="4"/>
      <c r="MQQ9" s="4"/>
      <c r="MQR9" s="4"/>
      <c r="MQS9" s="4"/>
      <c r="MQT9" s="4"/>
      <c r="MQU9" s="4"/>
      <c r="MQV9" s="4"/>
      <c r="MQW9" s="4"/>
      <c r="MQX9" s="4"/>
      <c r="MQY9" s="4"/>
      <c r="MQZ9" s="4"/>
      <c r="MRA9" s="4"/>
      <c r="MRB9" s="4"/>
      <c r="MRC9" s="4"/>
      <c r="MRD9" s="4"/>
      <c r="MRE9" s="4"/>
      <c r="MRF9" s="4"/>
      <c r="MRG9" s="4"/>
      <c r="MRH9" s="4"/>
      <c r="MRI9" s="4"/>
      <c r="MRJ9" s="4"/>
      <c r="MRK9" s="4"/>
      <c r="MRL9" s="4"/>
      <c r="MRM9" s="4"/>
      <c r="MRN9" s="4"/>
      <c r="MRO9" s="4"/>
      <c r="MRP9" s="4"/>
      <c r="MRQ9" s="4"/>
      <c r="MRR9" s="4"/>
      <c r="MRS9" s="4"/>
      <c r="MRT9" s="4"/>
      <c r="MRU9" s="4"/>
      <c r="MRV9" s="4"/>
      <c r="MRW9" s="4"/>
      <c r="MRX9" s="4"/>
      <c r="MRY9" s="4"/>
      <c r="MRZ9" s="4"/>
      <c r="MSA9" s="4"/>
      <c r="MSB9" s="4"/>
      <c r="MSC9" s="4"/>
      <c r="MSD9" s="4"/>
      <c r="MSE9" s="4"/>
      <c r="MSF9" s="4"/>
      <c r="MSG9" s="4"/>
      <c r="MSH9" s="4"/>
      <c r="MSI9" s="4"/>
      <c r="MSJ9" s="4"/>
      <c r="MSK9" s="4"/>
      <c r="MSL9" s="4"/>
      <c r="MSM9" s="4"/>
      <c r="MSN9" s="4"/>
      <c r="MSO9" s="4"/>
      <c r="MSP9" s="4"/>
      <c r="MSQ9" s="4"/>
      <c r="MSR9" s="4"/>
      <c r="MSS9" s="4"/>
      <c r="MST9" s="4"/>
      <c r="MSU9" s="4"/>
      <c r="MSV9" s="4"/>
      <c r="MSW9" s="4"/>
      <c r="MSX9" s="4"/>
      <c r="MSY9" s="4"/>
      <c r="MSZ9" s="4"/>
      <c r="MTA9" s="4"/>
      <c r="MTB9" s="4"/>
      <c r="MTC9" s="4"/>
      <c r="MTD9" s="4"/>
      <c r="MTE9" s="4"/>
      <c r="MTF9" s="4"/>
      <c r="MTG9" s="4"/>
      <c r="MTH9" s="4"/>
      <c r="MTI9" s="4"/>
      <c r="MTJ9" s="4"/>
      <c r="MTK9" s="4"/>
      <c r="MTL9" s="4"/>
      <c r="MTM9" s="4"/>
      <c r="MTN9" s="4"/>
      <c r="MTO9" s="4"/>
      <c r="MTP9" s="4"/>
      <c r="MTQ9" s="4"/>
      <c r="MTR9" s="4"/>
      <c r="MTS9" s="4"/>
      <c r="MTT9" s="4"/>
      <c r="MTU9" s="4"/>
      <c r="MTV9" s="4"/>
      <c r="MTW9" s="4"/>
      <c r="MTX9" s="4"/>
      <c r="MTY9" s="4"/>
      <c r="MTZ9" s="4"/>
      <c r="MUA9" s="4"/>
      <c r="MUB9" s="4"/>
      <c r="MUC9" s="4"/>
      <c r="MUD9" s="4"/>
      <c r="MUE9" s="4"/>
      <c r="MUF9" s="4"/>
      <c r="MUG9" s="4"/>
      <c r="MUH9" s="4"/>
      <c r="MUI9" s="4"/>
      <c r="MUJ9" s="4"/>
      <c r="MUK9" s="4"/>
      <c r="MUL9" s="4"/>
      <c r="MUM9" s="4"/>
      <c r="MUN9" s="4"/>
      <c r="MUO9" s="4"/>
      <c r="MUP9" s="4"/>
      <c r="MUQ9" s="4"/>
      <c r="MUR9" s="4"/>
      <c r="MUS9" s="4"/>
      <c r="MUT9" s="4"/>
      <c r="MUU9" s="4"/>
      <c r="MUV9" s="4"/>
      <c r="MUW9" s="4"/>
      <c r="MUX9" s="4"/>
      <c r="MUY9" s="4"/>
      <c r="MUZ9" s="4"/>
      <c r="MVA9" s="4"/>
      <c r="MVB9" s="4"/>
      <c r="MVC9" s="4"/>
      <c r="MVD9" s="4"/>
      <c r="MVE9" s="4"/>
      <c r="MVF9" s="4"/>
      <c r="MVG9" s="4"/>
      <c r="MVH9" s="4"/>
      <c r="MVI9" s="4"/>
      <c r="MVJ9" s="4"/>
      <c r="MVK9" s="4"/>
      <c r="MVL9" s="4"/>
      <c r="MVM9" s="4"/>
      <c r="MVN9" s="4"/>
      <c r="MVO9" s="4"/>
      <c r="MVP9" s="4"/>
      <c r="MVQ9" s="4"/>
      <c r="MVR9" s="4"/>
      <c r="MVS9" s="4"/>
      <c r="MVT9" s="4"/>
      <c r="MVU9" s="4"/>
      <c r="MVV9" s="4"/>
      <c r="MVW9" s="4"/>
      <c r="MVX9" s="4"/>
      <c r="MVY9" s="4"/>
      <c r="MVZ9" s="4"/>
      <c r="MWA9" s="4"/>
      <c r="MWB9" s="4"/>
      <c r="MWC9" s="4"/>
      <c r="MWD9" s="4"/>
      <c r="MWE9" s="4"/>
      <c r="MWF9" s="4"/>
      <c r="MWG9" s="4"/>
      <c r="MWH9" s="4"/>
      <c r="MWI9" s="4"/>
      <c r="MWJ9" s="4"/>
      <c r="MWK9" s="4"/>
      <c r="MWL9" s="4"/>
      <c r="MWM9" s="4"/>
      <c r="MWN9" s="4"/>
      <c r="MWO9" s="4"/>
      <c r="MWP9" s="4"/>
      <c r="MWQ9" s="4"/>
      <c r="MWR9" s="4"/>
      <c r="MWS9" s="4"/>
      <c r="MWT9" s="4"/>
      <c r="MWU9" s="4"/>
      <c r="MWV9" s="4"/>
      <c r="MWW9" s="4"/>
      <c r="MWX9" s="4"/>
      <c r="MWY9" s="4"/>
      <c r="MWZ9" s="4"/>
      <c r="MXA9" s="4"/>
      <c r="MXB9" s="4"/>
      <c r="MXC9" s="4"/>
      <c r="MXD9" s="4"/>
      <c r="MXE9" s="4"/>
      <c r="MXF9" s="4"/>
      <c r="MXG9" s="4"/>
      <c r="MXH9" s="4"/>
      <c r="MXI9" s="4"/>
      <c r="MXJ9" s="4"/>
      <c r="MXK9" s="4"/>
      <c r="MXL9" s="4"/>
      <c r="MXM9" s="4"/>
      <c r="MXN9" s="4"/>
      <c r="MXO9" s="4"/>
      <c r="MXP9" s="4"/>
      <c r="MXQ9" s="4"/>
      <c r="MXR9" s="4"/>
      <c r="MXS9" s="4"/>
      <c r="MXT9" s="4"/>
      <c r="MXU9" s="4"/>
      <c r="MXV9" s="4"/>
      <c r="MXW9" s="4"/>
      <c r="MXX9" s="4"/>
      <c r="MXY9" s="4"/>
      <c r="MXZ9" s="4"/>
      <c r="MYA9" s="4"/>
      <c r="MYB9" s="4"/>
      <c r="MYC9" s="4"/>
      <c r="MYD9" s="4"/>
      <c r="MYE9" s="4"/>
      <c r="MYF9" s="4"/>
      <c r="MYG9" s="4"/>
      <c r="MYH9" s="4"/>
      <c r="MYI9" s="4"/>
      <c r="MYJ9" s="4"/>
      <c r="MYK9" s="4"/>
      <c r="MYL9" s="4"/>
      <c r="MYM9" s="4"/>
      <c r="MYN9" s="4"/>
      <c r="MYO9" s="4"/>
      <c r="MYP9" s="4"/>
      <c r="MYQ9" s="4"/>
      <c r="MYR9" s="4"/>
      <c r="MYS9" s="4"/>
      <c r="MYT9" s="4"/>
      <c r="MYU9" s="4"/>
      <c r="MYV9" s="4"/>
      <c r="MYW9" s="4"/>
      <c r="MYX9" s="4"/>
      <c r="MYY9" s="4"/>
      <c r="MYZ9" s="4"/>
      <c r="MZA9" s="4"/>
      <c r="MZB9" s="4"/>
      <c r="MZC9" s="4"/>
      <c r="MZD9" s="4"/>
      <c r="MZE9" s="4"/>
      <c r="MZF9" s="4"/>
      <c r="MZG9" s="4"/>
      <c r="MZH9" s="4"/>
      <c r="MZI9" s="4"/>
      <c r="MZJ9" s="4"/>
      <c r="MZK9" s="4"/>
      <c r="MZL9" s="4"/>
      <c r="MZM9" s="4"/>
      <c r="MZN9" s="4"/>
      <c r="MZO9" s="4"/>
      <c r="MZP9" s="4"/>
      <c r="MZQ9" s="4"/>
      <c r="MZR9" s="4"/>
      <c r="MZS9" s="4"/>
      <c r="MZT9" s="4"/>
      <c r="MZU9" s="4"/>
      <c r="MZV9" s="4"/>
      <c r="MZW9" s="4"/>
      <c r="MZX9" s="4"/>
      <c r="MZY9" s="4"/>
      <c r="MZZ9" s="4"/>
      <c r="NAA9" s="4"/>
      <c r="NAB9" s="4"/>
      <c r="NAC9" s="4"/>
      <c r="NAD9" s="4"/>
      <c r="NAE9" s="4"/>
      <c r="NAF9" s="4"/>
      <c r="NAG9" s="4"/>
      <c r="NAH9" s="4"/>
      <c r="NAI9" s="4"/>
      <c r="NAJ9" s="4"/>
      <c r="NAK9" s="4"/>
      <c r="NAL9" s="4"/>
      <c r="NAM9" s="4"/>
      <c r="NAN9" s="4"/>
      <c r="NAO9" s="4"/>
      <c r="NAP9" s="4"/>
      <c r="NAQ9" s="4"/>
      <c r="NAR9" s="4"/>
      <c r="NAS9" s="4"/>
      <c r="NAT9" s="4"/>
      <c r="NAU9" s="4"/>
      <c r="NAV9" s="4"/>
      <c r="NAW9" s="4"/>
      <c r="NAX9" s="4"/>
      <c r="NAY9" s="4"/>
      <c r="NAZ9" s="4"/>
      <c r="NBA9" s="4"/>
      <c r="NBB9" s="4"/>
      <c r="NBC9" s="4"/>
      <c r="NBD9" s="4"/>
      <c r="NBE9" s="4"/>
      <c r="NBF9" s="4"/>
      <c r="NBG9" s="4"/>
      <c r="NBH9" s="4"/>
      <c r="NBI9" s="4"/>
      <c r="NBJ9" s="4"/>
      <c r="NBK9" s="4"/>
      <c r="NBL9" s="4"/>
      <c r="NBM9" s="4"/>
      <c r="NBN9" s="4"/>
      <c r="NBO9" s="4"/>
      <c r="NBP9" s="4"/>
      <c r="NBQ9" s="4"/>
      <c r="NBR9" s="4"/>
      <c r="NBS9" s="4"/>
      <c r="NBT9" s="4"/>
      <c r="NBU9" s="4"/>
      <c r="NBV9" s="4"/>
      <c r="NBW9" s="4"/>
      <c r="NBX9" s="4"/>
      <c r="NBY9" s="4"/>
      <c r="NBZ9" s="4"/>
      <c r="NCA9" s="4"/>
      <c r="NCB9" s="4"/>
      <c r="NCC9" s="4"/>
      <c r="NCD9" s="4"/>
      <c r="NCE9" s="4"/>
      <c r="NCF9" s="4"/>
      <c r="NCG9" s="4"/>
      <c r="NCH9" s="4"/>
      <c r="NCI9" s="4"/>
      <c r="NCJ9" s="4"/>
      <c r="NCK9" s="4"/>
      <c r="NCL9" s="4"/>
      <c r="NCM9" s="4"/>
      <c r="NCN9" s="4"/>
      <c r="NCO9" s="4"/>
      <c r="NCP9" s="4"/>
      <c r="NCQ9" s="4"/>
      <c r="NCR9" s="4"/>
      <c r="NCS9" s="4"/>
      <c r="NCT9" s="4"/>
      <c r="NCU9" s="4"/>
      <c r="NCV9" s="4"/>
      <c r="NCW9" s="4"/>
      <c r="NCX9" s="4"/>
      <c r="NCY9" s="4"/>
      <c r="NCZ9" s="4"/>
      <c r="NDA9" s="4"/>
      <c r="NDB9" s="4"/>
      <c r="NDC9" s="4"/>
      <c r="NDD9" s="4"/>
      <c r="NDE9" s="4"/>
      <c r="NDF9" s="4"/>
      <c r="NDG9" s="4"/>
      <c r="NDH9" s="4"/>
      <c r="NDI9" s="4"/>
      <c r="NDJ9" s="4"/>
      <c r="NDK9" s="4"/>
      <c r="NDL9" s="4"/>
      <c r="NDM9" s="4"/>
      <c r="NDN9" s="4"/>
      <c r="NDO9" s="4"/>
      <c r="NDP9" s="4"/>
      <c r="NDQ9" s="4"/>
      <c r="NDR9" s="4"/>
      <c r="NDS9" s="4"/>
      <c r="NDT9" s="4"/>
      <c r="NDU9" s="4"/>
      <c r="NDV9" s="4"/>
      <c r="NDW9" s="4"/>
      <c r="NDX9" s="4"/>
      <c r="NDY9" s="4"/>
      <c r="NDZ9" s="4"/>
      <c r="NEA9" s="4"/>
      <c r="NEB9" s="4"/>
      <c r="NEC9" s="4"/>
      <c r="NED9" s="4"/>
      <c r="NEE9" s="4"/>
      <c r="NEF9" s="4"/>
      <c r="NEG9" s="4"/>
      <c r="NEH9" s="4"/>
      <c r="NEI9" s="4"/>
      <c r="NEJ9" s="4"/>
      <c r="NEK9" s="4"/>
      <c r="NEL9" s="4"/>
      <c r="NEM9" s="4"/>
      <c r="NEN9" s="4"/>
      <c r="NEO9" s="4"/>
      <c r="NEP9" s="4"/>
      <c r="NEQ9" s="4"/>
      <c r="NER9" s="4"/>
      <c r="NES9" s="4"/>
      <c r="NET9" s="4"/>
      <c r="NEU9" s="4"/>
      <c r="NEV9" s="4"/>
      <c r="NEW9" s="4"/>
      <c r="NEX9" s="4"/>
      <c r="NEY9" s="4"/>
      <c r="NEZ9" s="4"/>
      <c r="NFA9" s="4"/>
      <c r="NFB9" s="4"/>
      <c r="NFC9" s="4"/>
      <c r="NFD9" s="4"/>
      <c r="NFE9" s="4"/>
      <c r="NFF9" s="4"/>
      <c r="NFG9" s="4"/>
      <c r="NFH9" s="4"/>
      <c r="NFI9" s="4"/>
      <c r="NFJ9" s="4"/>
      <c r="NFK9" s="4"/>
      <c r="NFL9" s="4"/>
      <c r="NFM9" s="4"/>
      <c r="NFN9" s="4"/>
      <c r="NFO9" s="4"/>
      <c r="NFP9" s="4"/>
      <c r="NFQ9" s="4"/>
      <c r="NFR9" s="4"/>
      <c r="NFS9" s="4"/>
      <c r="NFT9" s="4"/>
      <c r="NFU9" s="4"/>
      <c r="NFV9" s="4"/>
      <c r="NFW9" s="4"/>
      <c r="NFX9" s="4"/>
      <c r="NFY9" s="4"/>
      <c r="NFZ9" s="4"/>
      <c r="NGA9" s="4"/>
      <c r="NGB9" s="4"/>
      <c r="NGC9" s="4"/>
      <c r="NGD9" s="4"/>
      <c r="NGE9" s="4"/>
      <c r="NGF9" s="4"/>
      <c r="NGG9" s="4"/>
      <c r="NGH9" s="4"/>
      <c r="NGI9" s="4"/>
      <c r="NGJ9" s="4"/>
      <c r="NGK9" s="4"/>
      <c r="NGL9" s="4"/>
      <c r="NGM9" s="4"/>
      <c r="NGN9" s="4"/>
      <c r="NGO9" s="4"/>
      <c r="NGP9" s="4"/>
      <c r="NGQ9" s="4"/>
      <c r="NGR9" s="4"/>
      <c r="NGS9" s="4"/>
      <c r="NGT9" s="4"/>
      <c r="NGU9" s="4"/>
      <c r="NGV9" s="4"/>
      <c r="NGW9" s="4"/>
      <c r="NGX9" s="4"/>
      <c r="NGY9" s="4"/>
      <c r="NGZ9" s="4"/>
      <c r="NHA9" s="4"/>
      <c r="NHB9" s="4"/>
      <c r="NHC9" s="4"/>
      <c r="NHD9" s="4"/>
      <c r="NHE9" s="4"/>
      <c r="NHF9" s="4"/>
      <c r="NHG9" s="4"/>
      <c r="NHH9" s="4"/>
      <c r="NHI9" s="4"/>
      <c r="NHJ9" s="4"/>
      <c r="NHK9" s="4"/>
      <c r="NHL9" s="4"/>
      <c r="NHM9" s="4"/>
      <c r="NHN9" s="4"/>
      <c r="NHO9" s="4"/>
      <c r="NHP9" s="4"/>
      <c r="NHQ9" s="4"/>
      <c r="NHR9" s="4"/>
      <c r="NHS9" s="4"/>
      <c r="NHT9" s="4"/>
      <c r="NHU9" s="4"/>
      <c r="NHV9" s="4"/>
      <c r="NHW9" s="4"/>
      <c r="NHX9" s="4"/>
      <c r="NHY9" s="4"/>
      <c r="NHZ9" s="4"/>
      <c r="NIA9" s="4"/>
      <c r="NIB9" s="4"/>
      <c r="NIC9" s="4"/>
      <c r="NID9" s="4"/>
      <c r="NIE9" s="4"/>
      <c r="NIF9" s="4"/>
      <c r="NIG9" s="4"/>
      <c r="NIH9" s="4"/>
      <c r="NII9" s="4"/>
      <c r="NIJ9" s="4"/>
      <c r="NIK9" s="4"/>
      <c r="NIL9" s="4"/>
      <c r="NIM9" s="4"/>
      <c r="NIN9" s="4"/>
      <c r="NIO9" s="4"/>
      <c r="NIP9" s="4"/>
      <c r="NIQ9" s="4"/>
      <c r="NIR9" s="4"/>
      <c r="NIS9" s="4"/>
      <c r="NIT9" s="4"/>
      <c r="NIU9" s="4"/>
      <c r="NIV9" s="4"/>
      <c r="NIW9" s="4"/>
      <c r="NIX9" s="4"/>
      <c r="NIY9" s="4"/>
      <c r="NIZ9" s="4"/>
      <c r="NJA9" s="4"/>
      <c r="NJB9" s="4"/>
      <c r="NJC9" s="4"/>
      <c r="NJD9" s="4"/>
      <c r="NJE9" s="4"/>
      <c r="NJF9" s="4"/>
      <c r="NJG9" s="4"/>
      <c r="NJH9" s="4"/>
      <c r="NJI9" s="4"/>
      <c r="NJJ9" s="4"/>
      <c r="NJK9" s="4"/>
      <c r="NJL9" s="4"/>
      <c r="NJM9" s="4"/>
      <c r="NJN9" s="4"/>
      <c r="NJO9" s="4"/>
      <c r="NJP9" s="4"/>
      <c r="NJQ9" s="4"/>
      <c r="NJR9" s="4"/>
      <c r="NJS9" s="4"/>
      <c r="NJT9" s="4"/>
      <c r="NJU9" s="4"/>
      <c r="NJV9" s="4"/>
      <c r="NJW9" s="4"/>
      <c r="NJX9" s="4"/>
      <c r="NJY9" s="4"/>
      <c r="NJZ9" s="4"/>
      <c r="NKA9" s="4"/>
      <c r="NKB9" s="4"/>
      <c r="NKC9" s="4"/>
      <c r="NKD9" s="4"/>
      <c r="NKE9" s="4"/>
      <c r="NKF9" s="4"/>
      <c r="NKG9" s="4"/>
      <c r="NKH9" s="4"/>
      <c r="NKI9" s="4"/>
      <c r="NKJ9" s="4"/>
      <c r="NKK9" s="4"/>
      <c r="NKL9" s="4"/>
      <c r="NKM9" s="4"/>
      <c r="NKN9" s="4"/>
      <c r="NKO9" s="4"/>
      <c r="NKP9" s="4"/>
      <c r="NKQ9" s="4"/>
      <c r="NKR9" s="4"/>
      <c r="NKS9" s="4"/>
      <c r="NKT9" s="4"/>
      <c r="NKU9" s="4"/>
      <c r="NKV9" s="4"/>
      <c r="NKW9" s="4"/>
      <c r="NKX9" s="4"/>
      <c r="NKY9" s="4"/>
      <c r="NKZ9" s="4"/>
      <c r="NLA9" s="4"/>
      <c r="NLB9" s="4"/>
      <c r="NLC9" s="4"/>
      <c r="NLD9" s="4"/>
      <c r="NLE9" s="4"/>
      <c r="NLF9" s="4"/>
      <c r="NLG9" s="4"/>
      <c r="NLH9" s="4"/>
      <c r="NLI9" s="4"/>
      <c r="NLJ9" s="4"/>
      <c r="NLK9" s="4"/>
      <c r="NLL9" s="4"/>
      <c r="NLM9" s="4"/>
      <c r="NLN9" s="4"/>
      <c r="NLO9" s="4"/>
      <c r="NLP9" s="4"/>
      <c r="NLQ9" s="4"/>
      <c r="NLR9" s="4"/>
      <c r="NLS9" s="4"/>
      <c r="NLT9" s="4"/>
      <c r="NLU9" s="4"/>
      <c r="NLV9" s="4"/>
      <c r="NLW9" s="4"/>
      <c r="NLX9" s="4"/>
      <c r="NLY9" s="4"/>
      <c r="NLZ9" s="4"/>
      <c r="NMA9" s="4"/>
      <c r="NMB9" s="4"/>
      <c r="NMC9" s="4"/>
      <c r="NMD9" s="4"/>
      <c r="NME9" s="4"/>
      <c r="NMF9" s="4"/>
      <c r="NMG9" s="4"/>
      <c r="NMH9" s="4"/>
      <c r="NMI9" s="4"/>
      <c r="NMJ9" s="4"/>
      <c r="NMK9" s="4"/>
      <c r="NML9" s="4"/>
      <c r="NMM9" s="4"/>
      <c r="NMN9" s="4"/>
      <c r="NMO9" s="4"/>
      <c r="NMP9" s="4"/>
      <c r="NMQ9" s="4"/>
      <c r="NMR9" s="4"/>
      <c r="NMS9" s="4"/>
      <c r="NMT9" s="4"/>
      <c r="NMU9" s="4"/>
      <c r="NMV9" s="4"/>
      <c r="NMW9" s="4"/>
      <c r="NMX9" s="4"/>
      <c r="NMY9" s="4"/>
      <c r="NMZ9" s="4"/>
      <c r="NNA9" s="4"/>
      <c r="NNB9" s="4"/>
      <c r="NNC9" s="4"/>
      <c r="NND9" s="4"/>
      <c r="NNE9" s="4"/>
      <c r="NNF9" s="4"/>
      <c r="NNG9" s="4"/>
      <c r="NNH9" s="4"/>
      <c r="NNI9" s="4"/>
      <c r="NNJ9" s="4"/>
      <c r="NNK9" s="4"/>
      <c r="NNL9" s="4"/>
      <c r="NNM9" s="4"/>
      <c r="NNN9" s="4"/>
      <c r="NNO9" s="4"/>
      <c r="NNP9" s="4"/>
      <c r="NNQ9" s="4"/>
      <c r="NNR9" s="4"/>
      <c r="NNS9" s="4"/>
      <c r="NNT9" s="4"/>
      <c r="NNU9" s="4"/>
      <c r="NNV9" s="4"/>
      <c r="NNW9" s="4"/>
      <c r="NNX9" s="4"/>
      <c r="NNY9" s="4"/>
      <c r="NNZ9" s="4"/>
      <c r="NOA9" s="4"/>
      <c r="NOB9" s="4"/>
      <c r="NOC9" s="4"/>
      <c r="NOD9" s="4"/>
      <c r="NOE9" s="4"/>
      <c r="NOF9" s="4"/>
      <c r="NOG9" s="4"/>
      <c r="NOH9" s="4"/>
      <c r="NOI9" s="4"/>
      <c r="NOJ9" s="4"/>
      <c r="NOK9" s="4"/>
      <c r="NOL9" s="4"/>
      <c r="NOM9" s="4"/>
      <c r="NON9" s="4"/>
      <c r="NOO9" s="4"/>
      <c r="NOP9" s="4"/>
      <c r="NOQ9" s="4"/>
      <c r="NOR9" s="4"/>
      <c r="NOS9" s="4"/>
      <c r="NOT9" s="4"/>
      <c r="NOU9" s="4"/>
      <c r="NOV9" s="4"/>
      <c r="NOW9" s="4"/>
      <c r="NOX9" s="4"/>
      <c r="NOY9" s="4"/>
      <c r="NOZ9" s="4"/>
      <c r="NPA9" s="4"/>
      <c r="NPB9" s="4"/>
      <c r="NPC9" s="4"/>
      <c r="NPD9" s="4"/>
      <c r="NPE9" s="4"/>
      <c r="NPF9" s="4"/>
      <c r="NPG9" s="4"/>
      <c r="NPH9" s="4"/>
      <c r="NPI9" s="4"/>
      <c r="NPJ9" s="4"/>
      <c r="NPK9" s="4"/>
      <c r="NPL9" s="4"/>
      <c r="NPM9" s="4"/>
      <c r="NPN9" s="4"/>
      <c r="NPO9" s="4"/>
      <c r="NPP9" s="4"/>
      <c r="NPQ9" s="4"/>
      <c r="NPR9" s="4"/>
      <c r="NPS9" s="4"/>
      <c r="NPT9" s="4"/>
      <c r="NPU9" s="4"/>
      <c r="NPV9" s="4"/>
      <c r="NPW9" s="4"/>
      <c r="NPX9" s="4"/>
      <c r="NPY9" s="4"/>
      <c r="NPZ9" s="4"/>
      <c r="NQA9" s="4"/>
      <c r="NQB9" s="4"/>
      <c r="NQC9" s="4"/>
      <c r="NQD9" s="4"/>
      <c r="NQE9" s="4"/>
      <c r="NQF9" s="4"/>
      <c r="NQG9" s="4"/>
      <c r="NQH9" s="4"/>
      <c r="NQI9" s="4"/>
      <c r="NQJ9" s="4"/>
      <c r="NQK9" s="4"/>
      <c r="NQL9" s="4"/>
      <c r="NQM9" s="4"/>
      <c r="NQN9" s="4"/>
      <c r="NQO9" s="4"/>
      <c r="NQP9" s="4"/>
      <c r="NQQ9" s="4"/>
      <c r="NQR9" s="4"/>
      <c r="NQS9" s="4"/>
      <c r="NQT9" s="4"/>
      <c r="NQU9" s="4"/>
      <c r="NQV9" s="4"/>
      <c r="NQW9" s="4"/>
      <c r="NQX9" s="4"/>
      <c r="NQY9" s="4"/>
      <c r="NQZ9" s="4"/>
      <c r="NRA9" s="4"/>
      <c r="NRB9" s="4"/>
      <c r="NRC9" s="4"/>
      <c r="NRD9" s="4"/>
      <c r="NRE9" s="4"/>
      <c r="NRF9" s="4"/>
      <c r="NRG9" s="4"/>
      <c r="NRH9" s="4"/>
      <c r="NRI9" s="4"/>
      <c r="NRJ9" s="4"/>
      <c r="NRK9" s="4"/>
      <c r="NRL9" s="4"/>
      <c r="NRM9" s="4"/>
      <c r="NRN9" s="4"/>
      <c r="NRO9" s="4"/>
      <c r="NRP9" s="4"/>
      <c r="NRQ9" s="4"/>
      <c r="NRR9" s="4"/>
      <c r="NRS9" s="4"/>
      <c r="NRT9" s="4"/>
      <c r="NRU9" s="4"/>
      <c r="NRV9" s="4"/>
      <c r="NRW9" s="4"/>
      <c r="NRX9" s="4"/>
      <c r="NRY9" s="4"/>
      <c r="NRZ9" s="4"/>
      <c r="NSA9" s="4"/>
      <c r="NSB9" s="4"/>
      <c r="NSC9" s="4"/>
      <c r="NSD9" s="4"/>
      <c r="NSE9" s="4"/>
      <c r="NSF9" s="4"/>
      <c r="NSG9" s="4"/>
      <c r="NSH9" s="4"/>
      <c r="NSI9" s="4"/>
      <c r="NSJ9" s="4"/>
      <c r="NSK9" s="4"/>
      <c r="NSL9" s="4"/>
      <c r="NSM9" s="4"/>
      <c r="NSN9" s="4"/>
      <c r="NSO9" s="4"/>
      <c r="NSP9" s="4"/>
      <c r="NSQ9" s="4"/>
      <c r="NSR9" s="4"/>
      <c r="NSS9" s="4"/>
      <c r="NST9" s="4"/>
      <c r="NSU9" s="4"/>
      <c r="NSV9" s="4"/>
      <c r="NSW9" s="4"/>
      <c r="NSX9" s="4"/>
      <c r="NSY9" s="4"/>
      <c r="NSZ9" s="4"/>
      <c r="NTA9" s="4"/>
      <c r="NTB9" s="4"/>
      <c r="NTC9" s="4"/>
      <c r="NTD9" s="4"/>
      <c r="NTE9" s="4"/>
      <c r="NTF9" s="4"/>
      <c r="NTG9" s="4"/>
      <c r="NTH9" s="4"/>
      <c r="NTI9" s="4"/>
      <c r="NTJ9" s="4"/>
      <c r="NTK9" s="4"/>
      <c r="NTL9" s="4"/>
      <c r="NTM9" s="4"/>
      <c r="NTN9" s="4"/>
      <c r="NTO9" s="4"/>
      <c r="NTP9" s="4"/>
      <c r="NTQ9" s="4"/>
      <c r="NTR9" s="4"/>
      <c r="NTS9" s="4"/>
      <c r="NTT9" s="4"/>
      <c r="NTU9" s="4"/>
      <c r="NTV9" s="4"/>
      <c r="NTW9" s="4"/>
      <c r="NTX9" s="4"/>
      <c r="NTY9" s="4"/>
      <c r="NTZ9" s="4"/>
      <c r="NUA9" s="4"/>
      <c r="NUB9" s="4"/>
      <c r="NUC9" s="4"/>
      <c r="NUD9" s="4"/>
      <c r="NUE9" s="4"/>
      <c r="NUF9" s="4"/>
      <c r="NUG9" s="4"/>
      <c r="NUH9" s="4"/>
      <c r="NUI9" s="4"/>
      <c r="NUJ9" s="4"/>
      <c r="NUK9" s="4"/>
      <c r="NUL9" s="4"/>
      <c r="NUM9" s="4"/>
      <c r="NUN9" s="4"/>
      <c r="NUO9" s="4"/>
      <c r="NUP9" s="4"/>
      <c r="NUQ9" s="4"/>
      <c r="NUR9" s="4"/>
      <c r="NUS9" s="4"/>
      <c r="NUT9" s="4"/>
      <c r="NUU9" s="4"/>
      <c r="NUV9" s="4"/>
      <c r="NUW9" s="4"/>
      <c r="NUX9" s="4"/>
      <c r="NUY9" s="4"/>
      <c r="NUZ9" s="4"/>
      <c r="NVA9" s="4"/>
      <c r="NVB9" s="4"/>
      <c r="NVC9" s="4"/>
      <c r="NVD9" s="4"/>
      <c r="NVE9" s="4"/>
      <c r="NVF9" s="4"/>
      <c r="NVG9" s="4"/>
      <c r="NVH9" s="4"/>
      <c r="NVI9" s="4"/>
      <c r="NVJ9" s="4"/>
      <c r="NVK9" s="4"/>
      <c r="NVL9" s="4"/>
      <c r="NVM9" s="4"/>
      <c r="NVN9" s="4"/>
      <c r="NVO9" s="4"/>
      <c r="NVP9" s="4"/>
      <c r="NVQ9" s="4"/>
      <c r="NVR9" s="4"/>
      <c r="NVS9" s="4"/>
      <c r="NVT9" s="4"/>
      <c r="NVU9" s="4"/>
      <c r="NVV9" s="4"/>
      <c r="NVW9" s="4"/>
      <c r="NVX9" s="4"/>
      <c r="NVY9" s="4"/>
      <c r="NVZ9" s="4"/>
      <c r="NWA9" s="4"/>
      <c r="NWB9" s="4"/>
      <c r="NWC9" s="4"/>
      <c r="NWD9" s="4"/>
      <c r="NWE9" s="4"/>
      <c r="NWF9" s="4"/>
      <c r="NWG9" s="4"/>
      <c r="NWH9" s="4"/>
      <c r="NWI9" s="4"/>
      <c r="NWJ9" s="4"/>
      <c r="NWK9" s="4"/>
      <c r="NWL9" s="4"/>
      <c r="NWM9" s="4"/>
      <c r="NWN9" s="4"/>
      <c r="NWO9" s="4"/>
      <c r="NWP9" s="4"/>
      <c r="NWQ9" s="4"/>
      <c r="NWR9" s="4"/>
      <c r="NWS9" s="4"/>
      <c r="NWT9" s="4"/>
      <c r="NWU9" s="4"/>
      <c r="NWV9" s="4"/>
      <c r="NWW9" s="4"/>
      <c r="NWX9" s="4"/>
      <c r="NWY9" s="4"/>
      <c r="NWZ9" s="4"/>
      <c r="NXA9" s="4"/>
      <c r="NXB9" s="4"/>
      <c r="NXC9" s="4"/>
      <c r="NXD9" s="4"/>
      <c r="NXE9" s="4"/>
      <c r="NXF9" s="4"/>
      <c r="NXG9" s="4"/>
      <c r="NXH9" s="4"/>
      <c r="NXI9" s="4"/>
      <c r="NXJ9" s="4"/>
      <c r="NXK9" s="4"/>
      <c r="NXL9" s="4"/>
      <c r="NXM9" s="4"/>
      <c r="NXN9" s="4"/>
      <c r="NXO9" s="4"/>
      <c r="NXP9" s="4"/>
      <c r="NXQ9" s="4"/>
      <c r="NXR9" s="4"/>
      <c r="NXS9" s="4"/>
      <c r="NXT9" s="4"/>
      <c r="NXU9" s="4"/>
      <c r="NXV9" s="4"/>
      <c r="NXW9" s="4"/>
      <c r="NXX9" s="4"/>
      <c r="NXY9" s="4"/>
      <c r="NXZ9" s="4"/>
      <c r="NYA9" s="4"/>
      <c r="NYB9" s="4"/>
      <c r="NYC9" s="4"/>
      <c r="NYD9" s="4"/>
      <c r="NYE9" s="4"/>
      <c r="NYF9" s="4"/>
      <c r="NYG9" s="4"/>
      <c r="NYH9" s="4"/>
      <c r="NYI9" s="4"/>
      <c r="NYJ9" s="4"/>
      <c r="NYK9" s="4"/>
      <c r="NYL9" s="4"/>
      <c r="NYM9" s="4"/>
      <c r="NYN9" s="4"/>
      <c r="NYO9" s="4"/>
      <c r="NYP9" s="4"/>
      <c r="NYQ9" s="4"/>
      <c r="NYR9" s="4"/>
      <c r="NYS9" s="4"/>
      <c r="NYT9" s="4"/>
      <c r="NYU9" s="4"/>
      <c r="NYV9" s="4"/>
      <c r="NYW9" s="4"/>
      <c r="NYX9" s="4"/>
      <c r="NYY9" s="4"/>
      <c r="NYZ9" s="4"/>
      <c r="NZA9" s="4"/>
      <c r="NZB9" s="4"/>
      <c r="NZC9" s="4"/>
      <c r="NZD9" s="4"/>
      <c r="NZE9" s="4"/>
      <c r="NZF9" s="4"/>
      <c r="NZG9" s="4"/>
      <c r="NZH9" s="4"/>
      <c r="NZI9" s="4"/>
      <c r="NZJ9" s="4"/>
      <c r="NZK9" s="4"/>
      <c r="NZL9" s="4"/>
      <c r="NZM9" s="4"/>
      <c r="NZN9" s="4"/>
      <c r="NZO9" s="4"/>
      <c r="NZP9" s="4"/>
      <c r="NZQ9" s="4"/>
      <c r="NZR9" s="4"/>
      <c r="NZS9" s="4"/>
      <c r="NZT9" s="4"/>
      <c r="NZU9" s="4"/>
      <c r="NZV9" s="4"/>
      <c r="NZW9" s="4"/>
      <c r="NZX9" s="4"/>
      <c r="NZY9" s="4"/>
      <c r="NZZ9" s="4"/>
      <c r="OAA9" s="4"/>
      <c r="OAB9" s="4"/>
      <c r="OAC9" s="4"/>
      <c r="OAD9" s="4"/>
      <c r="OAE9" s="4"/>
      <c r="OAF9" s="4"/>
      <c r="OAG9" s="4"/>
      <c r="OAH9" s="4"/>
      <c r="OAI9" s="4"/>
      <c r="OAJ9" s="4"/>
      <c r="OAK9" s="4"/>
      <c r="OAL9" s="4"/>
      <c r="OAM9" s="4"/>
      <c r="OAN9" s="4"/>
      <c r="OAO9" s="4"/>
      <c r="OAP9" s="4"/>
      <c r="OAQ9" s="4"/>
      <c r="OAR9" s="4"/>
      <c r="OAS9" s="4"/>
      <c r="OAT9" s="4"/>
      <c r="OAU9" s="4"/>
      <c r="OAV9" s="4"/>
      <c r="OAW9" s="4"/>
      <c r="OAX9" s="4"/>
      <c r="OAY9" s="4"/>
      <c r="OAZ9" s="4"/>
      <c r="OBA9" s="4"/>
      <c r="OBB9" s="4"/>
      <c r="OBC9" s="4"/>
      <c r="OBD9" s="4"/>
      <c r="OBE9" s="4"/>
      <c r="OBF9" s="4"/>
      <c r="OBG9" s="4"/>
      <c r="OBH9" s="4"/>
      <c r="OBI9" s="4"/>
      <c r="OBJ9" s="4"/>
      <c r="OBK9" s="4"/>
      <c r="OBL9" s="4"/>
      <c r="OBM9" s="4"/>
      <c r="OBN9" s="4"/>
      <c r="OBO9" s="4"/>
      <c r="OBP9" s="4"/>
      <c r="OBQ9" s="4"/>
      <c r="OBR9" s="4"/>
      <c r="OBS9" s="4"/>
      <c r="OBT9" s="4"/>
      <c r="OBU9" s="4"/>
      <c r="OBV9" s="4"/>
      <c r="OBW9" s="4"/>
      <c r="OBX9" s="4"/>
      <c r="OBY9" s="4"/>
      <c r="OBZ9" s="4"/>
      <c r="OCA9" s="4"/>
      <c r="OCB9" s="4"/>
      <c r="OCC9" s="4"/>
      <c r="OCD9" s="4"/>
      <c r="OCE9" s="4"/>
      <c r="OCF9" s="4"/>
      <c r="OCG9" s="4"/>
      <c r="OCH9" s="4"/>
      <c r="OCI9" s="4"/>
      <c r="OCJ9" s="4"/>
      <c r="OCK9" s="4"/>
      <c r="OCL9" s="4"/>
      <c r="OCM9" s="4"/>
      <c r="OCN9" s="4"/>
      <c r="OCO9" s="4"/>
      <c r="OCP9" s="4"/>
      <c r="OCQ9" s="4"/>
      <c r="OCR9" s="4"/>
      <c r="OCS9" s="4"/>
      <c r="OCT9" s="4"/>
      <c r="OCU9" s="4"/>
      <c r="OCV9" s="4"/>
      <c r="OCW9" s="4"/>
      <c r="OCX9" s="4"/>
      <c r="OCY9" s="4"/>
      <c r="OCZ9" s="4"/>
      <c r="ODA9" s="4"/>
      <c r="ODB9" s="4"/>
      <c r="ODC9" s="4"/>
      <c r="ODD9" s="4"/>
      <c r="ODE9" s="4"/>
      <c r="ODF9" s="4"/>
      <c r="ODG9" s="4"/>
      <c r="ODH9" s="4"/>
      <c r="ODI9" s="4"/>
      <c r="ODJ9" s="4"/>
      <c r="ODK9" s="4"/>
      <c r="ODL9" s="4"/>
      <c r="ODM9" s="4"/>
      <c r="ODN9" s="4"/>
      <c r="ODO9" s="4"/>
      <c r="ODP9" s="4"/>
      <c r="ODQ9" s="4"/>
      <c r="ODR9" s="4"/>
      <c r="ODS9" s="4"/>
      <c r="ODT9" s="4"/>
      <c r="ODU9" s="4"/>
      <c r="ODV9" s="4"/>
      <c r="ODW9" s="4"/>
      <c r="ODX9" s="4"/>
      <c r="ODY9" s="4"/>
      <c r="ODZ9" s="4"/>
      <c r="OEA9" s="4"/>
      <c r="OEB9" s="4"/>
      <c r="OEC9" s="4"/>
      <c r="OED9" s="4"/>
      <c r="OEE9" s="4"/>
      <c r="OEF9" s="4"/>
      <c r="OEG9" s="4"/>
      <c r="OEH9" s="4"/>
      <c r="OEI9" s="4"/>
      <c r="OEJ9" s="4"/>
      <c r="OEK9" s="4"/>
      <c r="OEL9" s="4"/>
      <c r="OEM9" s="4"/>
      <c r="OEN9" s="4"/>
      <c r="OEO9" s="4"/>
      <c r="OEP9" s="4"/>
      <c r="OEQ9" s="4"/>
      <c r="OER9" s="4"/>
      <c r="OES9" s="4"/>
      <c r="OET9" s="4"/>
      <c r="OEU9" s="4"/>
      <c r="OEV9" s="4"/>
      <c r="OEW9" s="4"/>
      <c r="OEX9" s="4"/>
      <c r="OEY9" s="4"/>
      <c r="OEZ9" s="4"/>
      <c r="OFA9" s="4"/>
      <c r="OFB9" s="4"/>
      <c r="OFC9" s="4"/>
      <c r="OFD9" s="4"/>
      <c r="OFE9" s="4"/>
      <c r="OFF9" s="4"/>
      <c r="OFG9" s="4"/>
      <c r="OFH9" s="4"/>
      <c r="OFI9" s="4"/>
      <c r="OFJ9" s="4"/>
      <c r="OFK9" s="4"/>
      <c r="OFL9" s="4"/>
      <c r="OFM9" s="4"/>
      <c r="OFN9" s="4"/>
      <c r="OFO9" s="4"/>
      <c r="OFP9" s="4"/>
      <c r="OFQ9" s="4"/>
      <c r="OFR9" s="4"/>
      <c r="OFS9" s="4"/>
      <c r="OFT9" s="4"/>
      <c r="OFU9" s="4"/>
      <c r="OFV9" s="4"/>
      <c r="OFW9" s="4"/>
      <c r="OFX9" s="4"/>
      <c r="OFY9" s="4"/>
      <c r="OFZ9" s="4"/>
      <c r="OGA9" s="4"/>
      <c r="OGB9" s="4"/>
      <c r="OGC9" s="4"/>
      <c r="OGD9" s="4"/>
      <c r="OGE9" s="4"/>
      <c r="OGF9" s="4"/>
      <c r="OGG9" s="4"/>
      <c r="OGH9" s="4"/>
      <c r="OGI9" s="4"/>
      <c r="OGJ9" s="4"/>
      <c r="OGK9" s="4"/>
      <c r="OGL9" s="4"/>
      <c r="OGM9" s="4"/>
      <c r="OGN9" s="4"/>
      <c r="OGO9" s="4"/>
      <c r="OGP9" s="4"/>
      <c r="OGQ9" s="4"/>
      <c r="OGR9" s="4"/>
      <c r="OGS9" s="4"/>
      <c r="OGT9" s="4"/>
      <c r="OGU9" s="4"/>
      <c r="OGV9" s="4"/>
      <c r="OGW9" s="4"/>
      <c r="OGX9" s="4"/>
      <c r="OGY9" s="4"/>
      <c r="OGZ9" s="4"/>
      <c r="OHA9" s="4"/>
      <c r="OHB9" s="4"/>
      <c r="OHC9" s="4"/>
      <c r="OHD9" s="4"/>
      <c r="OHE9" s="4"/>
      <c r="OHF9" s="4"/>
      <c r="OHG9" s="4"/>
      <c r="OHH9" s="4"/>
      <c r="OHI9" s="4"/>
      <c r="OHJ9" s="4"/>
      <c r="OHK9" s="4"/>
      <c r="OHL9" s="4"/>
      <c r="OHM9" s="4"/>
      <c r="OHN9" s="4"/>
      <c r="OHO9" s="4"/>
      <c r="OHP9" s="4"/>
      <c r="OHQ9" s="4"/>
      <c r="OHR9" s="4"/>
      <c r="OHS9" s="4"/>
      <c r="OHT9" s="4"/>
      <c r="OHU9" s="4"/>
      <c r="OHV9" s="4"/>
      <c r="OHW9" s="4"/>
      <c r="OHX9" s="4"/>
      <c r="OHY9" s="4"/>
      <c r="OHZ9" s="4"/>
      <c r="OIA9" s="4"/>
      <c r="OIB9" s="4"/>
      <c r="OIC9" s="4"/>
      <c r="OID9" s="4"/>
      <c r="OIE9" s="4"/>
      <c r="OIF9" s="4"/>
      <c r="OIG9" s="4"/>
      <c r="OIH9" s="4"/>
      <c r="OII9" s="4"/>
      <c r="OIJ9" s="4"/>
      <c r="OIK9" s="4"/>
      <c r="OIL9" s="4"/>
      <c r="OIM9" s="4"/>
      <c r="OIN9" s="4"/>
      <c r="OIO9" s="4"/>
      <c r="OIP9" s="4"/>
      <c r="OIQ9" s="4"/>
      <c r="OIR9" s="4"/>
      <c r="OIS9" s="4"/>
      <c r="OIT9" s="4"/>
      <c r="OIU9" s="4"/>
      <c r="OIV9" s="4"/>
      <c r="OIW9" s="4"/>
      <c r="OIX9" s="4"/>
      <c r="OIY9" s="4"/>
      <c r="OIZ9" s="4"/>
      <c r="OJA9" s="4"/>
      <c r="OJB9" s="4"/>
      <c r="OJC9" s="4"/>
      <c r="OJD9" s="4"/>
      <c r="OJE9" s="4"/>
      <c r="OJF9" s="4"/>
      <c r="OJG9" s="4"/>
      <c r="OJH9" s="4"/>
      <c r="OJI9" s="4"/>
      <c r="OJJ9" s="4"/>
      <c r="OJK9" s="4"/>
      <c r="OJL9" s="4"/>
      <c r="OJM9" s="4"/>
      <c r="OJN9" s="4"/>
      <c r="OJO9" s="4"/>
      <c r="OJP9" s="4"/>
      <c r="OJQ9" s="4"/>
      <c r="OJR9" s="4"/>
      <c r="OJS9" s="4"/>
      <c r="OJT9" s="4"/>
      <c r="OJU9" s="4"/>
      <c r="OJV9" s="4"/>
      <c r="OJW9" s="4"/>
      <c r="OJX9" s="4"/>
      <c r="OJY9" s="4"/>
      <c r="OJZ9" s="4"/>
      <c r="OKA9" s="4"/>
      <c r="OKB9" s="4"/>
      <c r="OKC9" s="4"/>
      <c r="OKD9" s="4"/>
      <c r="OKE9" s="4"/>
      <c r="OKF9" s="4"/>
      <c r="OKG9" s="4"/>
      <c r="OKH9" s="4"/>
      <c r="OKI9" s="4"/>
      <c r="OKJ9" s="4"/>
      <c r="OKK9" s="4"/>
      <c r="OKL9" s="4"/>
      <c r="OKM9" s="4"/>
      <c r="OKN9" s="4"/>
      <c r="OKO9" s="4"/>
      <c r="OKP9" s="4"/>
      <c r="OKQ9" s="4"/>
      <c r="OKR9" s="4"/>
      <c r="OKS9" s="4"/>
      <c r="OKT9" s="4"/>
      <c r="OKU9" s="4"/>
      <c r="OKV9" s="4"/>
      <c r="OKW9" s="4"/>
      <c r="OKX9" s="4"/>
      <c r="OKY9" s="4"/>
      <c r="OKZ9" s="4"/>
      <c r="OLA9" s="4"/>
      <c r="OLB9" s="4"/>
      <c r="OLC9" s="4"/>
      <c r="OLD9" s="4"/>
      <c r="OLE9" s="4"/>
      <c r="OLF9" s="4"/>
      <c r="OLG9" s="4"/>
      <c r="OLH9" s="4"/>
      <c r="OLI9" s="4"/>
      <c r="OLJ9" s="4"/>
      <c r="OLK9" s="4"/>
      <c r="OLL9" s="4"/>
      <c r="OLM9" s="4"/>
      <c r="OLN9" s="4"/>
      <c r="OLO9" s="4"/>
      <c r="OLP9" s="4"/>
      <c r="OLQ9" s="4"/>
      <c r="OLR9" s="4"/>
      <c r="OLS9" s="4"/>
      <c r="OLT9" s="4"/>
      <c r="OLU9" s="4"/>
      <c r="OLV9" s="4"/>
      <c r="OLW9" s="4"/>
      <c r="OLX9" s="4"/>
      <c r="OLY9" s="4"/>
      <c r="OLZ9" s="4"/>
      <c r="OMA9" s="4"/>
      <c r="OMB9" s="4"/>
      <c r="OMC9" s="4"/>
      <c r="OMD9" s="4"/>
      <c r="OME9" s="4"/>
      <c r="OMF9" s="4"/>
      <c r="OMG9" s="4"/>
      <c r="OMH9" s="4"/>
      <c r="OMI9" s="4"/>
      <c r="OMJ9" s="4"/>
      <c r="OMK9" s="4"/>
      <c r="OML9" s="4"/>
      <c r="OMM9" s="4"/>
      <c r="OMN9" s="4"/>
      <c r="OMO9" s="4"/>
      <c r="OMP9" s="4"/>
      <c r="OMQ9" s="4"/>
      <c r="OMR9" s="4"/>
      <c r="OMS9" s="4"/>
      <c r="OMT9" s="4"/>
      <c r="OMU9" s="4"/>
      <c r="OMV9" s="4"/>
      <c r="OMW9" s="4"/>
      <c r="OMX9" s="4"/>
      <c r="OMY9" s="4"/>
      <c r="OMZ9" s="4"/>
      <c r="ONA9" s="4"/>
      <c r="ONB9" s="4"/>
      <c r="ONC9" s="4"/>
      <c r="OND9" s="4"/>
      <c r="ONE9" s="4"/>
      <c r="ONF9" s="4"/>
      <c r="ONG9" s="4"/>
      <c r="ONH9" s="4"/>
      <c r="ONI9" s="4"/>
      <c r="ONJ9" s="4"/>
      <c r="ONK9" s="4"/>
      <c r="ONL9" s="4"/>
      <c r="ONM9" s="4"/>
      <c r="ONN9" s="4"/>
      <c r="ONO9" s="4"/>
      <c r="ONP9" s="4"/>
      <c r="ONQ9" s="4"/>
      <c r="ONR9" s="4"/>
      <c r="ONS9" s="4"/>
      <c r="ONT9" s="4"/>
      <c r="ONU9" s="4"/>
      <c r="ONV9" s="4"/>
      <c r="ONW9" s="4"/>
      <c r="ONX9" s="4"/>
      <c r="ONY9" s="4"/>
      <c r="ONZ9" s="4"/>
      <c r="OOA9" s="4"/>
      <c r="OOB9" s="4"/>
      <c r="OOC9" s="4"/>
      <c r="OOD9" s="4"/>
      <c r="OOE9" s="4"/>
      <c r="OOF9" s="4"/>
      <c r="OOG9" s="4"/>
      <c r="OOH9" s="4"/>
      <c r="OOI9" s="4"/>
      <c r="OOJ9" s="4"/>
      <c r="OOK9" s="4"/>
      <c r="OOL9" s="4"/>
      <c r="OOM9" s="4"/>
      <c r="OON9" s="4"/>
      <c r="OOO9" s="4"/>
      <c r="OOP9" s="4"/>
      <c r="OOQ9" s="4"/>
      <c r="OOR9" s="4"/>
      <c r="OOS9" s="4"/>
      <c r="OOT9" s="4"/>
      <c r="OOU9" s="4"/>
      <c r="OOV9" s="4"/>
      <c r="OOW9" s="4"/>
      <c r="OOX9" s="4"/>
      <c r="OOY9" s="4"/>
      <c r="OOZ9" s="4"/>
      <c r="OPA9" s="4"/>
      <c r="OPB9" s="4"/>
      <c r="OPC9" s="4"/>
      <c r="OPD9" s="4"/>
      <c r="OPE9" s="4"/>
      <c r="OPF9" s="4"/>
      <c r="OPG9" s="4"/>
      <c r="OPH9" s="4"/>
      <c r="OPI9" s="4"/>
      <c r="OPJ9" s="4"/>
      <c r="OPK9" s="4"/>
      <c r="OPL9" s="4"/>
      <c r="OPM9" s="4"/>
      <c r="OPN9" s="4"/>
      <c r="OPO9" s="4"/>
      <c r="OPP9" s="4"/>
      <c r="OPQ9" s="4"/>
      <c r="OPR9" s="4"/>
      <c r="OPS9" s="4"/>
      <c r="OPT9" s="4"/>
      <c r="OPU9" s="4"/>
      <c r="OPV9" s="4"/>
      <c r="OPW9" s="4"/>
      <c r="OPX9" s="4"/>
      <c r="OPY9" s="4"/>
      <c r="OPZ9" s="4"/>
      <c r="OQA9" s="4"/>
      <c r="OQB9" s="4"/>
      <c r="OQC9" s="4"/>
      <c r="OQD9" s="4"/>
      <c r="OQE9" s="4"/>
      <c r="OQF9" s="4"/>
      <c r="OQG9" s="4"/>
      <c r="OQH9" s="4"/>
      <c r="OQI9" s="4"/>
      <c r="OQJ9" s="4"/>
      <c r="OQK9" s="4"/>
      <c r="OQL9" s="4"/>
      <c r="OQM9" s="4"/>
      <c r="OQN9" s="4"/>
      <c r="OQO9" s="4"/>
      <c r="OQP9" s="4"/>
      <c r="OQQ9" s="4"/>
      <c r="OQR9" s="4"/>
      <c r="OQS9" s="4"/>
      <c r="OQT9" s="4"/>
      <c r="OQU9" s="4"/>
      <c r="OQV9" s="4"/>
      <c r="OQW9" s="4"/>
      <c r="OQX9" s="4"/>
      <c r="OQY9" s="4"/>
      <c r="OQZ9" s="4"/>
      <c r="ORA9" s="4"/>
      <c r="ORB9" s="4"/>
      <c r="ORC9" s="4"/>
      <c r="ORD9" s="4"/>
      <c r="ORE9" s="4"/>
      <c r="ORF9" s="4"/>
      <c r="ORG9" s="4"/>
      <c r="ORH9" s="4"/>
      <c r="ORI9" s="4"/>
      <c r="ORJ9" s="4"/>
      <c r="ORK9" s="4"/>
      <c r="ORL9" s="4"/>
      <c r="ORM9" s="4"/>
      <c r="ORN9" s="4"/>
      <c r="ORO9" s="4"/>
      <c r="ORP9" s="4"/>
      <c r="ORQ9" s="4"/>
      <c r="ORR9" s="4"/>
      <c r="ORS9" s="4"/>
      <c r="ORT9" s="4"/>
      <c r="ORU9" s="4"/>
      <c r="ORV9" s="4"/>
      <c r="ORW9" s="4"/>
      <c r="ORX9" s="4"/>
      <c r="ORY9" s="4"/>
      <c r="ORZ9" s="4"/>
      <c r="OSA9" s="4"/>
      <c r="OSB9" s="4"/>
      <c r="OSC9" s="4"/>
      <c r="OSD9" s="4"/>
      <c r="OSE9" s="4"/>
      <c r="OSF9" s="4"/>
      <c r="OSG9" s="4"/>
      <c r="OSH9" s="4"/>
      <c r="OSI9" s="4"/>
      <c r="OSJ9" s="4"/>
      <c r="OSK9" s="4"/>
      <c r="OSL9" s="4"/>
      <c r="OSM9" s="4"/>
      <c r="OSN9" s="4"/>
      <c r="OSO9" s="4"/>
      <c r="OSP9" s="4"/>
      <c r="OSQ9" s="4"/>
      <c r="OSR9" s="4"/>
      <c r="OSS9" s="4"/>
      <c r="OST9" s="4"/>
      <c r="OSU9" s="4"/>
      <c r="OSV9" s="4"/>
      <c r="OSW9" s="4"/>
      <c r="OSX9" s="4"/>
      <c r="OSY9" s="4"/>
      <c r="OSZ9" s="4"/>
      <c r="OTA9" s="4"/>
      <c r="OTB9" s="4"/>
      <c r="OTC9" s="4"/>
      <c r="OTD9" s="4"/>
      <c r="OTE9" s="4"/>
      <c r="OTF9" s="4"/>
      <c r="OTG9" s="4"/>
      <c r="OTH9" s="4"/>
      <c r="OTI9" s="4"/>
      <c r="OTJ9" s="4"/>
      <c r="OTK9" s="4"/>
      <c r="OTL9" s="4"/>
      <c r="OTM9" s="4"/>
      <c r="OTN9" s="4"/>
      <c r="OTO9" s="4"/>
      <c r="OTP9" s="4"/>
      <c r="OTQ9" s="4"/>
      <c r="OTR9" s="4"/>
      <c r="OTS9" s="4"/>
      <c r="OTT9" s="4"/>
      <c r="OTU9" s="4"/>
      <c r="OTV9" s="4"/>
      <c r="OTW9" s="4"/>
      <c r="OTX9" s="4"/>
      <c r="OTY9" s="4"/>
      <c r="OTZ9" s="4"/>
      <c r="OUA9" s="4"/>
      <c r="OUB9" s="4"/>
      <c r="OUC9" s="4"/>
      <c r="OUD9" s="4"/>
      <c r="OUE9" s="4"/>
      <c r="OUF9" s="4"/>
      <c r="OUG9" s="4"/>
      <c r="OUH9" s="4"/>
      <c r="OUI9" s="4"/>
      <c r="OUJ9" s="4"/>
      <c r="OUK9" s="4"/>
      <c r="OUL9" s="4"/>
      <c r="OUM9" s="4"/>
      <c r="OUN9" s="4"/>
      <c r="OUO9" s="4"/>
      <c r="OUP9" s="4"/>
      <c r="OUQ9" s="4"/>
      <c r="OUR9" s="4"/>
      <c r="OUS9" s="4"/>
      <c r="OUT9" s="4"/>
      <c r="OUU9" s="4"/>
      <c r="OUV9" s="4"/>
      <c r="OUW9" s="4"/>
      <c r="OUX9" s="4"/>
      <c r="OUY9" s="4"/>
      <c r="OUZ9" s="4"/>
      <c r="OVA9" s="4"/>
      <c r="OVB9" s="4"/>
      <c r="OVC9" s="4"/>
      <c r="OVD9" s="4"/>
      <c r="OVE9" s="4"/>
      <c r="OVF9" s="4"/>
      <c r="OVG9" s="4"/>
      <c r="OVH9" s="4"/>
      <c r="OVI9" s="4"/>
      <c r="OVJ9" s="4"/>
      <c r="OVK9" s="4"/>
      <c r="OVL9" s="4"/>
      <c r="OVM9" s="4"/>
      <c r="OVN9" s="4"/>
      <c r="OVO9" s="4"/>
      <c r="OVP9" s="4"/>
      <c r="OVQ9" s="4"/>
      <c r="OVR9" s="4"/>
      <c r="OVS9" s="4"/>
      <c r="OVT9" s="4"/>
      <c r="OVU9" s="4"/>
      <c r="OVV9" s="4"/>
      <c r="OVW9" s="4"/>
      <c r="OVX9" s="4"/>
      <c r="OVY9" s="4"/>
      <c r="OVZ9" s="4"/>
      <c r="OWA9" s="4"/>
      <c r="OWB9" s="4"/>
      <c r="OWC9" s="4"/>
      <c r="OWD9" s="4"/>
      <c r="OWE9" s="4"/>
      <c r="OWF9" s="4"/>
      <c r="OWG9" s="4"/>
      <c r="OWH9" s="4"/>
      <c r="OWI9" s="4"/>
      <c r="OWJ9" s="4"/>
      <c r="OWK9" s="4"/>
      <c r="OWL9" s="4"/>
      <c r="OWM9" s="4"/>
      <c r="OWN9" s="4"/>
      <c r="OWO9" s="4"/>
      <c r="OWP9" s="4"/>
      <c r="OWQ9" s="4"/>
      <c r="OWR9" s="4"/>
      <c r="OWS9" s="4"/>
      <c r="OWT9" s="4"/>
      <c r="OWU9" s="4"/>
      <c r="OWV9" s="4"/>
      <c r="OWW9" s="4"/>
      <c r="OWX9" s="4"/>
      <c r="OWY9" s="4"/>
      <c r="OWZ9" s="4"/>
      <c r="OXA9" s="4"/>
      <c r="OXB9" s="4"/>
      <c r="OXC9" s="4"/>
      <c r="OXD9" s="4"/>
      <c r="OXE9" s="4"/>
      <c r="OXF9" s="4"/>
      <c r="OXG9" s="4"/>
      <c r="OXH9" s="4"/>
      <c r="OXI9" s="4"/>
      <c r="OXJ9" s="4"/>
      <c r="OXK9" s="4"/>
      <c r="OXL9" s="4"/>
      <c r="OXM9" s="4"/>
      <c r="OXN9" s="4"/>
      <c r="OXO9" s="4"/>
      <c r="OXP9" s="4"/>
      <c r="OXQ9" s="4"/>
      <c r="OXR9" s="4"/>
      <c r="OXS9" s="4"/>
      <c r="OXT9" s="4"/>
      <c r="OXU9" s="4"/>
      <c r="OXV9" s="4"/>
      <c r="OXW9" s="4"/>
      <c r="OXX9" s="4"/>
      <c r="OXY9" s="4"/>
      <c r="OXZ9" s="4"/>
      <c r="OYA9" s="4"/>
      <c r="OYB9" s="4"/>
      <c r="OYC9" s="4"/>
      <c r="OYD9" s="4"/>
      <c r="OYE9" s="4"/>
      <c r="OYF9" s="4"/>
      <c r="OYG9" s="4"/>
      <c r="OYH9" s="4"/>
      <c r="OYI9" s="4"/>
      <c r="OYJ9" s="4"/>
      <c r="OYK9" s="4"/>
      <c r="OYL9" s="4"/>
      <c r="OYM9" s="4"/>
      <c r="OYN9" s="4"/>
      <c r="OYO9" s="4"/>
      <c r="OYP9" s="4"/>
      <c r="OYQ9" s="4"/>
      <c r="OYR9" s="4"/>
      <c r="OYS9" s="4"/>
      <c r="OYT9" s="4"/>
      <c r="OYU9" s="4"/>
      <c r="OYV9" s="4"/>
      <c r="OYW9" s="4"/>
      <c r="OYX9" s="4"/>
      <c r="OYY9" s="4"/>
      <c r="OYZ9" s="4"/>
      <c r="OZA9" s="4"/>
      <c r="OZB9" s="4"/>
      <c r="OZC9" s="4"/>
      <c r="OZD9" s="4"/>
      <c r="OZE9" s="4"/>
      <c r="OZF9" s="4"/>
      <c r="OZG9" s="4"/>
      <c r="OZH9" s="4"/>
      <c r="OZI9" s="4"/>
      <c r="OZJ9" s="4"/>
      <c r="OZK9" s="4"/>
      <c r="OZL9" s="4"/>
      <c r="OZM9" s="4"/>
      <c r="OZN9" s="4"/>
      <c r="OZO9" s="4"/>
      <c r="OZP9" s="4"/>
      <c r="OZQ9" s="4"/>
      <c r="OZR9" s="4"/>
      <c r="OZS9" s="4"/>
      <c r="OZT9" s="4"/>
      <c r="OZU9" s="4"/>
      <c r="OZV9" s="4"/>
      <c r="OZW9" s="4"/>
      <c r="OZX9" s="4"/>
      <c r="OZY9" s="4"/>
      <c r="OZZ9" s="4"/>
      <c r="PAA9" s="4"/>
      <c r="PAB9" s="4"/>
      <c r="PAC9" s="4"/>
      <c r="PAD9" s="4"/>
      <c r="PAE9" s="4"/>
      <c r="PAF9" s="4"/>
      <c r="PAG9" s="4"/>
      <c r="PAH9" s="4"/>
      <c r="PAI9" s="4"/>
      <c r="PAJ9" s="4"/>
      <c r="PAK9" s="4"/>
      <c r="PAL9" s="4"/>
      <c r="PAM9" s="4"/>
      <c r="PAN9" s="4"/>
      <c r="PAO9" s="4"/>
      <c r="PAP9" s="4"/>
      <c r="PAQ9" s="4"/>
      <c r="PAR9" s="4"/>
      <c r="PAS9" s="4"/>
      <c r="PAT9" s="4"/>
      <c r="PAU9" s="4"/>
      <c r="PAV9" s="4"/>
      <c r="PAW9" s="4"/>
      <c r="PAX9" s="4"/>
      <c r="PAY9" s="4"/>
      <c r="PAZ9" s="4"/>
      <c r="PBA9" s="4"/>
      <c r="PBB9" s="4"/>
      <c r="PBC9" s="4"/>
      <c r="PBD9" s="4"/>
      <c r="PBE9" s="4"/>
      <c r="PBF9" s="4"/>
      <c r="PBG9" s="4"/>
      <c r="PBH9" s="4"/>
      <c r="PBI9" s="4"/>
      <c r="PBJ9" s="4"/>
      <c r="PBK9" s="4"/>
      <c r="PBL9" s="4"/>
      <c r="PBM9" s="4"/>
      <c r="PBN9" s="4"/>
      <c r="PBO9" s="4"/>
      <c r="PBP9" s="4"/>
      <c r="PBQ9" s="4"/>
      <c r="PBR9" s="4"/>
      <c r="PBS9" s="4"/>
      <c r="PBT9" s="4"/>
      <c r="PBU9" s="4"/>
      <c r="PBV9" s="4"/>
      <c r="PBW9" s="4"/>
      <c r="PBX9" s="4"/>
      <c r="PBY9" s="4"/>
      <c r="PBZ9" s="4"/>
      <c r="PCA9" s="4"/>
      <c r="PCB9" s="4"/>
      <c r="PCC9" s="4"/>
      <c r="PCD9" s="4"/>
      <c r="PCE9" s="4"/>
      <c r="PCF9" s="4"/>
      <c r="PCG9" s="4"/>
      <c r="PCH9" s="4"/>
      <c r="PCI9" s="4"/>
      <c r="PCJ9" s="4"/>
      <c r="PCK9" s="4"/>
      <c r="PCL9" s="4"/>
      <c r="PCM9" s="4"/>
      <c r="PCN9" s="4"/>
      <c r="PCO9" s="4"/>
      <c r="PCP9" s="4"/>
      <c r="PCQ9" s="4"/>
      <c r="PCR9" s="4"/>
      <c r="PCS9" s="4"/>
      <c r="PCT9" s="4"/>
      <c r="PCU9" s="4"/>
      <c r="PCV9" s="4"/>
      <c r="PCW9" s="4"/>
      <c r="PCX9" s="4"/>
      <c r="PCY9" s="4"/>
      <c r="PCZ9" s="4"/>
      <c r="PDA9" s="4"/>
      <c r="PDB9" s="4"/>
      <c r="PDC9" s="4"/>
      <c r="PDD9" s="4"/>
      <c r="PDE9" s="4"/>
      <c r="PDF9" s="4"/>
      <c r="PDG9" s="4"/>
      <c r="PDH9" s="4"/>
      <c r="PDI9" s="4"/>
      <c r="PDJ9" s="4"/>
      <c r="PDK9" s="4"/>
      <c r="PDL9" s="4"/>
      <c r="PDM9" s="4"/>
      <c r="PDN9" s="4"/>
      <c r="PDO9" s="4"/>
      <c r="PDP9" s="4"/>
      <c r="PDQ9" s="4"/>
      <c r="PDR9" s="4"/>
      <c r="PDS9" s="4"/>
      <c r="PDT9" s="4"/>
      <c r="PDU9" s="4"/>
      <c r="PDV9" s="4"/>
      <c r="PDW9" s="4"/>
      <c r="PDX9" s="4"/>
      <c r="PDY9" s="4"/>
      <c r="PDZ9" s="4"/>
      <c r="PEA9" s="4"/>
      <c r="PEB9" s="4"/>
      <c r="PEC9" s="4"/>
      <c r="PED9" s="4"/>
      <c r="PEE9" s="4"/>
      <c r="PEF9" s="4"/>
      <c r="PEG9" s="4"/>
      <c r="PEH9" s="4"/>
      <c r="PEI9" s="4"/>
      <c r="PEJ9" s="4"/>
      <c r="PEK9" s="4"/>
      <c r="PEL9" s="4"/>
      <c r="PEM9" s="4"/>
      <c r="PEN9" s="4"/>
      <c r="PEO9" s="4"/>
      <c r="PEP9" s="4"/>
      <c r="PEQ9" s="4"/>
      <c r="PER9" s="4"/>
      <c r="PES9" s="4"/>
      <c r="PET9" s="4"/>
      <c r="PEU9" s="4"/>
      <c r="PEV9" s="4"/>
      <c r="PEW9" s="4"/>
      <c r="PEX9" s="4"/>
      <c r="PEY9" s="4"/>
      <c r="PEZ9" s="4"/>
      <c r="PFA9" s="4"/>
      <c r="PFB9" s="4"/>
      <c r="PFC9" s="4"/>
      <c r="PFD9" s="4"/>
      <c r="PFE9" s="4"/>
      <c r="PFF9" s="4"/>
      <c r="PFG9" s="4"/>
      <c r="PFH9" s="4"/>
      <c r="PFI9" s="4"/>
      <c r="PFJ9" s="4"/>
      <c r="PFK9" s="4"/>
      <c r="PFL9" s="4"/>
      <c r="PFM9" s="4"/>
      <c r="PFN9" s="4"/>
      <c r="PFO9" s="4"/>
      <c r="PFP9" s="4"/>
      <c r="PFQ9" s="4"/>
      <c r="PFR9" s="4"/>
      <c r="PFS9" s="4"/>
      <c r="PFT9" s="4"/>
      <c r="PFU9" s="4"/>
      <c r="PFV9" s="4"/>
      <c r="PFW9" s="4"/>
      <c r="PFX9" s="4"/>
      <c r="PFY9" s="4"/>
      <c r="PFZ9" s="4"/>
      <c r="PGA9" s="4"/>
      <c r="PGB9" s="4"/>
      <c r="PGC9" s="4"/>
      <c r="PGD9" s="4"/>
      <c r="PGE9" s="4"/>
      <c r="PGF9" s="4"/>
      <c r="PGG9" s="4"/>
      <c r="PGH9" s="4"/>
      <c r="PGI9" s="4"/>
      <c r="PGJ9" s="4"/>
      <c r="PGK9" s="4"/>
      <c r="PGL9" s="4"/>
      <c r="PGM9" s="4"/>
      <c r="PGN9" s="4"/>
      <c r="PGO9" s="4"/>
      <c r="PGP9" s="4"/>
      <c r="PGQ9" s="4"/>
      <c r="PGR9" s="4"/>
      <c r="PGS9" s="4"/>
      <c r="PGT9" s="4"/>
      <c r="PGU9" s="4"/>
      <c r="PGV9" s="4"/>
      <c r="PGW9" s="4"/>
      <c r="PGX9" s="4"/>
      <c r="PGY9" s="4"/>
      <c r="PGZ9" s="4"/>
      <c r="PHA9" s="4"/>
      <c r="PHB9" s="4"/>
      <c r="PHC9" s="4"/>
      <c r="PHD9" s="4"/>
      <c r="PHE9" s="4"/>
      <c r="PHF9" s="4"/>
      <c r="PHG9" s="4"/>
      <c r="PHH9" s="4"/>
      <c r="PHI9" s="4"/>
      <c r="PHJ9" s="4"/>
      <c r="PHK9" s="4"/>
      <c r="PHL9" s="4"/>
      <c r="PHM9" s="4"/>
      <c r="PHN9" s="4"/>
      <c r="PHO9" s="4"/>
      <c r="PHP9" s="4"/>
      <c r="PHQ9" s="4"/>
      <c r="PHR9" s="4"/>
      <c r="PHS9" s="4"/>
      <c r="PHT9" s="4"/>
      <c r="PHU9" s="4"/>
      <c r="PHV9" s="4"/>
      <c r="PHW9" s="4"/>
      <c r="PHX9" s="4"/>
      <c r="PHY9" s="4"/>
      <c r="PHZ9" s="4"/>
      <c r="PIA9" s="4"/>
      <c r="PIB9" s="4"/>
      <c r="PIC9" s="4"/>
      <c r="PID9" s="4"/>
      <c r="PIE9" s="4"/>
      <c r="PIF9" s="4"/>
      <c r="PIG9" s="4"/>
      <c r="PIH9" s="4"/>
      <c r="PII9" s="4"/>
      <c r="PIJ9" s="4"/>
      <c r="PIK9" s="4"/>
      <c r="PIL9" s="4"/>
      <c r="PIM9" s="4"/>
      <c r="PIN9" s="4"/>
      <c r="PIO9" s="4"/>
      <c r="PIP9" s="4"/>
      <c r="PIQ9" s="4"/>
      <c r="PIR9" s="4"/>
      <c r="PIS9" s="4"/>
      <c r="PIT9" s="4"/>
      <c r="PIU9" s="4"/>
      <c r="PIV9" s="4"/>
      <c r="PIW9" s="4"/>
      <c r="PIX9" s="4"/>
      <c r="PIY9" s="4"/>
      <c r="PIZ9" s="4"/>
      <c r="PJA9" s="4"/>
      <c r="PJB9" s="4"/>
      <c r="PJC9" s="4"/>
      <c r="PJD9" s="4"/>
      <c r="PJE9" s="4"/>
      <c r="PJF9" s="4"/>
      <c r="PJG9" s="4"/>
      <c r="PJH9" s="4"/>
      <c r="PJI9" s="4"/>
      <c r="PJJ9" s="4"/>
      <c r="PJK9" s="4"/>
      <c r="PJL9" s="4"/>
      <c r="PJM9" s="4"/>
      <c r="PJN9" s="4"/>
      <c r="PJO9" s="4"/>
      <c r="PJP9" s="4"/>
      <c r="PJQ9" s="4"/>
      <c r="PJR9" s="4"/>
      <c r="PJS9" s="4"/>
      <c r="PJT9" s="4"/>
      <c r="PJU9" s="4"/>
      <c r="PJV9" s="4"/>
      <c r="PJW9" s="4"/>
      <c r="PJX9" s="4"/>
      <c r="PJY9" s="4"/>
      <c r="PJZ9" s="4"/>
      <c r="PKA9" s="4"/>
      <c r="PKB9" s="4"/>
      <c r="PKC9" s="4"/>
      <c r="PKD9" s="4"/>
      <c r="PKE9" s="4"/>
      <c r="PKF9" s="4"/>
      <c r="PKG9" s="4"/>
      <c r="PKH9" s="4"/>
      <c r="PKI9" s="4"/>
      <c r="PKJ9" s="4"/>
      <c r="PKK9" s="4"/>
      <c r="PKL9" s="4"/>
      <c r="PKM9" s="4"/>
      <c r="PKN9" s="4"/>
      <c r="PKO9" s="4"/>
      <c r="PKP9" s="4"/>
      <c r="PKQ9" s="4"/>
      <c r="PKR9" s="4"/>
      <c r="PKS9" s="4"/>
      <c r="PKT9" s="4"/>
      <c r="PKU9" s="4"/>
      <c r="PKV9" s="4"/>
      <c r="PKW9" s="4"/>
      <c r="PKX9" s="4"/>
      <c r="PKY9" s="4"/>
      <c r="PKZ9" s="4"/>
      <c r="PLA9" s="4"/>
      <c r="PLB9" s="4"/>
      <c r="PLC9" s="4"/>
      <c r="PLD9" s="4"/>
      <c r="PLE9" s="4"/>
      <c r="PLF9" s="4"/>
      <c r="PLG9" s="4"/>
      <c r="PLH9" s="4"/>
      <c r="PLI9" s="4"/>
      <c r="PLJ9" s="4"/>
      <c r="PLK9" s="4"/>
      <c r="PLL9" s="4"/>
      <c r="PLM9" s="4"/>
      <c r="PLN9" s="4"/>
      <c r="PLO9" s="4"/>
      <c r="PLP9" s="4"/>
      <c r="PLQ9" s="4"/>
      <c r="PLR9" s="4"/>
      <c r="PLS9" s="4"/>
      <c r="PLT9" s="4"/>
      <c r="PLU9" s="4"/>
      <c r="PLV9" s="4"/>
      <c r="PLW9" s="4"/>
      <c r="PLX9" s="4"/>
      <c r="PLY9" s="4"/>
      <c r="PLZ9" s="4"/>
      <c r="PMA9" s="4"/>
      <c r="PMB9" s="4"/>
      <c r="PMC9" s="4"/>
      <c r="PMD9" s="4"/>
      <c r="PME9" s="4"/>
      <c r="PMF9" s="4"/>
      <c r="PMG9" s="4"/>
      <c r="PMH9" s="4"/>
      <c r="PMI9" s="4"/>
      <c r="PMJ9" s="4"/>
      <c r="PMK9" s="4"/>
      <c r="PML9" s="4"/>
      <c r="PMM9" s="4"/>
      <c r="PMN9" s="4"/>
      <c r="PMO9" s="4"/>
      <c r="PMP9" s="4"/>
      <c r="PMQ9" s="4"/>
      <c r="PMR9" s="4"/>
      <c r="PMS9" s="4"/>
      <c r="PMT9" s="4"/>
      <c r="PMU9" s="4"/>
      <c r="PMV9" s="4"/>
      <c r="PMW9" s="4"/>
      <c r="PMX9" s="4"/>
      <c r="PMY9" s="4"/>
      <c r="PMZ9" s="4"/>
      <c r="PNA9" s="4"/>
      <c r="PNB9" s="4"/>
      <c r="PNC9" s="4"/>
      <c r="PND9" s="4"/>
      <c r="PNE9" s="4"/>
      <c r="PNF9" s="4"/>
      <c r="PNG9" s="4"/>
      <c r="PNH9" s="4"/>
      <c r="PNI9" s="4"/>
      <c r="PNJ9" s="4"/>
      <c r="PNK9" s="4"/>
      <c r="PNL9" s="4"/>
      <c r="PNM9" s="4"/>
      <c r="PNN9" s="4"/>
      <c r="PNO9" s="4"/>
      <c r="PNP9" s="4"/>
      <c r="PNQ9" s="4"/>
      <c r="PNR9" s="4"/>
      <c r="PNS9" s="4"/>
      <c r="PNT9" s="4"/>
      <c r="PNU9" s="4"/>
      <c r="PNV9" s="4"/>
      <c r="PNW9" s="4"/>
      <c r="PNX9" s="4"/>
      <c r="PNY9" s="4"/>
      <c r="PNZ9" s="4"/>
      <c r="POA9" s="4"/>
      <c r="POB9" s="4"/>
      <c r="POC9" s="4"/>
      <c r="POD9" s="4"/>
      <c r="POE9" s="4"/>
      <c r="POF9" s="4"/>
      <c r="POG9" s="4"/>
      <c r="POH9" s="4"/>
      <c r="POI9" s="4"/>
      <c r="POJ9" s="4"/>
      <c r="POK9" s="4"/>
      <c r="POL9" s="4"/>
      <c r="POM9" s="4"/>
      <c r="PON9" s="4"/>
      <c r="POO9" s="4"/>
      <c r="POP9" s="4"/>
      <c r="POQ9" s="4"/>
      <c r="POR9" s="4"/>
      <c r="POS9" s="4"/>
      <c r="POT9" s="4"/>
      <c r="POU9" s="4"/>
      <c r="POV9" s="4"/>
      <c r="POW9" s="4"/>
      <c r="POX9" s="4"/>
      <c r="POY9" s="4"/>
      <c r="POZ9" s="4"/>
      <c r="PPA9" s="4"/>
      <c r="PPB9" s="4"/>
      <c r="PPC9" s="4"/>
      <c r="PPD9" s="4"/>
      <c r="PPE9" s="4"/>
      <c r="PPF9" s="4"/>
      <c r="PPG9" s="4"/>
      <c r="PPH9" s="4"/>
      <c r="PPI9" s="4"/>
      <c r="PPJ9" s="4"/>
      <c r="PPK9" s="4"/>
      <c r="PPL9" s="4"/>
      <c r="PPM9" s="4"/>
      <c r="PPN9" s="4"/>
      <c r="PPO9" s="4"/>
      <c r="PPP9" s="4"/>
      <c r="PPQ9" s="4"/>
      <c r="PPR9" s="4"/>
      <c r="PPS9" s="4"/>
      <c r="PPT9" s="4"/>
      <c r="PPU9" s="4"/>
      <c r="PPV9" s="4"/>
      <c r="PPW9" s="4"/>
      <c r="PPX9" s="4"/>
      <c r="PPY9" s="4"/>
      <c r="PPZ9" s="4"/>
      <c r="PQA9" s="4"/>
      <c r="PQB9" s="4"/>
      <c r="PQC9" s="4"/>
      <c r="PQD9" s="4"/>
      <c r="PQE9" s="4"/>
      <c r="PQF9" s="4"/>
      <c r="PQG9" s="4"/>
      <c r="PQH9" s="4"/>
      <c r="PQI9" s="4"/>
      <c r="PQJ9" s="4"/>
      <c r="PQK9" s="4"/>
      <c r="PQL9" s="4"/>
      <c r="PQM9" s="4"/>
      <c r="PQN9" s="4"/>
      <c r="PQO9" s="4"/>
      <c r="PQP9" s="4"/>
      <c r="PQQ9" s="4"/>
      <c r="PQR9" s="4"/>
      <c r="PQS9" s="4"/>
      <c r="PQT9" s="4"/>
      <c r="PQU9" s="4"/>
      <c r="PQV9" s="4"/>
      <c r="PQW9" s="4"/>
      <c r="PQX9" s="4"/>
      <c r="PQY9" s="4"/>
      <c r="PQZ9" s="4"/>
      <c r="PRA9" s="4"/>
      <c r="PRB9" s="4"/>
      <c r="PRC9" s="4"/>
      <c r="PRD9" s="4"/>
      <c r="PRE9" s="4"/>
      <c r="PRF9" s="4"/>
      <c r="PRG9" s="4"/>
      <c r="PRH9" s="4"/>
      <c r="PRI9" s="4"/>
      <c r="PRJ9" s="4"/>
      <c r="PRK9" s="4"/>
      <c r="PRL9" s="4"/>
      <c r="PRM9" s="4"/>
      <c r="PRN9" s="4"/>
      <c r="PRO9" s="4"/>
      <c r="PRP9" s="4"/>
      <c r="PRQ9" s="4"/>
      <c r="PRR9" s="4"/>
      <c r="PRS9" s="4"/>
      <c r="PRT9" s="4"/>
      <c r="PRU9" s="4"/>
      <c r="PRV9" s="4"/>
      <c r="PRW9" s="4"/>
      <c r="PRX9" s="4"/>
      <c r="PRY9" s="4"/>
      <c r="PRZ9" s="4"/>
      <c r="PSA9" s="4"/>
      <c r="PSB9" s="4"/>
      <c r="PSC9" s="4"/>
      <c r="PSD9" s="4"/>
      <c r="PSE9" s="4"/>
      <c r="PSF9" s="4"/>
      <c r="PSG9" s="4"/>
      <c r="PSH9" s="4"/>
      <c r="PSI9" s="4"/>
      <c r="PSJ9" s="4"/>
      <c r="PSK9" s="4"/>
      <c r="PSL9" s="4"/>
      <c r="PSM9" s="4"/>
      <c r="PSN9" s="4"/>
      <c r="PSO9" s="4"/>
      <c r="PSP9" s="4"/>
      <c r="PSQ9" s="4"/>
      <c r="PSR9" s="4"/>
      <c r="PSS9" s="4"/>
      <c r="PST9" s="4"/>
      <c r="PSU9" s="4"/>
      <c r="PSV9" s="4"/>
      <c r="PSW9" s="4"/>
      <c r="PSX9" s="4"/>
      <c r="PSY9" s="4"/>
      <c r="PSZ9" s="4"/>
      <c r="PTA9" s="4"/>
      <c r="PTB9" s="4"/>
      <c r="PTC9" s="4"/>
      <c r="PTD9" s="4"/>
      <c r="PTE9" s="4"/>
      <c r="PTF9" s="4"/>
      <c r="PTG9" s="4"/>
      <c r="PTH9" s="4"/>
      <c r="PTI9" s="4"/>
      <c r="PTJ9" s="4"/>
      <c r="PTK9" s="4"/>
      <c r="PTL9" s="4"/>
      <c r="PTM9" s="4"/>
      <c r="PTN9" s="4"/>
      <c r="PTO9" s="4"/>
      <c r="PTP9" s="4"/>
      <c r="PTQ9" s="4"/>
      <c r="PTR9" s="4"/>
      <c r="PTS9" s="4"/>
      <c r="PTT9" s="4"/>
      <c r="PTU9" s="4"/>
      <c r="PTV9" s="4"/>
      <c r="PTW9" s="4"/>
      <c r="PTX9" s="4"/>
      <c r="PTY9" s="4"/>
      <c r="PTZ9" s="4"/>
      <c r="PUA9" s="4"/>
      <c r="PUB9" s="4"/>
      <c r="PUC9" s="4"/>
      <c r="PUD9" s="4"/>
      <c r="PUE9" s="4"/>
      <c r="PUF9" s="4"/>
      <c r="PUG9" s="4"/>
      <c r="PUH9" s="4"/>
      <c r="PUI9" s="4"/>
      <c r="PUJ9" s="4"/>
      <c r="PUK9" s="4"/>
      <c r="PUL9" s="4"/>
      <c r="PUM9" s="4"/>
      <c r="PUN9" s="4"/>
      <c r="PUO9" s="4"/>
      <c r="PUP9" s="4"/>
      <c r="PUQ9" s="4"/>
      <c r="PUR9" s="4"/>
      <c r="PUS9" s="4"/>
      <c r="PUT9" s="4"/>
      <c r="PUU9" s="4"/>
      <c r="PUV9" s="4"/>
      <c r="PUW9" s="4"/>
      <c r="PUX9" s="4"/>
      <c r="PUY9" s="4"/>
      <c r="PUZ9" s="4"/>
      <c r="PVA9" s="4"/>
      <c r="PVB9" s="4"/>
      <c r="PVC9" s="4"/>
      <c r="PVD9" s="4"/>
      <c r="PVE9" s="4"/>
      <c r="PVF9" s="4"/>
      <c r="PVG9" s="4"/>
      <c r="PVH9" s="4"/>
      <c r="PVI9" s="4"/>
      <c r="PVJ9" s="4"/>
      <c r="PVK9" s="4"/>
      <c r="PVL9" s="4"/>
      <c r="PVM9" s="4"/>
      <c r="PVN9" s="4"/>
      <c r="PVO9" s="4"/>
      <c r="PVP9" s="4"/>
      <c r="PVQ9" s="4"/>
      <c r="PVR9" s="4"/>
      <c r="PVS9" s="4"/>
      <c r="PVT9" s="4"/>
      <c r="PVU9" s="4"/>
      <c r="PVV9" s="4"/>
      <c r="PVW9" s="4"/>
      <c r="PVX9" s="4"/>
      <c r="PVY9" s="4"/>
      <c r="PVZ9" s="4"/>
      <c r="PWA9" s="4"/>
      <c r="PWB9" s="4"/>
      <c r="PWC9" s="4"/>
      <c r="PWD9" s="4"/>
      <c r="PWE9" s="4"/>
      <c r="PWF9" s="4"/>
      <c r="PWG9" s="4"/>
      <c r="PWH9" s="4"/>
      <c r="PWI9" s="4"/>
      <c r="PWJ9" s="4"/>
      <c r="PWK9" s="4"/>
      <c r="PWL9" s="4"/>
      <c r="PWM9" s="4"/>
      <c r="PWN9" s="4"/>
      <c r="PWO9" s="4"/>
      <c r="PWP9" s="4"/>
      <c r="PWQ9" s="4"/>
      <c r="PWR9" s="4"/>
      <c r="PWS9" s="4"/>
      <c r="PWT9" s="4"/>
      <c r="PWU9" s="4"/>
      <c r="PWV9" s="4"/>
      <c r="PWW9" s="4"/>
      <c r="PWX9" s="4"/>
      <c r="PWY9" s="4"/>
      <c r="PWZ9" s="4"/>
      <c r="PXA9" s="4"/>
      <c r="PXB9" s="4"/>
      <c r="PXC9" s="4"/>
      <c r="PXD9" s="4"/>
      <c r="PXE9" s="4"/>
      <c r="PXF9" s="4"/>
      <c r="PXG9" s="4"/>
      <c r="PXH9" s="4"/>
      <c r="PXI9" s="4"/>
      <c r="PXJ9" s="4"/>
      <c r="PXK9" s="4"/>
      <c r="PXL9" s="4"/>
      <c r="PXM9" s="4"/>
      <c r="PXN9" s="4"/>
      <c r="PXO9" s="4"/>
      <c r="PXP9" s="4"/>
      <c r="PXQ9" s="4"/>
      <c r="PXR9" s="4"/>
      <c r="PXS9" s="4"/>
      <c r="PXT9" s="4"/>
      <c r="PXU9" s="4"/>
      <c r="PXV9" s="4"/>
      <c r="PXW9" s="4"/>
      <c r="PXX9" s="4"/>
      <c r="PXY9" s="4"/>
      <c r="PXZ9" s="4"/>
      <c r="PYA9" s="4"/>
      <c r="PYB9" s="4"/>
      <c r="PYC9" s="4"/>
      <c r="PYD9" s="4"/>
      <c r="PYE9" s="4"/>
      <c r="PYF9" s="4"/>
      <c r="PYG9" s="4"/>
      <c r="PYH9" s="4"/>
      <c r="PYI9" s="4"/>
      <c r="PYJ9" s="4"/>
      <c r="PYK9" s="4"/>
      <c r="PYL9" s="4"/>
      <c r="PYM9" s="4"/>
      <c r="PYN9" s="4"/>
      <c r="PYO9" s="4"/>
      <c r="PYP9" s="4"/>
      <c r="PYQ9" s="4"/>
      <c r="PYR9" s="4"/>
      <c r="PYS9" s="4"/>
      <c r="PYT9" s="4"/>
      <c r="PYU9" s="4"/>
      <c r="PYV9" s="4"/>
      <c r="PYW9" s="4"/>
      <c r="PYX9" s="4"/>
      <c r="PYY9" s="4"/>
      <c r="PYZ9" s="4"/>
      <c r="PZA9" s="4"/>
      <c r="PZB9" s="4"/>
      <c r="PZC9" s="4"/>
      <c r="PZD9" s="4"/>
      <c r="PZE9" s="4"/>
      <c r="PZF9" s="4"/>
      <c r="PZG9" s="4"/>
      <c r="PZH9" s="4"/>
      <c r="PZI9" s="4"/>
      <c r="PZJ9" s="4"/>
      <c r="PZK9" s="4"/>
      <c r="PZL9" s="4"/>
      <c r="PZM9" s="4"/>
      <c r="PZN9" s="4"/>
      <c r="PZO9" s="4"/>
      <c r="PZP9" s="4"/>
      <c r="PZQ9" s="4"/>
      <c r="PZR9" s="4"/>
      <c r="PZS9" s="4"/>
      <c r="PZT9" s="4"/>
      <c r="PZU9" s="4"/>
      <c r="PZV9" s="4"/>
      <c r="PZW9" s="4"/>
      <c r="PZX9" s="4"/>
      <c r="PZY9" s="4"/>
      <c r="PZZ9" s="4"/>
      <c r="QAA9" s="4"/>
      <c r="QAB9" s="4"/>
      <c r="QAC9" s="4"/>
      <c r="QAD9" s="4"/>
      <c r="QAE9" s="4"/>
      <c r="QAF9" s="4"/>
      <c r="QAG9" s="4"/>
      <c r="QAH9" s="4"/>
      <c r="QAI9" s="4"/>
      <c r="QAJ9" s="4"/>
      <c r="QAK9" s="4"/>
      <c r="QAL9" s="4"/>
      <c r="QAM9" s="4"/>
      <c r="QAN9" s="4"/>
      <c r="QAO9" s="4"/>
      <c r="QAP9" s="4"/>
      <c r="QAQ9" s="4"/>
      <c r="QAR9" s="4"/>
      <c r="QAS9" s="4"/>
      <c r="QAT9" s="4"/>
      <c r="QAU9" s="4"/>
      <c r="QAV9" s="4"/>
      <c r="QAW9" s="4"/>
      <c r="QAX9" s="4"/>
      <c r="QAY9" s="4"/>
      <c r="QAZ9" s="4"/>
      <c r="QBA9" s="4"/>
      <c r="QBB9" s="4"/>
      <c r="QBC9" s="4"/>
      <c r="QBD9" s="4"/>
      <c r="QBE9" s="4"/>
      <c r="QBF9" s="4"/>
      <c r="QBG9" s="4"/>
      <c r="QBH9" s="4"/>
      <c r="QBI9" s="4"/>
      <c r="QBJ9" s="4"/>
      <c r="QBK9" s="4"/>
      <c r="QBL9" s="4"/>
      <c r="QBM9" s="4"/>
      <c r="QBN9" s="4"/>
      <c r="QBO9" s="4"/>
      <c r="QBP9" s="4"/>
      <c r="QBQ9" s="4"/>
      <c r="QBR9" s="4"/>
      <c r="QBS9" s="4"/>
      <c r="QBT9" s="4"/>
      <c r="QBU9" s="4"/>
      <c r="QBV9" s="4"/>
      <c r="QBW9" s="4"/>
      <c r="QBX9" s="4"/>
      <c r="QBY9" s="4"/>
      <c r="QBZ9" s="4"/>
      <c r="QCA9" s="4"/>
      <c r="QCB9" s="4"/>
      <c r="QCC9" s="4"/>
      <c r="QCD9" s="4"/>
      <c r="QCE9" s="4"/>
      <c r="QCF9" s="4"/>
      <c r="QCG9" s="4"/>
      <c r="QCH9" s="4"/>
      <c r="QCI9" s="4"/>
      <c r="QCJ9" s="4"/>
      <c r="QCK9" s="4"/>
      <c r="QCL9" s="4"/>
      <c r="QCM9" s="4"/>
      <c r="QCN9" s="4"/>
      <c r="QCO9" s="4"/>
      <c r="QCP9" s="4"/>
      <c r="QCQ9" s="4"/>
      <c r="QCR9" s="4"/>
      <c r="QCS9" s="4"/>
      <c r="QCT9" s="4"/>
      <c r="QCU9" s="4"/>
      <c r="QCV9" s="4"/>
      <c r="QCW9" s="4"/>
      <c r="QCX9" s="4"/>
      <c r="QCY9" s="4"/>
      <c r="QCZ9" s="4"/>
      <c r="QDA9" s="4"/>
      <c r="QDB9" s="4"/>
      <c r="QDC9" s="4"/>
      <c r="QDD9" s="4"/>
      <c r="QDE9" s="4"/>
      <c r="QDF9" s="4"/>
      <c r="QDG9" s="4"/>
      <c r="QDH9" s="4"/>
      <c r="QDI9" s="4"/>
      <c r="QDJ9" s="4"/>
      <c r="QDK9" s="4"/>
      <c r="QDL9" s="4"/>
      <c r="QDM9" s="4"/>
      <c r="QDN9" s="4"/>
      <c r="QDO9" s="4"/>
      <c r="QDP9" s="4"/>
      <c r="QDQ9" s="4"/>
      <c r="QDR9" s="4"/>
      <c r="QDS9" s="4"/>
      <c r="QDT9" s="4"/>
      <c r="QDU9" s="4"/>
      <c r="QDV9" s="4"/>
      <c r="QDW9" s="4"/>
      <c r="QDX9" s="4"/>
      <c r="QDY9" s="4"/>
      <c r="QDZ9" s="4"/>
      <c r="QEA9" s="4"/>
      <c r="QEB9" s="4"/>
      <c r="QEC9" s="4"/>
      <c r="QED9" s="4"/>
      <c r="QEE9" s="4"/>
      <c r="QEF9" s="4"/>
      <c r="QEG9" s="4"/>
      <c r="QEH9" s="4"/>
      <c r="QEI9" s="4"/>
      <c r="QEJ9" s="4"/>
      <c r="QEK9" s="4"/>
      <c r="QEL9" s="4"/>
      <c r="QEM9" s="4"/>
      <c r="QEN9" s="4"/>
      <c r="QEO9" s="4"/>
      <c r="QEP9" s="4"/>
      <c r="QEQ9" s="4"/>
      <c r="QER9" s="4"/>
      <c r="QES9" s="4"/>
      <c r="QET9" s="4"/>
      <c r="QEU9" s="4"/>
      <c r="QEV9" s="4"/>
      <c r="QEW9" s="4"/>
      <c r="QEX9" s="4"/>
      <c r="QEY9" s="4"/>
      <c r="QEZ9" s="4"/>
      <c r="QFA9" s="4"/>
      <c r="QFB9" s="4"/>
      <c r="QFC9" s="4"/>
      <c r="QFD9" s="4"/>
      <c r="QFE9" s="4"/>
      <c r="QFF9" s="4"/>
      <c r="QFG9" s="4"/>
      <c r="QFH9" s="4"/>
      <c r="QFI9" s="4"/>
      <c r="QFJ9" s="4"/>
      <c r="QFK9" s="4"/>
      <c r="QFL9" s="4"/>
      <c r="QFM9" s="4"/>
      <c r="QFN9" s="4"/>
      <c r="QFO9" s="4"/>
      <c r="QFP9" s="4"/>
      <c r="QFQ9" s="4"/>
      <c r="QFR9" s="4"/>
      <c r="QFS9" s="4"/>
      <c r="QFT9" s="4"/>
      <c r="QFU9" s="4"/>
      <c r="QFV9" s="4"/>
      <c r="QFW9" s="4"/>
      <c r="QFX9" s="4"/>
      <c r="QFY9" s="4"/>
      <c r="QFZ9" s="4"/>
      <c r="QGA9" s="4"/>
      <c r="QGB9" s="4"/>
      <c r="QGC9" s="4"/>
      <c r="QGD9" s="4"/>
      <c r="QGE9" s="4"/>
      <c r="QGF9" s="4"/>
      <c r="QGG9" s="4"/>
      <c r="QGH9" s="4"/>
      <c r="QGI9" s="4"/>
      <c r="QGJ9" s="4"/>
      <c r="QGK9" s="4"/>
      <c r="QGL9" s="4"/>
      <c r="QGM9" s="4"/>
      <c r="QGN9" s="4"/>
      <c r="QGO9" s="4"/>
      <c r="QGP9" s="4"/>
      <c r="QGQ9" s="4"/>
      <c r="QGR9" s="4"/>
      <c r="QGS9" s="4"/>
      <c r="QGT9" s="4"/>
      <c r="QGU9" s="4"/>
      <c r="QGV9" s="4"/>
      <c r="QGW9" s="4"/>
      <c r="QGX9" s="4"/>
      <c r="QGY9" s="4"/>
      <c r="QGZ9" s="4"/>
      <c r="QHA9" s="4"/>
      <c r="QHB9" s="4"/>
      <c r="QHC9" s="4"/>
      <c r="QHD9" s="4"/>
      <c r="QHE9" s="4"/>
      <c r="QHF9" s="4"/>
      <c r="QHG9" s="4"/>
      <c r="QHH9" s="4"/>
      <c r="QHI9" s="4"/>
      <c r="QHJ9" s="4"/>
      <c r="QHK9" s="4"/>
      <c r="QHL9" s="4"/>
      <c r="QHM9" s="4"/>
      <c r="QHN9" s="4"/>
      <c r="QHO9" s="4"/>
      <c r="QHP9" s="4"/>
      <c r="QHQ9" s="4"/>
      <c r="QHR9" s="4"/>
      <c r="QHS9" s="4"/>
      <c r="QHT9" s="4"/>
      <c r="QHU9" s="4"/>
      <c r="QHV9" s="4"/>
      <c r="QHW9" s="4"/>
      <c r="QHX9" s="4"/>
      <c r="QHY9" s="4"/>
      <c r="QHZ9" s="4"/>
      <c r="QIA9" s="4"/>
      <c r="QIB9" s="4"/>
      <c r="QIC9" s="4"/>
      <c r="QID9" s="4"/>
      <c r="QIE9" s="4"/>
      <c r="QIF9" s="4"/>
      <c r="QIG9" s="4"/>
      <c r="QIH9" s="4"/>
      <c r="QII9" s="4"/>
      <c r="QIJ9" s="4"/>
      <c r="QIK9" s="4"/>
      <c r="QIL9" s="4"/>
      <c r="QIM9" s="4"/>
      <c r="QIN9" s="4"/>
      <c r="QIO9" s="4"/>
      <c r="QIP9" s="4"/>
      <c r="QIQ9" s="4"/>
      <c r="QIR9" s="4"/>
      <c r="QIS9" s="4"/>
      <c r="QIT9" s="4"/>
      <c r="QIU9" s="4"/>
      <c r="QIV9" s="4"/>
      <c r="QIW9" s="4"/>
      <c r="QIX9" s="4"/>
      <c r="QIY9" s="4"/>
      <c r="QIZ9" s="4"/>
      <c r="QJA9" s="4"/>
      <c r="QJB9" s="4"/>
      <c r="QJC9" s="4"/>
      <c r="QJD9" s="4"/>
      <c r="QJE9" s="4"/>
      <c r="QJF9" s="4"/>
      <c r="QJG9" s="4"/>
      <c r="QJH9" s="4"/>
      <c r="QJI9" s="4"/>
      <c r="QJJ9" s="4"/>
      <c r="QJK9" s="4"/>
      <c r="QJL9" s="4"/>
      <c r="QJM9" s="4"/>
      <c r="QJN9" s="4"/>
      <c r="QJO9" s="4"/>
      <c r="QJP9" s="4"/>
      <c r="QJQ9" s="4"/>
      <c r="QJR9" s="4"/>
      <c r="QJS9" s="4"/>
      <c r="QJT9" s="4"/>
      <c r="QJU9" s="4"/>
      <c r="QJV9" s="4"/>
      <c r="QJW9" s="4"/>
      <c r="QJX9" s="4"/>
      <c r="QJY9" s="4"/>
      <c r="QJZ9" s="4"/>
      <c r="QKA9" s="4"/>
      <c r="QKB9" s="4"/>
      <c r="QKC9" s="4"/>
      <c r="QKD9" s="4"/>
      <c r="QKE9" s="4"/>
      <c r="QKF9" s="4"/>
      <c r="QKG9" s="4"/>
      <c r="QKH9" s="4"/>
      <c r="QKI9" s="4"/>
      <c r="QKJ9" s="4"/>
      <c r="QKK9" s="4"/>
      <c r="QKL9" s="4"/>
      <c r="QKM9" s="4"/>
      <c r="QKN9" s="4"/>
      <c r="QKO9" s="4"/>
      <c r="QKP9" s="4"/>
      <c r="QKQ9" s="4"/>
      <c r="QKR9" s="4"/>
      <c r="QKS9" s="4"/>
      <c r="QKT9" s="4"/>
      <c r="QKU9" s="4"/>
      <c r="QKV9" s="4"/>
      <c r="QKW9" s="4"/>
      <c r="QKX9" s="4"/>
      <c r="QKY9" s="4"/>
      <c r="QKZ9" s="4"/>
      <c r="QLA9" s="4"/>
      <c r="QLB9" s="4"/>
      <c r="QLC9" s="4"/>
      <c r="QLD9" s="4"/>
      <c r="QLE9" s="4"/>
      <c r="QLF9" s="4"/>
      <c r="QLG9" s="4"/>
      <c r="QLH9" s="4"/>
      <c r="QLI9" s="4"/>
      <c r="QLJ9" s="4"/>
      <c r="QLK9" s="4"/>
      <c r="QLL9" s="4"/>
      <c r="QLM9" s="4"/>
      <c r="QLN9" s="4"/>
      <c r="QLO9" s="4"/>
      <c r="QLP9" s="4"/>
      <c r="QLQ9" s="4"/>
      <c r="QLR9" s="4"/>
      <c r="QLS9" s="4"/>
      <c r="QLT9" s="4"/>
      <c r="QLU9" s="4"/>
      <c r="QLV9" s="4"/>
      <c r="QLW9" s="4"/>
      <c r="QLX9" s="4"/>
      <c r="QLY9" s="4"/>
      <c r="QLZ9" s="4"/>
      <c r="QMA9" s="4"/>
      <c r="QMB9" s="4"/>
      <c r="QMC9" s="4"/>
      <c r="QMD9" s="4"/>
      <c r="QME9" s="4"/>
      <c r="QMF9" s="4"/>
      <c r="QMG9" s="4"/>
      <c r="QMH9" s="4"/>
      <c r="QMI9" s="4"/>
      <c r="QMJ9" s="4"/>
      <c r="QMK9" s="4"/>
      <c r="QML9" s="4"/>
      <c r="QMM9" s="4"/>
      <c r="QMN9" s="4"/>
      <c r="QMO9" s="4"/>
      <c r="QMP9" s="4"/>
      <c r="QMQ9" s="4"/>
      <c r="QMR9" s="4"/>
      <c r="QMS9" s="4"/>
      <c r="QMT9" s="4"/>
      <c r="QMU9" s="4"/>
      <c r="QMV9" s="4"/>
      <c r="QMW9" s="4"/>
      <c r="QMX9" s="4"/>
      <c r="QMY9" s="4"/>
      <c r="QMZ9" s="4"/>
      <c r="QNA9" s="4"/>
      <c r="QNB9" s="4"/>
      <c r="QNC9" s="4"/>
      <c r="QND9" s="4"/>
      <c r="QNE9" s="4"/>
      <c r="QNF9" s="4"/>
      <c r="QNG9" s="4"/>
      <c r="QNH9" s="4"/>
      <c r="QNI9" s="4"/>
      <c r="QNJ9" s="4"/>
      <c r="QNK9" s="4"/>
      <c r="QNL9" s="4"/>
      <c r="QNM9" s="4"/>
      <c r="QNN9" s="4"/>
      <c r="QNO9" s="4"/>
      <c r="QNP9" s="4"/>
      <c r="QNQ9" s="4"/>
      <c r="QNR9" s="4"/>
      <c r="QNS9" s="4"/>
      <c r="QNT9" s="4"/>
      <c r="QNU9" s="4"/>
      <c r="QNV9" s="4"/>
      <c r="QNW9" s="4"/>
      <c r="QNX9" s="4"/>
      <c r="QNY9" s="4"/>
      <c r="QNZ9" s="4"/>
      <c r="QOA9" s="4"/>
      <c r="QOB9" s="4"/>
      <c r="QOC9" s="4"/>
      <c r="QOD9" s="4"/>
      <c r="QOE9" s="4"/>
      <c r="QOF9" s="4"/>
      <c r="QOG9" s="4"/>
      <c r="QOH9" s="4"/>
      <c r="QOI9" s="4"/>
      <c r="QOJ9" s="4"/>
      <c r="QOK9" s="4"/>
      <c r="QOL9" s="4"/>
      <c r="QOM9" s="4"/>
      <c r="QON9" s="4"/>
      <c r="QOO9" s="4"/>
      <c r="QOP9" s="4"/>
      <c r="QOQ9" s="4"/>
      <c r="QOR9" s="4"/>
      <c r="QOS9" s="4"/>
      <c r="QOT9" s="4"/>
      <c r="QOU9" s="4"/>
      <c r="QOV9" s="4"/>
      <c r="QOW9" s="4"/>
      <c r="QOX9" s="4"/>
      <c r="QOY9" s="4"/>
      <c r="QOZ9" s="4"/>
      <c r="QPA9" s="4"/>
      <c r="QPB9" s="4"/>
      <c r="QPC9" s="4"/>
      <c r="QPD9" s="4"/>
      <c r="QPE9" s="4"/>
      <c r="QPF9" s="4"/>
      <c r="QPG9" s="4"/>
      <c r="QPH9" s="4"/>
      <c r="QPI9" s="4"/>
      <c r="QPJ9" s="4"/>
      <c r="QPK9" s="4"/>
      <c r="QPL9" s="4"/>
      <c r="QPM9" s="4"/>
      <c r="QPN9" s="4"/>
      <c r="QPO9" s="4"/>
      <c r="QPP9" s="4"/>
      <c r="QPQ9" s="4"/>
      <c r="QPR9" s="4"/>
      <c r="QPS9" s="4"/>
      <c r="QPT9" s="4"/>
      <c r="QPU9" s="4"/>
      <c r="QPV9" s="4"/>
      <c r="QPW9" s="4"/>
      <c r="QPX9" s="4"/>
      <c r="QPY9" s="4"/>
      <c r="QPZ9" s="4"/>
      <c r="QQA9" s="4"/>
      <c r="QQB9" s="4"/>
      <c r="QQC9" s="4"/>
      <c r="QQD9" s="4"/>
      <c r="QQE9" s="4"/>
      <c r="QQF9" s="4"/>
      <c r="QQG9" s="4"/>
      <c r="QQH9" s="4"/>
      <c r="QQI9" s="4"/>
      <c r="QQJ9" s="4"/>
      <c r="QQK9" s="4"/>
      <c r="QQL9" s="4"/>
      <c r="QQM9" s="4"/>
      <c r="QQN9" s="4"/>
      <c r="QQO9" s="4"/>
      <c r="QQP9" s="4"/>
      <c r="QQQ9" s="4"/>
      <c r="QQR9" s="4"/>
      <c r="QQS9" s="4"/>
      <c r="QQT9" s="4"/>
      <c r="QQU9" s="4"/>
      <c r="QQV9" s="4"/>
      <c r="QQW9" s="4"/>
      <c r="QQX9" s="4"/>
      <c r="QQY9" s="4"/>
      <c r="QQZ9" s="4"/>
      <c r="QRA9" s="4"/>
      <c r="QRB9" s="4"/>
      <c r="QRC9" s="4"/>
      <c r="QRD9" s="4"/>
      <c r="QRE9" s="4"/>
      <c r="QRF9" s="4"/>
      <c r="QRG9" s="4"/>
      <c r="QRH9" s="4"/>
      <c r="QRI9" s="4"/>
      <c r="QRJ9" s="4"/>
      <c r="QRK9" s="4"/>
      <c r="QRL9" s="4"/>
      <c r="QRM9" s="4"/>
      <c r="QRN9" s="4"/>
      <c r="QRO9" s="4"/>
      <c r="QRP9" s="4"/>
      <c r="QRQ9" s="4"/>
      <c r="QRR9" s="4"/>
      <c r="QRS9" s="4"/>
      <c r="QRT9" s="4"/>
      <c r="QRU9" s="4"/>
      <c r="QRV9" s="4"/>
      <c r="QRW9" s="4"/>
      <c r="QRX9" s="4"/>
      <c r="QRY9" s="4"/>
      <c r="QRZ9" s="4"/>
      <c r="QSA9" s="4"/>
      <c r="QSB9" s="4"/>
      <c r="QSC9" s="4"/>
      <c r="QSD9" s="4"/>
      <c r="QSE9" s="4"/>
      <c r="QSF9" s="4"/>
      <c r="QSG9" s="4"/>
      <c r="QSH9" s="4"/>
      <c r="QSI9" s="4"/>
      <c r="QSJ9" s="4"/>
      <c r="QSK9" s="4"/>
      <c r="QSL9" s="4"/>
      <c r="QSM9" s="4"/>
      <c r="QSN9" s="4"/>
      <c r="QSO9" s="4"/>
      <c r="QSP9" s="4"/>
      <c r="QSQ9" s="4"/>
      <c r="QSR9" s="4"/>
      <c r="QSS9" s="4"/>
      <c r="QST9" s="4"/>
      <c r="QSU9" s="4"/>
      <c r="QSV9" s="4"/>
      <c r="QSW9" s="4"/>
      <c r="QSX9" s="4"/>
      <c r="QSY9" s="4"/>
      <c r="QSZ9" s="4"/>
      <c r="QTA9" s="4"/>
      <c r="QTB9" s="4"/>
      <c r="QTC9" s="4"/>
      <c r="QTD9" s="4"/>
      <c r="QTE9" s="4"/>
      <c r="QTF9" s="4"/>
      <c r="QTG9" s="4"/>
      <c r="QTH9" s="4"/>
      <c r="QTI9" s="4"/>
      <c r="QTJ9" s="4"/>
      <c r="QTK9" s="4"/>
      <c r="QTL9" s="4"/>
      <c r="QTM9" s="4"/>
      <c r="QTN9" s="4"/>
      <c r="QTO9" s="4"/>
      <c r="QTP9" s="4"/>
      <c r="QTQ9" s="4"/>
      <c r="QTR9" s="4"/>
      <c r="QTS9" s="4"/>
      <c r="QTT9" s="4"/>
      <c r="QTU9" s="4"/>
      <c r="QTV9" s="4"/>
      <c r="QTW9" s="4"/>
      <c r="QTX9" s="4"/>
      <c r="QTY9" s="4"/>
      <c r="QTZ9" s="4"/>
      <c r="QUA9" s="4"/>
      <c r="QUB9" s="4"/>
      <c r="QUC9" s="4"/>
      <c r="QUD9" s="4"/>
      <c r="QUE9" s="4"/>
      <c r="QUF9" s="4"/>
      <c r="QUG9" s="4"/>
      <c r="QUH9" s="4"/>
      <c r="QUI9" s="4"/>
      <c r="QUJ9" s="4"/>
      <c r="QUK9" s="4"/>
      <c r="QUL9" s="4"/>
      <c r="QUM9" s="4"/>
      <c r="QUN9" s="4"/>
      <c r="QUO9" s="4"/>
      <c r="QUP9" s="4"/>
      <c r="QUQ9" s="4"/>
      <c r="QUR9" s="4"/>
      <c r="QUS9" s="4"/>
      <c r="QUT9" s="4"/>
      <c r="QUU9" s="4"/>
      <c r="QUV9" s="4"/>
      <c r="QUW9" s="4"/>
      <c r="QUX9" s="4"/>
      <c r="QUY9" s="4"/>
      <c r="QUZ9" s="4"/>
      <c r="QVA9" s="4"/>
      <c r="QVB9" s="4"/>
      <c r="QVC9" s="4"/>
      <c r="QVD9" s="4"/>
      <c r="QVE9" s="4"/>
      <c r="QVF9" s="4"/>
      <c r="QVG9" s="4"/>
      <c r="QVH9" s="4"/>
      <c r="QVI9" s="4"/>
      <c r="QVJ9" s="4"/>
      <c r="QVK9" s="4"/>
      <c r="QVL9" s="4"/>
      <c r="QVM9" s="4"/>
      <c r="QVN9" s="4"/>
      <c r="QVO9" s="4"/>
      <c r="QVP9" s="4"/>
      <c r="QVQ9" s="4"/>
      <c r="QVR9" s="4"/>
      <c r="QVS9" s="4"/>
      <c r="QVT9" s="4"/>
      <c r="QVU9" s="4"/>
      <c r="QVV9" s="4"/>
      <c r="QVW9" s="4"/>
      <c r="QVX9" s="4"/>
      <c r="QVY9" s="4"/>
      <c r="QVZ9" s="4"/>
      <c r="QWA9" s="4"/>
      <c r="QWB9" s="4"/>
      <c r="QWC9" s="4"/>
      <c r="QWD9" s="4"/>
      <c r="QWE9" s="4"/>
      <c r="QWF9" s="4"/>
      <c r="QWG9" s="4"/>
      <c r="QWH9" s="4"/>
      <c r="QWI9" s="4"/>
      <c r="QWJ9" s="4"/>
      <c r="QWK9" s="4"/>
      <c r="QWL9" s="4"/>
      <c r="QWM9" s="4"/>
      <c r="QWN9" s="4"/>
      <c r="QWO9" s="4"/>
      <c r="QWP9" s="4"/>
      <c r="QWQ9" s="4"/>
      <c r="QWR9" s="4"/>
      <c r="QWS9" s="4"/>
      <c r="QWT9" s="4"/>
      <c r="QWU9" s="4"/>
      <c r="QWV9" s="4"/>
      <c r="QWW9" s="4"/>
      <c r="QWX9" s="4"/>
      <c r="QWY9" s="4"/>
      <c r="QWZ9" s="4"/>
      <c r="QXA9" s="4"/>
      <c r="QXB9" s="4"/>
      <c r="QXC9" s="4"/>
      <c r="QXD9" s="4"/>
      <c r="QXE9" s="4"/>
      <c r="QXF9" s="4"/>
      <c r="QXG9" s="4"/>
      <c r="QXH9" s="4"/>
      <c r="QXI9" s="4"/>
      <c r="QXJ9" s="4"/>
      <c r="QXK9" s="4"/>
      <c r="QXL9" s="4"/>
      <c r="QXM9" s="4"/>
      <c r="QXN9" s="4"/>
      <c r="QXO9" s="4"/>
      <c r="QXP9" s="4"/>
      <c r="QXQ9" s="4"/>
      <c r="QXR9" s="4"/>
      <c r="QXS9" s="4"/>
      <c r="QXT9" s="4"/>
      <c r="QXU9" s="4"/>
      <c r="QXV9" s="4"/>
      <c r="QXW9" s="4"/>
      <c r="QXX9" s="4"/>
      <c r="QXY9" s="4"/>
      <c r="QXZ9" s="4"/>
      <c r="QYA9" s="4"/>
      <c r="QYB9" s="4"/>
      <c r="QYC9" s="4"/>
      <c r="QYD9" s="4"/>
      <c r="QYE9" s="4"/>
      <c r="QYF9" s="4"/>
      <c r="QYG9" s="4"/>
      <c r="QYH9" s="4"/>
      <c r="QYI9" s="4"/>
      <c r="QYJ9" s="4"/>
      <c r="QYK9" s="4"/>
      <c r="QYL9" s="4"/>
      <c r="QYM9" s="4"/>
      <c r="QYN9" s="4"/>
      <c r="QYO9" s="4"/>
      <c r="QYP9" s="4"/>
      <c r="QYQ9" s="4"/>
      <c r="QYR9" s="4"/>
      <c r="QYS9" s="4"/>
      <c r="QYT9" s="4"/>
      <c r="QYU9" s="4"/>
      <c r="QYV9" s="4"/>
      <c r="QYW9" s="4"/>
      <c r="QYX9" s="4"/>
      <c r="QYY9" s="4"/>
      <c r="QYZ9" s="4"/>
      <c r="QZA9" s="4"/>
      <c r="QZB9" s="4"/>
      <c r="QZC9" s="4"/>
      <c r="QZD9" s="4"/>
      <c r="QZE9" s="4"/>
      <c r="QZF9" s="4"/>
      <c r="QZG9" s="4"/>
      <c r="QZH9" s="4"/>
      <c r="QZI9" s="4"/>
      <c r="QZJ9" s="4"/>
      <c r="QZK9" s="4"/>
      <c r="QZL9" s="4"/>
      <c r="QZM9" s="4"/>
      <c r="QZN9" s="4"/>
      <c r="QZO9" s="4"/>
      <c r="QZP9" s="4"/>
      <c r="QZQ9" s="4"/>
      <c r="QZR9" s="4"/>
      <c r="QZS9" s="4"/>
      <c r="QZT9" s="4"/>
      <c r="QZU9" s="4"/>
      <c r="QZV9" s="4"/>
      <c r="QZW9" s="4"/>
      <c r="QZX9" s="4"/>
      <c r="QZY9" s="4"/>
      <c r="QZZ9" s="4"/>
      <c r="RAA9" s="4"/>
      <c r="RAB9" s="4"/>
      <c r="RAC9" s="4"/>
      <c r="RAD9" s="4"/>
      <c r="RAE9" s="4"/>
      <c r="RAF9" s="4"/>
      <c r="RAG9" s="4"/>
      <c r="RAH9" s="4"/>
      <c r="RAI9" s="4"/>
      <c r="RAJ9" s="4"/>
      <c r="RAK9" s="4"/>
      <c r="RAL9" s="4"/>
      <c r="RAM9" s="4"/>
      <c r="RAN9" s="4"/>
      <c r="RAO9" s="4"/>
      <c r="RAP9" s="4"/>
      <c r="RAQ9" s="4"/>
      <c r="RAR9" s="4"/>
      <c r="RAS9" s="4"/>
      <c r="RAT9" s="4"/>
      <c r="RAU9" s="4"/>
      <c r="RAV9" s="4"/>
      <c r="RAW9" s="4"/>
      <c r="RAX9" s="4"/>
      <c r="RAY9" s="4"/>
      <c r="RAZ9" s="4"/>
      <c r="RBA9" s="4"/>
      <c r="RBB9" s="4"/>
      <c r="RBC9" s="4"/>
      <c r="RBD9" s="4"/>
      <c r="RBE9" s="4"/>
      <c r="RBF9" s="4"/>
      <c r="RBG9" s="4"/>
      <c r="RBH9" s="4"/>
      <c r="RBI9" s="4"/>
      <c r="RBJ9" s="4"/>
      <c r="RBK9" s="4"/>
      <c r="RBL9" s="4"/>
      <c r="RBM9" s="4"/>
      <c r="RBN9" s="4"/>
      <c r="RBO9" s="4"/>
      <c r="RBP9" s="4"/>
      <c r="RBQ9" s="4"/>
      <c r="RBR9" s="4"/>
      <c r="RBS9" s="4"/>
      <c r="RBT9" s="4"/>
      <c r="RBU9" s="4"/>
      <c r="RBV9" s="4"/>
      <c r="RBW9" s="4"/>
      <c r="RBX9" s="4"/>
      <c r="RBY9" s="4"/>
      <c r="RBZ9" s="4"/>
      <c r="RCA9" s="4"/>
      <c r="RCB9" s="4"/>
      <c r="RCC9" s="4"/>
      <c r="RCD9" s="4"/>
      <c r="RCE9" s="4"/>
      <c r="RCF9" s="4"/>
      <c r="RCG9" s="4"/>
      <c r="RCH9" s="4"/>
      <c r="RCI9" s="4"/>
      <c r="RCJ9" s="4"/>
      <c r="RCK9" s="4"/>
      <c r="RCL9" s="4"/>
      <c r="RCM9" s="4"/>
      <c r="RCN9" s="4"/>
      <c r="RCO9" s="4"/>
      <c r="RCP9" s="4"/>
      <c r="RCQ9" s="4"/>
      <c r="RCR9" s="4"/>
      <c r="RCS9" s="4"/>
      <c r="RCT9" s="4"/>
      <c r="RCU9" s="4"/>
      <c r="RCV9" s="4"/>
      <c r="RCW9" s="4"/>
      <c r="RCX9" s="4"/>
      <c r="RCY9" s="4"/>
      <c r="RCZ9" s="4"/>
      <c r="RDA9" s="4"/>
      <c r="RDB9" s="4"/>
      <c r="RDC9" s="4"/>
      <c r="RDD9" s="4"/>
      <c r="RDE9" s="4"/>
      <c r="RDF9" s="4"/>
      <c r="RDG9" s="4"/>
      <c r="RDH9" s="4"/>
      <c r="RDI9" s="4"/>
      <c r="RDJ9" s="4"/>
      <c r="RDK9" s="4"/>
      <c r="RDL9" s="4"/>
      <c r="RDM9" s="4"/>
      <c r="RDN9" s="4"/>
      <c r="RDO9" s="4"/>
      <c r="RDP9" s="4"/>
      <c r="RDQ9" s="4"/>
      <c r="RDR9" s="4"/>
      <c r="RDS9" s="4"/>
      <c r="RDT9" s="4"/>
      <c r="RDU9" s="4"/>
      <c r="RDV9" s="4"/>
      <c r="RDW9" s="4"/>
      <c r="RDX9" s="4"/>
      <c r="RDY9" s="4"/>
      <c r="RDZ9" s="4"/>
      <c r="REA9" s="4"/>
      <c r="REB9" s="4"/>
      <c r="REC9" s="4"/>
      <c r="RED9" s="4"/>
      <c r="REE9" s="4"/>
      <c r="REF9" s="4"/>
      <c r="REG9" s="4"/>
      <c r="REH9" s="4"/>
      <c r="REI9" s="4"/>
      <c r="REJ9" s="4"/>
      <c r="REK9" s="4"/>
      <c r="REL9" s="4"/>
      <c r="REM9" s="4"/>
      <c r="REN9" s="4"/>
      <c r="REO9" s="4"/>
      <c r="REP9" s="4"/>
      <c r="REQ9" s="4"/>
      <c r="RER9" s="4"/>
      <c r="RES9" s="4"/>
      <c r="RET9" s="4"/>
      <c r="REU9" s="4"/>
      <c r="REV9" s="4"/>
      <c r="REW9" s="4"/>
      <c r="REX9" s="4"/>
      <c r="REY9" s="4"/>
      <c r="REZ9" s="4"/>
      <c r="RFA9" s="4"/>
      <c r="RFB9" s="4"/>
      <c r="RFC9" s="4"/>
      <c r="RFD9" s="4"/>
      <c r="RFE9" s="4"/>
      <c r="RFF9" s="4"/>
      <c r="RFG9" s="4"/>
      <c r="RFH9" s="4"/>
      <c r="RFI9" s="4"/>
      <c r="RFJ9" s="4"/>
      <c r="RFK9" s="4"/>
      <c r="RFL9" s="4"/>
      <c r="RFM9" s="4"/>
      <c r="RFN9" s="4"/>
      <c r="RFO9" s="4"/>
      <c r="RFP9" s="4"/>
      <c r="RFQ9" s="4"/>
      <c r="RFR9" s="4"/>
      <c r="RFS9" s="4"/>
      <c r="RFT9" s="4"/>
      <c r="RFU9" s="4"/>
      <c r="RFV9" s="4"/>
      <c r="RFW9" s="4"/>
      <c r="RFX9" s="4"/>
      <c r="RFY9" s="4"/>
      <c r="RFZ9" s="4"/>
      <c r="RGA9" s="4"/>
      <c r="RGB9" s="4"/>
      <c r="RGC9" s="4"/>
      <c r="RGD9" s="4"/>
      <c r="RGE9" s="4"/>
      <c r="RGF9" s="4"/>
      <c r="RGG9" s="4"/>
      <c r="RGH9" s="4"/>
      <c r="RGI9" s="4"/>
      <c r="RGJ9" s="4"/>
      <c r="RGK9" s="4"/>
      <c r="RGL9" s="4"/>
      <c r="RGM9" s="4"/>
      <c r="RGN9" s="4"/>
      <c r="RGO9" s="4"/>
      <c r="RGP9" s="4"/>
      <c r="RGQ9" s="4"/>
      <c r="RGR9" s="4"/>
      <c r="RGS9" s="4"/>
      <c r="RGT9" s="4"/>
      <c r="RGU9" s="4"/>
      <c r="RGV9" s="4"/>
      <c r="RGW9" s="4"/>
      <c r="RGX9" s="4"/>
      <c r="RGY9" s="4"/>
      <c r="RGZ9" s="4"/>
      <c r="RHA9" s="4"/>
      <c r="RHB9" s="4"/>
      <c r="RHC9" s="4"/>
      <c r="RHD9" s="4"/>
      <c r="RHE9" s="4"/>
      <c r="RHF9" s="4"/>
      <c r="RHG9" s="4"/>
      <c r="RHH9" s="4"/>
      <c r="RHI9" s="4"/>
      <c r="RHJ9" s="4"/>
      <c r="RHK9" s="4"/>
      <c r="RHL9" s="4"/>
      <c r="RHM9" s="4"/>
      <c r="RHN9" s="4"/>
      <c r="RHO9" s="4"/>
      <c r="RHP9" s="4"/>
      <c r="RHQ9" s="4"/>
      <c r="RHR9" s="4"/>
      <c r="RHS9" s="4"/>
      <c r="RHT9" s="4"/>
      <c r="RHU9" s="4"/>
      <c r="RHV9" s="4"/>
      <c r="RHW9" s="4"/>
      <c r="RHX9" s="4"/>
      <c r="RHY9" s="4"/>
      <c r="RHZ9" s="4"/>
      <c r="RIA9" s="4"/>
      <c r="RIB9" s="4"/>
      <c r="RIC9" s="4"/>
      <c r="RID9" s="4"/>
      <c r="RIE9" s="4"/>
      <c r="RIF9" s="4"/>
      <c r="RIG9" s="4"/>
      <c r="RIH9" s="4"/>
      <c r="RII9" s="4"/>
      <c r="RIJ9" s="4"/>
      <c r="RIK9" s="4"/>
      <c r="RIL9" s="4"/>
      <c r="RIM9" s="4"/>
      <c r="RIN9" s="4"/>
      <c r="RIO9" s="4"/>
      <c r="RIP9" s="4"/>
      <c r="RIQ9" s="4"/>
      <c r="RIR9" s="4"/>
      <c r="RIS9" s="4"/>
      <c r="RIT9" s="4"/>
      <c r="RIU9" s="4"/>
      <c r="RIV9" s="4"/>
      <c r="RIW9" s="4"/>
      <c r="RIX9" s="4"/>
      <c r="RIY9" s="4"/>
      <c r="RIZ9" s="4"/>
      <c r="RJA9" s="4"/>
      <c r="RJB9" s="4"/>
      <c r="RJC9" s="4"/>
      <c r="RJD9" s="4"/>
      <c r="RJE9" s="4"/>
      <c r="RJF9" s="4"/>
      <c r="RJG9" s="4"/>
      <c r="RJH9" s="4"/>
      <c r="RJI9" s="4"/>
      <c r="RJJ9" s="4"/>
      <c r="RJK9" s="4"/>
      <c r="RJL9" s="4"/>
      <c r="RJM9" s="4"/>
      <c r="RJN9" s="4"/>
      <c r="RJO9" s="4"/>
      <c r="RJP9" s="4"/>
      <c r="RJQ9" s="4"/>
      <c r="RJR9" s="4"/>
      <c r="RJS9" s="4"/>
      <c r="RJT9" s="4"/>
      <c r="RJU9" s="4"/>
      <c r="RJV9" s="4"/>
      <c r="RJW9" s="4"/>
      <c r="RJX9" s="4"/>
      <c r="RJY9" s="4"/>
      <c r="RJZ9" s="4"/>
      <c r="RKA9" s="4"/>
      <c r="RKB9" s="4"/>
      <c r="RKC9" s="4"/>
      <c r="RKD9" s="4"/>
      <c r="RKE9" s="4"/>
      <c r="RKF9" s="4"/>
      <c r="RKG9" s="4"/>
      <c r="RKH9" s="4"/>
      <c r="RKI9" s="4"/>
      <c r="RKJ9" s="4"/>
      <c r="RKK9" s="4"/>
      <c r="RKL9" s="4"/>
      <c r="RKM9" s="4"/>
      <c r="RKN9" s="4"/>
      <c r="RKO9" s="4"/>
      <c r="RKP9" s="4"/>
      <c r="RKQ9" s="4"/>
      <c r="RKR9" s="4"/>
      <c r="RKS9" s="4"/>
      <c r="RKT9" s="4"/>
      <c r="RKU9" s="4"/>
      <c r="RKV9" s="4"/>
      <c r="RKW9" s="4"/>
      <c r="RKX9" s="4"/>
      <c r="RKY9" s="4"/>
      <c r="RKZ9" s="4"/>
      <c r="RLA9" s="4"/>
      <c r="RLB9" s="4"/>
      <c r="RLC9" s="4"/>
      <c r="RLD9" s="4"/>
      <c r="RLE9" s="4"/>
      <c r="RLF9" s="4"/>
      <c r="RLG9" s="4"/>
      <c r="RLH9" s="4"/>
      <c r="RLI9" s="4"/>
      <c r="RLJ9" s="4"/>
      <c r="RLK9" s="4"/>
      <c r="RLL9" s="4"/>
      <c r="RLM9" s="4"/>
      <c r="RLN9" s="4"/>
      <c r="RLO9" s="4"/>
      <c r="RLP9" s="4"/>
      <c r="RLQ9" s="4"/>
      <c r="RLR9" s="4"/>
      <c r="RLS9" s="4"/>
      <c r="RLT9" s="4"/>
      <c r="RLU9" s="4"/>
      <c r="RLV9" s="4"/>
      <c r="RLW9" s="4"/>
      <c r="RLX9" s="4"/>
      <c r="RLY9" s="4"/>
      <c r="RLZ9" s="4"/>
      <c r="RMA9" s="4"/>
      <c r="RMB9" s="4"/>
      <c r="RMC9" s="4"/>
      <c r="RMD9" s="4"/>
      <c r="RME9" s="4"/>
      <c r="RMF9" s="4"/>
      <c r="RMG9" s="4"/>
      <c r="RMH9" s="4"/>
      <c r="RMI9" s="4"/>
      <c r="RMJ9" s="4"/>
      <c r="RMK9" s="4"/>
      <c r="RML9" s="4"/>
      <c r="RMM9" s="4"/>
      <c r="RMN9" s="4"/>
      <c r="RMO9" s="4"/>
      <c r="RMP9" s="4"/>
      <c r="RMQ9" s="4"/>
      <c r="RMR9" s="4"/>
      <c r="RMS9" s="4"/>
      <c r="RMT9" s="4"/>
      <c r="RMU9" s="4"/>
      <c r="RMV9" s="4"/>
      <c r="RMW9" s="4"/>
      <c r="RMX9" s="4"/>
      <c r="RMY9" s="4"/>
      <c r="RMZ9" s="4"/>
      <c r="RNA9" s="4"/>
      <c r="RNB9" s="4"/>
      <c r="RNC9" s="4"/>
      <c r="RND9" s="4"/>
      <c r="RNE9" s="4"/>
      <c r="RNF9" s="4"/>
      <c r="RNG9" s="4"/>
      <c r="RNH9" s="4"/>
      <c r="RNI9" s="4"/>
      <c r="RNJ9" s="4"/>
      <c r="RNK9" s="4"/>
      <c r="RNL9" s="4"/>
      <c r="RNM9" s="4"/>
      <c r="RNN9" s="4"/>
      <c r="RNO9" s="4"/>
      <c r="RNP9" s="4"/>
      <c r="RNQ9" s="4"/>
      <c r="RNR9" s="4"/>
      <c r="RNS9" s="4"/>
      <c r="RNT9" s="4"/>
      <c r="RNU9" s="4"/>
      <c r="RNV9" s="4"/>
      <c r="RNW9" s="4"/>
      <c r="RNX9" s="4"/>
      <c r="RNY9" s="4"/>
      <c r="RNZ9" s="4"/>
      <c r="ROA9" s="4"/>
      <c r="ROB9" s="4"/>
      <c r="ROC9" s="4"/>
      <c r="ROD9" s="4"/>
      <c r="ROE9" s="4"/>
      <c r="ROF9" s="4"/>
      <c r="ROG9" s="4"/>
      <c r="ROH9" s="4"/>
      <c r="ROI9" s="4"/>
      <c r="ROJ9" s="4"/>
      <c r="ROK9" s="4"/>
      <c r="ROL9" s="4"/>
      <c r="ROM9" s="4"/>
      <c r="RON9" s="4"/>
      <c r="ROO9" s="4"/>
      <c r="ROP9" s="4"/>
      <c r="ROQ9" s="4"/>
      <c r="ROR9" s="4"/>
      <c r="ROS9" s="4"/>
      <c r="ROT9" s="4"/>
      <c r="ROU9" s="4"/>
      <c r="ROV9" s="4"/>
      <c r="ROW9" s="4"/>
      <c r="ROX9" s="4"/>
      <c r="ROY9" s="4"/>
      <c r="ROZ9" s="4"/>
      <c r="RPA9" s="4"/>
      <c r="RPB9" s="4"/>
      <c r="RPC9" s="4"/>
      <c r="RPD9" s="4"/>
      <c r="RPE9" s="4"/>
      <c r="RPF9" s="4"/>
      <c r="RPG9" s="4"/>
      <c r="RPH9" s="4"/>
      <c r="RPI9" s="4"/>
      <c r="RPJ9" s="4"/>
      <c r="RPK9" s="4"/>
      <c r="RPL9" s="4"/>
      <c r="RPM9" s="4"/>
      <c r="RPN9" s="4"/>
      <c r="RPO9" s="4"/>
      <c r="RPP9" s="4"/>
      <c r="RPQ9" s="4"/>
      <c r="RPR9" s="4"/>
      <c r="RPS9" s="4"/>
      <c r="RPT9" s="4"/>
      <c r="RPU9" s="4"/>
      <c r="RPV9" s="4"/>
      <c r="RPW9" s="4"/>
      <c r="RPX9" s="4"/>
      <c r="RPY9" s="4"/>
      <c r="RPZ9" s="4"/>
      <c r="RQA9" s="4"/>
      <c r="RQB9" s="4"/>
      <c r="RQC9" s="4"/>
      <c r="RQD9" s="4"/>
      <c r="RQE9" s="4"/>
      <c r="RQF9" s="4"/>
      <c r="RQG9" s="4"/>
      <c r="RQH9" s="4"/>
      <c r="RQI9" s="4"/>
      <c r="RQJ9" s="4"/>
      <c r="RQK9" s="4"/>
      <c r="RQL9" s="4"/>
      <c r="RQM9" s="4"/>
      <c r="RQN9" s="4"/>
      <c r="RQO9" s="4"/>
      <c r="RQP9" s="4"/>
      <c r="RQQ9" s="4"/>
      <c r="RQR9" s="4"/>
      <c r="RQS9" s="4"/>
      <c r="RQT9" s="4"/>
      <c r="RQU9" s="4"/>
      <c r="RQV9" s="4"/>
      <c r="RQW9" s="4"/>
      <c r="RQX9" s="4"/>
      <c r="RQY9" s="4"/>
      <c r="RQZ9" s="4"/>
      <c r="RRA9" s="4"/>
      <c r="RRB9" s="4"/>
      <c r="RRC9" s="4"/>
      <c r="RRD9" s="4"/>
      <c r="RRE9" s="4"/>
      <c r="RRF9" s="4"/>
      <c r="RRG9" s="4"/>
      <c r="RRH9" s="4"/>
      <c r="RRI9" s="4"/>
      <c r="RRJ9" s="4"/>
      <c r="RRK9" s="4"/>
      <c r="RRL9" s="4"/>
      <c r="RRM9" s="4"/>
      <c r="RRN9" s="4"/>
      <c r="RRO9" s="4"/>
      <c r="RRP9" s="4"/>
      <c r="RRQ9" s="4"/>
      <c r="RRR9" s="4"/>
      <c r="RRS9" s="4"/>
      <c r="RRT9" s="4"/>
      <c r="RRU9" s="4"/>
      <c r="RRV9" s="4"/>
      <c r="RRW9" s="4"/>
      <c r="RRX9" s="4"/>
      <c r="RRY9" s="4"/>
      <c r="RRZ9" s="4"/>
      <c r="RSA9" s="4"/>
      <c r="RSB9" s="4"/>
      <c r="RSC9" s="4"/>
      <c r="RSD9" s="4"/>
      <c r="RSE9" s="4"/>
      <c r="RSF9" s="4"/>
      <c r="RSG9" s="4"/>
      <c r="RSH9" s="4"/>
      <c r="RSI9" s="4"/>
      <c r="RSJ9" s="4"/>
      <c r="RSK9" s="4"/>
      <c r="RSL9" s="4"/>
      <c r="RSM9" s="4"/>
      <c r="RSN9" s="4"/>
      <c r="RSO9" s="4"/>
      <c r="RSP9" s="4"/>
      <c r="RSQ9" s="4"/>
      <c r="RSR9" s="4"/>
      <c r="RSS9" s="4"/>
      <c r="RST9" s="4"/>
      <c r="RSU9" s="4"/>
      <c r="RSV9" s="4"/>
      <c r="RSW9" s="4"/>
      <c r="RSX9" s="4"/>
      <c r="RSY9" s="4"/>
      <c r="RSZ9" s="4"/>
      <c r="RTA9" s="4"/>
      <c r="RTB9" s="4"/>
      <c r="RTC9" s="4"/>
      <c r="RTD9" s="4"/>
      <c r="RTE9" s="4"/>
      <c r="RTF9" s="4"/>
      <c r="RTG9" s="4"/>
      <c r="RTH9" s="4"/>
      <c r="RTI9" s="4"/>
      <c r="RTJ9" s="4"/>
      <c r="RTK9" s="4"/>
      <c r="RTL9" s="4"/>
      <c r="RTM9" s="4"/>
      <c r="RTN9" s="4"/>
      <c r="RTO9" s="4"/>
      <c r="RTP9" s="4"/>
      <c r="RTQ9" s="4"/>
      <c r="RTR9" s="4"/>
      <c r="RTS9" s="4"/>
      <c r="RTT9" s="4"/>
      <c r="RTU9" s="4"/>
      <c r="RTV9" s="4"/>
      <c r="RTW9" s="4"/>
      <c r="RTX9" s="4"/>
      <c r="RTY9" s="4"/>
      <c r="RTZ9" s="4"/>
      <c r="RUA9" s="4"/>
      <c r="RUB9" s="4"/>
      <c r="RUC9" s="4"/>
      <c r="RUD9" s="4"/>
      <c r="RUE9" s="4"/>
      <c r="RUF9" s="4"/>
      <c r="RUG9" s="4"/>
      <c r="RUH9" s="4"/>
      <c r="RUI9" s="4"/>
      <c r="RUJ9" s="4"/>
      <c r="RUK9" s="4"/>
      <c r="RUL9" s="4"/>
      <c r="RUM9" s="4"/>
      <c r="RUN9" s="4"/>
      <c r="RUO9" s="4"/>
      <c r="RUP9" s="4"/>
      <c r="RUQ9" s="4"/>
      <c r="RUR9" s="4"/>
      <c r="RUS9" s="4"/>
      <c r="RUT9" s="4"/>
      <c r="RUU9" s="4"/>
      <c r="RUV9" s="4"/>
      <c r="RUW9" s="4"/>
      <c r="RUX9" s="4"/>
      <c r="RUY9" s="4"/>
      <c r="RUZ9" s="4"/>
      <c r="RVA9" s="4"/>
      <c r="RVB9" s="4"/>
      <c r="RVC9" s="4"/>
      <c r="RVD9" s="4"/>
      <c r="RVE9" s="4"/>
      <c r="RVF9" s="4"/>
      <c r="RVG9" s="4"/>
      <c r="RVH9" s="4"/>
      <c r="RVI9" s="4"/>
      <c r="RVJ9" s="4"/>
      <c r="RVK9" s="4"/>
      <c r="RVL9" s="4"/>
      <c r="RVM9" s="4"/>
      <c r="RVN9" s="4"/>
      <c r="RVO9" s="4"/>
      <c r="RVP9" s="4"/>
      <c r="RVQ9" s="4"/>
      <c r="RVR9" s="4"/>
      <c r="RVS9" s="4"/>
      <c r="RVT9" s="4"/>
      <c r="RVU9" s="4"/>
      <c r="RVV9" s="4"/>
      <c r="RVW9" s="4"/>
      <c r="RVX9" s="4"/>
      <c r="RVY9" s="4"/>
      <c r="RVZ9" s="4"/>
      <c r="RWA9" s="4"/>
      <c r="RWB9" s="4"/>
      <c r="RWC9" s="4"/>
      <c r="RWD9" s="4"/>
      <c r="RWE9" s="4"/>
      <c r="RWF9" s="4"/>
      <c r="RWG9" s="4"/>
      <c r="RWH9" s="4"/>
      <c r="RWI9" s="4"/>
      <c r="RWJ9" s="4"/>
      <c r="RWK9" s="4"/>
      <c r="RWL9" s="4"/>
      <c r="RWM9" s="4"/>
      <c r="RWN9" s="4"/>
      <c r="RWO9" s="4"/>
      <c r="RWP9" s="4"/>
      <c r="RWQ9" s="4"/>
      <c r="RWR9" s="4"/>
      <c r="RWS9" s="4"/>
      <c r="RWT9" s="4"/>
      <c r="RWU9" s="4"/>
      <c r="RWV9" s="4"/>
      <c r="RWW9" s="4"/>
      <c r="RWX9" s="4"/>
      <c r="RWY9" s="4"/>
      <c r="RWZ9" s="4"/>
      <c r="RXA9" s="4"/>
      <c r="RXB9" s="4"/>
      <c r="RXC9" s="4"/>
      <c r="RXD9" s="4"/>
      <c r="RXE9" s="4"/>
      <c r="RXF9" s="4"/>
      <c r="RXG9" s="4"/>
      <c r="RXH9" s="4"/>
      <c r="RXI9" s="4"/>
      <c r="RXJ9" s="4"/>
      <c r="RXK9" s="4"/>
      <c r="RXL9" s="4"/>
      <c r="RXM9" s="4"/>
      <c r="RXN9" s="4"/>
      <c r="RXO9" s="4"/>
      <c r="RXP9" s="4"/>
      <c r="RXQ9" s="4"/>
      <c r="RXR9" s="4"/>
      <c r="RXS9" s="4"/>
      <c r="RXT9" s="4"/>
      <c r="RXU9" s="4"/>
      <c r="RXV9" s="4"/>
      <c r="RXW9" s="4"/>
      <c r="RXX9" s="4"/>
      <c r="RXY9" s="4"/>
      <c r="RXZ9" s="4"/>
      <c r="RYA9" s="4"/>
      <c r="RYB9" s="4"/>
      <c r="RYC9" s="4"/>
      <c r="RYD9" s="4"/>
      <c r="RYE9" s="4"/>
      <c r="RYF9" s="4"/>
      <c r="RYG9" s="4"/>
      <c r="RYH9" s="4"/>
      <c r="RYI9" s="4"/>
      <c r="RYJ9" s="4"/>
      <c r="RYK9" s="4"/>
      <c r="RYL9" s="4"/>
      <c r="RYM9" s="4"/>
      <c r="RYN9" s="4"/>
      <c r="RYO9" s="4"/>
      <c r="RYP9" s="4"/>
      <c r="RYQ9" s="4"/>
      <c r="RYR9" s="4"/>
      <c r="RYS9" s="4"/>
      <c r="RYT9" s="4"/>
      <c r="RYU9" s="4"/>
      <c r="RYV9" s="4"/>
      <c r="RYW9" s="4"/>
      <c r="RYX9" s="4"/>
      <c r="RYY9" s="4"/>
      <c r="RYZ9" s="4"/>
      <c r="RZA9" s="4"/>
      <c r="RZB9" s="4"/>
      <c r="RZC9" s="4"/>
      <c r="RZD9" s="4"/>
      <c r="RZE9" s="4"/>
      <c r="RZF9" s="4"/>
      <c r="RZG9" s="4"/>
      <c r="RZH9" s="4"/>
      <c r="RZI9" s="4"/>
      <c r="RZJ9" s="4"/>
      <c r="RZK9" s="4"/>
      <c r="RZL9" s="4"/>
      <c r="RZM9" s="4"/>
      <c r="RZN9" s="4"/>
      <c r="RZO9" s="4"/>
      <c r="RZP9" s="4"/>
      <c r="RZQ9" s="4"/>
      <c r="RZR9" s="4"/>
      <c r="RZS9" s="4"/>
      <c r="RZT9" s="4"/>
      <c r="RZU9" s="4"/>
      <c r="RZV9" s="4"/>
      <c r="RZW9" s="4"/>
      <c r="RZX9" s="4"/>
      <c r="RZY9" s="4"/>
      <c r="RZZ9" s="4"/>
      <c r="SAA9" s="4"/>
      <c r="SAB9" s="4"/>
      <c r="SAC9" s="4"/>
      <c r="SAD9" s="4"/>
      <c r="SAE9" s="4"/>
      <c r="SAF9" s="4"/>
      <c r="SAG9" s="4"/>
      <c r="SAH9" s="4"/>
      <c r="SAI9" s="4"/>
      <c r="SAJ9" s="4"/>
      <c r="SAK9" s="4"/>
      <c r="SAL9" s="4"/>
      <c r="SAM9" s="4"/>
      <c r="SAN9" s="4"/>
      <c r="SAO9" s="4"/>
      <c r="SAP9" s="4"/>
      <c r="SAQ9" s="4"/>
      <c r="SAR9" s="4"/>
      <c r="SAS9" s="4"/>
      <c r="SAT9" s="4"/>
      <c r="SAU9" s="4"/>
      <c r="SAV9" s="4"/>
      <c r="SAW9" s="4"/>
      <c r="SAX9" s="4"/>
      <c r="SAY9" s="4"/>
      <c r="SAZ9" s="4"/>
      <c r="SBA9" s="4"/>
      <c r="SBB9" s="4"/>
      <c r="SBC9" s="4"/>
      <c r="SBD9" s="4"/>
      <c r="SBE9" s="4"/>
      <c r="SBF9" s="4"/>
      <c r="SBG9" s="4"/>
      <c r="SBH9" s="4"/>
      <c r="SBI9" s="4"/>
      <c r="SBJ9" s="4"/>
      <c r="SBK9" s="4"/>
      <c r="SBL9" s="4"/>
      <c r="SBM9" s="4"/>
      <c r="SBN9" s="4"/>
      <c r="SBO9" s="4"/>
      <c r="SBP9" s="4"/>
      <c r="SBQ9" s="4"/>
      <c r="SBR9" s="4"/>
      <c r="SBS9" s="4"/>
      <c r="SBT9" s="4"/>
      <c r="SBU9" s="4"/>
      <c r="SBV9" s="4"/>
      <c r="SBW9" s="4"/>
      <c r="SBX9" s="4"/>
      <c r="SBY9" s="4"/>
      <c r="SBZ9" s="4"/>
      <c r="SCA9" s="4"/>
      <c r="SCB9" s="4"/>
      <c r="SCC9" s="4"/>
      <c r="SCD9" s="4"/>
      <c r="SCE9" s="4"/>
      <c r="SCF9" s="4"/>
      <c r="SCG9" s="4"/>
      <c r="SCH9" s="4"/>
      <c r="SCI9" s="4"/>
      <c r="SCJ9" s="4"/>
      <c r="SCK9" s="4"/>
      <c r="SCL9" s="4"/>
      <c r="SCM9" s="4"/>
      <c r="SCN9" s="4"/>
      <c r="SCO9" s="4"/>
      <c r="SCP9" s="4"/>
      <c r="SCQ9" s="4"/>
      <c r="SCR9" s="4"/>
      <c r="SCS9" s="4"/>
      <c r="SCT9" s="4"/>
      <c r="SCU9" s="4"/>
      <c r="SCV9" s="4"/>
      <c r="SCW9" s="4"/>
      <c r="SCX9" s="4"/>
      <c r="SCY9" s="4"/>
      <c r="SCZ9" s="4"/>
      <c r="SDA9" s="4"/>
      <c r="SDB9" s="4"/>
      <c r="SDC9" s="4"/>
      <c r="SDD9" s="4"/>
      <c r="SDE9" s="4"/>
      <c r="SDF9" s="4"/>
      <c r="SDG9" s="4"/>
      <c r="SDH9" s="4"/>
      <c r="SDI9" s="4"/>
      <c r="SDJ9" s="4"/>
      <c r="SDK9" s="4"/>
      <c r="SDL9" s="4"/>
      <c r="SDM9" s="4"/>
      <c r="SDN9" s="4"/>
      <c r="SDO9" s="4"/>
      <c r="SDP9" s="4"/>
      <c r="SDQ9" s="4"/>
      <c r="SDR9" s="4"/>
      <c r="SDS9" s="4"/>
      <c r="SDT9" s="4"/>
      <c r="SDU9" s="4"/>
      <c r="SDV9" s="4"/>
      <c r="SDW9" s="4"/>
      <c r="SDX9" s="4"/>
      <c r="SDY9" s="4"/>
      <c r="SDZ9" s="4"/>
      <c r="SEA9" s="4"/>
      <c r="SEB9" s="4"/>
      <c r="SEC9" s="4"/>
      <c r="SED9" s="4"/>
      <c r="SEE9" s="4"/>
      <c r="SEF9" s="4"/>
      <c r="SEG9" s="4"/>
      <c r="SEH9" s="4"/>
      <c r="SEI9" s="4"/>
      <c r="SEJ9" s="4"/>
      <c r="SEK9" s="4"/>
      <c r="SEL9" s="4"/>
      <c r="SEM9" s="4"/>
      <c r="SEN9" s="4"/>
      <c r="SEO9" s="4"/>
      <c r="SEP9" s="4"/>
      <c r="SEQ9" s="4"/>
      <c r="SER9" s="4"/>
      <c r="SES9" s="4"/>
      <c r="SET9" s="4"/>
      <c r="SEU9" s="4"/>
      <c r="SEV9" s="4"/>
      <c r="SEW9" s="4"/>
      <c r="SEX9" s="4"/>
      <c r="SEY9" s="4"/>
      <c r="SEZ9" s="4"/>
      <c r="SFA9" s="4"/>
      <c r="SFB9" s="4"/>
      <c r="SFC9" s="4"/>
      <c r="SFD9" s="4"/>
      <c r="SFE9" s="4"/>
      <c r="SFF9" s="4"/>
      <c r="SFG9" s="4"/>
      <c r="SFH9" s="4"/>
      <c r="SFI9" s="4"/>
      <c r="SFJ9" s="4"/>
      <c r="SFK9" s="4"/>
      <c r="SFL9" s="4"/>
      <c r="SFM9" s="4"/>
      <c r="SFN9" s="4"/>
      <c r="SFO9" s="4"/>
      <c r="SFP9" s="4"/>
      <c r="SFQ9" s="4"/>
      <c r="SFR9" s="4"/>
      <c r="SFS9" s="4"/>
      <c r="SFT9" s="4"/>
      <c r="SFU9" s="4"/>
      <c r="SFV9" s="4"/>
      <c r="SFW9" s="4"/>
      <c r="SFX9" s="4"/>
      <c r="SFY9" s="4"/>
      <c r="SFZ9" s="4"/>
      <c r="SGA9" s="4"/>
      <c r="SGB9" s="4"/>
      <c r="SGC9" s="4"/>
      <c r="SGD9" s="4"/>
      <c r="SGE9" s="4"/>
      <c r="SGF9" s="4"/>
      <c r="SGG9" s="4"/>
      <c r="SGH9" s="4"/>
      <c r="SGI9" s="4"/>
      <c r="SGJ9" s="4"/>
      <c r="SGK9" s="4"/>
      <c r="SGL9" s="4"/>
      <c r="SGM9" s="4"/>
      <c r="SGN9" s="4"/>
      <c r="SGO9" s="4"/>
      <c r="SGP9" s="4"/>
      <c r="SGQ9" s="4"/>
      <c r="SGR9" s="4"/>
      <c r="SGS9" s="4"/>
      <c r="SGT9" s="4"/>
      <c r="SGU9" s="4"/>
      <c r="SGV9" s="4"/>
      <c r="SGW9" s="4"/>
      <c r="SGX9" s="4"/>
      <c r="SGY9" s="4"/>
      <c r="SGZ9" s="4"/>
      <c r="SHA9" s="4"/>
      <c r="SHB9" s="4"/>
      <c r="SHC9" s="4"/>
      <c r="SHD9" s="4"/>
      <c r="SHE9" s="4"/>
      <c r="SHF9" s="4"/>
      <c r="SHG9" s="4"/>
      <c r="SHH9" s="4"/>
      <c r="SHI9" s="4"/>
      <c r="SHJ9" s="4"/>
      <c r="SHK9" s="4"/>
      <c r="SHL9" s="4"/>
      <c r="SHM9" s="4"/>
      <c r="SHN9" s="4"/>
      <c r="SHO9" s="4"/>
      <c r="SHP9" s="4"/>
      <c r="SHQ9" s="4"/>
      <c r="SHR9" s="4"/>
      <c r="SHS9" s="4"/>
      <c r="SHT9" s="4"/>
      <c r="SHU9" s="4"/>
      <c r="SHV9" s="4"/>
      <c r="SHW9" s="4"/>
      <c r="SHX9" s="4"/>
      <c r="SHY9" s="4"/>
      <c r="SHZ9" s="4"/>
      <c r="SIA9" s="4"/>
      <c r="SIB9" s="4"/>
      <c r="SIC9" s="4"/>
      <c r="SID9" s="4"/>
      <c r="SIE9" s="4"/>
      <c r="SIF9" s="4"/>
      <c r="SIG9" s="4"/>
      <c r="SIH9" s="4"/>
      <c r="SII9" s="4"/>
      <c r="SIJ9" s="4"/>
      <c r="SIK9" s="4"/>
      <c r="SIL9" s="4"/>
      <c r="SIM9" s="4"/>
      <c r="SIN9" s="4"/>
      <c r="SIO9" s="4"/>
      <c r="SIP9" s="4"/>
      <c r="SIQ9" s="4"/>
      <c r="SIR9" s="4"/>
      <c r="SIS9" s="4"/>
      <c r="SIT9" s="4"/>
      <c r="SIU9" s="4"/>
      <c r="SIV9" s="4"/>
      <c r="SIW9" s="4"/>
      <c r="SIX9" s="4"/>
      <c r="SIY9" s="4"/>
      <c r="SIZ9" s="4"/>
      <c r="SJA9" s="4"/>
      <c r="SJB9" s="4"/>
      <c r="SJC9" s="4"/>
      <c r="SJD9" s="4"/>
      <c r="SJE9" s="4"/>
      <c r="SJF9" s="4"/>
      <c r="SJG9" s="4"/>
      <c r="SJH9" s="4"/>
      <c r="SJI9" s="4"/>
      <c r="SJJ9" s="4"/>
      <c r="SJK9" s="4"/>
      <c r="SJL9" s="4"/>
      <c r="SJM9" s="4"/>
      <c r="SJN9" s="4"/>
      <c r="SJO9" s="4"/>
      <c r="SJP9" s="4"/>
      <c r="SJQ9" s="4"/>
      <c r="SJR9" s="4"/>
      <c r="SJS9" s="4"/>
      <c r="SJT9" s="4"/>
      <c r="SJU9" s="4"/>
      <c r="SJV9" s="4"/>
      <c r="SJW9" s="4"/>
      <c r="SJX9" s="4"/>
      <c r="SJY9" s="4"/>
      <c r="SJZ9" s="4"/>
      <c r="SKA9" s="4"/>
      <c r="SKB9" s="4"/>
      <c r="SKC9" s="4"/>
      <c r="SKD9" s="4"/>
      <c r="SKE9" s="4"/>
      <c r="SKF9" s="4"/>
      <c r="SKG9" s="4"/>
      <c r="SKH9" s="4"/>
      <c r="SKI9" s="4"/>
      <c r="SKJ9" s="4"/>
      <c r="SKK9" s="4"/>
      <c r="SKL9" s="4"/>
      <c r="SKM9" s="4"/>
      <c r="SKN9" s="4"/>
      <c r="SKO9" s="4"/>
      <c r="SKP9" s="4"/>
      <c r="SKQ9" s="4"/>
      <c r="SKR9" s="4"/>
      <c r="SKS9" s="4"/>
      <c r="SKT9" s="4"/>
      <c r="SKU9" s="4"/>
      <c r="SKV9" s="4"/>
      <c r="SKW9" s="4"/>
      <c r="SKX9" s="4"/>
      <c r="SKY9" s="4"/>
      <c r="SKZ9" s="4"/>
      <c r="SLA9" s="4"/>
      <c r="SLB9" s="4"/>
      <c r="SLC9" s="4"/>
      <c r="SLD9" s="4"/>
      <c r="SLE9" s="4"/>
      <c r="SLF9" s="4"/>
      <c r="SLG9" s="4"/>
      <c r="SLH9" s="4"/>
      <c r="SLI9" s="4"/>
      <c r="SLJ9" s="4"/>
      <c r="SLK9" s="4"/>
      <c r="SLL9" s="4"/>
      <c r="SLM9" s="4"/>
      <c r="SLN9" s="4"/>
      <c r="SLO9" s="4"/>
      <c r="SLP9" s="4"/>
      <c r="SLQ9" s="4"/>
      <c r="SLR9" s="4"/>
      <c r="SLS9" s="4"/>
      <c r="SLT9" s="4"/>
      <c r="SLU9" s="4"/>
      <c r="SLV9" s="4"/>
      <c r="SLW9" s="4"/>
      <c r="SLX9" s="4"/>
      <c r="SLY9" s="4"/>
      <c r="SLZ9" s="4"/>
      <c r="SMA9" s="4"/>
      <c r="SMB9" s="4"/>
      <c r="SMC9" s="4"/>
      <c r="SMD9" s="4"/>
      <c r="SME9" s="4"/>
      <c r="SMF9" s="4"/>
      <c r="SMG9" s="4"/>
      <c r="SMH9" s="4"/>
      <c r="SMI9" s="4"/>
      <c r="SMJ9" s="4"/>
      <c r="SMK9" s="4"/>
      <c r="SML9" s="4"/>
      <c r="SMM9" s="4"/>
      <c r="SMN9" s="4"/>
      <c r="SMO9" s="4"/>
      <c r="SMP9" s="4"/>
      <c r="SMQ9" s="4"/>
      <c r="SMR9" s="4"/>
      <c r="SMS9" s="4"/>
      <c r="SMT9" s="4"/>
      <c r="SMU9" s="4"/>
      <c r="SMV9" s="4"/>
      <c r="SMW9" s="4"/>
      <c r="SMX9" s="4"/>
      <c r="SMY9" s="4"/>
      <c r="SMZ9" s="4"/>
      <c r="SNA9" s="4"/>
      <c r="SNB9" s="4"/>
      <c r="SNC9" s="4"/>
      <c r="SND9" s="4"/>
      <c r="SNE9" s="4"/>
      <c r="SNF9" s="4"/>
      <c r="SNG9" s="4"/>
      <c r="SNH9" s="4"/>
      <c r="SNI9" s="4"/>
      <c r="SNJ9" s="4"/>
      <c r="SNK9" s="4"/>
      <c r="SNL9" s="4"/>
      <c r="SNM9" s="4"/>
      <c r="SNN9" s="4"/>
      <c r="SNO9" s="4"/>
      <c r="SNP9" s="4"/>
      <c r="SNQ9" s="4"/>
      <c r="SNR9" s="4"/>
      <c r="SNS9" s="4"/>
      <c r="SNT9" s="4"/>
      <c r="SNU9" s="4"/>
      <c r="SNV9" s="4"/>
      <c r="SNW9" s="4"/>
      <c r="SNX9" s="4"/>
      <c r="SNY9" s="4"/>
      <c r="SNZ9" s="4"/>
      <c r="SOA9" s="4"/>
      <c r="SOB9" s="4"/>
      <c r="SOC9" s="4"/>
      <c r="SOD9" s="4"/>
      <c r="SOE9" s="4"/>
      <c r="SOF9" s="4"/>
      <c r="SOG9" s="4"/>
      <c r="SOH9" s="4"/>
      <c r="SOI9" s="4"/>
      <c r="SOJ9" s="4"/>
      <c r="SOK9" s="4"/>
      <c r="SOL9" s="4"/>
      <c r="SOM9" s="4"/>
      <c r="SON9" s="4"/>
      <c r="SOO9" s="4"/>
      <c r="SOP9" s="4"/>
      <c r="SOQ9" s="4"/>
      <c r="SOR9" s="4"/>
      <c r="SOS9" s="4"/>
      <c r="SOT9" s="4"/>
      <c r="SOU9" s="4"/>
      <c r="SOV9" s="4"/>
      <c r="SOW9" s="4"/>
      <c r="SOX9" s="4"/>
      <c r="SOY9" s="4"/>
      <c r="SOZ9" s="4"/>
      <c r="SPA9" s="4"/>
      <c r="SPB9" s="4"/>
      <c r="SPC9" s="4"/>
      <c r="SPD9" s="4"/>
      <c r="SPE9" s="4"/>
      <c r="SPF9" s="4"/>
      <c r="SPG9" s="4"/>
      <c r="SPH9" s="4"/>
      <c r="SPI9" s="4"/>
      <c r="SPJ9" s="4"/>
      <c r="SPK9" s="4"/>
      <c r="SPL9" s="4"/>
      <c r="SPM9" s="4"/>
      <c r="SPN9" s="4"/>
      <c r="SPO9" s="4"/>
      <c r="SPP9" s="4"/>
      <c r="SPQ9" s="4"/>
      <c r="SPR9" s="4"/>
      <c r="SPS9" s="4"/>
      <c r="SPT9" s="4"/>
      <c r="SPU9" s="4"/>
      <c r="SPV9" s="4"/>
      <c r="SPW9" s="4"/>
      <c r="SPX9" s="4"/>
      <c r="SPY9" s="4"/>
      <c r="SPZ9" s="4"/>
      <c r="SQA9" s="4"/>
      <c r="SQB9" s="4"/>
      <c r="SQC9" s="4"/>
      <c r="SQD9" s="4"/>
      <c r="SQE9" s="4"/>
      <c r="SQF9" s="4"/>
      <c r="SQG9" s="4"/>
      <c r="SQH9" s="4"/>
      <c r="SQI9" s="4"/>
      <c r="SQJ9" s="4"/>
      <c r="SQK9" s="4"/>
      <c r="SQL9" s="4"/>
      <c r="SQM9" s="4"/>
      <c r="SQN9" s="4"/>
      <c r="SQO9" s="4"/>
      <c r="SQP9" s="4"/>
      <c r="SQQ9" s="4"/>
      <c r="SQR9" s="4"/>
      <c r="SQS9" s="4"/>
      <c r="SQT9" s="4"/>
      <c r="SQU9" s="4"/>
      <c r="SQV9" s="4"/>
      <c r="SQW9" s="4"/>
      <c r="SQX9" s="4"/>
      <c r="SQY9" s="4"/>
      <c r="SQZ9" s="4"/>
      <c r="SRA9" s="4"/>
      <c r="SRB9" s="4"/>
      <c r="SRC9" s="4"/>
      <c r="SRD9" s="4"/>
      <c r="SRE9" s="4"/>
      <c r="SRF9" s="4"/>
      <c r="SRG9" s="4"/>
      <c r="SRH9" s="4"/>
      <c r="SRI9" s="4"/>
      <c r="SRJ9" s="4"/>
      <c r="SRK9" s="4"/>
      <c r="SRL9" s="4"/>
      <c r="SRM9" s="4"/>
      <c r="SRN9" s="4"/>
      <c r="SRO9" s="4"/>
      <c r="SRP9" s="4"/>
      <c r="SRQ9" s="4"/>
      <c r="SRR9" s="4"/>
      <c r="SRS9" s="4"/>
      <c r="SRT9" s="4"/>
      <c r="SRU9" s="4"/>
      <c r="SRV9" s="4"/>
      <c r="SRW9" s="4"/>
      <c r="SRX9" s="4"/>
      <c r="SRY9" s="4"/>
      <c r="SRZ9" s="4"/>
      <c r="SSA9" s="4"/>
      <c r="SSB9" s="4"/>
      <c r="SSC9" s="4"/>
      <c r="SSD9" s="4"/>
      <c r="SSE9" s="4"/>
      <c r="SSF9" s="4"/>
      <c r="SSG9" s="4"/>
      <c r="SSH9" s="4"/>
      <c r="SSI9" s="4"/>
      <c r="SSJ9" s="4"/>
      <c r="SSK9" s="4"/>
      <c r="SSL9" s="4"/>
      <c r="SSM9" s="4"/>
      <c r="SSN9" s="4"/>
      <c r="SSO9" s="4"/>
      <c r="SSP9" s="4"/>
      <c r="SSQ9" s="4"/>
      <c r="SSR9" s="4"/>
      <c r="SSS9" s="4"/>
      <c r="SST9" s="4"/>
      <c r="SSU9" s="4"/>
      <c r="SSV9" s="4"/>
      <c r="SSW9" s="4"/>
      <c r="SSX9" s="4"/>
      <c r="SSY9" s="4"/>
      <c r="SSZ9" s="4"/>
      <c r="STA9" s="4"/>
      <c r="STB9" s="4"/>
      <c r="STC9" s="4"/>
      <c r="STD9" s="4"/>
      <c r="STE9" s="4"/>
      <c r="STF9" s="4"/>
      <c r="STG9" s="4"/>
      <c r="STH9" s="4"/>
      <c r="STI9" s="4"/>
      <c r="STJ9" s="4"/>
      <c r="STK9" s="4"/>
      <c r="STL9" s="4"/>
      <c r="STM9" s="4"/>
      <c r="STN9" s="4"/>
      <c r="STO9" s="4"/>
      <c r="STP9" s="4"/>
      <c r="STQ9" s="4"/>
      <c r="STR9" s="4"/>
      <c r="STS9" s="4"/>
      <c r="STT9" s="4"/>
      <c r="STU9" s="4"/>
      <c r="STV9" s="4"/>
      <c r="STW9" s="4"/>
      <c r="STX9" s="4"/>
      <c r="STY9" s="4"/>
      <c r="STZ9" s="4"/>
      <c r="SUA9" s="4"/>
      <c r="SUB9" s="4"/>
      <c r="SUC9" s="4"/>
      <c r="SUD9" s="4"/>
      <c r="SUE9" s="4"/>
      <c r="SUF9" s="4"/>
      <c r="SUG9" s="4"/>
      <c r="SUH9" s="4"/>
      <c r="SUI9" s="4"/>
      <c r="SUJ9" s="4"/>
      <c r="SUK9" s="4"/>
      <c r="SUL9" s="4"/>
      <c r="SUM9" s="4"/>
      <c r="SUN9" s="4"/>
      <c r="SUO9" s="4"/>
      <c r="SUP9" s="4"/>
      <c r="SUQ9" s="4"/>
      <c r="SUR9" s="4"/>
      <c r="SUS9" s="4"/>
      <c r="SUT9" s="4"/>
      <c r="SUU9" s="4"/>
      <c r="SUV9" s="4"/>
      <c r="SUW9" s="4"/>
      <c r="SUX9" s="4"/>
      <c r="SUY9" s="4"/>
      <c r="SUZ9" s="4"/>
      <c r="SVA9" s="4"/>
      <c r="SVB9" s="4"/>
      <c r="SVC9" s="4"/>
      <c r="SVD9" s="4"/>
      <c r="SVE9" s="4"/>
      <c r="SVF9" s="4"/>
      <c r="SVG9" s="4"/>
      <c r="SVH9" s="4"/>
      <c r="SVI9" s="4"/>
      <c r="SVJ9" s="4"/>
      <c r="SVK9" s="4"/>
      <c r="SVL9" s="4"/>
      <c r="SVM9" s="4"/>
      <c r="SVN9" s="4"/>
      <c r="SVO9" s="4"/>
      <c r="SVP9" s="4"/>
      <c r="SVQ9" s="4"/>
      <c r="SVR9" s="4"/>
      <c r="SVS9" s="4"/>
      <c r="SVT9" s="4"/>
      <c r="SVU9" s="4"/>
      <c r="SVV9" s="4"/>
      <c r="SVW9" s="4"/>
      <c r="SVX9" s="4"/>
      <c r="SVY9" s="4"/>
      <c r="SVZ9" s="4"/>
      <c r="SWA9" s="4"/>
      <c r="SWB9" s="4"/>
      <c r="SWC9" s="4"/>
      <c r="SWD9" s="4"/>
      <c r="SWE9" s="4"/>
      <c r="SWF9" s="4"/>
      <c r="SWG9" s="4"/>
      <c r="SWH9" s="4"/>
      <c r="SWI9" s="4"/>
      <c r="SWJ9" s="4"/>
      <c r="SWK9" s="4"/>
      <c r="SWL9" s="4"/>
      <c r="SWM9" s="4"/>
      <c r="SWN9" s="4"/>
      <c r="SWO9" s="4"/>
      <c r="SWP9" s="4"/>
      <c r="SWQ9" s="4"/>
      <c r="SWR9" s="4"/>
      <c r="SWS9" s="4"/>
      <c r="SWT9" s="4"/>
      <c r="SWU9" s="4"/>
      <c r="SWV9" s="4"/>
      <c r="SWW9" s="4"/>
      <c r="SWX9" s="4"/>
      <c r="SWY9" s="4"/>
      <c r="SWZ9" s="4"/>
      <c r="SXA9" s="4"/>
      <c r="SXB9" s="4"/>
      <c r="SXC9" s="4"/>
      <c r="SXD9" s="4"/>
      <c r="SXE9" s="4"/>
      <c r="SXF9" s="4"/>
      <c r="SXG9" s="4"/>
      <c r="SXH9" s="4"/>
      <c r="SXI9" s="4"/>
      <c r="SXJ9" s="4"/>
      <c r="SXK9" s="4"/>
      <c r="SXL9" s="4"/>
      <c r="SXM9" s="4"/>
      <c r="SXN9" s="4"/>
      <c r="SXO9" s="4"/>
      <c r="SXP9" s="4"/>
      <c r="SXQ9" s="4"/>
      <c r="SXR9" s="4"/>
      <c r="SXS9" s="4"/>
      <c r="SXT9" s="4"/>
      <c r="SXU9" s="4"/>
      <c r="SXV9" s="4"/>
      <c r="SXW9" s="4"/>
      <c r="SXX9" s="4"/>
      <c r="SXY9" s="4"/>
      <c r="SXZ9" s="4"/>
      <c r="SYA9" s="4"/>
      <c r="SYB9" s="4"/>
      <c r="SYC9" s="4"/>
      <c r="SYD9" s="4"/>
      <c r="SYE9" s="4"/>
      <c r="SYF9" s="4"/>
      <c r="SYG9" s="4"/>
      <c r="SYH9" s="4"/>
      <c r="SYI9" s="4"/>
      <c r="SYJ9" s="4"/>
      <c r="SYK9" s="4"/>
      <c r="SYL9" s="4"/>
      <c r="SYM9" s="4"/>
      <c r="SYN9" s="4"/>
      <c r="SYO9" s="4"/>
      <c r="SYP9" s="4"/>
      <c r="SYQ9" s="4"/>
      <c r="SYR9" s="4"/>
      <c r="SYS9" s="4"/>
      <c r="SYT9" s="4"/>
      <c r="SYU9" s="4"/>
      <c r="SYV9" s="4"/>
      <c r="SYW9" s="4"/>
      <c r="SYX9" s="4"/>
      <c r="SYY9" s="4"/>
      <c r="SYZ9" s="4"/>
      <c r="SZA9" s="4"/>
      <c r="SZB9" s="4"/>
      <c r="SZC9" s="4"/>
      <c r="SZD9" s="4"/>
      <c r="SZE9" s="4"/>
      <c r="SZF9" s="4"/>
      <c r="SZG9" s="4"/>
      <c r="SZH9" s="4"/>
      <c r="SZI9" s="4"/>
      <c r="SZJ9" s="4"/>
      <c r="SZK9" s="4"/>
      <c r="SZL9" s="4"/>
      <c r="SZM9" s="4"/>
      <c r="SZN9" s="4"/>
      <c r="SZO9" s="4"/>
      <c r="SZP9" s="4"/>
      <c r="SZQ9" s="4"/>
      <c r="SZR9" s="4"/>
      <c r="SZS9" s="4"/>
      <c r="SZT9" s="4"/>
      <c r="SZU9" s="4"/>
      <c r="SZV9" s="4"/>
      <c r="SZW9" s="4"/>
      <c r="SZX9" s="4"/>
      <c r="SZY9" s="4"/>
      <c r="SZZ9" s="4"/>
      <c r="TAA9" s="4"/>
      <c r="TAB9" s="4"/>
      <c r="TAC9" s="4"/>
      <c r="TAD9" s="4"/>
      <c r="TAE9" s="4"/>
      <c r="TAF9" s="4"/>
      <c r="TAG9" s="4"/>
      <c r="TAH9" s="4"/>
      <c r="TAI9" s="4"/>
      <c r="TAJ9" s="4"/>
      <c r="TAK9" s="4"/>
      <c r="TAL9" s="4"/>
      <c r="TAM9" s="4"/>
      <c r="TAN9" s="4"/>
      <c r="TAO9" s="4"/>
      <c r="TAP9" s="4"/>
      <c r="TAQ9" s="4"/>
      <c r="TAR9" s="4"/>
      <c r="TAS9" s="4"/>
      <c r="TAT9" s="4"/>
      <c r="TAU9" s="4"/>
      <c r="TAV9" s="4"/>
      <c r="TAW9" s="4"/>
      <c r="TAX9" s="4"/>
      <c r="TAY9" s="4"/>
      <c r="TAZ9" s="4"/>
      <c r="TBA9" s="4"/>
      <c r="TBB9" s="4"/>
      <c r="TBC9" s="4"/>
      <c r="TBD9" s="4"/>
      <c r="TBE9" s="4"/>
      <c r="TBF9" s="4"/>
      <c r="TBG9" s="4"/>
      <c r="TBH9" s="4"/>
      <c r="TBI9" s="4"/>
      <c r="TBJ9" s="4"/>
      <c r="TBK9" s="4"/>
      <c r="TBL9" s="4"/>
      <c r="TBM9" s="4"/>
      <c r="TBN9" s="4"/>
      <c r="TBO9" s="4"/>
      <c r="TBP9" s="4"/>
      <c r="TBQ9" s="4"/>
      <c r="TBR9" s="4"/>
      <c r="TBS9" s="4"/>
      <c r="TBT9" s="4"/>
      <c r="TBU9" s="4"/>
      <c r="TBV9" s="4"/>
      <c r="TBW9" s="4"/>
      <c r="TBX9" s="4"/>
      <c r="TBY9" s="4"/>
      <c r="TBZ9" s="4"/>
      <c r="TCA9" s="4"/>
      <c r="TCB9" s="4"/>
      <c r="TCC9" s="4"/>
      <c r="TCD9" s="4"/>
      <c r="TCE9" s="4"/>
      <c r="TCF9" s="4"/>
      <c r="TCG9" s="4"/>
      <c r="TCH9" s="4"/>
      <c r="TCI9" s="4"/>
      <c r="TCJ9" s="4"/>
      <c r="TCK9" s="4"/>
      <c r="TCL9" s="4"/>
      <c r="TCM9" s="4"/>
      <c r="TCN9" s="4"/>
      <c r="TCO9" s="4"/>
      <c r="TCP9" s="4"/>
      <c r="TCQ9" s="4"/>
      <c r="TCR9" s="4"/>
      <c r="TCS9" s="4"/>
      <c r="TCT9" s="4"/>
      <c r="TCU9" s="4"/>
      <c r="TCV9" s="4"/>
      <c r="TCW9" s="4"/>
      <c r="TCX9" s="4"/>
      <c r="TCY9" s="4"/>
      <c r="TCZ9" s="4"/>
      <c r="TDA9" s="4"/>
      <c r="TDB9" s="4"/>
      <c r="TDC9" s="4"/>
      <c r="TDD9" s="4"/>
      <c r="TDE9" s="4"/>
      <c r="TDF9" s="4"/>
      <c r="TDG9" s="4"/>
      <c r="TDH9" s="4"/>
      <c r="TDI9" s="4"/>
      <c r="TDJ9" s="4"/>
      <c r="TDK9" s="4"/>
      <c r="TDL9" s="4"/>
      <c r="TDM9" s="4"/>
      <c r="TDN9" s="4"/>
      <c r="TDO9" s="4"/>
      <c r="TDP9" s="4"/>
      <c r="TDQ9" s="4"/>
      <c r="TDR9" s="4"/>
      <c r="TDS9" s="4"/>
      <c r="TDT9" s="4"/>
      <c r="TDU9" s="4"/>
      <c r="TDV9" s="4"/>
      <c r="TDW9" s="4"/>
      <c r="TDX9" s="4"/>
      <c r="TDY9" s="4"/>
      <c r="TDZ9" s="4"/>
      <c r="TEA9" s="4"/>
      <c r="TEB9" s="4"/>
      <c r="TEC9" s="4"/>
      <c r="TED9" s="4"/>
      <c r="TEE9" s="4"/>
      <c r="TEF9" s="4"/>
      <c r="TEG9" s="4"/>
      <c r="TEH9" s="4"/>
      <c r="TEI9" s="4"/>
      <c r="TEJ9" s="4"/>
      <c r="TEK9" s="4"/>
      <c r="TEL9" s="4"/>
      <c r="TEM9" s="4"/>
      <c r="TEN9" s="4"/>
      <c r="TEO9" s="4"/>
      <c r="TEP9" s="4"/>
      <c r="TEQ9" s="4"/>
      <c r="TER9" s="4"/>
      <c r="TES9" s="4"/>
      <c r="TET9" s="4"/>
      <c r="TEU9" s="4"/>
      <c r="TEV9" s="4"/>
      <c r="TEW9" s="4"/>
      <c r="TEX9" s="4"/>
      <c r="TEY9" s="4"/>
      <c r="TEZ9" s="4"/>
      <c r="TFA9" s="4"/>
      <c r="TFB9" s="4"/>
      <c r="TFC9" s="4"/>
      <c r="TFD9" s="4"/>
      <c r="TFE9" s="4"/>
      <c r="TFF9" s="4"/>
      <c r="TFG9" s="4"/>
      <c r="TFH9" s="4"/>
      <c r="TFI9" s="4"/>
      <c r="TFJ9" s="4"/>
      <c r="TFK9" s="4"/>
      <c r="TFL9" s="4"/>
      <c r="TFM9" s="4"/>
      <c r="TFN9" s="4"/>
      <c r="TFO9" s="4"/>
      <c r="TFP9" s="4"/>
      <c r="TFQ9" s="4"/>
      <c r="TFR9" s="4"/>
      <c r="TFS9" s="4"/>
      <c r="TFT9" s="4"/>
      <c r="TFU9" s="4"/>
      <c r="TFV9" s="4"/>
      <c r="TFW9" s="4"/>
      <c r="TFX9" s="4"/>
      <c r="TFY9" s="4"/>
      <c r="TFZ9" s="4"/>
      <c r="TGA9" s="4"/>
      <c r="TGB9" s="4"/>
      <c r="TGC9" s="4"/>
      <c r="TGD9" s="4"/>
      <c r="TGE9" s="4"/>
      <c r="TGF9" s="4"/>
      <c r="TGG9" s="4"/>
      <c r="TGH9" s="4"/>
      <c r="TGI9" s="4"/>
      <c r="TGJ9" s="4"/>
      <c r="TGK9" s="4"/>
      <c r="TGL9" s="4"/>
      <c r="TGM9" s="4"/>
      <c r="TGN9" s="4"/>
      <c r="TGO9" s="4"/>
      <c r="TGP9" s="4"/>
      <c r="TGQ9" s="4"/>
      <c r="TGR9" s="4"/>
      <c r="TGS9" s="4"/>
      <c r="TGT9" s="4"/>
      <c r="TGU9" s="4"/>
      <c r="TGV9" s="4"/>
      <c r="TGW9" s="4"/>
      <c r="TGX9" s="4"/>
      <c r="TGY9" s="4"/>
      <c r="TGZ9" s="4"/>
      <c r="THA9" s="4"/>
      <c r="THB9" s="4"/>
      <c r="THC9" s="4"/>
      <c r="THD9" s="4"/>
      <c r="THE9" s="4"/>
      <c r="THF9" s="4"/>
      <c r="THG9" s="4"/>
      <c r="THH9" s="4"/>
      <c r="THI9" s="4"/>
      <c r="THJ9" s="4"/>
      <c r="THK9" s="4"/>
      <c r="THL9" s="4"/>
      <c r="THM9" s="4"/>
      <c r="THN9" s="4"/>
      <c r="THO9" s="4"/>
      <c r="THP9" s="4"/>
      <c r="THQ9" s="4"/>
      <c r="THR9" s="4"/>
      <c r="THS9" s="4"/>
      <c r="THT9" s="4"/>
      <c r="THU9" s="4"/>
      <c r="THV9" s="4"/>
      <c r="THW9" s="4"/>
      <c r="THX9" s="4"/>
      <c r="THY9" s="4"/>
      <c r="THZ9" s="4"/>
      <c r="TIA9" s="4"/>
      <c r="TIB9" s="4"/>
      <c r="TIC9" s="4"/>
      <c r="TID9" s="4"/>
      <c r="TIE9" s="4"/>
      <c r="TIF9" s="4"/>
      <c r="TIG9" s="4"/>
      <c r="TIH9" s="4"/>
      <c r="TII9" s="4"/>
      <c r="TIJ9" s="4"/>
      <c r="TIK9" s="4"/>
      <c r="TIL9" s="4"/>
      <c r="TIM9" s="4"/>
      <c r="TIN9" s="4"/>
      <c r="TIO9" s="4"/>
      <c r="TIP9" s="4"/>
      <c r="TIQ9" s="4"/>
      <c r="TIR9" s="4"/>
      <c r="TIS9" s="4"/>
      <c r="TIT9" s="4"/>
      <c r="TIU9" s="4"/>
      <c r="TIV9" s="4"/>
      <c r="TIW9" s="4"/>
      <c r="TIX9" s="4"/>
      <c r="TIY9" s="4"/>
      <c r="TIZ9" s="4"/>
      <c r="TJA9" s="4"/>
      <c r="TJB9" s="4"/>
      <c r="TJC9" s="4"/>
      <c r="TJD9" s="4"/>
      <c r="TJE9" s="4"/>
      <c r="TJF9" s="4"/>
      <c r="TJG9" s="4"/>
      <c r="TJH9" s="4"/>
      <c r="TJI9" s="4"/>
      <c r="TJJ9" s="4"/>
      <c r="TJK9" s="4"/>
      <c r="TJL9" s="4"/>
      <c r="TJM9" s="4"/>
      <c r="TJN9" s="4"/>
      <c r="TJO9" s="4"/>
      <c r="TJP9" s="4"/>
      <c r="TJQ9" s="4"/>
      <c r="TJR9" s="4"/>
      <c r="TJS9" s="4"/>
      <c r="TJT9" s="4"/>
      <c r="TJU9" s="4"/>
      <c r="TJV9" s="4"/>
      <c r="TJW9" s="4"/>
      <c r="TJX9" s="4"/>
      <c r="TJY9" s="4"/>
      <c r="TJZ9" s="4"/>
      <c r="TKA9" s="4"/>
      <c r="TKB9" s="4"/>
      <c r="TKC9" s="4"/>
      <c r="TKD9" s="4"/>
      <c r="TKE9" s="4"/>
      <c r="TKF9" s="4"/>
      <c r="TKG9" s="4"/>
      <c r="TKH9" s="4"/>
      <c r="TKI9" s="4"/>
      <c r="TKJ9" s="4"/>
      <c r="TKK9" s="4"/>
      <c r="TKL9" s="4"/>
      <c r="TKM9" s="4"/>
      <c r="TKN9" s="4"/>
      <c r="TKO9" s="4"/>
      <c r="TKP9" s="4"/>
      <c r="TKQ9" s="4"/>
      <c r="TKR9" s="4"/>
      <c r="TKS9" s="4"/>
      <c r="TKT9" s="4"/>
      <c r="TKU9" s="4"/>
      <c r="TKV9" s="4"/>
      <c r="TKW9" s="4"/>
      <c r="TKX9" s="4"/>
      <c r="TKY9" s="4"/>
      <c r="TKZ9" s="4"/>
      <c r="TLA9" s="4"/>
      <c r="TLB9" s="4"/>
      <c r="TLC9" s="4"/>
      <c r="TLD9" s="4"/>
      <c r="TLE9" s="4"/>
      <c r="TLF9" s="4"/>
      <c r="TLG9" s="4"/>
      <c r="TLH9" s="4"/>
      <c r="TLI9" s="4"/>
      <c r="TLJ9" s="4"/>
      <c r="TLK9" s="4"/>
      <c r="TLL9" s="4"/>
      <c r="TLM9" s="4"/>
      <c r="TLN9" s="4"/>
      <c r="TLO9" s="4"/>
      <c r="TLP9" s="4"/>
      <c r="TLQ9" s="4"/>
      <c r="TLR9" s="4"/>
      <c r="TLS9" s="4"/>
      <c r="TLT9" s="4"/>
      <c r="TLU9" s="4"/>
      <c r="TLV9" s="4"/>
      <c r="TLW9" s="4"/>
      <c r="TLX9" s="4"/>
      <c r="TLY9" s="4"/>
      <c r="TLZ9" s="4"/>
      <c r="TMA9" s="4"/>
      <c r="TMB9" s="4"/>
      <c r="TMC9" s="4"/>
      <c r="TMD9" s="4"/>
      <c r="TME9" s="4"/>
      <c r="TMF9" s="4"/>
      <c r="TMG9" s="4"/>
      <c r="TMH9" s="4"/>
      <c r="TMI9" s="4"/>
      <c r="TMJ9" s="4"/>
      <c r="TMK9" s="4"/>
      <c r="TML9" s="4"/>
      <c r="TMM9" s="4"/>
      <c r="TMN9" s="4"/>
      <c r="TMO9" s="4"/>
      <c r="TMP9" s="4"/>
      <c r="TMQ9" s="4"/>
      <c r="TMR9" s="4"/>
      <c r="TMS9" s="4"/>
      <c r="TMT9" s="4"/>
      <c r="TMU9" s="4"/>
      <c r="TMV9" s="4"/>
      <c r="TMW9" s="4"/>
      <c r="TMX9" s="4"/>
      <c r="TMY9" s="4"/>
      <c r="TMZ9" s="4"/>
      <c r="TNA9" s="4"/>
      <c r="TNB9" s="4"/>
      <c r="TNC9" s="4"/>
      <c r="TND9" s="4"/>
      <c r="TNE9" s="4"/>
      <c r="TNF9" s="4"/>
      <c r="TNG9" s="4"/>
      <c r="TNH9" s="4"/>
      <c r="TNI9" s="4"/>
      <c r="TNJ9" s="4"/>
      <c r="TNK9" s="4"/>
      <c r="TNL9" s="4"/>
      <c r="TNM9" s="4"/>
      <c r="TNN9" s="4"/>
      <c r="TNO9" s="4"/>
      <c r="TNP9" s="4"/>
      <c r="TNQ9" s="4"/>
      <c r="TNR9" s="4"/>
      <c r="TNS9" s="4"/>
      <c r="TNT9" s="4"/>
      <c r="TNU9" s="4"/>
      <c r="TNV9" s="4"/>
      <c r="TNW9" s="4"/>
      <c r="TNX9" s="4"/>
      <c r="TNY9" s="4"/>
      <c r="TNZ9" s="4"/>
      <c r="TOA9" s="4"/>
      <c r="TOB9" s="4"/>
      <c r="TOC9" s="4"/>
      <c r="TOD9" s="4"/>
      <c r="TOE9" s="4"/>
      <c r="TOF9" s="4"/>
      <c r="TOG9" s="4"/>
      <c r="TOH9" s="4"/>
      <c r="TOI9" s="4"/>
      <c r="TOJ9" s="4"/>
      <c r="TOK9" s="4"/>
      <c r="TOL9" s="4"/>
      <c r="TOM9" s="4"/>
      <c r="TON9" s="4"/>
      <c r="TOO9" s="4"/>
      <c r="TOP9" s="4"/>
      <c r="TOQ9" s="4"/>
      <c r="TOR9" s="4"/>
      <c r="TOS9" s="4"/>
      <c r="TOT9" s="4"/>
      <c r="TOU9" s="4"/>
      <c r="TOV9" s="4"/>
      <c r="TOW9" s="4"/>
      <c r="TOX9" s="4"/>
      <c r="TOY9" s="4"/>
      <c r="TOZ9" s="4"/>
      <c r="TPA9" s="4"/>
      <c r="TPB9" s="4"/>
      <c r="TPC9" s="4"/>
      <c r="TPD9" s="4"/>
      <c r="TPE9" s="4"/>
      <c r="TPF9" s="4"/>
      <c r="TPG9" s="4"/>
      <c r="TPH9" s="4"/>
      <c r="TPI9" s="4"/>
      <c r="TPJ9" s="4"/>
      <c r="TPK9" s="4"/>
      <c r="TPL9" s="4"/>
      <c r="TPM9" s="4"/>
      <c r="TPN9" s="4"/>
      <c r="TPO9" s="4"/>
      <c r="TPP9" s="4"/>
      <c r="TPQ9" s="4"/>
      <c r="TPR9" s="4"/>
      <c r="TPS9" s="4"/>
      <c r="TPT9" s="4"/>
      <c r="TPU9" s="4"/>
      <c r="TPV9" s="4"/>
      <c r="TPW9" s="4"/>
      <c r="TPX9" s="4"/>
      <c r="TPY9" s="4"/>
      <c r="TPZ9" s="4"/>
      <c r="TQA9" s="4"/>
      <c r="TQB9" s="4"/>
      <c r="TQC9" s="4"/>
      <c r="TQD9" s="4"/>
      <c r="TQE9" s="4"/>
      <c r="TQF9" s="4"/>
      <c r="TQG9" s="4"/>
      <c r="TQH9" s="4"/>
      <c r="TQI9" s="4"/>
      <c r="TQJ9" s="4"/>
      <c r="TQK9" s="4"/>
      <c r="TQL9" s="4"/>
      <c r="TQM9" s="4"/>
      <c r="TQN9" s="4"/>
      <c r="TQO9" s="4"/>
      <c r="TQP9" s="4"/>
      <c r="TQQ9" s="4"/>
      <c r="TQR9" s="4"/>
      <c r="TQS9" s="4"/>
      <c r="TQT9" s="4"/>
      <c r="TQU9" s="4"/>
      <c r="TQV9" s="4"/>
      <c r="TQW9" s="4"/>
      <c r="TQX9" s="4"/>
      <c r="TQY9" s="4"/>
      <c r="TQZ9" s="4"/>
      <c r="TRA9" s="4"/>
      <c r="TRB9" s="4"/>
      <c r="TRC9" s="4"/>
      <c r="TRD9" s="4"/>
      <c r="TRE9" s="4"/>
      <c r="TRF9" s="4"/>
      <c r="TRG9" s="4"/>
      <c r="TRH9" s="4"/>
      <c r="TRI9" s="4"/>
      <c r="TRJ9" s="4"/>
      <c r="TRK9" s="4"/>
      <c r="TRL9" s="4"/>
      <c r="TRM9" s="4"/>
      <c r="TRN9" s="4"/>
      <c r="TRO9" s="4"/>
      <c r="TRP9" s="4"/>
      <c r="TRQ9" s="4"/>
      <c r="TRR9" s="4"/>
      <c r="TRS9" s="4"/>
      <c r="TRT9" s="4"/>
      <c r="TRU9" s="4"/>
      <c r="TRV9" s="4"/>
      <c r="TRW9" s="4"/>
      <c r="TRX9" s="4"/>
      <c r="TRY9" s="4"/>
      <c r="TRZ9" s="4"/>
      <c r="TSA9" s="4"/>
      <c r="TSB9" s="4"/>
      <c r="TSC9" s="4"/>
      <c r="TSD9" s="4"/>
      <c r="TSE9" s="4"/>
      <c r="TSF9" s="4"/>
      <c r="TSG9" s="4"/>
      <c r="TSH9" s="4"/>
      <c r="TSI9" s="4"/>
      <c r="TSJ9" s="4"/>
      <c r="TSK9" s="4"/>
      <c r="TSL9" s="4"/>
      <c r="TSM9" s="4"/>
      <c r="TSN9" s="4"/>
      <c r="TSO9" s="4"/>
      <c r="TSP9" s="4"/>
      <c r="TSQ9" s="4"/>
      <c r="TSR9" s="4"/>
      <c r="TSS9" s="4"/>
      <c r="TST9" s="4"/>
      <c r="TSU9" s="4"/>
      <c r="TSV9" s="4"/>
      <c r="TSW9" s="4"/>
      <c r="TSX9" s="4"/>
      <c r="TSY9" s="4"/>
      <c r="TSZ9" s="4"/>
      <c r="TTA9" s="4"/>
      <c r="TTB9" s="4"/>
      <c r="TTC9" s="4"/>
      <c r="TTD9" s="4"/>
      <c r="TTE9" s="4"/>
      <c r="TTF9" s="4"/>
      <c r="TTG9" s="4"/>
      <c r="TTH9" s="4"/>
      <c r="TTI9" s="4"/>
      <c r="TTJ9" s="4"/>
      <c r="TTK9" s="4"/>
      <c r="TTL9" s="4"/>
      <c r="TTM9" s="4"/>
      <c r="TTN9" s="4"/>
      <c r="TTO9" s="4"/>
      <c r="TTP9" s="4"/>
      <c r="TTQ9" s="4"/>
      <c r="TTR9" s="4"/>
      <c r="TTS9" s="4"/>
      <c r="TTT9" s="4"/>
      <c r="TTU9" s="4"/>
      <c r="TTV9" s="4"/>
      <c r="TTW9" s="4"/>
      <c r="TTX9" s="4"/>
      <c r="TTY9" s="4"/>
      <c r="TTZ9" s="4"/>
      <c r="TUA9" s="4"/>
      <c r="TUB9" s="4"/>
      <c r="TUC9" s="4"/>
      <c r="TUD9" s="4"/>
      <c r="TUE9" s="4"/>
      <c r="TUF9" s="4"/>
      <c r="TUG9" s="4"/>
      <c r="TUH9" s="4"/>
      <c r="TUI9" s="4"/>
      <c r="TUJ9" s="4"/>
      <c r="TUK9" s="4"/>
      <c r="TUL9" s="4"/>
      <c r="TUM9" s="4"/>
      <c r="TUN9" s="4"/>
      <c r="TUO9" s="4"/>
      <c r="TUP9" s="4"/>
      <c r="TUQ9" s="4"/>
      <c r="TUR9" s="4"/>
      <c r="TUS9" s="4"/>
      <c r="TUT9" s="4"/>
      <c r="TUU9" s="4"/>
      <c r="TUV9" s="4"/>
      <c r="TUW9" s="4"/>
      <c r="TUX9" s="4"/>
      <c r="TUY9" s="4"/>
      <c r="TUZ9" s="4"/>
      <c r="TVA9" s="4"/>
      <c r="TVB9" s="4"/>
      <c r="TVC9" s="4"/>
      <c r="TVD9" s="4"/>
      <c r="TVE9" s="4"/>
      <c r="TVF9" s="4"/>
      <c r="TVG9" s="4"/>
      <c r="TVH9" s="4"/>
      <c r="TVI9" s="4"/>
      <c r="TVJ9" s="4"/>
      <c r="TVK9" s="4"/>
      <c r="TVL9" s="4"/>
      <c r="TVM9" s="4"/>
      <c r="TVN9" s="4"/>
      <c r="TVO9" s="4"/>
      <c r="TVP9" s="4"/>
      <c r="TVQ9" s="4"/>
      <c r="TVR9" s="4"/>
      <c r="TVS9" s="4"/>
      <c r="TVT9" s="4"/>
      <c r="TVU9" s="4"/>
      <c r="TVV9" s="4"/>
      <c r="TVW9" s="4"/>
      <c r="TVX9" s="4"/>
      <c r="TVY9" s="4"/>
      <c r="TVZ9" s="4"/>
      <c r="TWA9" s="4"/>
      <c r="TWB9" s="4"/>
      <c r="TWC9" s="4"/>
      <c r="TWD9" s="4"/>
      <c r="TWE9" s="4"/>
      <c r="TWF9" s="4"/>
      <c r="TWG9" s="4"/>
      <c r="TWH9" s="4"/>
      <c r="TWI9" s="4"/>
      <c r="TWJ9" s="4"/>
      <c r="TWK9" s="4"/>
      <c r="TWL9" s="4"/>
      <c r="TWM9" s="4"/>
      <c r="TWN9" s="4"/>
      <c r="TWO9" s="4"/>
      <c r="TWP9" s="4"/>
      <c r="TWQ9" s="4"/>
      <c r="TWR9" s="4"/>
      <c r="TWS9" s="4"/>
      <c r="TWT9" s="4"/>
      <c r="TWU9" s="4"/>
      <c r="TWV9" s="4"/>
      <c r="TWW9" s="4"/>
      <c r="TWX9" s="4"/>
      <c r="TWY9" s="4"/>
      <c r="TWZ9" s="4"/>
      <c r="TXA9" s="4"/>
      <c r="TXB9" s="4"/>
      <c r="TXC9" s="4"/>
      <c r="TXD9" s="4"/>
      <c r="TXE9" s="4"/>
      <c r="TXF9" s="4"/>
      <c r="TXG9" s="4"/>
      <c r="TXH9" s="4"/>
      <c r="TXI9" s="4"/>
      <c r="TXJ9" s="4"/>
      <c r="TXK9" s="4"/>
      <c r="TXL9" s="4"/>
      <c r="TXM9" s="4"/>
      <c r="TXN9" s="4"/>
      <c r="TXO9" s="4"/>
      <c r="TXP9" s="4"/>
      <c r="TXQ9" s="4"/>
      <c r="TXR9" s="4"/>
      <c r="TXS9" s="4"/>
      <c r="TXT9" s="4"/>
      <c r="TXU9" s="4"/>
      <c r="TXV9" s="4"/>
      <c r="TXW9" s="4"/>
      <c r="TXX9" s="4"/>
      <c r="TXY9" s="4"/>
      <c r="TXZ9" s="4"/>
      <c r="TYA9" s="4"/>
      <c r="TYB9" s="4"/>
      <c r="TYC9" s="4"/>
      <c r="TYD9" s="4"/>
      <c r="TYE9" s="4"/>
      <c r="TYF9" s="4"/>
      <c r="TYG9" s="4"/>
      <c r="TYH9" s="4"/>
      <c r="TYI9" s="4"/>
      <c r="TYJ9" s="4"/>
      <c r="TYK9" s="4"/>
      <c r="TYL9" s="4"/>
      <c r="TYM9" s="4"/>
      <c r="TYN9" s="4"/>
      <c r="TYO9" s="4"/>
      <c r="TYP9" s="4"/>
      <c r="TYQ9" s="4"/>
      <c r="TYR9" s="4"/>
      <c r="TYS9" s="4"/>
      <c r="TYT9" s="4"/>
      <c r="TYU9" s="4"/>
      <c r="TYV9" s="4"/>
      <c r="TYW9" s="4"/>
      <c r="TYX9" s="4"/>
      <c r="TYY9" s="4"/>
      <c r="TYZ9" s="4"/>
      <c r="TZA9" s="4"/>
      <c r="TZB9" s="4"/>
      <c r="TZC9" s="4"/>
      <c r="TZD9" s="4"/>
      <c r="TZE9" s="4"/>
      <c r="TZF9" s="4"/>
      <c r="TZG9" s="4"/>
      <c r="TZH9" s="4"/>
      <c r="TZI9" s="4"/>
      <c r="TZJ9" s="4"/>
      <c r="TZK9" s="4"/>
      <c r="TZL9" s="4"/>
      <c r="TZM9" s="4"/>
      <c r="TZN9" s="4"/>
      <c r="TZO9" s="4"/>
      <c r="TZP9" s="4"/>
      <c r="TZQ9" s="4"/>
      <c r="TZR9" s="4"/>
      <c r="TZS9" s="4"/>
      <c r="TZT9" s="4"/>
      <c r="TZU9" s="4"/>
      <c r="TZV9" s="4"/>
      <c r="TZW9" s="4"/>
      <c r="TZX9" s="4"/>
      <c r="TZY9" s="4"/>
      <c r="TZZ9" s="4"/>
      <c r="UAA9" s="4"/>
      <c r="UAB9" s="4"/>
      <c r="UAC9" s="4"/>
      <c r="UAD9" s="4"/>
      <c r="UAE9" s="4"/>
      <c r="UAF9" s="4"/>
      <c r="UAG9" s="4"/>
      <c r="UAH9" s="4"/>
      <c r="UAI9" s="4"/>
      <c r="UAJ9" s="4"/>
      <c r="UAK9" s="4"/>
      <c r="UAL9" s="4"/>
      <c r="UAM9" s="4"/>
      <c r="UAN9" s="4"/>
      <c r="UAO9" s="4"/>
      <c r="UAP9" s="4"/>
      <c r="UAQ9" s="4"/>
      <c r="UAR9" s="4"/>
      <c r="UAS9" s="4"/>
      <c r="UAT9" s="4"/>
      <c r="UAU9" s="4"/>
      <c r="UAV9" s="4"/>
      <c r="UAW9" s="4"/>
      <c r="UAX9" s="4"/>
      <c r="UAY9" s="4"/>
      <c r="UAZ9" s="4"/>
      <c r="UBA9" s="4"/>
      <c r="UBB9" s="4"/>
      <c r="UBC9" s="4"/>
      <c r="UBD9" s="4"/>
      <c r="UBE9" s="4"/>
      <c r="UBF9" s="4"/>
      <c r="UBG9" s="4"/>
      <c r="UBH9" s="4"/>
      <c r="UBI9" s="4"/>
      <c r="UBJ9" s="4"/>
      <c r="UBK9" s="4"/>
      <c r="UBL9" s="4"/>
      <c r="UBM9" s="4"/>
      <c r="UBN9" s="4"/>
      <c r="UBO9" s="4"/>
      <c r="UBP9" s="4"/>
      <c r="UBQ9" s="4"/>
      <c r="UBR9" s="4"/>
      <c r="UBS9" s="4"/>
      <c r="UBT9" s="4"/>
      <c r="UBU9" s="4"/>
      <c r="UBV9" s="4"/>
      <c r="UBW9" s="4"/>
      <c r="UBX9" s="4"/>
      <c r="UBY9" s="4"/>
      <c r="UBZ9" s="4"/>
      <c r="UCA9" s="4"/>
      <c r="UCB9" s="4"/>
      <c r="UCC9" s="4"/>
      <c r="UCD9" s="4"/>
      <c r="UCE9" s="4"/>
      <c r="UCF9" s="4"/>
      <c r="UCG9" s="4"/>
      <c r="UCH9" s="4"/>
      <c r="UCI9" s="4"/>
      <c r="UCJ9" s="4"/>
      <c r="UCK9" s="4"/>
      <c r="UCL9" s="4"/>
      <c r="UCM9" s="4"/>
      <c r="UCN9" s="4"/>
      <c r="UCO9" s="4"/>
      <c r="UCP9" s="4"/>
      <c r="UCQ9" s="4"/>
      <c r="UCR9" s="4"/>
      <c r="UCS9" s="4"/>
      <c r="UCT9" s="4"/>
      <c r="UCU9" s="4"/>
      <c r="UCV9" s="4"/>
      <c r="UCW9" s="4"/>
      <c r="UCX9" s="4"/>
      <c r="UCY9" s="4"/>
      <c r="UCZ9" s="4"/>
      <c r="UDA9" s="4"/>
      <c r="UDB9" s="4"/>
      <c r="UDC9" s="4"/>
      <c r="UDD9" s="4"/>
      <c r="UDE9" s="4"/>
      <c r="UDF9" s="4"/>
      <c r="UDG9" s="4"/>
      <c r="UDH9" s="4"/>
      <c r="UDI9" s="4"/>
      <c r="UDJ9" s="4"/>
      <c r="UDK9" s="4"/>
      <c r="UDL9" s="4"/>
      <c r="UDM9" s="4"/>
      <c r="UDN9" s="4"/>
      <c r="UDO9" s="4"/>
      <c r="UDP9" s="4"/>
      <c r="UDQ9" s="4"/>
      <c r="UDR9" s="4"/>
      <c r="UDS9" s="4"/>
      <c r="UDT9" s="4"/>
      <c r="UDU9" s="4"/>
      <c r="UDV9" s="4"/>
      <c r="UDW9" s="4"/>
      <c r="UDX9" s="4"/>
      <c r="UDY9" s="4"/>
      <c r="UDZ9" s="4"/>
      <c r="UEA9" s="4"/>
      <c r="UEB9" s="4"/>
      <c r="UEC9" s="4"/>
      <c r="UED9" s="4"/>
      <c r="UEE9" s="4"/>
      <c r="UEF9" s="4"/>
      <c r="UEG9" s="4"/>
      <c r="UEH9" s="4"/>
      <c r="UEI9" s="4"/>
      <c r="UEJ9" s="4"/>
      <c r="UEK9" s="4"/>
      <c r="UEL9" s="4"/>
      <c r="UEM9" s="4"/>
      <c r="UEN9" s="4"/>
      <c r="UEO9" s="4"/>
      <c r="UEP9" s="4"/>
      <c r="UEQ9" s="4"/>
      <c r="UER9" s="4"/>
      <c r="UES9" s="4"/>
      <c r="UET9" s="4"/>
      <c r="UEU9" s="4"/>
      <c r="UEV9" s="4"/>
      <c r="UEW9" s="4"/>
      <c r="UEX9" s="4"/>
      <c r="UEY9" s="4"/>
      <c r="UEZ9" s="4"/>
      <c r="UFA9" s="4"/>
      <c r="UFB9" s="4"/>
      <c r="UFC9" s="4"/>
      <c r="UFD9" s="4"/>
      <c r="UFE9" s="4"/>
      <c r="UFF9" s="4"/>
      <c r="UFG9" s="4"/>
      <c r="UFH9" s="4"/>
      <c r="UFI9" s="4"/>
      <c r="UFJ9" s="4"/>
      <c r="UFK9" s="4"/>
      <c r="UFL9" s="4"/>
      <c r="UFM9" s="4"/>
      <c r="UFN9" s="4"/>
      <c r="UFO9" s="4"/>
      <c r="UFP9" s="4"/>
      <c r="UFQ9" s="4"/>
      <c r="UFR9" s="4"/>
      <c r="UFS9" s="4"/>
      <c r="UFT9" s="4"/>
      <c r="UFU9" s="4"/>
      <c r="UFV9" s="4"/>
      <c r="UFW9" s="4"/>
      <c r="UFX9" s="4"/>
      <c r="UFY9" s="4"/>
      <c r="UFZ9" s="4"/>
      <c r="UGA9" s="4"/>
      <c r="UGB9" s="4"/>
      <c r="UGC9" s="4"/>
      <c r="UGD9" s="4"/>
      <c r="UGE9" s="4"/>
      <c r="UGF9" s="4"/>
      <c r="UGG9" s="4"/>
      <c r="UGH9" s="4"/>
      <c r="UGI9" s="4"/>
      <c r="UGJ9" s="4"/>
      <c r="UGK9" s="4"/>
      <c r="UGL9" s="4"/>
      <c r="UGM9" s="4"/>
      <c r="UGN9" s="4"/>
      <c r="UGO9" s="4"/>
      <c r="UGP9" s="4"/>
      <c r="UGQ9" s="4"/>
      <c r="UGR9" s="4"/>
      <c r="UGS9" s="4"/>
      <c r="UGT9" s="4"/>
      <c r="UGU9" s="4"/>
      <c r="UGV9" s="4"/>
      <c r="UGW9" s="4"/>
      <c r="UGX9" s="4"/>
      <c r="UGY9" s="4"/>
      <c r="UGZ9" s="4"/>
      <c r="UHA9" s="4"/>
      <c r="UHB9" s="4"/>
      <c r="UHC9" s="4"/>
      <c r="UHD9" s="4"/>
      <c r="UHE9" s="4"/>
      <c r="UHF9" s="4"/>
      <c r="UHG9" s="4"/>
      <c r="UHH9" s="4"/>
      <c r="UHI9" s="4"/>
      <c r="UHJ9" s="4"/>
      <c r="UHK9" s="4"/>
      <c r="UHL9" s="4"/>
      <c r="UHM9" s="4"/>
      <c r="UHN9" s="4"/>
      <c r="UHO9" s="4"/>
      <c r="UHP9" s="4"/>
      <c r="UHQ9" s="4"/>
      <c r="UHR9" s="4"/>
      <c r="UHS9" s="4"/>
      <c r="UHT9" s="4"/>
      <c r="UHU9" s="4"/>
      <c r="UHV9" s="4"/>
      <c r="UHW9" s="4"/>
      <c r="UHX9" s="4"/>
      <c r="UHY9" s="4"/>
      <c r="UHZ9" s="4"/>
      <c r="UIA9" s="4"/>
      <c r="UIB9" s="4"/>
      <c r="UIC9" s="4"/>
      <c r="UID9" s="4"/>
      <c r="UIE9" s="4"/>
      <c r="UIF9" s="4"/>
      <c r="UIG9" s="4"/>
      <c r="UIH9" s="4"/>
      <c r="UII9" s="4"/>
      <c r="UIJ9" s="4"/>
      <c r="UIK9" s="4"/>
      <c r="UIL9" s="4"/>
      <c r="UIM9" s="4"/>
      <c r="UIN9" s="4"/>
      <c r="UIO9" s="4"/>
      <c r="UIP9" s="4"/>
      <c r="UIQ9" s="4"/>
      <c r="UIR9" s="4"/>
      <c r="UIS9" s="4"/>
      <c r="UIT9" s="4"/>
      <c r="UIU9" s="4"/>
      <c r="UIV9" s="4"/>
      <c r="UIW9" s="4"/>
      <c r="UIX9" s="4"/>
      <c r="UIY9" s="4"/>
      <c r="UIZ9" s="4"/>
      <c r="UJA9" s="4"/>
      <c r="UJB9" s="4"/>
      <c r="UJC9" s="4"/>
      <c r="UJD9" s="4"/>
      <c r="UJE9" s="4"/>
      <c r="UJF9" s="4"/>
      <c r="UJG9" s="4"/>
      <c r="UJH9" s="4"/>
      <c r="UJI9" s="4"/>
      <c r="UJJ9" s="4"/>
      <c r="UJK9" s="4"/>
      <c r="UJL9" s="4"/>
      <c r="UJM9" s="4"/>
      <c r="UJN9" s="4"/>
      <c r="UJO9" s="4"/>
      <c r="UJP9" s="4"/>
      <c r="UJQ9" s="4"/>
      <c r="UJR9" s="4"/>
      <c r="UJS9" s="4"/>
      <c r="UJT9" s="4"/>
      <c r="UJU9" s="4"/>
      <c r="UJV9" s="4"/>
      <c r="UJW9" s="4"/>
      <c r="UJX9" s="4"/>
      <c r="UJY9" s="4"/>
      <c r="UJZ9" s="4"/>
      <c r="UKA9" s="4"/>
      <c r="UKB9" s="4"/>
      <c r="UKC9" s="4"/>
      <c r="UKD9" s="4"/>
      <c r="UKE9" s="4"/>
      <c r="UKF9" s="4"/>
      <c r="UKG9" s="4"/>
      <c r="UKH9" s="4"/>
      <c r="UKI9" s="4"/>
      <c r="UKJ9" s="4"/>
      <c r="UKK9" s="4"/>
      <c r="UKL9" s="4"/>
      <c r="UKM9" s="4"/>
      <c r="UKN9" s="4"/>
      <c r="UKO9" s="4"/>
      <c r="UKP9" s="4"/>
      <c r="UKQ9" s="4"/>
      <c r="UKR9" s="4"/>
      <c r="UKS9" s="4"/>
      <c r="UKT9" s="4"/>
      <c r="UKU9" s="4"/>
      <c r="UKV9" s="4"/>
      <c r="UKW9" s="4"/>
      <c r="UKX9" s="4"/>
      <c r="UKY9" s="4"/>
      <c r="UKZ9" s="4"/>
      <c r="ULA9" s="4"/>
      <c r="ULB9" s="4"/>
      <c r="ULC9" s="4"/>
      <c r="ULD9" s="4"/>
      <c r="ULE9" s="4"/>
      <c r="ULF9" s="4"/>
      <c r="ULG9" s="4"/>
      <c r="ULH9" s="4"/>
      <c r="ULI9" s="4"/>
      <c r="ULJ9" s="4"/>
      <c r="ULK9" s="4"/>
      <c r="ULL9" s="4"/>
      <c r="ULM9" s="4"/>
      <c r="ULN9" s="4"/>
      <c r="ULO9" s="4"/>
      <c r="ULP9" s="4"/>
      <c r="ULQ9" s="4"/>
      <c r="ULR9" s="4"/>
      <c r="ULS9" s="4"/>
      <c r="ULT9" s="4"/>
      <c r="ULU9" s="4"/>
      <c r="ULV9" s="4"/>
      <c r="ULW9" s="4"/>
      <c r="ULX9" s="4"/>
      <c r="ULY9" s="4"/>
      <c r="ULZ9" s="4"/>
      <c r="UMA9" s="4"/>
      <c r="UMB9" s="4"/>
      <c r="UMC9" s="4"/>
      <c r="UMD9" s="4"/>
      <c r="UME9" s="4"/>
      <c r="UMF9" s="4"/>
      <c r="UMG9" s="4"/>
      <c r="UMH9" s="4"/>
      <c r="UMI9" s="4"/>
      <c r="UMJ9" s="4"/>
      <c r="UMK9" s="4"/>
      <c r="UML9" s="4"/>
      <c r="UMM9" s="4"/>
      <c r="UMN9" s="4"/>
      <c r="UMO9" s="4"/>
      <c r="UMP9" s="4"/>
      <c r="UMQ9" s="4"/>
      <c r="UMR9" s="4"/>
      <c r="UMS9" s="4"/>
      <c r="UMT9" s="4"/>
      <c r="UMU9" s="4"/>
      <c r="UMV9" s="4"/>
      <c r="UMW9" s="4"/>
      <c r="UMX9" s="4"/>
      <c r="UMY9" s="4"/>
      <c r="UMZ9" s="4"/>
      <c r="UNA9" s="4"/>
      <c r="UNB9" s="4"/>
      <c r="UNC9" s="4"/>
      <c r="UND9" s="4"/>
      <c r="UNE9" s="4"/>
      <c r="UNF9" s="4"/>
      <c r="UNG9" s="4"/>
      <c r="UNH9" s="4"/>
      <c r="UNI9" s="4"/>
      <c r="UNJ9" s="4"/>
      <c r="UNK9" s="4"/>
      <c r="UNL9" s="4"/>
      <c r="UNM9" s="4"/>
      <c r="UNN9" s="4"/>
      <c r="UNO9" s="4"/>
      <c r="UNP9" s="4"/>
      <c r="UNQ9" s="4"/>
      <c r="UNR9" s="4"/>
      <c r="UNS9" s="4"/>
      <c r="UNT9" s="4"/>
      <c r="UNU9" s="4"/>
      <c r="UNV9" s="4"/>
      <c r="UNW9" s="4"/>
      <c r="UNX9" s="4"/>
      <c r="UNY9" s="4"/>
      <c r="UNZ9" s="4"/>
      <c r="UOA9" s="4"/>
      <c r="UOB9" s="4"/>
      <c r="UOC9" s="4"/>
      <c r="UOD9" s="4"/>
      <c r="UOE9" s="4"/>
      <c r="UOF9" s="4"/>
      <c r="UOG9" s="4"/>
      <c r="UOH9" s="4"/>
      <c r="UOI9" s="4"/>
      <c r="UOJ9" s="4"/>
      <c r="UOK9" s="4"/>
      <c r="UOL9" s="4"/>
      <c r="UOM9" s="4"/>
      <c r="UON9" s="4"/>
      <c r="UOO9" s="4"/>
      <c r="UOP9" s="4"/>
      <c r="UOQ9" s="4"/>
      <c r="UOR9" s="4"/>
      <c r="UOS9" s="4"/>
      <c r="UOT9" s="4"/>
      <c r="UOU9" s="4"/>
      <c r="UOV9" s="4"/>
      <c r="UOW9" s="4"/>
      <c r="UOX9" s="4"/>
      <c r="UOY9" s="4"/>
      <c r="UOZ9" s="4"/>
      <c r="UPA9" s="4"/>
      <c r="UPB9" s="4"/>
      <c r="UPC9" s="4"/>
      <c r="UPD9" s="4"/>
      <c r="UPE9" s="4"/>
      <c r="UPF9" s="4"/>
      <c r="UPG9" s="4"/>
      <c r="UPH9" s="4"/>
      <c r="UPI9" s="4"/>
      <c r="UPJ9" s="4"/>
      <c r="UPK9" s="4"/>
      <c r="UPL9" s="4"/>
      <c r="UPM9" s="4"/>
      <c r="UPN9" s="4"/>
      <c r="UPO9" s="4"/>
      <c r="UPP9" s="4"/>
      <c r="UPQ9" s="4"/>
      <c r="UPR9" s="4"/>
      <c r="UPS9" s="4"/>
      <c r="UPT9" s="4"/>
      <c r="UPU9" s="4"/>
      <c r="UPV9" s="4"/>
      <c r="UPW9" s="4"/>
      <c r="UPX9" s="4"/>
      <c r="UPY9" s="4"/>
      <c r="UPZ9" s="4"/>
      <c r="UQA9" s="4"/>
      <c r="UQB9" s="4"/>
      <c r="UQC9" s="4"/>
      <c r="UQD9" s="4"/>
      <c r="UQE9" s="4"/>
      <c r="UQF9" s="4"/>
      <c r="UQG9" s="4"/>
      <c r="UQH9" s="4"/>
      <c r="UQI9" s="4"/>
      <c r="UQJ9" s="4"/>
      <c r="UQK9" s="4"/>
      <c r="UQL9" s="4"/>
      <c r="UQM9" s="4"/>
      <c r="UQN9" s="4"/>
      <c r="UQO9" s="4"/>
      <c r="UQP9" s="4"/>
      <c r="UQQ9" s="4"/>
      <c r="UQR9" s="4"/>
      <c r="UQS9" s="4"/>
      <c r="UQT9" s="4"/>
      <c r="UQU9" s="4"/>
      <c r="UQV9" s="4"/>
      <c r="UQW9" s="4"/>
      <c r="UQX9" s="4"/>
      <c r="UQY9" s="4"/>
      <c r="UQZ9" s="4"/>
      <c r="URA9" s="4"/>
      <c r="URB9" s="4"/>
      <c r="URC9" s="4"/>
      <c r="URD9" s="4"/>
      <c r="URE9" s="4"/>
      <c r="URF9" s="4"/>
      <c r="URG9" s="4"/>
      <c r="URH9" s="4"/>
      <c r="URI9" s="4"/>
      <c r="URJ9" s="4"/>
      <c r="URK9" s="4"/>
      <c r="URL9" s="4"/>
      <c r="URM9" s="4"/>
      <c r="URN9" s="4"/>
      <c r="URO9" s="4"/>
      <c r="URP9" s="4"/>
      <c r="URQ9" s="4"/>
      <c r="URR9" s="4"/>
      <c r="URS9" s="4"/>
      <c r="URT9" s="4"/>
      <c r="URU9" s="4"/>
      <c r="URV9" s="4"/>
      <c r="URW9" s="4"/>
      <c r="URX9" s="4"/>
      <c r="URY9" s="4"/>
      <c r="URZ9" s="4"/>
      <c r="USA9" s="4"/>
      <c r="USB9" s="4"/>
      <c r="USC9" s="4"/>
      <c r="USD9" s="4"/>
      <c r="USE9" s="4"/>
      <c r="USF9" s="4"/>
      <c r="USG9" s="4"/>
      <c r="USH9" s="4"/>
      <c r="USI9" s="4"/>
      <c r="USJ9" s="4"/>
      <c r="USK9" s="4"/>
      <c r="USL9" s="4"/>
      <c r="USM9" s="4"/>
      <c r="USN9" s="4"/>
      <c r="USO9" s="4"/>
      <c r="USP9" s="4"/>
      <c r="USQ9" s="4"/>
      <c r="USR9" s="4"/>
      <c r="USS9" s="4"/>
      <c r="UST9" s="4"/>
      <c r="USU9" s="4"/>
      <c r="USV9" s="4"/>
      <c r="USW9" s="4"/>
      <c r="USX9" s="4"/>
      <c r="USY9" s="4"/>
      <c r="USZ9" s="4"/>
      <c r="UTA9" s="4"/>
      <c r="UTB9" s="4"/>
      <c r="UTC9" s="4"/>
      <c r="UTD9" s="4"/>
      <c r="UTE9" s="4"/>
      <c r="UTF9" s="4"/>
      <c r="UTG9" s="4"/>
      <c r="UTH9" s="4"/>
      <c r="UTI9" s="4"/>
      <c r="UTJ9" s="4"/>
      <c r="UTK9" s="4"/>
      <c r="UTL9" s="4"/>
      <c r="UTM9" s="4"/>
      <c r="UTN9" s="4"/>
      <c r="UTO9" s="4"/>
      <c r="UTP9" s="4"/>
      <c r="UTQ9" s="4"/>
      <c r="UTR9" s="4"/>
      <c r="UTS9" s="4"/>
      <c r="UTT9" s="4"/>
      <c r="UTU9" s="4"/>
      <c r="UTV9" s="4"/>
      <c r="UTW9" s="4"/>
      <c r="UTX9" s="4"/>
      <c r="UTY9" s="4"/>
      <c r="UTZ9" s="4"/>
      <c r="UUA9" s="4"/>
      <c r="UUB9" s="4"/>
      <c r="UUC9" s="4"/>
      <c r="UUD9" s="4"/>
      <c r="UUE9" s="4"/>
      <c r="UUF9" s="4"/>
      <c r="UUG9" s="4"/>
      <c r="UUH9" s="4"/>
      <c r="UUI9" s="4"/>
      <c r="UUJ9" s="4"/>
      <c r="UUK9" s="4"/>
      <c r="UUL9" s="4"/>
      <c r="UUM9" s="4"/>
      <c r="UUN9" s="4"/>
      <c r="UUO9" s="4"/>
      <c r="UUP9" s="4"/>
      <c r="UUQ9" s="4"/>
      <c r="UUR9" s="4"/>
      <c r="UUS9" s="4"/>
      <c r="UUT9" s="4"/>
      <c r="UUU9" s="4"/>
      <c r="UUV9" s="4"/>
      <c r="UUW9" s="4"/>
      <c r="UUX9" s="4"/>
      <c r="UUY9" s="4"/>
      <c r="UUZ9" s="4"/>
      <c r="UVA9" s="4"/>
      <c r="UVB9" s="4"/>
      <c r="UVC9" s="4"/>
      <c r="UVD9" s="4"/>
      <c r="UVE9" s="4"/>
      <c r="UVF9" s="4"/>
      <c r="UVG9" s="4"/>
      <c r="UVH9" s="4"/>
      <c r="UVI9" s="4"/>
      <c r="UVJ9" s="4"/>
      <c r="UVK9" s="4"/>
      <c r="UVL9" s="4"/>
      <c r="UVM9" s="4"/>
      <c r="UVN9" s="4"/>
      <c r="UVO9" s="4"/>
      <c r="UVP9" s="4"/>
      <c r="UVQ9" s="4"/>
      <c r="UVR9" s="4"/>
      <c r="UVS9" s="4"/>
      <c r="UVT9" s="4"/>
      <c r="UVU9" s="4"/>
      <c r="UVV9" s="4"/>
      <c r="UVW9" s="4"/>
      <c r="UVX9" s="4"/>
      <c r="UVY9" s="4"/>
      <c r="UVZ9" s="4"/>
      <c r="UWA9" s="4"/>
      <c r="UWB9" s="4"/>
      <c r="UWC9" s="4"/>
      <c r="UWD9" s="4"/>
      <c r="UWE9" s="4"/>
      <c r="UWF9" s="4"/>
      <c r="UWG9" s="4"/>
      <c r="UWH9" s="4"/>
      <c r="UWI9" s="4"/>
      <c r="UWJ9" s="4"/>
      <c r="UWK9" s="4"/>
      <c r="UWL9" s="4"/>
      <c r="UWM9" s="4"/>
      <c r="UWN9" s="4"/>
      <c r="UWO9" s="4"/>
      <c r="UWP9" s="4"/>
      <c r="UWQ9" s="4"/>
      <c r="UWR9" s="4"/>
      <c r="UWS9" s="4"/>
      <c r="UWT9" s="4"/>
      <c r="UWU9" s="4"/>
      <c r="UWV9" s="4"/>
      <c r="UWW9" s="4"/>
      <c r="UWX9" s="4"/>
      <c r="UWY9" s="4"/>
      <c r="UWZ9" s="4"/>
      <c r="UXA9" s="4"/>
      <c r="UXB9" s="4"/>
      <c r="UXC9" s="4"/>
      <c r="UXD9" s="4"/>
      <c r="UXE9" s="4"/>
      <c r="UXF9" s="4"/>
      <c r="UXG9" s="4"/>
      <c r="UXH9" s="4"/>
      <c r="UXI9" s="4"/>
      <c r="UXJ9" s="4"/>
      <c r="UXK9" s="4"/>
      <c r="UXL9" s="4"/>
      <c r="UXM9" s="4"/>
      <c r="UXN9" s="4"/>
      <c r="UXO9" s="4"/>
      <c r="UXP9" s="4"/>
      <c r="UXQ9" s="4"/>
      <c r="UXR9" s="4"/>
      <c r="UXS9" s="4"/>
      <c r="UXT9" s="4"/>
      <c r="UXU9" s="4"/>
      <c r="UXV9" s="4"/>
      <c r="UXW9" s="4"/>
      <c r="UXX9" s="4"/>
      <c r="UXY9" s="4"/>
      <c r="UXZ9" s="4"/>
      <c r="UYA9" s="4"/>
      <c r="UYB9" s="4"/>
      <c r="UYC9" s="4"/>
      <c r="UYD9" s="4"/>
      <c r="UYE9" s="4"/>
      <c r="UYF9" s="4"/>
      <c r="UYG9" s="4"/>
      <c r="UYH9" s="4"/>
      <c r="UYI9" s="4"/>
      <c r="UYJ9" s="4"/>
      <c r="UYK9" s="4"/>
      <c r="UYL9" s="4"/>
      <c r="UYM9" s="4"/>
      <c r="UYN9" s="4"/>
      <c r="UYO9" s="4"/>
      <c r="UYP9" s="4"/>
      <c r="UYQ9" s="4"/>
      <c r="UYR9" s="4"/>
      <c r="UYS9" s="4"/>
      <c r="UYT9" s="4"/>
      <c r="UYU9" s="4"/>
      <c r="UYV9" s="4"/>
      <c r="UYW9" s="4"/>
      <c r="UYX9" s="4"/>
      <c r="UYY9" s="4"/>
      <c r="UYZ9" s="4"/>
      <c r="UZA9" s="4"/>
      <c r="UZB9" s="4"/>
      <c r="UZC9" s="4"/>
      <c r="UZD9" s="4"/>
      <c r="UZE9" s="4"/>
      <c r="UZF9" s="4"/>
      <c r="UZG9" s="4"/>
      <c r="UZH9" s="4"/>
      <c r="UZI9" s="4"/>
      <c r="UZJ9" s="4"/>
      <c r="UZK9" s="4"/>
      <c r="UZL9" s="4"/>
      <c r="UZM9" s="4"/>
      <c r="UZN9" s="4"/>
      <c r="UZO9" s="4"/>
      <c r="UZP9" s="4"/>
      <c r="UZQ9" s="4"/>
      <c r="UZR9" s="4"/>
      <c r="UZS9" s="4"/>
      <c r="UZT9" s="4"/>
      <c r="UZU9" s="4"/>
      <c r="UZV9" s="4"/>
      <c r="UZW9" s="4"/>
      <c r="UZX9" s="4"/>
      <c r="UZY9" s="4"/>
      <c r="UZZ9" s="4"/>
      <c r="VAA9" s="4"/>
      <c r="VAB9" s="4"/>
      <c r="VAC9" s="4"/>
      <c r="VAD9" s="4"/>
      <c r="VAE9" s="4"/>
      <c r="VAF9" s="4"/>
      <c r="VAG9" s="4"/>
      <c r="VAH9" s="4"/>
      <c r="VAI9" s="4"/>
      <c r="VAJ9" s="4"/>
      <c r="VAK9" s="4"/>
      <c r="VAL9" s="4"/>
      <c r="VAM9" s="4"/>
      <c r="VAN9" s="4"/>
      <c r="VAO9" s="4"/>
      <c r="VAP9" s="4"/>
      <c r="VAQ9" s="4"/>
      <c r="VAR9" s="4"/>
      <c r="VAS9" s="4"/>
      <c r="VAT9" s="4"/>
      <c r="VAU9" s="4"/>
      <c r="VAV9" s="4"/>
      <c r="VAW9" s="4"/>
      <c r="VAX9" s="4"/>
      <c r="VAY9" s="4"/>
      <c r="VAZ9" s="4"/>
      <c r="VBA9" s="4"/>
      <c r="VBB9" s="4"/>
      <c r="VBC9" s="4"/>
      <c r="VBD9" s="4"/>
      <c r="VBE9" s="4"/>
      <c r="VBF9" s="4"/>
      <c r="VBG9" s="4"/>
      <c r="VBH9" s="4"/>
      <c r="VBI9" s="4"/>
      <c r="VBJ9" s="4"/>
      <c r="VBK9" s="4"/>
      <c r="VBL9" s="4"/>
      <c r="VBM9" s="4"/>
      <c r="VBN9" s="4"/>
      <c r="VBO9" s="4"/>
      <c r="VBP9" s="4"/>
      <c r="VBQ9" s="4"/>
      <c r="VBR9" s="4"/>
      <c r="VBS9" s="4"/>
      <c r="VBT9" s="4"/>
      <c r="VBU9" s="4"/>
      <c r="VBV9" s="4"/>
      <c r="VBW9" s="4"/>
      <c r="VBX9" s="4"/>
      <c r="VBY9" s="4"/>
      <c r="VBZ9" s="4"/>
      <c r="VCA9" s="4"/>
      <c r="VCB9" s="4"/>
      <c r="VCC9" s="4"/>
      <c r="VCD9" s="4"/>
      <c r="VCE9" s="4"/>
      <c r="VCF9" s="4"/>
      <c r="VCG9" s="4"/>
      <c r="VCH9" s="4"/>
      <c r="VCI9" s="4"/>
      <c r="VCJ9" s="4"/>
      <c r="VCK9" s="4"/>
      <c r="VCL9" s="4"/>
      <c r="VCM9" s="4"/>
      <c r="VCN9" s="4"/>
      <c r="VCO9" s="4"/>
      <c r="VCP9" s="4"/>
      <c r="VCQ9" s="4"/>
      <c r="VCR9" s="4"/>
      <c r="VCS9" s="4"/>
      <c r="VCT9" s="4"/>
      <c r="VCU9" s="4"/>
      <c r="VCV9" s="4"/>
      <c r="VCW9" s="4"/>
      <c r="VCX9" s="4"/>
      <c r="VCY9" s="4"/>
      <c r="VCZ9" s="4"/>
      <c r="VDA9" s="4"/>
      <c r="VDB9" s="4"/>
      <c r="VDC9" s="4"/>
      <c r="VDD9" s="4"/>
      <c r="VDE9" s="4"/>
      <c r="VDF9" s="4"/>
      <c r="VDG9" s="4"/>
      <c r="VDH9" s="4"/>
      <c r="VDI9" s="4"/>
      <c r="VDJ9" s="4"/>
      <c r="VDK9" s="4"/>
      <c r="VDL9" s="4"/>
      <c r="VDM9" s="4"/>
      <c r="VDN9" s="4"/>
      <c r="VDO9" s="4"/>
      <c r="VDP9" s="4"/>
      <c r="VDQ9" s="4"/>
      <c r="VDR9" s="4"/>
      <c r="VDS9" s="4"/>
      <c r="VDT9" s="4"/>
      <c r="VDU9" s="4"/>
      <c r="VDV9" s="4"/>
      <c r="VDW9" s="4"/>
      <c r="VDX9" s="4"/>
      <c r="VDY9" s="4"/>
      <c r="VDZ9" s="4"/>
      <c r="VEA9" s="4"/>
      <c r="VEB9" s="4"/>
      <c r="VEC9" s="4"/>
      <c r="VED9" s="4"/>
      <c r="VEE9" s="4"/>
      <c r="VEF9" s="4"/>
      <c r="VEG9" s="4"/>
      <c r="VEH9" s="4"/>
      <c r="VEI9" s="4"/>
      <c r="VEJ9" s="4"/>
      <c r="VEK9" s="4"/>
      <c r="VEL9" s="4"/>
      <c r="VEM9" s="4"/>
      <c r="VEN9" s="4"/>
      <c r="VEO9" s="4"/>
      <c r="VEP9" s="4"/>
      <c r="VEQ9" s="4"/>
      <c r="VER9" s="4"/>
      <c r="VES9" s="4"/>
      <c r="VET9" s="4"/>
      <c r="VEU9" s="4"/>
      <c r="VEV9" s="4"/>
      <c r="VEW9" s="4"/>
      <c r="VEX9" s="4"/>
      <c r="VEY9" s="4"/>
      <c r="VEZ9" s="4"/>
      <c r="VFA9" s="4"/>
      <c r="VFB9" s="4"/>
      <c r="VFC9" s="4"/>
      <c r="VFD9" s="4"/>
      <c r="VFE9" s="4"/>
      <c r="VFF9" s="4"/>
      <c r="VFG9" s="4"/>
      <c r="VFH9" s="4"/>
      <c r="VFI9" s="4"/>
      <c r="VFJ9" s="4"/>
      <c r="VFK9" s="4"/>
      <c r="VFL9" s="4"/>
      <c r="VFM9" s="4"/>
      <c r="VFN9" s="4"/>
      <c r="VFO9" s="4"/>
      <c r="VFP9" s="4"/>
      <c r="VFQ9" s="4"/>
      <c r="VFR9" s="4"/>
      <c r="VFS9" s="4"/>
      <c r="VFT9" s="4"/>
      <c r="VFU9" s="4"/>
      <c r="VFV9" s="4"/>
      <c r="VFW9" s="4"/>
      <c r="VFX9" s="4"/>
      <c r="VFY9" s="4"/>
      <c r="VFZ9" s="4"/>
      <c r="VGA9" s="4"/>
      <c r="VGB9" s="4"/>
      <c r="VGC9" s="4"/>
      <c r="VGD9" s="4"/>
      <c r="VGE9" s="4"/>
      <c r="VGF9" s="4"/>
      <c r="VGG9" s="4"/>
      <c r="VGH9" s="4"/>
      <c r="VGI9" s="4"/>
      <c r="VGJ9" s="4"/>
      <c r="VGK9" s="4"/>
      <c r="VGL9" s="4"/>
      <c r="VGM9" s="4"/>
      <c r="VGN9" s="4"/>
      <c r="VGO9" s="4"/>
      <c r="VGP9" s="4"/>
      <c r="VGQ9" s="4"/>
      <c r="VGR9" s="4"/>
      <c r="VGS9" s="4"/>
      <c r="VGT9" s="4"/>
      <c r="VGU9" s="4"/>
      <c r="VGV9" s="4"/>
      <c r="VGW9" s="4"/>
      <c r="VGX9" s="4"/>
      <c r="VGY9" s="4"/>
      <c r="VGZ9" s="4"/>
      <c r="VHA9" s="4"/>
      <c r="VHB9" s="4"/>
      <c r="VHC9" s="4"/>
      <c r="VHD9" s="4"/>
      <c r="VHE9" s="4"/>
      <c r="VHF9" s="4"/>
      <c r="VHG9" s="4"/>
      <c r="VHH9" s="4"/>
      <c r="VHI9" s="4"/>
      <c r="VHJ9" s="4"/>
      <c r="VHK9" s="4"/>
      <c r="VHL9" s="4"/>
      <c r="VHM9" s="4"/>
      <c r="VHN9" s="4"/>
      <c r="VHO9" s="4"/>
      <c r="VHP9" s="4"/>
      <c r="VHQ9" s="4"/>
      <c r="VHR9" s="4"/>
      <c r="VHS9" s="4"/>
      <c r="VHT9" s="4"/>
      <c r="VHU9" s="4"/>
      <c r="VHV9" s="4"/>
      <c r="VHW9" s="4"/>
      <c r="VHX9" s="4"/>
      <c r="VHY9" s="4"/>
      <c r="VHZ9" s="4"/>
      <c r="VIA9" s="4"/>
      <c r="VIB9" s="4"/>
      <c r="VIC9" s="4"/>
      <c r="VID9" s="4"/>
      <c r="VIE9" s="4"/>
      <c r="VIF9" s="4"/>
      <c r="VIG9" s="4"/>
      <c r="VIH9" s="4"/>
      <c r="VII9" s="4"/>
      <c r="VIJ9" s="4"/>
      <c r="VIK9" s="4"/>
      <c r="VIL9" s="4"/>
      <c r="VIM9" s="4"/>
      <c r="VIN9" s="4"/>
      <c r="VIO9" s="4"/>
      <c r="VIP9" s="4"/>
      <c r="VIQ9" s="4"/>
      <c r="VIR9" s="4"/>
      <c r="VIS9" s="4"/>
      <c r="VIT9" s="4"/>
      <c r="VIU9" s="4"/>
      <c r="VIV9" s="4"/>
      <c r="VIW9" s="4"/>
      <c r="VIX9" s="4"/>
      <c r="VIY9" s="4"/>
      <c r="VIZ9" s="4"/>
      <c r="VJA9" s="4"/>
      <c r="VJB9" s="4"/>
      <c r="VJC9" s="4"/>
      <c r="VJD9" s="4"/>
      <c r="VJE9" s="4"/>
      <c r="VJF9" s="4"/>
      <c r="VJG9" s="4"/>
      <c r="VJH9" s="4"/>
      <c r="VJI9" s="4"/>
      <c r="VJJ9" s="4"/>
      <c r="VJK9" s="4"/>
      <c r="VJL9" s="4"/>
      <c r="VJM9" s="4"/>
      <c r="VJN9" s="4"/>
      <c r="VJO9" s="4"/>
      <c r="VJP9" s="4"/>
      <c r="VJQ9" s="4"/>
      <c r="VJR9" s="4"/>
      <c r="VJS9" s="4"/>
      <c r="VJT9" s="4"/>
      <c r="VJU9" s="4"/>
      <c r="VJV9" s="4"/>
      <c r="VJW9" s="4"/>
      <c r="VJX9" s="4"/>
      <c r="VJY9" s="4"/>
      <c r="VJZ9" s="4"/>
      <c r="VKA9" s="4"/>
      <c r="VKB9" s="4"/>
      <c r="VKC9" s="4"/>
      <c r="VKD9" s="4"/>
      <c r="VKE9" s="4"/>
      <c r="VKF9" s="4"/>
      <c r="VKG9" s="4"/>
      <c r="VKH9" s="4"/>
      <c r="VKI9" s="4"/>
      <c r="VKJ9" s="4"/>
      <c r="VKK9" s="4"/>
      <c r="VKL9" s="4"/>
      <c r="VKM9" s="4"/>
      <c r="VKN9" s="4"/>
      <c r="VKO9" s="4"/>
      <c r="VKP9" s="4"/>
      <c r="VKQ9" s="4"/>
      <c r="VKR9" s="4"/>
      <c r="VKS9" s="4"/>
      <c r="VKT9" s="4"/>
      <c r="VKU9" s="4"/>
      <c r="VKV9" s="4"/>
      <c r="VKW9" s="4"/>
      <c r="VKX9" s="4"/>
      <c r="VKY9" s="4"/>
      <c r="VKZ9" s="4"/>
      <c r="VLA9" s="4"/>
      <c r="VLB9" s="4"/>
      <c r="VLC9" s="4"/>
      <c r="VLD9" s="4"/>
      <c r="VLE9" s="4"/>
      <c r="VLF9" s="4"/>
      <c r="VLG9" s="4"/>
      <c r="VLH9" s="4"/>
      <c r="VLI9" s="4"/>
      <c r="VLJ9" s="4"/>
      <c r="VLK9" s="4"/>
      <c r="VLL9" s="4"/>
      <c r="VLM9" s="4"/>
      <c r="VLN9" s="4"/>
      <c r="VLO9" s="4"/>
      <c r="VLP9" s="4"/>
      <c r="VLQ9" s="4"/>
      <c r="VLR9" s="4"/>
      <c r="VLS9" s="4"/>
      <c r="VLT9" s="4"/>
      <c r="VLU9" s="4"/>
      <c r="VLV9" s="4"/>
      <c r="VLW9" s="4"/>
      <c r="VLX9" s="4"/>
      <c r="VLY9" s="4"/>
      <c r="VLZ9" s="4"/>
      <c r="VMA9" s="4"/>
      <c r="VMB9" s="4"/>
      <c r="VMC9" s="4"/>
      <c r="VMD9" s="4"/>
      <c r="VME9" s="4"/>
      <c r="VMF9" s="4"/>
      <c r="VMG9" s="4"/>
      <c r="VMH9" s="4"/>
      <c r="VMI9" s="4"/>
      <c r="VMJ9" s="4"/>
      <c r="VMK9" s="4"/>
      <c r="VML9" s="4"/>
      <c r="VMM9" s="4"/>
      <c r="VMN9" s="4"/>
      <c r="VMO9" s="4"/>
      <c r="VMP9" s="4"/>
      <c r="VMQ9" s="4"/>
      <c r="VMR9" s="4"/>
      <c r="VMS9" s="4"/>
      <c r="VMT9" s="4"/>
      <c r="VMU9" s="4"/>
      <c r="VMV9" s="4"/>
      <c r="VMW9" s="4"/>
      <c r="VMX9" s="4"/>
      <c r="VMY9" s="4"/>
      <c r="VMZ9" s="4"/>
      <c r="VNA9" s="4"/>
      <c r="VNB9" s="4"/>
      <c r="VNC9" s="4"/>
      <c r="VND9" s="4"/>
      <c r="VNE9" s="4"/>
      <c r="VNF9" s="4"/>
      <c r="VNG9" s="4"/>
      <c r="VNH9" s="4"/>
      <c r="VNI9" s="4"/>
      <c r="VNJ9" s="4"/>
      <c r="VNK9" s="4"/>
      <c r="VNL9" s="4"/>
      <c r="VNM9" s="4"/>
      <c r="VNN9" s="4"/>
      <c r="VNO9" s="4"/>
      <c r="VNP9" s="4"/>
      <c r="VNQ9" s="4"/>
      <c r="VNR9" s="4"/>
      <c r="VNS9" s="4"/>
      <c r="VNT9" s="4"/>
      <c r="VNU9" s="4"/>
      <c r="VNV9" s="4"/>
      <c r="VNW9" s="4"/>
      <c r="VNX9" s="4"/>
      <c r="VNY9" s="4"/>
      <c r="VNZ9" s="4"/>
      <c r="VOA9" s="4"/>
      <c r="VOB9" s="4"/>
      <c r="VOC9" s="4"/>
      <c r="VOD9" s="4"/>
      <c r="VOE9" s="4"/>
      <c r="VOF9" s="4"/>
      <c r="VOG9" s="4"/>
      <c r="VOH9" s="4"/>
      <c r="VOI9" s="4"/>
      <c r="VOJ9" s="4"/>
      <c r="VOK9" s="4"/>
      <c r="VOL9" s="4"/>
      <c r="VOM9" s="4"/>
      <c r="VON9" s="4"/>
      <c r="VOO9" s="4"/>
      <c r="VOP9" s="4"/>
      <c r="VOQ9" s="4"/>
      <c r="VOR9" s="4"/>
      <c r="VOS9" s="4"/>
      <c r="VOT9" s="4"/>
      <c r="VOU9" s="4"/>
      <c r="VOV9" s="4"/>
      <c r="VOW9" s="4"/>
      <c r="VOX9" s="4"/>
      <c r="VOY9" s="4"/>
      <c r="VOZ9" s="4"/>
      <c r="VPA9" s="4"/>
      <c r="VPB9" s="4"/>
      <c r="VPC9" s="4"/>
      <c r="VPD9" s="4"/>
      <c r="VPE9" s="4"/>
      <c r="VPF9" s="4"/>
      <c r="VPG9" s="4"/>
      <c r="VPH9" s="4"/>
      <c r="VPI9" s="4"/>
      <c r="VPJ9" s="4"/>
      <c r="VPK9" s="4"/>
      <c r="VPL9" s="4"/>
      <c r="VPM9" s="4"/>
      <c r="VPN9" s="4"/>
      <c r="VPO9" s="4"/>
      <c r="VPP9" s="4"/>
      <c r="VPQ9" s="4"/>
      <c r="VPR9" s="4"/>
      <c r="VPS9" s="4"/>
      <c r="VPT9" s="4"/>
      <c r="VPU9" s="4"/>
      <c r="VPV9" s="4"/>
      <c r="VPW9" s="4"/>
      <c r="VPX9" s="4"/>
      <c r="VPY9" s="4"/>
      <c r="VPZ9" s="4"/>
      <c r="VQA9" s="4"/>
      <c r="VQB9" s="4"/>
      <c r="VQC9" s="4"/>
      <c r="VQD9" s="4"/>
      <c r="VQE9" s="4"/>
      <c r="VQF9" s="4"/>
      <c r="VQG9" s="4"/>
      <c r="VQH9" s="4"/>
      <c r="VQI9" s="4"/>
      <c r="VQJ9" s="4"/>
      <c r="VQK9" s="4"/>
      <c r="VQL9" s="4"/>
      <c r="VQM9" s="4"/>
      <c r="VQN9" s="4"/>
      <c r="VQO9" s="4"/>
      <c r="VQP9" s="4"/>
      <c r="VQQ9" s="4"/>
      <c r="VQR9" s="4"/>
      <c r="VQS9" s="4"/>
      <c r="VQT9" s="4"/>
      <c r="VQU9" s="4"/>
      <c r="VQV9" s="4"/>
      <c r="VQW9" s="4"/>
      <c r="VQX9" s="4"/>
      <c r="VQY9" s="4"/>
      <c r="VQZ9" s="4"/>
      <c r="VRA9" s="4"/>
      <c r="VRB9" s="4"/>
      <c r="VRC9" s="4"/>
      <c r="VRD9" s="4"/>
      <c r="VRE9" s="4"/>
      <c r="VRF9" s="4"/>
      <c r="VRG9" s="4"/>
      <c r="VRH9" s="4"/>
      <c r="VRI9" s="4"/>
      <c r="VRJ9" s="4"/>
      <c r="VRK9" s="4"/>
      <c r="VRL9" s="4"/>
      <c r="VRM9" s="4"/>
      <c r="VRN9" s="4"/>
      <c r="VRO9" s="4"/>
      <c r="VRP9" s="4"/>
      <c r="VRQ9" s="4"/>
      <c r="VRR9" s="4"/>
      <c r="VRS9" s="4"/>
      <c r="VRT9" s="4"/>
      <c r="VRU9" s="4"/>
      <c r="VRV9" s="4"/>
      <c r="VRW9" s="4"/>
      <c r="VRX9" s="4"/>
      <c r="VRY9" s="4"/>
      <c r="VRZ9" s="4"/>
      <c r="VSA9" s="4"/>
      <c r="VSB9" s="4"/>
      <c r="VSC9" s="4"/>
      <c r="VSD9" s="4"/>
      <c r="VSE9" s="4"/>
      <c r="VSF9" s="4"/>
      <c r="VSG9" s="4"/>
      <c r="VSH9" s="4"/>
      <c r="VSI9" s="4"/>
      <c r="VSJ9" s="4"/>
      <c r="VSK9" s="4"/>
      <c r="VSL9" s="4"/>
      <c r="VSM9" s="4"/>
      <c r="VSN9" s="4"/>
      <c r="VSO9" s="4"/>
      <c r="VSP9" s="4"/>
      <c r="VSQ9" s="4"/>
      <c r="VSR9" s="4"/>
      <c r="VSS9" s="4"/>
      <c r="VST9" s="4"/>
      <c r="VSU9" s="4"/>
      <c r="VSV9" s="4"/>
      <c r="VSW9" s="4"/>
      <c r="VSX9" s="4"/>
      <c r="VSY9" s="4"/>
      <c r="VSZ9" s="4"/>
      <c r="VTA9" s="4"/>
      <c r="VTB9" s="4"/>
      <c r="VTC9" s="4"/>
      <c r="VTD9" s="4"/>
      <c r="VTE9" s="4"/>
      <c r="VTF9" s="4"/>
      <c r="VTG9" s="4"/>
      <c r="VTH9" s="4"/>
      <c r="VTI9" s="4"/>
      <c r="VTJ9" s="4"/>
      <c r="VTK9" s="4"/>
      <c r="VTL9" s="4"/>
      <c r="VTM9" s="4"/>
      <c r="VTN9" s="4"/>
      <c r="VTO9" s="4"/>
      <c r="VTP9" s="4"/>
      <c r="VTQ9" s="4"/>
      <c r="VTR9" s="4"/>
      <c r="VTS9" s="4"/>
      <c r="VTT9" s="4"/>
      <c r="VTU9" s="4"/>
      <c r="VTV9" s="4"/>
      <c r="VTW9" s="4"/>
      <c r="VTX9" s="4"/>
      <c r="VTY9" s="4"/>
      <c r="VTZ9" s="4"/>
      <c r="VUA9" s="4"/>
      <c r="VUB9" s="4"/>
      <c r="VUC9" s="4"/>
      <c r="VUD9" s="4"/>
      <c r="VUE9" s="4"/>
      <c r="VUF9" s="4"/>
      <c r="VUG9" s="4"/>
      <c r="VUH9" s="4"/>
      <c r="VUI9" s="4"/>
      <c r="VUJ9" s="4"/>
      <c r="VUK9" s="4"/>
      <c r="VUL9" s="4"/>
      <c r="VUM9" s="4"/>
      <c r="VUN9" s="4"/>
      <c r="VUO9" s="4"/>
      <c r="VUP9" s="4"/>
      <c r="VUQ9" s="4"/>
      <c r="VUR9" s="4"/>
      <c r="VUS9" s="4"/>
      <c r="VUT9" s="4"/>
      <c r="VUU9" s="4"/>
      <c r="VUV9" s="4"/>
      <c r="VUW9" s="4"/>
      <c r="VUX9" s="4"/>
      <c r="VUY9" s="4"/>
      <c r="VUZ9" s="4"/>
      <c r="VVA9" s="4"/>
      <c r="VVB9" s="4"/>
      <c r="VVC9" s="4"/>
      <c r="VVD9" s="4"/>
      <c r="VVE9" s="4"/>
      <c r="VVF9" s="4"/>
      <c r="VVG9" s="4"/>
      <c r="VVH9" s="4"/>
      <c r="VVI9" s="4"/>
      <c r="VVJ9" s="4"/>
      <c r="VVK9" s="4"/>
      <c r="VVL9" s="4"/>
      <c r="VVM9" s="4"/>
      <c r="VVN9" s="4"/>
      <c r="VVO9" s="4"/>
      <c r="VVP9" s="4"/>
      <c r="VVQ9" s="4"/>
      <c r="VVR9" s="4"/>
      <c r="VVS9" s="4"/>
      <c r="VVT9" s="4"/>
      <c r="VVU9" s="4"/>
      <c r="VVV9" s="4"/>
      <c r="VVW9" s="4"/>
      <c r="VVX9" s="4"/>
      <c r="VVY9" s="4"/>
      <c r="VVZ9" s="4"/>
      <c r="VWA9" s="4"/>
      <c r="VWB9" s="4"/>
      <c r="VWC9" s="4"/>
      <c r="VWD9" s="4"/>
      <c r="VWE9" s="4"/>
      <c r="VWF9" s="4"/>
      <c r="VWG9" s="4"/>
      <c r="VWH9" s="4"/>
      <c r="VWI9" s="4"/>
      <c r="VWJ9" s="4"/>
      <c r="VWK9" s="4"/>
      <c r="VWL9" s="4"/>
      <c r="VWM9" s="4"/>
      <c r="VWN9" s="4"/>
      <c r="VWO9" s="4"/>
      <c r="VWP9" s="4"/>
      <c r="VWQ9" s="4"/>
      <c r="VWR9" s="4"/>
      <c r="VWS9" s="4"/>
      <c r="VWT9" s="4"/>
      <c r="VWU9" s="4"/>
      <c r="VWV9" s="4"/>
      <c r="VWW9" s="4"/>
      <c r="VWX9" s="4"/>
      <c r="VWY9" s="4"/>
      <c r="VWZ9" s="4"/>
      <c r="VXA9" s="4"/>
      <c r="VXB9" s="4"/>
      <c r="VXC9" s="4"/>
      <c r="VXD9" s="4"/>
      <c r="VXE9" s="4"/>
      <c r="VXF9" s="4"/>
      <c r="VXG9" s="4"/>
      <c r="VXH9" s="4"/>
      <c r="VXI9" s="4"/>
      <c r="VXJ9" s="4"/>
      <c r="VXK9" s="4"/>
      <c r="VXL9" s="4"/>
      <c r="VXM9" s="4"/>
      <c r="VXN9" s="4"/>
      <c r="VXO9" s="4"/>
      <c r="VXP9" s="4"/>
      <c r="VXQ9" s="4"/>
      <c r="VXR9" s="4"/>
      <c r="VXS9" s="4"/>
      <c r="VXT9" s="4"/>
      <c r="VXU9" s="4"/>
      <c r="VXV9" s="4"/>
      <c r="VXW9" s="4"/>
      <c r="VXX9" s="4"/>
      <c r="VXY9" s="4"/>
      <c r="VXZ9" s="4"/>
      <c r="VYA9" s="4"/>
      <c r="VYB9" s="4"/>
      <c r="VYC9" s="4"/>
      <c r="VYD9" s="4"/>
      <c r="VYE9" s="4"/>
      <c r="VYF9" s="4"/>
      <c r="VYG9" s="4"/>
      <c r="VYH9" s="4"/>
      <c r="VYI9" s="4"/>
      <c r="VYJ9" s="4"/>
      <c r="VYK9" s="4"/>
      <c r="VYL9" s="4"/>
      <c r="VYM9" s="4"/>
      <c r="VYN9" s="4"/>
      <c r="VYO9" s="4"/>
      <c r="VYP9" s="4"/>
      <c r="VYQ9" s="4"/>
      <c r="VYR9" s="4"/>
      <c r="VYS9" s="4"/>
      <c r="VYT9" s="4"/>
      <c r="VYU9" s="4"/>
      <c r="VYV9" s="4"/>
      <c r="VYW9" s="4"/>
      <c r="VYX9" s="4"/>
      <c r="VYY9" s="4"/>
      <c r="VYZ9" s="4"/>
      <c r="VZA9" s="4"/>
      <c r="VZB9" s="4"/>
      <c r="VZC9" s="4"/>
      <c r="VZD9" s="4"/>
      <c r="VZE9" s="4"/>
      <c r="VZF9" s="4"/>
      <c r="VZG9" s="4"/>
      <c r="VZH9" s="4"/>
      <c r="VZI9" s="4"/>
      <c r="VZJ9" s="4"/>
      <c r="VZK9" s="4"/>
      <c r="VZL9" s="4"/>
      <c r="VZM9" s="4"/>
      <c r="VZN9" s="4"/>
      <c r="VZO9" s="4"/>
      <c r="VZP9" s="4"/>
      <c r="VZQ9" s="4"/>
      <c r="VZR9" s="4"/>
      <c r="VZS9" s="4"/>
      <c r="VZT9" s="4"/>
      <c r="VZU9" s="4"/>
      <c r="VZV9" s="4"/>
      <c r="VZW9" s="4"/>
      <c r="VZX9" s="4"/>
      <c r="VZY9" s="4"/>
      <c r="VZZ9" s="4"/>
      <c r="WAA9" s="4"/>
      <c r="WAB9" s="4"/>
      <c r="WAC9" s="4"/>
      <c r="WAD9" s="4"/>
      <c r="WAE9" s="4"/>
      <c r="WAF9" s="4"/>
      <c r="WAG9" s="4"/>
      <c r="WAH9" s="4"/>
      <c r="WAI9" s="4"/>
      <c r="WAJ9" s="4"/>
      <c r="WAK9" s="4"/>
      <c r="WAL9" s="4"/>
      <c r="WAM9" s="4"/>
      <c r="WAN9" s="4"/>
      <c r="WAO9" s="4"/>
      <c r="WAP9" s="4"/>
      <c r="WAQ9" s="4"/>
      <c r="WAR9" s="4"/>
      <c r="WAS9" s="4"/>
      <c r="WAT9" s="4"/>
      <c r="WAU9" s="4"/>
      <c r="WAV9" s="4"/>
      <c r="WAW9" s="4"/>
      <c r="WAX9" s="4"/>
      <c r="WAY9" s="4"/>
      <c r="WAZ9" s="4"/>
      <c r="WBA9" s="4"/>
      <c r="WBB9" s="4"/>
      <c r="WBC9" s="4"/>
      <c r="WBD9" s="4"/>
      <c r="WBE9" s="4"/>
      <c r="WBF9" s="4"/>
      <c r="WBG9" s="4"/>
      <c r="WBH9" s="4"/>
      <c r="WBI9" s="4"/>
      <c r="WBJ9" s="4"/>
      <c r="WBK9" s="4"/>
      <c r="WBL9" s="4"/>
      <c r="WBM9" s="4"/>
      <c r="WBN9" s="4"/>
      <c r="WBO9" s="4"/>
      <c r="WBP9" s="4"/>
      <c r="WBQ9" s="4"/>
      <c r="WBR9" s="4"/>
      <c r="WBS9" s="4"/>
      <c r="WBT9" s="4"/>
      <c r="WBU9" s="4"/>
      <c r="WBV9" s="4"/>
      <c r="WBW9" s="4"/>
      <c r="WBX9" s="4"/>
      <c r="WBY9" s="4"/>
      <c r="WBZ9" s="4"/>
      <c r="WCA9" s="4"/>
      <c r="WCB9" s="4"/>
      <c r="WCC9" s="4"/>
      <c r="WCD9" s="4"/>
      <c r="WCE9" s="4"/>
      <c r="WCF9" s="4"/>
      <c r="WCG9" s="4"/>
      <c r="WCH9" s="4"/>
      <c r="WCI9" s="4"/>
      <c r="WCJ9" s="4"/>
      <c r="WCK9" s="4"/>
      <c r="WCL9" s="4"/>
      <c r="WCM9" s="4"/>
      <c r="WCN9" s="4"/>
      <c r="WCO9" s="4"/>
      <c r="WCP9" s="4"/>
      <c r="WCQ9" s="4"/>
      <c r="WCR9" s="4"/>
      <c r="WCS9" s="4"/>
      <c r="WCT9" s="4"/>
      <c r="WCU9" s="4"/>
      <c r="WCV9" s="4"/>
      <c r="WCW9" s="4"/>
      <c r="WCX9" s="4"/>
      <c r="WCY9" s="4"/>
      <c r="WCZ9" s="4"/>
      <c r="WDA9" s="4"/>
      <c r="WDB9" s="4"/>
      <c r="WDC9" s="4"/>
      <c r="WDD9" s="4"/>
      <c r="WDE9" s="4"/>
      <c r="WDF9" s="4"/>
      <c r="WDG9" s="4"/>
      <c r="WDH9" s="4"/>
      <c r="WDI9" s="4"/>
      <c r="WDJ9" s="4"/>
      <c r="WDK9" s="4"/>
      <c r="WDL9" s="4"/>
      <c r="WDM9" s="4"/>
      <c r="WDN9" s="4"/>
      <c r="WDO9" s="4"/>
      <c r="WDP9" s="4"/>
      <c r="WDQ9" s="4"/>
      <c r="WDR9" s="4"/>
      <c r="WDS9" s="4"/>
      <c r="WDT9" s="4"/>
      <c r="WDU9" s="4"/>
      <c r="WDV9" s="4"/>
      <c r="WDW9" s="4"/>
      <c r="WDX9" s="4"/>
      <c r="WDY9" s="4"/>
      <c r="WDZ9" s="4"/>
      <c r="WEA9" s="4"/>
      <c r="WEB9" s="4"/>
      <c r="WEC9" s="4"/>
      <c r="WED9" s="4"/>
      <c r="WEE9" s="4"/>
      <c r="WEF9" s="4"/>
      <c r="WEG9" s="4"/>
      <c r="WEH9" s="4"/>
      <c r="WEI9" s="4"/>
      <c r="WEJ9" s="4"/>
      <c r="WEK9" s="4"/>
      <c r="WEL9" s="4"/>
      <c r="WEM9" s="4"/>
      <c r="WEN9" s="4"/>
      <c r="WEO9" s="4"/>
      <c r="WEP9" s="4"/>
      <c r="WEQ9" s="4"/>
      <c r="WER9" s="4"/>
      <c r="WES9" s="4"/>
      <c r="WET9" s="4"/>
      <c r="WEU9" s="4"/>
      <c r="WEV9" s="4"/>
      <c r="WEW9" s="4"/>
      <c r="WEX9" s="4"/>
      <c r="WEY9" s="4"/>
      <c r="WEZ9" s="4"/>
      <c r="WFA9" s="4"/>
      <c r="WFB9" s="4"/>
      <c r="WFC9" s="4"/>
      <c r="WFD9" s="4"/>
      <c r="WFE9" s="4"/>
      <c r="WFF9" s="4"/>
      <c r="WFG9" s="4"/>
      <c r="WFH9" s="4"/>
      <c r="WFI9" s="4"/>
      <c r="WFJ9" s="4"/>
      <c r="WFK9" s="4"/>
      <c r="WFL9" s="4"/>
      <c r="WFM9" s="4"/>
      <c r="WFN9" s="4"/>
      <c r="WFO9" s="4"/>
      <c r="WFP9" s="4"/>
      <c r="WFQ9" s="4"/>
      <c r="WFR9" s="4"/>
      <c r="WFS9" s="4"/>
      <c r="WFT9" s="4"/>
      <c r="WFU9" s="4"/>
      <c r="WFV9" s="4"/>
      <c r="WFW9" s="4"/>
      <c r="WFX9" s="4"/>
      <c r="WFY9" s="4"/>
      <c r="WFZ9" s="4"/>
      <c r="WGA9" s="4"/>
      <c r="WGB9" s="4"/>
      <c r="WGC9" s="4"/>
      <c r="WGD9" s="4"/>
      <c r="WGE9" s="4"/>
      <c r="WGF9" s="4"/>
      <c r="WGG9" s="4"/>
      <c r="WGH9" s="4"/>
      <c r="WGI9" s="4"/>
      <c r="WGJ9" s="4"/>
      <c r="WGK9" s="4"/>
      <c r="WGL9" s="4"/>
      <c r="WGM9" s="4"/>
      <c r="WGN9" s="4"/>
      <c r="WGO9" s="4"/>
      <c r="WGP9" s="4"/>
      <c r="WGQ9" s="4"/>
      <c r="WGR9" s="4"/>
      <c r="WGS9" s="4"/>
      <c r="WGT9" s="4"/>
      <c r="WGU9" s="4"/>
      <c r="WGV9" s="4"/>
      <c r="WGW9" s="4"/>
      <c r="WGX9" s="4"/>
      <c r="WGY9" s="4"/>
      <c r="WGZ9" s="4"/>
      <c r="WHA9" s="4"/>
      <c r="WHB9" s="4"/>
      <c r="WHC9" s="4"/>
      <c r="WHD9" s="4"/>
      <c r="WHE9" s="4"/>
      <c r="WHF9" s="4"/>
      <c r="WHG9" s="4"/>
      <c r="WHH9" s="4"/>
      <c r="WHI9" s="4"/>
      <c r="WHJ9" s="4"/>
      <c r="WHK9" s="4"/>
      <c r="WHL9" s="4"/>
      <c r="WHM9" s="4"/>
      <c r="WHN9" s="4"/>
      <c r="WHO9" s="4"/>
      <c r="WHP9" s="4"/>
      <c r="WHQ9" s="4"/>
      <c r="WHR9" s="4"/>
      <c r="WHS9" s="4"/>
      <c r="WHT9" s="4"/>
      <c r="WHU9" s="4"/>
      <c r="WHV9" s="4"/>
      <c r="WHW9" s="4"/>
      <c r="WHX9" s="4"/>
      <c r="WHY9" s="4"/>
      <c r="WHZ9" s="4"/>
      <c r="WIA9" s="4"/>
      <c r="WIB9" s="4"/>
      <c r="WIC9" s="4"/>
      <c r="WID9" s="4"/>
      <c r="WIE9" s="4"/>
      <c r="WIF9" s="4"/>
      <c r="WIG9" s="4"/>
      <c r="WIH9" s="4"/>
      <c r="WII9" s="4"/>
      <c r="WIJ9" s="4"/>
      <c r="WIK9" s="4"/>
      <c r="WIL9" s="4"/>
      <c r="WIM9" s="4"/>
      <c r="WIN9" s="4"/>
      <c r="WIO9" s="4"/>
      <c r="WIP9" s="4"/>
      <c r="WIQ9" s="4"/>
      <c r="WIR9" s="4"/>
      <c r="WIS9" s="4"/>
      <c r="WIT9" s="4"/>
      <c r="WIU9" s="4"/>
      <c r="WIV9" s="4"/>
      <c r="WIW9" s="4"/>
      <c r="WIX9" s="4"/>
      <c r="WIY9" s="4"/>
      <c r="WIZ9" s="4"/>
      <c r="WJA9" s="4"/>
      <c r="WJB9" s="4"/>
      <c r="WJC9" s="4"/>
      <c r="WJD9" s="4"/>
      <c r="WJE9" s="4"/>
      <c r="WJF9" s="4"/>
      <c r="WJG9" s="4"/>
      <c r="WJH9" s="4"/>
      <c r="WJI9" s="4"/>
      <c r="WJJ9" s="4"/>
      <c r="WJK9" s="4"/>
      <c r="WJL9" s="4"/>
      <c r="WJM9" s="4"/>
      <c r="WJN9" s="4"/>
      <c r="WJO9" s="4"/>
      <c r="WJP9" s="4"/>
      <c r="WJQ9" s="4"/>
      <c r="WJR9" s="4"/>
      <c r="WJS9" s="4"/>
      <c r="WJT9" s="4"/>
      <c r="WJU9" s="4"/>
      <c r="WJV9" s="4"/>
      <c r="WJW9" s="4"/>
      <c r="WJX9" s="4"/>
      <c r="WJY9" s="4"/>
      <c r="WJZ9" s="4"/>
      <c r="WKA9" s="4"/>
      <c r="WKB9" s="4"/>
      <c r="WKC9" s="4"/>
      <c r="WKD9" s="4"/>
      <c r="WKE9" s="4"/>
      <c r="WKF9" s="4"/>
      <c r="WKG9" s="4"/>
      <c r="WKH9" s="4"/>
      <c r="WKI9" s="4"/>
      <c r="WKJ9" s="4"/>
      <c r="WKK9" s="4"/>
      <c r="WKL9" s="4"/>
      <c r="WKM9" s="4"/>
      <c r="WKN9" s="4"/>
      <c r="WKO9" s="4"/>
      <c r="WKP9" s="4"/>
      <c r="WKQ9" s="4"/>
      <c r="WKR9" s="4"/>
      <c r="WKS9" s="4"/>
      <c r="WKT9" s="4"/>
      <c r="WKU9" s="4"/>
      <c r="WKV9" s="4"/>
      <c r="WKW9" s="4"/>
      <c r="WKX9" s="4"/>
      <c r="WKY9" s="4"/>
      <c r="WKZ9" s="4"/>
      <c r="WLA9" s="4"/>
      <c r="WLB9" s="4"/>
      <c r="WLC9" s="4"/>
      <c r="WLD9" s="4"/>
      <c r="WLE9" s="4"/>
      <c r="WLF9" s="4"/>
      <c r="WLG9" s="4"/>
      <c r="WLH9" s="4"/>
      <c r="WLI9" s="4"/>
      <c r="WLJ9" s="4"/>
      <c r="WLK9" s="4"/>
      <c r="WLL9" s="4"/>
      <c r="WLM9" s="4"/>
      <c r="WLN9" s="4"/>
      <c r="WLO9" s="4"/>
      <c r="WLP9" s="4"/>
      <c r="WLQ9" s="4"/>
      <c r="WLR9" s="4"/>
      <c r="WLS9" s="4"/>
      <c r="WLT9" s="4"/>
      <c r="WLU9" s="4"/>
      <c r="WLV9" s="4"/>
      <c r="WLW9" s="4"/>
      <c r="WLX9" s="4"/>
      <c r="WLY9" s="4"/>
      <c r="WLZ9" s="4"/>
      <c r="WMA9" s="4"/>
      <c r="WMB9" s="4"/>
      <c r="WMC9" s="4"/>
      <c r="WMD9" s="4"/>
      <c r="WME9" s="4"/>
      <c r="WMF9" s="4"/>
      <c r="WMG9" s="4"/>
      <c r="WMH9" s="4"/>
      <c r="WMI9" s="4"/>
      <c r="WMJ9" s="4"/>
      <c r="WMK9" s="4"/>
      <c r="WML9" s="4"/>
      <c r="WMM9" s="4"/>
      <c r="WMN9" s="4"/>
      <c r="WMO9" s="4"/>
      <c r="WMP9" s="4"/>
      <c r="WMQ9" s="4"/>
      <c r="WMR9" s="4"/>
      <c r="WMS9" s="4"/>
      <c r="WMT9" s="4"/>
      <c r="WMU9" s="4"/>
      <c r="WMV9" s="4"/>
      <c r="WMW9" s="4"/>
      <c r="WMX9" s="4"/>
      <c r="WMY9" s="4"/>
      <c r="WMZ9" s="4"/>
      <c r="WNA9" s="4"/>
      <c r="WNB9" s="4"/>
      <c r="WNC9" s="4"/>
      <c r="WND9" s="4"/>
      <c r="WNE9" s="4"/>
      <c r="WNF9" s="4"/>
      <c r="WNG9" s="4"/>
      <c r="WNH9" s="4"/>
      <c r="WNI9" s="4"/>
      <c r="WNJ9" s="4"/>
      <c r="WNK9" s="4"/>
      <c r="WNL9" s="4"/>
      <c r="WNM9" s="4"/>
      <c r="WNN9" s="4"/>
      <c r="WNO9" s="4"/>
      <c r="WNP9" s="4"/>
      <c r="WNQ9" s="4"/>
      <c r="WNR9" s="4"/>
      <c r="WNS9" s="4"/>
      <c r="WNT9" s="4"/>
      <c r="WNU9" s="4"/>
      <c r="WNV9" s="4"/>
      <c r="WNW9" s="4"/>
      <c r="WNX9" s="4"/>
      <c r="WNY9" s="4"/>
      <c r="WNZ9" s="4"/>
      <c r="WOA9" s="4"/>
      <c r="WOB9" s="4"/>
      <c r="WOC9" s="4"/>
      <c r="WOD9" s="4"/>
      <c r="WOE9" s="4"/>
      <c r="WOF9" s="4"/>
      <c r="WOG9" s="4"/>
      <c r="WOH9" s="4"/>
      <c r="WOI9" s="4"/>
      <c r="WOJ9" s="4"/>
      <c r="WOK9" s="4"/>
      <c r="WOL9" s="4"/>
      <c r="WOM9" s="4"/>
      <c r="WON9" s="4"/>
      <c r="WOO9" s="4"/>
      <c r="WOP9" s="4"/>
      <c r="WOQ9" s="4"/>
      <c r="WOR9" s="4"/>
      <c r="WOS9" s="4"/>
      <c r="WOT9" s="4"/>
      <c r="WOU9" s="4"/>
      <c r="WOV9" s="4"/>
      <c r="WOW9" s="4"/>
      <c r="WOX9" s="4"/>
      <c r="WOY9" s="4"/>
      <c r="WOZ9" s="4"/>
      <c r="WPA9" s="4"/>
      <c r="WPB9" s="4"/>
      <c r="WPC9" s="4"/>
      <c r="WPD9" s="4"/>
      <c r="WPE9" s="4"/>
      <c r="WPF9" s="4"/>
      <c r="WPG9" s="4"/>
      <c r="WPH9" s="4"/>
      <c r="WPI9" s="4"/>
      <c r="WPJ9" s="4"/>
      <c r="WPK9" s="4"/>
      <c r="WPL9" s="4"/>
      <c r="WPM9" s="4"/>
      <c r="WPN9" s="4"/>
      <c r="WPO9" s="4"/>
      <c r="WPP9" s="4"/>
      <c r="WPQ9" s="4"/>
      <c r="WPR9" s="4"/>
      <c r="WPS9" s="4"/>
      <c r="WPT9" s="4"/>
      <c r="WPU9" s="4"/>
      <c r="WPV9" s="4"/>
      <c r="WPW9" s="4"/>
      <c r="WPX9" s="4"/>
      <c r="WPY9" s="4"/>
      <c r="WPZ9" s="4"/>
      <c r="WQA9" s="4"/>
      <c r="WQB9" s="4"/>
      <c r="WQC9" s="4"/>
      <c r="WQD9" s="4"/>
      <c r="WQE9" s="4"/>
      <c r="WQF9" s="4"/>
      <c r="WQG9" s="4"/>
      <c r="WQH9" s="4"/>
      <c r="WQI9" s="4"/>
      <c r="WQJ9" s="4"/>
      <c r="WQK9" s="4"/>
      <c r="WQL9" s="4"/>
      <c r="WQM9" s="4"/>
      <c r="WQN9" s="4"/>
      <c r="WQO9" s="4"/>
      <c r="WQP9" s="4"/>
      <c r="WQQ9" s="4"/>
      <c r="WQR9" s="4"/>
      <c r="WQS9" s="4"/>
      <c r="WQT9" s="4"/>
      <c r="WQU9" s="4"/>
      <c r="WQV9" s="4"/>
      <c r="WQW9" s="4"/>
      <c r="WQX9" s="4"/>
      <c r="WQY9" s="4"/>
      <c r="WQZ9" s="4"/>
      <c r="WRA9" s="4"/>
      <c r="WRB9" s="4"/>
      <c r="WRC9" s="4"/>
      <c r="WRD9" s="4"/>
      <c r="WRE9" s="4"/>
      <c r="WRF9" s="4"/>
      <c r="WRG9" s="4"/>
      <c r="WRH9" s="4"/>
      <c r="WRI9" s="4"/>
      <c r="WRJ9" s="4"/>
      <c r="WRK9" s="4"/>
      <c r="WRL9" s="4"/>
      <c r="WRM9" s="4"/>
      <c r="WRN9" s="4"/>
      <c r="WRO9" s="4"/>
      <c r="WRP9" s="4"/>
      <c r="WRQ9" s="4"/>
      <c r="WRR9" s="4"/>
      <c r="WRS9" s="4"/>
      <c r="WRT9" s="4"/>
      <c r="WRU9" s="4"/>
      <c r="WRV9" s="4"/>
      <c r="WRW9" s="4"/>
      <c r="WRX9" s="4"/>
      <c r="WRY9" s="4"/>
      <c r="WRZ9" s="4"/>
      <c r="WSA9" s="4"/>
      <c r="WSB9" s="4"/>
      <c r="WSC9" s="4"/>
      <c r="WSD9" s="4"/>
      <c r="WSE9" s="4"/>
      <c r="WSF9" s="4"/>
      <c r="WSG9" s="4"/>
      <c r="WSH9" s="4"/>
      <c r="WSI9" s="4"/>
      <c r="WSJ9" s="4"/>
      <c r="WSK9" s="4"/>
      <c r="WSL9" s="4"/>
      <c r="WSM9" s="4"/>
      <c r="WSN9" s="4"/>
      <c r="WSO9" s="4"/>
      <c r="WSP9" s="4"/>
      <c r="WSQ9" s="4"/>
      <c r="WSR9" s="4"/>
      <c r="WSS9" s="4"/>
      <c r="WST9" s="4"/>
      <c r="WSU9" s="4"/>
      <c r="WSV9" s="4"/>
      <c r="WSW9" s="4"/>
      <c r="WSX9" s="4"/>
      <c r="WSY9" s="4"/>
      <c r="WSZ9" s="4"/>
      <c r="WTA9" s="4"/>
      <c r="WTB9" s="4"/>
      <c r="WTC9" s="4"/>
      <c r="WTD9" s="4"/>
      <c r="WTE9" s="4"/>
      <c r="WTF9" s="4"/>
      <c r="WTG9" s="4"/>
      <c r="WTH9" s="4"/>
      <c r="WTI9" s="4"/>
      <c r="WTJ9" s="4"/>
      <c r="WTK9" s="4"/>
      <c r="WTL9" s="4"/>
      <c r="WTM9" s="4"/>
      <c r="WTN9" s="4"/>
      <c r="WTO9" s="4"/>
      <c r="WTP9" s="4"/>
      <c r="WTQ9" s="4"/>
      <c r="WTR9" s="4"/>
      <c r="WTS9" s="4"/>
      <c r="WTT9" s="4"/>
      <c r="WTU9" s="4"/>
      <c r="WTV9" s="4"/>
      <c r="WTW9" s="4"/>
      <c r="WTX9" s="4"/>
      <c r="WTY9" s="4"/>
      <c r="WTZ9" s="4"/>
      <c r="WUA9" s="4"/>
      <c r="WUB9" s="4"/>
      <c r="WUC9" s="4"/>
      <c r="WUD9" s="4"/>
      <c r="WUE9" s="4"/>
      <c r="WUF9" s="4"/>
      <c r="WUG9" s="4"/>
      <c r="WUH9" s="4"/>
      <c r="WUI9" s="4"/>
      <c r="WUJ9" s="4"/>
      <c r="WUK9" s="4"/>
      <c r="WUL9" s="4"/>
      <c r="WUM9" s="4"/>
      <c r="WUN9" s="4"/>
      <c r="WUO9" s="4"/>
      <c r="WUP9" s="4"/>
      <c r="WUQ9" s="4"/>
      <c r="WUR9" s="4"/>
      <c r="WUS9" s="4"/>
      <c r="WUT9" s="4"/>
      <c r="WUU9" s="4"/>
      <c r="WUV9" s="4"/>
      <c r="WUW9" s="4"/>
      <c r="WUX9" s="4"/>
      <c r="WUY9" s="4"/>
      <c r="WUZ9" s="4"/>
      <c r="WVA9" s="4"/>
      <c r="WVB9" s="4"/>
      <c r="WVC9" s="4"/>
      <c r="WVD9" s="4"/>
      <c r="WVE9" s="4"/>
      <c r="WVF9" s="4"/>
      <c r="WVG9" s="4"/>
      <c r="WVH9" s="4"/>
      <c r="WVI9" s="4"/>
      <c r="WVJ9" s="4"/>
      <c r="WVK9" s="4"/>
      <c r="WVL9" s="4"/>
      <c r="WVM9" s="4"/>
      <c r="WVN9" s="4"/>
      <c r="WVO9" s="4"/>
      <c r="WVP9" s="4"/>
      <c r="WVQ9" s="4"/>
      <c r="WVR9" s="4"/>
      <c r="WVS9" s="4"/>
      <c r="WVT9" s="4"/>
      <c r="WVU9" s="4"/>
      <c r="WVV9" s="4"/>
      <c r="WVW9" s="4"/>
      <c r="WVX9" s="4"/>
      <c r="WVY9" s="4"/>
      <c r="WVZ9" s="4"/>
      <c r="WWA9" s="4"/>
      <c r="WWB9" s="4"/>
      <c r="WWC9" s="4"/>
      <c r="WWD9" s="4"/>
      <c r="WWE9" s="4"/>
      <c r="WWF9" s="4"/>
      <c r="WWG9" s="4"/>
      <c r="WWH9" s="4"/>
      <c r="WWI9" s="4"/>
      <c r="WWJ9" s="4"/>
      <c r="WWK9" s="4"/>
      <c r="WWL9" s="4"/>
      <c r="WWM9" s="4"/>
      <c r="WWN9" s="4"/>
      <c r="WWO9" s="4"/>
      <c r="WWP9" s="4"/>
      <c r="WWQ9" s="4"/>
      <c r="WWR9" s="4"/>
      <c r="WWS9" s="4"/>
      <c r="WWT9" s="4"/>
      <c r="WWU9" s="4"/>
      <c r="WWV9" s="4"/>
      <c r="WWW9" s="4"/>
      <c r="WWX9" s="4"/>
      <c r="WWY9" s="4"/>
      <c r="WWZ9" s="4"/>
      <c r="WXA9" s="4"/>
      <c r="WXB9" s="4"/>
      <c r="WXC9" s="4"/>
      <c r="WXD9" s="4"/>
      <c r="WXE9" s="4"/>
      <c r="WXF9" s="4"/>
      <c r="WXG9" s="4"/>
      <c r="WXH9" s="4"/>
      <c r="WXI9" s="4"/>
      <c r="WXJ9" s="4"/>
      <c r="WXK9" s="4"/>
      <c r="WXL9" s="4"/>
      <c r="WXM9" s="4"/>
      <c r="WXN9" s="4"/>
      <c r="WXO9" s="4"/>
      <c r="WXP9" s="4"/>
      <c r="WXQ9" s="4"/>
      <c r="WXR9" s="4"/>
      <c r="WXS9" s="4"/>
      <c r="WXT9" s="4"/>
      <c r="WXU9" s="4"/>
      <c r="WXV9" s="4"/>
      <c r="WXW9" s="4"/>
      <c r="WXX9" s="4"/>
      <c r="WXY9" s="4"/>
      <c r="WXZ9" s="4"/>
      <c r="WYA9" s="4"/>
      <c r="WYB9" s="4"/>
      <c r="WYC9" s="4"/>
      <c r="WYD9" s="4"/>
      <c r="WYE9" s="4"/>
      <c r="WYF9" s="4"/>
      <c r="WYG9" s="4"/>
      <c r="WYH9" s="4"/>
      <c r="WYI9" s="4"/>
      <c r="WYJ9" s="4"/>
      <c r="WYK9" s="4"/>
      <c r="WYL9" s="4"/>
      <c r="WYM9" s="4"/>
      <c r="WYN9" s="4"/>
      <c r="WYO9" s="4"/>
      <c r="WYP9" s="4"/>
      <c r="WYQ9" s="4"/>
      <c r="WYR9" s="4"/>
      <c r="WYS9" s="4"/>
      <c r="WYT9" s="4"/>
      <c r="WYU9" s="4"/>
      <c r="WYV9" s="4"/>
      <c r="WYW9" s="4"/>
      <c r="WYX9" s="4"/>
      <c r="WYY9" s="4"/>
      <c r="WYZ9" s="4"/>
      <c r="WZA9" s="4"/>
      <c r="WZB9" s="4"/>
      <c r="WZC9" s="4"/>
      <c r="WZD9" s="4"/>
      <c r="WZE9" s="4"/>
      <c r="WZF9" s="4"/>
      <c r="WZG9" s="4"/>
      <c r="WZH9" s="4"/>
      <c r="WZI9" s="4"/>
      <c r="WZJ9" s="4"/>
      <c r="WZK9" s="4"/>
      <c r="WZL9" s="4"/>
      <c r="WZM9" s="4"/>
      <c r="WZN9" s="4"/>
      <c r="WZO9" s="4"/>
      <c r="WZP9" s="4"/>
      <c r="WZQ9" s="4"/>
      <c r="WZR9" s="4"/>
      <c r="WZS9" s="4"/>
      <c r="WZT9" s="4"/>
      <c r="WZU9" s="4"/>
      <c r="WZV9" s="4"/>
      <c r="WZW9" s="4"/>
      <c r="WZX9" s="4"/>
      <c r="WZY9" s="4"/>
      <c r="WZZ9" s="4"/>
      <c r="XAA9" s="4"/>
      <c r="XAB9" s="4"/>
      <c r="XAC9" s="4"/>
      <c r="XAD9" s="4"/>
      <c r="XAE9" s="4"/>
      <c r="XAF9" s="4"/>
      <c r="XAG9" s="4"/>
      <c r="XAH9" s="4"/>
      <c r="XAI9" s="4"/>
      <c r="XAJ9" s="4"/>
      <c r="XAK9" s="4"/>
      <c r="XAL9" s="4"/>
      <c r="XAM9" s="4"/>
      <c r="XAN9" s="4"/>
      <c r="XAO9" s="4"/>
      <c r="XAP9" s="4"/>
      <c r="XAQ9" s="4"/>
      <c r="XAR9" s="4"/>
      <c r="XAS9" s="4"/>
      <c r="XAT9" s="4"/>
      <c r="XAU9" s="4"/>
      <c r="XAV9" s="4"/>
      <c r="XAW9" s="4"/>
      <c r="XAX9" s="4"/>
      <c r="XAY9" s="4"/>
      <c r="XAZ9" s="4"/>
      <c r="XBA9" s="4"/>
      <c r="XBB9" s="4"/>
      <c r="XBC9" s="4"/>
      <c r="XBD9" s="4"/>
      <c r="XBE9" s="4"/>
      <c r="XBF9" s="4"/>
      <c r="XBG9" s="4"/>
      <c r="XBH9" s="4"/>
      <c r="XBI9" s="4"/>
      <c r="XBJ9" s="4"/>
      <c r="XBK9" s="4"/>
      <c r="XBL9" s="4"/>
      <c r="XBM9" s="4"/>
      <c r="XBN9" s="4"/>
      <c r="XBO9" s="4"/>
      <c r="XBP9" s="4"/>
      <c r="XBQ9" s="4"/>
      <c r="XBR9" s="4"/>
      <c r="XBS9" s="4"/>
      <c r="XBT9" s="4"/>
      <c r="XBU9" s="4"/>
      <c r="XBV9" s="4"/>
      <c r="XBW9" s="4"/>
      <c r="XBX9" s="4"/>
      <c r="XBY9" s="4"/>
      <c r="XBZ9" s="4"/>
      <c r="XCA9" s="4"/>
      <c r="XCB9" s="4"/>
      <c r="XCC9" s="4"/>
      <c r="XCD9" s="4"/>
      <c r="XCE9" s="4"/>
      <c r="XCF9" s="4"/>
      <c r="XCG9" s="4"/>
      <c r="XCH9" s="4"/>
      <c r="XCI9" s="4"/>
      <c r="XCJ9" s="4"/>
      <c r="XCK9" s="4"/>
      <c r="XCL9" s="4"/>
      <c r="XCM9" s="4"/>
      <c r="XCN9" s="4"/>
      <c r="XCO9" s="4"/>
      <c r="XCP9" s="4"/>
      <c r="XCQ9" s="4"/>
      <c r="XCR9" s="4"/>
      <c r="XCS9" s="4"/>
      <c r="XCT9" s="4"/>
      <c r="XCU9" s="4"/>
      <c r="XCV9" s="4"/>
      <c r="XCW9" s="4"/>
      <c r="XCX9" s="4"/>
      <c r="XCY9" s="4"/>
      <c r="XCZ9" s="4"/>
      <c r="XDA9" s="4"/>
      <c r="XDB9" s="4"/>
      <c r="XDC9" s="4"/>
      <c r="XDD9" s="4"/>
      <c r="XDE9" s="4"/>
      <c r="XDF9" s="4"/>
      <c r="XDG9" s="4"/>
      <c r="XDH9" s="4"/>
      <c r="XDI9" s="4"/>
      <c r="XDJ9" s="4"/>
      <c r="XDK9" s="4"/>
      <c r="XDL9" s="4"/>
      <c r="XDM9" s="4"/>
      <c r="XDN9" s="4"/>
      <c r="XDO9" s="4"/>
      <c r="XDP9" s="4"/>
      <c r="XDQ9" s="4"/>
      <c r="XDR9" s="4"/>
      <c r="XDS9" s="4"/>
      <c r="XDT9" s="4"/>
      <c r="XDU9" s="4"/>
      <c r="XDV9" s="4"/>
      <c r="XDW9" s="4"/>
      <c r="XDX9" s="4"/>
      <c r="XDY9" s="4"/>
      <c r="XDZ9" s="4"/>
      <c r="XEA9" s="4"/>
      <c r="XEB9" s="4"/>
      <c r="XEC9" s="4"/>
      <c r="XED9" s="4"/>
      <c r="XEE9" s="4"/>
      <c r="XEF9" s="4"/>
      <c r="XEG9" s="4"/>
      <c r="XEH9" s="4"/>
      <c r="XEI9" s="4"/>
      <c r="XEJ9" s="4"/>
      <c r="XEK9" s="4"/>
      <c r="XEL9" s="4"/>
      <c r="XEM9" s="4"/>
      <c r="XEN9" s="4"/>
      <c r="XEO9" s="4"/>
      <c r="XEP9" s="4"/>
      <c r="XEQ9" s="4"/>
      <c r="XER9" s="4"/>
      <c r="XES9" s="4"/>
      <c r="XET9" s="4"/>
      <c r="XEU9" s="4"/>
      <c r="XEV9" s="4"/>
      <c r="XEW9" s="4"/>
      <c r="XEX9" s="4"/>
    </row>
    <row r="10" spans="1:16378" x14ac:dyDescent="0.35">
      <c r="A10" s="4"/>
      <c r="B10" s="4"/>
      <c r="C10" s="4"/>
      <c r="E10" s="4"/>
      <c r="F10" s="4"/>
      <c r="G10" s="4"/>
    </row>
  </sheetData>
  <mergeCells count="3">
    <mergeCell ref="A3:C3"/>
    <mergeCell ref="E3:G3"/>
    <mergeCell ref="A1:B1"/>
  </mergeCells>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A04A-F6BE-470E-9ACF-E2174E313738}">
  <dimension ref="A1:C5"/>
  <sheetViews>
    <sheetView workbookViewId="0">
      <selection sqref="A1:B1"/>
    </sheetView>
  </sheetViews>
  <sheetFormatPr defaultRowHeight="14.5" x14ac:dyDescent="0.35"/>
  <cols>
    <col min="1" max="1" width="12.7265625" bestFit="1" customWidth="1"/>
    <col min="2" max="2" width="13.81640625" bestFit="1" customWidth="1"/>
    <col min="3" max="3" width="11.81640625" bestFit="1" customWidth="1"/>
  </cols>
  <sheetData>
    <row r="1" spans="1:3" ht="18.5" x14ac:dyDescent="0.45">
      <c r="A1" s="48" t="s">
        <v>2663</v>
      </c>
      <c r="B1" s="48"/>
    </row>
    <row r="3" spans="1:3" x14ac:dyDescent="0.35">
      <c r="A3" s="47" t="s">
        <v>2664</v>
      </c>
      <c r="B3" s="47"/>
      <c r="C3" s="47"/>
    </row>
    <row r="4" spans="1:3" x14ac:dyDescent="0.35">
      <c r="A4" s="36" t="s">
        <v>1167</v>
      </c>
      <c r="B4" s="36" t="s">
        <v>1171</v>
      </c>
      <c r="C4" s="36" t="s">
        <v>2665</v>
      </c>
    </row>
    <row r="5" spans="1:3" x14ac:dyDescent="0.35">
      <c r="A5" s="38">
        <v>41</v>
      </c>
      <c r="B5" s="38">
        <v>29</v>
      </c>
      <c r="C5" s="38">
        <v>20</v>
      </c>
    </row>
  </sheetData>
  <mergeCells count="2">
    <mergeCell ref="A3:C3"/>
    <mergeCell ref="A1:B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5C28-5E7B-490B-9BE8-B0F3211FC435}">
  <dimension ref="A1:I93"/>
  <sheetViews>
    <sheetView workbookViewId="0"/>
  </sheetViews>
  <sheetFormatPr defaultRowHeight="14.5" x14ac:dyDescent="0.35"/>
  <cols>
    <col min="1" max="1" width="22.26953125" customWidth="1"/>
    <col min="2" max="2" width="8.7265625" style="3"/>
    <col min="5" max="5" width="13.81640625" bestFit="1" customWidth="1"/>
    <col min="6" max="6" width="15.08984375" bestFit="1" customWidth="1"/>
    <col min="7" max="7" width="25" style="3" bestFit="1" customWidth="1"/>
    <col min="8" max="8" width="25.90625" style="3" bestFit="1" customWidth="1"/>
    <col min="9" max="9" width="24.6328125" style="3" bestFit="1" customWidth="1"/>
  </cols>
  <sheetData>
    <row r="1" spans="1:9" ht="18.5" x14ac:dyDescent="0.45">
      <c r="A1" s="40" t="s">
        <v>2666</v>
      </c>
    </row>
    <row r="3" spans="1:9" x14ac:dyDescent="0.35">
      <c r="A3" s="36" t="s">
        <v>1152</v>
      </c>
      <c r="B3" s="35" t="s">
        <v>1153</v>
      </c>
      <c r="C3" s="36" t="s">
        <v>1154</v>
      </c>
      <c r="D3" s="36" t="s">
        <v>1155</v>
      </c>
      <c r="E3" s="36" t="s">
        <v>1156</v>
      </c>
      <c r="F3" s="36" t="s">
        <v>1157</v>
      </c>
      <c r="G3" s="35" t="s">
        <v>1158</v>
      </c>
      <c r="H3" s="35" t="s">
        <v>1159</v>
      </c>
      <c r="I3" s="35" t="s">
        <v>1160</v>
      </c>
    </row>
    <row r="4" spans="1:9" ht="29" x14ac:dyDescent="0.35">
      <c r="A4" s="41" t="s">
        <v>1122</v>
      </c>
      <c r="B4" s="10">
        <v>1</v>
      </c>
      <c r="C4" s="38" t="s">
        <v>1161</v>
      </c>
      <c r="D4" s="38" t="s">
        <v>1162</v>
      </c>
      <c r="E4" s="38" t="s">
        <v>1163</v>
      </c>
      <c r="F4" s="38" t="s">
        <v>1164</v>
      </c>
      <c r="G4" s="10">
        <v>1</v>
      </c>
      <c r="H4" s="10">
        <v>0</v>
      </c>
      <c r="I4" s="10">
        <v>0</v>
      </c>
    </row>
    <row r="5" spans="1:9" ht="29" x14ac:dyDescent="0.35">
      <c r="A5" s="41" t="s">
        <v>1121</v>
      </c>
      <c r="B5" s="10">
        <v>4</v>
      </c>
      <c r="C5" s="38" t="s">
        <v>1165</v>
      </c>
      <c r="D5" s="38" t="s">
        <v>1166</v>
      </c>
      <c r="E5" s="38" t="s">
        <v>1167</v>
      </c>
      <c r="F5" s="38" t="s">
        <v>1168</v>
      </c>
      <c r="G5" s="10">
        <v>2</v>
      </c>
      <c r="H5" s="10">
        <v>1</v>
      </c>
      <c r="I5" s="10">
        <v>1</v>
      </c>
    </row>
    <row r="6" spans="1:9" x14ac:dyDescent="0.35">
      <c r="A6" s="38" t="s">
        <v>1070</v>
      </c>
      <c r="B6" s="10">
        <v>10</v>
      </c>
      <c r="C6" s="38" t="s">
        <v>1169</v>
      </c>
      <c r="D6" s="38" t="s">
        <v>1170</v>
      </c>
      <c r="E6" s="38" t="s">
        <v>1171</v>
      </c>
      <c r="F6" s="38" t="s">
        <v>1172</v>
      </c>
      <c r="G6" s="10">
        <v>8</v>
      </c>
      <c r="H6" s="10">
        <v>2</v>
      </c>
      <c r="I6" s="10">
        <v>0</v>
      </c>
    </row>
    <row r="7" spans="1:9" x14ac:dyDescent="0.35">
      <c r="A7" s="38" t="s">
        <v>1114</v>
      </c>
      <c r="B7" s="10">
        <v>4</v>
      </c>
      <c r="C7" s="38" t="s">
        <v>1173</v>
      </c>
      <c r="D7" s="38" t="s">
        <v>1174</v>
      </c>
      <c r="E7" s="38" t="s">
        <v>1167</v>
      </c>
      <c r="F7" s="38" t="s">
        <v>1175</v>
      </c>
      <c r="G7" s="10">
        <v>4</v>
      </c>
      <c r="H7" s="10">
        <v>0</v>
      </c>
      <c r="I7" s="10">
        <v>0</v>
      </c>
    </row>
    <row r="8" spans="1:9" x14ac:dyDescent="0.35">
      <c r="A8" s="41" t="s">
        <v>1086</v>
      </c>
      <c r="B8" s="10">
        <v>8</v>
      </c>
      <c r="C8" s="38" t="s">
        <v>1173</v>
      </c>
      <c r="D8" s="38" t="s">
        <v>1174</v>
      </c>
      <c r="E8" s="38" t="s">
        <v>1167</v>
      </c>
      <c r="F8" s="38" t="s">
        <v>1175</v>
      </c>
      <c r="G8" s="10">
        <v>6</v>
      </c>
      <c r="H8" s="10">
        <v>2</v>
      </c>
      <c r="I8" s="10">
        <v>0</v>
      </c>
    </row>
    <row r="9" spans="1:9" s="4" customFormat="1" x14ac:dyDescent="0.35">
      <c r="A9" s="41" t="s">
        <v>1115</v>
      </c>
      <c r="B9" s="12">
        <v>3</v>
      </c>
      <c r="C9" s="38" t="s">
        <v>1173</v>
      </c>
      <c r="D9" s="41" t="s">
        <v>1176</v>
      </c>
      <c r="E9" s="41" t="s">
        <v>1163</v>
      </c>
      <c r="F9" s="41" t="s">
        <v>1175</v>
      </c>
      <c r="G9" s="12">
        <v>3</v>
      </c>
      <c r="H9" s="12">
        <v>0</v>
      </c>
      <c r="I9" s="12">
        <v>0</v>
      </c>
    </row>
    <row r="10" spans="1:9" x14ac:dyDescent="0.35">
      <c r="A10" s="41" t="s">
        <v>1100</v>
      </c>
      <c r="B10" s="10">
        <v>2</v>
      </c>
      <c r="C10" s="38" t="s">
        <v>1177</v>
      </c>
      <c r="D10" s="38" t="s">
        <v>1178</v>
      </c>
      <c r="E10" s="38" t="s">
        <v>1163</v>
      </c>
      <c r="F10" s="38" t="s">
        <v>1179</v>
      </c>
      <c r="G10" s="10">
        <v>1</v>
      </c>
      <c r="H10" s="10">
        <v>1</v>
      </c>
      <c r="I10" s="10">
        <v>0</v>
      </c>
    </row>
    <row r="11" spans="1:9" ht="29" x14ac:dyDescent="0.35">
      <c r="A11" s="41" t="s">
        <v>1129</v>
      </c>
      <c r="B11" s="10">
        <v>3</v>
      </c>
      <c r="C11" s="38" t="s">
        <v>1177</v>
      </c>
      <c r="D11" s="38" t="s">
        <v>1180</v>
      </c>
      <c r="E11" s="38" t="s">
        <v>1167</v>
      </c>
      <c r="F11" s="38" t="s">
        <v>1179</v>
      </c>
      <c r="G11" s="10">
        <v>3</v>
      </c>
      <c r="H11" s="10">
        <v>0</v>
      </c>
      <c r="I11" s="10">
        <v>0</v>
      </c>
    </row>
    <row r="12" spans="1:9" x14ac:dyDescent="0.35">
      <c r="A12" s="41" t="s">
        <v>1083</v>
      </c>
      <c r="B12" s="10">
        <v>5</v>
      </c>
      <c r="C12" s="38" t="s">
        <v>1181</v>
      </c>
      <c r="D12" s="38" t="s">
        <v>1182</v>
      </c>
      <c r="E12" s="38" t="s">
        <v>1171</v>
      </c>
      <c r="F12" s="38" t="s">
        <v>1183</v>
      </c>
      <c r="G12" s="10">
        <v>5</v>
      </c>
      <c r="H12" s="10">
        <v>0</v>
      </c>
      <c r="I12" s="10">
        <v>0</v>
      </c>
    </row>
    <row r="13" spans="1:9" x14ac:dyDescent="0.35">
      <c r="A13" s="42" t="s">
        <v>1078</v>
      </c>
      <c r="B13" s="10">
        <v>2</v>
      </c>
      <c r="C13" s="38" t="s">
        <v>1169</v>
      </c>
      <c r="D13" s="38" t="s">
        <v>1184</v>
      </c>
      <c r="E13" s="38" t="s">
        <v>1167</v>
      </c>
      <c r="F13" s="38" t="s">
        <v>1172</v>
      </c>
      <c r="G13" s="10">
        <v>2</v>
      </c>
      <c r="H13" s="10">
        <v>0</v>
      </c>
      <c r="I13" s="10">
        <v>0</v>
      </c>
    </row>
    <row r="14" spans="1:9" x14ac:dyDescent="0.35">
      <c r="A14" s="41" t="s">
        <v>1062</v>
      </c>
      <c r="B14" s="10">
        <v>10</v>
      </c>
      <c r="C14" s="38" t="s">
        <v>1185</v>
      </c>
      <c r="D14" s="38" t="s">
        <v>1186</v>
      </c>
      <c r="E14" s="38" t="s">
        <v>1163</v>
      </c>
      <c r="F14" s="38" t="s">
        <v>1187</v>
      </c>
      <c r="G14" s="10">
        <v>10</v>
      </c>
      <c r="H14" s="10">
        <v>0</v>
      </c>
      <c r="I14" s="10">
        <v>0</v>
      </c>
    </row>
    <row r="15" spans="1:9" x14ac:dyDescent="0.35">
      <c r="A15" s="41" t="s">
        <v>1110</v>
      </c>
      <c r="B15" s="10">
        <v>1</v>
      </c>
      <c r="C15" s="38" t="s">
        <v>1188</v>
      </c>
      <c r="D15" s="38" t="s">
        <v>1189</v>
      </c>
      <c r="E15" s="38" t="s">
        <v>1167</v>
      </c>
      <c r="F15" s="38" t="s">
        <v>1190</v>
      </c>
      <c r="G15" s="10">
        <v>1</v>
      </c>
      <c r="H15" s="10">
        <v>0</v>
      </c>
      <c r="I15" s="10">
        <v>0</v>
      </c>
    </row>
    <row r="16" spans="1:9" x14ac:dyDescent="0.35">
      <c r="A16" s="41" t="s">
        <v>1069</v>
      </c>
      <c r="B16" s="10">
        <v>2</v>
      </c>
      <c r="C16" s="38" t="s">
        <v>1182</v>
      </c>
      <c r="D16" s="38" t="s">
        <v>1191</v>
      </c>
      <c r="E16" s="38" t="s">
        <v>1171</v>
      </c>
      <c r="F16" s="38" t="s">
        <v>1192</v>
      </c>
      <c r="G16" s="10">
        <v>2</v>
      </c>
      <c r="H16" s="10">
        <v>0</v>
      </c>
      <c r="I16" s="10">
        <v>0</v>
      </c>
    </row>
    <row r="17" spans="1:9" x14ac:dyDescent="0.35">
      <c r="A17" s="41" t="s">
        <v>1133</v>
      </c>
      <c r="B17" s="10">
        <v>6</v>
      </c>
      <c r="C17" s="38" t="s">
        <v>1177</v>
      </c>
      <c r="D17" s="38" t="s">
        <v>1178</v>
      </c>
      <c r="E17" s="38" t="s">
        <v>1163</v>
      </c>
      <c r="F17" s="38" t="s">
        <v>1179</v>
      </c>
      <c r="G17" s="10">
        <v>5</v>
      </c>
      <c r="H17" s="10">
        <v>1</v>
      </c>
      <c r="I17" s="10">
        <v>0</v>
      </c>
    </row>
    <row r="18" spans="1:9" x14ac:dyDescent="0.35">
      <c r="A18" s="41" t="s">
        <v>1118</v>
      </c>
      <c r="B18" s="10">
        <v>10</v>
      </c>
      <c r="C18" s="38" t="s">
        <v>1193</v>
      </c>
      <c r="D18" s="38" t="s">
        <v>1194</v>
      </c>
      <c r="E18" s="38" t="s">
        <v>1167</v>
      </c>
      <c r="F18" s="38" t="s">
        <v>1195</v>
      </c>
      <c r="G18" s="10">
        <v>10</v>
      </c>
      <c r="H18" s="10">
        <v>0</v>
      </c>
      <c r="I18" s="10">
        <v>0</v>
      </c>
    </row>
    <row r="19" spans="1:9" x14ac:dyDescent="0.35">
      <c r="A19" s="41" t="s">
        <v>1066</v>
      </c>
      <c r="B19" s="10">
        <v>4</v>
      </c>
      <c r="C19" s="38" t="s">
        <v>1193</v>
      </c>
      <c r="D19" s="38" t="s">
        <v>1194</v>
      </c>
      <c r="E19" s="38" t="s">
        <v>1167</v>
      </c>
      <c r="F19" s="38" t="s">
        <v>1195</v>
      </c>
      <c r="G19" s="10">
        <v>4</v>
      </c>
      <c r="H19" s="10">
        <v>0</v>
      </c>
      <c r="I19" s="10">
        <v>0</v>
      </c>
    </row>
    <row r="20" spans="1:9" ht="29" x14ac:dyDescent="0.35">
      <c r="A20" s="41" t="s">
        <v>1117</v>
      </c>
      <c r="B20" s="10">
        <v>1</v>
      </c>
      <c r="C20" s="38" t="s">
        <v>1196</v>
      </c>
      <c r="D20" s="38" t="s">
        <v>1197</v>
      </c>
      <c r="E20" s="38" t="s">
        <v>1167</v>
      </c>
      <c r="F20" s="38" t="s">
        <v>1198</v>
      </c>
      <c r="G20" s="10">
        <v>1</v>
      </c>
      <c r="H20" s="10">
        <v>0</v>
      </c>
      <c r="I20" s="10">
        <v>0</v>
      </c>
    </row>
    <row r="21" spans="1:9" ht="29" x14ac:dyDescent="0.35">
      <c r="A21" s="41" t="s">
        <v>1116</v>
      </c>
      <c r="B21" s="10">
        <v>1</v>
      </c>
      <c r="C21" s="38" t="s">
        <v>1199</v>
      </c>
      <c r="D21" s="38" t="s">
        <v>1200</v>
      </c>
      <c r="E21" s="38" t="s">
        <v>1163</v>
      </c>
      <c r="F21" s="38" t="s">
        <v>1201</v>
      </c>
      <c r="G21" s="10">
        <v>1</v>
      </c>
      <c r="H21" s="10">
        <v>0</v>
      </c>
      <c r="I21" s="10">
        <v>0</v>
      </c>
    </row>
    <row r="22" spans="1:9" x14ac:dyDescent="0.35">
      <c r="A22" s="41" t="s">
        <v>1072</v>
      </c>
      <c r="B22" s="10">
        <v>6</v>
      </c>
      <c r="C22" s="38" t="s">
        <v>1177</v>
      </c>
      <c r="D22" s="38" t="s">
        <v>1202</v>
      </c>
      <c r="E22" s="38" t="s">
        <v>1171</v>
      </c>
      <c r="F22" s="38" t="s">
        <v>1179</v>
      </c>
      <c r="G22" s="10">
        <v>6</v>
      </c>
      <c r="H22" s="10">
        <v>0</v>
      </c>
      <c r="I22" s="10">
        <v>0</v>
      </c>
    </row>
    <row r="23" spans="1:9" x14ac:dyDescent="0.35">
      <c r="A23" s="41" t="s">
        <v>1073</v>
      </c>
      <c r="B23" s="10">
        <v>19</v>
      </c>
      <c r="C23" s="38" t="s">
        <v>1203</v>
      </c>
      <c r="D23" s="38" t="s">
        <v>1173</v>
      </c>
      <c r="E23" s="38" t="s">
        <v>1171</v>
      </c>
      <c r="F23" s="38" t="s">
        <v>1204</v>
      </c>
      <c r="G23" s="10">
        <v>17</v>
      </c>
      <c r="H23" s="10">
        <v>1</v>
      </c>
      <c r="I23" s="10">
        <v>1</v>
      </c>
    </row>
    <row r="24" spans="1:9" x14ac:dyDescent="0.35">
      <c r="A24" s="41" t="s">
        <v>1131</v>
      </c>
      <c r="B24" s="10">
        <v>1</v>
      </c>
      <c r="C24" s="38" t="s">
        <v>1193</v>
      </c>
      <c r="D24" s="38" t="s">
        <v>1194</v>
      </c>
      <c r="E24" s="38" t="s">
        <v>1167</v>
      </c>
      <c r="F24" s="38" t="s">
        <v>1195</v>
      </c>
      <c r="G24" s="10">
        <v>1</v>
      </c>
      <c r="H24" s="10">
        <v>0</v>
      </c>
      <c r="I24" s="10">
        <v>0</v>
      </c>
    </row>
    <row r="25" spans="1:9" x14ac:dyDescent="0.35">
      <c r="A25" s="41" t="s">
        <v>1119</v>
      </c>
      <c r="B25" s="10">
        <v>1</v>
      </c>
      <c r="C25" s="38" t="s">
        <v>1205</v>
      </c>
      <c r="D25" s="38" t="s">
        <v>1206</v>
      </c>
      <c r="E25" s="38" t="s">
        <v>1167</v>
      </c>
      <c r="F25" s="38" t="s">
        <v>1207</v>
      </c>
      <c r="G25" s="10">
        <v>1</v>
      </c>
      <c r="H25" s="10">
        <v>0</v>
      </c>
      <c r="I25" s="10">
        <v>0</v>
      </c>
    </row>
    <row r="26" spans="1:9" x14ac:dyDescent="0.35">
      <c r="A26" s="41" t="s">
        <v>1063</v>
      </c>
      <c r="B26" s="10">
        <v>7</v>
      </c>
      <c r="C26" s="38" t="s">
        <v>1199</v>
      </c>
      <c r="D26" s="38" t="s">
        <v>1200</v>
      </c>
      <c r="E26" s="38" t="s">
        <v>1163</v>
      </c>
      <c r="F26" s="38" t="s">
        <v>1201</v>
      </c>
      <c r="G26" s="10">
        <v>6</v>
      </c>
      <c r="H26" s="10">
        <v>1</v>
      </c>
      <c r="I26" s="10">
        <v>0</v>
      </c>
    </row>
    <row r="27" spans="1:9" x14ac:dyDescent="0.35">
      <c r="A27" s="41" t="s">
        <v>1103</v>
      </c>
      <c r="B27" s="10">
        <v>1</v>
      </c>
      <c r="C27" s="38" t="s">
        <v>1208</v>
      </c>
      <c r="D27" s="38" t="s">
        <v>1209</v>
      </c>
      <c r="E27" s="38" t="s">
        <v>1163</v>
      </c>
      <c r="F27" s="38" t="s">
        <v>1210</v>
      </c>
      <c r="G27" s="10">
        <v>1</v>
      </c>
      <c r="H27" s="10">
        <v>0</v>
      </c>
      <c r="I27" s="10">
        <v>0</v>
      </c>
    </row>
    <row r="28" spans="1:9" x14ac:dyDescent="0.35">
      <c r="A28" s="41" t="s">
        <v>1089</v>
      </c>
      <c r="B28" s="10">
        <v>2</v>
      </c>
      <c r="C28" s="38" t="s">
        <v>1205</v>
      </c>
      <c r="D28" s="38" t="s">
        <v>1211</v>
      </c>
      <c r="E28" s="38" t="s">
        <v>1163</v>
      </c>
      <c r="F28" s="38" t="s">
        <v>1207</v>
      </c>
      <c r="G28" s="10">
        <v>2</v>
      </c>
      <c r="H28" s="10">
        <v>0</v>
      </c>
      <c r="I28" s="10">
        <v>0</v>
      </c>
    </row>
    <row r="29" spans="1:9" x14ac:dyDescent="0.35">
      <c r="A29" s="41" t="s">
        <v>1084</v>
      </c>
      <c r="B29" s="10">
        <v>2</v>
      </c>
      <c r="C29" s="38" t="s">
        <v>1182</v>
      </c>
      <c r="D29" s="38" t="s">
        <v>1212</v>
      </c>
      <c r="E29" s="38" t="s">
        <v>1163</v>
      </c>
      <c r="F29" s="38" t="s">
        <v>1192</v>
      </c>
      <c r="G29" s="10">
        <v>2</v>
      </c>
      <c r="H29" s="10">
        <v>0</v>
      </c>
      <c r="I29" s="10">
        <v>0</v>
      </c>
    </row>
    <row r="30" spans="1:9" x14ac:dyDescent="0.35">
      <c r="A30" s="41" t="s">
        <v>1081</v>
      </c>
      <c r="B30" s="10">
        <v>3</v>
      </c>
      <c r="C30" s="38" t="s">
        <v>1213</v>
      </c>
      <c r="D30" s="38" t="s">
        <v>1214</v>
      </c>
      <c r="E30" s="38" t="s">
        <v>1171</v>
      </c>
      <c r="F30" s="38" t="s">
        <v>1215</v>
      </c>
      <c r="G30" s="10">
        <v>3</v>
      </c>
      <c r="H30" s="10">
        <v>0</v>
      </c>
      <c r="I30" s="10">
        <v>0</v>
      </c>
    </row>
    <row r="31" spans="1:9" ht="29" x14ac:dyDescent="0.35">
      <c r="A31" s="41" t="s">
        <v>1123</v>
      </c>
      <c r="B31" s="10">
        <v>1</v>
      </c>
      <c r="C31" s="38" t="s">
        <v>1213</v>
      </c>
      <c r="D31" s="38" t="s">
        <v>1216</v>
      </c>
      <c r="E31" s="38" t="s">
        <v>1167</v>
      </c>
      <c r="F31" s="38" t="s">
        <v>1215</v>
      </c>
      <c r="G31" s="10">
        <v>1</v>
      </c>
      <c r="H31" s="10">
        <v>0</v>
      </c>
      <c r="I31" s="10">
        <v>0</v>
      </c>
    </row>
    <row r="32" spans="1:9" x14ac:dyDescent="0.35">
      <c r="A32" s="41" t="s">
        <v>1068</v>
      </c>
      <c r="B32" s="10">
        <v>1</v>
      </c>
      <c r="C32" s="38" t="s">
        <v>1188</v>
      </c>
      <c r="D32" s="38" t="s">
        <v>1189</v>
      </c>
      <c r="E32" s="38" t="s">
        <v>1167</v>
      </c>
      <c r="F32" s="38" t="s">
        <v>1190</v>
      </c>
      <c r="G32" s="10">
        <v>0</v>
      </c>
      <c r="H32" s="10">
        <v>0</v>
      </c>
      <c r="I32" s="10">
        <v>1</v>
      </c>
    </row>
    <row r="33" spans="1:9" ht="29" x14ac:dyDescent="0.35">
      <c r="A33" s="41" t="s">
        <v>1093</v>
      </c>
      <c r="B33" s="10">
        <v>1</v>
      </c>
      <c r="C33" s="38" t="s">
        <v>1181</v>
      </c>
      <c r="D33" s="38" t="s">
        <v>1217</v>
      </c>
      <c r="E33" s="38" t="s">
        <v>1167</v>
      </c>
      <c r="F33" s="38" t="s">
        <v>1183</v>
      </c>
      <c r="G33" s="10">
        <v>1</v>
      </c>
      <c r="H33" s="10">
        <v>0</v>
      </c>
      <c r="I33" s="10">
        <v>0</v>
      </c>
    </row>
    <row r="34" spans="1:9" x14ac:dyDescent="0.35">
      <c r="A34" s="41" t="s">
        <v>1097</v>
      </c>
      <c r="B34" s="10">
        <v>1</v>
      </c>
      <c r="C34" s="38" t="s">
        <v>1181</v>
      </c>
      <c r="D34" s="38" t="s">
        <v>1182</v>
      </c>
      <c r="E34" s="38" t="s">
        <v>1171</v>
      </c>
      <c r="F34" s="38" t="s">
        <v>1183</v>
      </c>
      <c r="G34" s="10">
        <v>1</v>
      </c>
      <c r="H34" s="10">
        <v>0</v>
      </c>
      <c r="I34" s="10">
        <v>0</v>
      </c>
    </row>
    <row r="35" spans="1:9" x14ac:dyDescent="0.35">
      <c r="A35" s="41" t="s">
        <v>1113</v>
      </c>
      <c r="B35" s="10">
        <v>2</v>
      </c>
      <c r="C35" s="38" t="s">
        <v>1196</v>
      </c>
      <c r="D35" s="38" t="s">
        <v>1197</v>
      </c>
      <c r="E35" s="38" t="s">
        <v>1167</v>
      </c>
      <c r="F35" s="38" t="s">
        <v>1198</v>
      </c>
      <c r="G35" s="10">
        <v>2</v>
      </c>
      <c r="H35" s="10">
        <v>0</v>
      </c>
      <c r="I35" s="10">
        <v>0</v>
      </c>
    </row>
    <row r="36" spans="1:9" x14ac:dyDescent="0.35">
      <c r="A36" s="41" t="s">
        <v>1099</v>
      </c>
      <c r="B36" s="10">
        <v>1</v>
      </c>
      <c r="C36" s="38" t="s">
        <v>1182</v>
      </c>
      <c r="D36" s="38" t="s">
        <v>1218</v>
      </c>
      <c r="E36" s="38" t="s">
        <v>1167</v>
      </c>
      <c r="F36" s="38" t="s">
        <v>1192</v>
      </c>
      <c r="G36" s="10">
        <v>1</v>
      </c>
      <c r="H36" s="10">
        <v>0</v>
      </c>
      <c r="I36" s="10">
        <v>0</v>
      </c>
    </row>
    <row r="37" spans="1:9" x14ac:dyDescent="0.35">
      <c r="A37" s="41" t="s">
        <v>1127</v>
      </c>
      <c r="B37" s="10">
        <v>6</v>
      </c>
      <c r="C37" s="38" t="s">
        <v>1208</v>
      </c>
      <c r="D37" s="38" t="s">
        <v>1219</v>
      </c>
      <c r="E37" s="38" t="s">
        <v>1167</v>
      </c>
      <c r="F37" s="38" t="s">
        <v>1210</v>
      </c>
      <c r="G37" s="10">
        <v>5</v>
      </c>
      <c r="H37" s="10">
        <v>1</v>
      </c>
      <c r="I37" s="10">
        <v>0</v>
      </c>
    </row>
    <row r="38" spans="1:9" ht="29" x14ac:dyDescent="0.35">
      <c r="A38" s="41" t="s">
        <v>1130</v>
      </c>
      <c r="B38" s="10">
        <v>2</v>
      </c>
      <c r="C38" s="38" t="s">
        <v>1220</v>
      </c>
      <c r="D38" s="38" t="s">
        <v>1221</v>
      </c>
      <c r="E38" s="38" t="s">
        <v>1167</v>
      </c>
      <c r="F38" s="38" t="s">
        <v>1222</v>
      </c>
      <c r="G38" s="10">
        <v>2</v>
      </c>
      <c r="H38" s="10">
        <v>0</v>
      </c>
      <c r="I38" s="10">
        <v>0</v>
      </c>
    </row>
    <row r="39" spans="1:9" x14ac:dyDescent="0.35">
      <c r="A39" s="41" t="s">
        <v>1135</v>
      </c>
      <c r="B39" s="10">
        <v>1</v>
      </c>
      <c r="C39" s="38" t="s">
        <v>1199</v>
      </c>
      <c r="D39" s="38" t="s">
        <v>1200</v>
      </c>
      <c r="E39" s="38" t="s">
        <v>1163</v>
      </c>
      <c r="F39" s="38" t="s">
        <v>1201</v>
      </c>
      <c r="G39" s="10">
        <v>1</v>
      </c>
      <c r="H39" s="10">
        <v>0</v>
      </c>
      <c r="I39" s="10">
        <v>0</v>
      </c>
    </row>
    <row r="40" spans="1:9" x14ac:dyDescent="0.35">
      <c r="A40" s="41" t="s">
        <v>1108</v>
      </c>
      <c r="B40" s="10">
        <v>1</v>
      </c>
      <c r="C40" s="38" t="s">
        <v>1169</v>
      </c>
      <c r="D40" s="38" t="s">
        <v>1184</v>
      </c>
      <c r="E40" s="38" t="s">
        <v>1167</v>
      </c>
      <c r="F40" s="38" t="s">
        <v>1172</v>
      </c>
      <c r="G40" s="10">
        <v>1</v>
      </c>
      <c r="H40" s="10">
        <v>0</v>
      </c>
      <c r="I40" s="10">
        <v>0</v>
      </c>
    </row>
    <row r="41" spans="1:9" ht="29" x14ac:dyDescent="0.35">
      <c r="A41" s="41" t="s">
        <v>1107</v>
      </c>
      <c r="B41" s="10">
        <v>2</v>
      </c>
      <c r="C41" s="38" t="s">
        <v>1189</v>
      </c>
      <c r="D41" s="38" t="s">
        <v>1205</v>
      </c>
      <c r="E41" s="38" t="s">
        <v>1167</v>
      </c>
      <c r="F41" s="38" t="s">
        <v>1223</v>
      </c>
      <c r="G41" s="10">
        <v>2</v>
      </c>
      <c r="H41" s="10">
        <v>0</v>
      </c>
      <c r="I41" s="10">
        <v>0</v>
      </c>
    </row>
    <row r="42" spans="1:9" x14ac:dyDescent="0.35">
      <c r="A42" s="41" t="s">
        <v>1095</v>
      </c>
      <c r="B42" s="10">
        <v>5</v>
      </c>
      <c r="C42" s="38" t="s">
        <v>1217</v>
      </c>
      <c r="D42" s="38" t="s">
        <v>1216</v>
      </c>
      <c r="E42" s="38" t="s">
        <v>1167</v>
      </c>
      <c r="F42" s="38" t="s">
        <v>1215</v>
      </c>
      <c r="G42" s="10">
        <v>5</v>
      </c>
      <c r="H42" s="10">
        <v>0</v>
      </c>
      <c r="I42" s="10">
        <v>0</v>
      </c>
    </row>
    <row r="43" spans="1:9" x14ac:dyDescent="0.35">
      <c r="A43" s="41" t="s">
        <v>1085</v>
      </c>
      <c r="B43" s="10">
        <v>4</v>
      </c>
      <c r="C43" s="38" t="s">
        <v>1173</v>
      </c>
      <c r="D43" s="38" t="s">
        <v>1174</v>
      </c>
      <c r="E43" s="38" t="s">
        <v>1167</v>
      </c>
      <c r="F43" s="38" t="s">
        <v>1175</v>
      </c>
      <c r="G43" s="10">
        <v>4</v>
      </c>
      <c r="H43" s="10">
        <v>0</v>
      </c>
      <c r="I43" s="10">
        <v>0</v>
      </c>
    </row>
    <row r="44" spans="1:9" x14ac:dyDescent="0.35">
      <c r="A44" s="41" t="s">
        <v>1067</v>
      </c>
      <c r="B44" s="10">
        <v>8</v>
      </c>
      <c r="C44" s="38" t="s">
        <v>1213</v>
      </c>
      <c r="D44" s="38" t="s">
        <v>1216</v>
      </c>
      <c r="E44" s="38" t="s">
        <v>1167</v>
      </c>
      <c r="F44" s="38" t="s">
        <v>1215</v>
      </c>
      <c r="G44" s="10">
        <v>6</v>
      </c>
      <c r="H44" s="10">
        <v>2</v>
      </c>
      <c r="I44" s="10">
        <v>0</v>
      </c>
    </row>
    <row r="45" spans="1:9" x14ac:dyDescent="0.35">
      <c r="A45" s="41" t="s">
        <v>1091</v>
      </c>
      <c r="B45" s="10">
        <v>4</v>
      </c>
      <c r="C45" s="38" t="s">
        <v>1185</v>
      </c>
      <c r="D45" s="38" t="s">
        <v>1185</v>
      </c>
      <c r="E45" s="38" t="s">
        <v>1167</v>
      </c>
      <c r="F45" s="38" t="s">
        <v>1187</v>
      </c>
      <c r="G45" s="10">
        <v>2</v>
      </c>
      <c r="H45" s="10">
        <v>1</v>
      </c>
      <c r="I45" s="10">
        <v>1</v>
      </c>
    </row>
    <row r="46" spans="1:9" ht="29" x14ac:dyDescent="0.35">
      <c r="A46" s="41" t="s">
        <v>1141</v>
      </c>
      <c r="B46" s="10">
        <v>1</v>
      </c>
      <c r="C46" s="38" t="s">
        <v>1205</v>
      </c>
      <c r="D46" s="38" t="s">
        <v>1224</v>
      </c>
      <c r="E46" s="38" t="s">
        <v>1171</v>
      </c>
      <c r="F46" s="38" t="s">
        <v>1207</v>
      </c>
      <c r="G46" s="10">
        <v>1</v>
      </c>
      <c r="H46" s="10">
        <v>0</v>
      </c>
      <c r="I46" s="10">
        <v>0</v>
      </c>
    </row>
    <row r="47" spans="1:9" x14ac:dyDescent="0.35">
      <c r="A47" s="41" t="s">
        <v>1088</v>
      </c>
      <c r="B47" s="10">
        <v>2</v>
      </c>
      <c r="C47" s="38" t="s">
        <v>1208</v>
      </c>
      <c r="D47" s="38" t="s">
        <v>1225</v>
      </c>
      <c r="E47" s="38" t="s">
        <v>1171</v>
      </c>
      <c r="F47" s="38" t="s">
        <v>1210</v>
      </c>
      <c r="G47" s="10">
        <v>2</v>
      </c>
      <c r="H47" s="10">
        <v>0</v>
      </c>
      <c r="I47" s="10">
        <v>0</v>
      </c>
    </row>
    <row r="48" spans="1:9" ht="29" x14ac:dyDescent="0.35">
      <c r="A48" s="41" t="s">
        <v>1142</v>
      </c>
      <c r="B48" s="10">
        <v>1</v>
      </c>
      <c r="C48" s="38" t="s">
        <v>1205</v>
      </c>
      <c r="D48" s="38" t="s">
        <v>1224</v>
      </c>
      <c r="E48" s="38" t="s">
        <v>1171</v>
      </c>
      <c r="F48" s="38" t="s">
        <v>1207</v>
      </c>
      <c r="G48" s="10">
        <v>0</v>
      </c>
      <c r="H48" s="10">
        <v>0</v>
      </c>
      <c r="I48" s="10">
        <v>1</v>
      </c>
    </row>
    <row r="49" spans="1:9" ht="29" x14ac:dyDescent="0.35">
      <c r="A49" s="41" t="s">
        <v>1140</v>
      </c>
      <c r="B49" s="10">
        <v>3</v>
      </c>
      <c r="C49" s="38" t="s">
        <v>1205</v>
      </c>
      <c r="D49" s="38" t="s">
        <v>1206</v>
      </c>
      <c r="E49" s="38" t="s">
        <v>1167</v>
      </c>
      <c r="F49" s="38" t="s">
        <v>1207</v>
      </c>
      <c r="G49" s="10">
        <v>2</v>
      </c>
      <c r="H49" s="10">
        <v>1</v>
      </c>
      <c r="I49" s="10">
        <v>0</v>
      </c>
    </row>
    <row r="50" spans="1:9" x14ac:dyDescent="0.35">
      <c r="A50" s="41" t="s">
        <v>1076</v>
      </c>
      <c r="B50" s="10">
        <v>5</v>
      </c>
      <c r="C50" s="38" t="s">
        <v>1182</v>
      </c>
      <c r="D50" s="38" t="s">
        <v>1191</v>
      </c>
      <c r="E50" s="38" t="s">
        <v>1171</v>
      </c>
      <c r="F50" s="38" t="s">
        <v>1192</v>
      </c>
      <c r="G50" s="10">
        <v>5</v>
      </c>
      <c r="H50" s="10">
        <v>0</v>
      </c>
      <c r="I50" s="10">
        <v>0</v>
      </c>
    </row>
    <row r="51" spans="1:9" x14ac:dyDescent="0.35">
      <c r="A51" s="41" t="s">
        <v>1080</v>
      </c>
      <c r="B51" s="10">
        <v>2</v>
      </c>
      <c r="C51" s="38" t="s">
        <v>1177</v>
      </c>
      <c r="D51" s="38" t="s">
        <v>1202</v>
      </c>
      <c r="E51" s="38" t="s">
        <v>1171</v>
      </c>
      <c r="F51" s="38" t="s">
        <v>1179</v>
      </c>
      <c r="G51" s="10">
        <v>2</v>
      </c>
      <c r="H51" s="10">
        <v>0</v>
      </c>
      <c r="I51" s="10">
        <v>0</v>
      </c>
    </row>
    <row r="52" spans="1:9" x14ac:dyDescent="0.35">
      <c r="A52" s="41" t="s">
        <v>1092</v>
      </c>
      <c r="B52" s="10">
        <v>4</v>
      </c>
      <c r="C52" s="38" t="s">
        <v>1165</v>
      </c>
      <c r="D52" s="38" t="s">
        <v>1226</v>
      </c>
      <c r="E52" s="38" t="s">
        <v>1171</v>
      </c>
      <c r="F52" s="38" t="s">
        <v>1168</v>
      </c>
      <c r="G52" s="10">
        <v>2</v>
      </c>
      <c r="H52" s="10">
        <v>1</v>
      </c>
      <c r="I52" s="10">
        <v>1</v>
      </c>
    </row>
    <row r="53" spans="1:9" ht="29" x14ac:dyDescent="0.35">
      <c r="A53" s="41" t="s">
        <v>1098</v>
      </c>
      <c r="B53" s="10">
        <v>2</v>
      </c>
      <c r="C53" s="38" t="s">
        <v>1165</v>
      </c>
      <c r="D53" s="38" t="s">
        <v>1226</v>
      </c>
      <c r="E53" s="38" t="s">
        <v>1171</v>
      </c>
      <c r="F53" s="38" t="s">
        <v>1168</v>
      </c>
      <c r="G53" s="10">
        <v>2</v>
      </c>
      <c r="H53" s="10">
        <v>0</v>
      </c>
      <c r="I53" s="10">
        <v>0</v>
      </c>
    </row>
    <row r="54" spans="1:9" x14ac:dyDescent="0.35">
      <c r="A54" s="41" t="s">
        <v>1071</v>
      </c>
      <c r="B54" s="10">
        <v>2</v>
      </c>
      <c r="C54" s="38" t="s">
        <v>1208</v>
      </c>
      <c r="D54" s="38" t="s">
        <v>1227</v>
      </c>
      <c r="E54" s="38" t="s">
        <v>1171</v>
      </c>
      <c r="F54" s="38" t="s">
        <v>1210</v>
      </c>
      <c r="G54" s="10">
        <v>2</v>
      </c>
      <c r="H54" s="10">
        <v>0</v>
      </c>
      <c r="I54" s="10">
        <v>0</v>
      </c>
    </row>
    <row r="55" spans="1:9" x14ac:dyDescent="0.35">
      <c r="A55" s="41" t="s">
        <v>1065</v>
      </c>
      <c r="B55" s="10">
        <v>1</v>
      </c>
      <c r="C55" s="38" t="s">
        <v>1177</v>
      </c>
      <c r="D55" s="38" t="s">
        <v>1178</v>
      </c>
      <c r="E55" s="38" t="s">
        <v>1163</v>
      </c>
      <c r="F55" s="38" t="s">
        <v>1179</v>
      </c>
      <c r="G55" s="10">
        <v>1</v>
      </c>
      <c r="H55" s="10">
        <v>0</v>
      </c>
      <c r="I55" s="10">
        <v>0</v>
      </c>
    </row>
    <row r="56" spans="1:9" ht="29" x14ac:dyDescent="0.35">
      <c r="A56" s="41" t="s">
        <v>1124</v>
      </c>
      <c r="B56" s="10">
        <v>2</v>
      </c>
      <c r="C56" s="38" t="s">
        <v>1213</v>
      </c>
      <c r="D56" s="38" t="s">
        <v>1214</v>
      </c>
      <c r="E56" s="38" t="s">
        <v>1171</v>
      </c>
      <c r="F56" s="38" t="s">
        <v>1215</v>
      </c>
      <c r="G56" s="10">
        <v>2</v>
      </c>
      <c r="H56" s="10">
        <v>0</v>
      </c>
      <c r="I56" s="10">
        <v>0</v>
      </c>
    </row>
    <row r="57" spans="1:9" x14ac:dyDescent="0.35">
      <c r="A57" s="41" t="s">
        <v>1106</v>
      </c>
      <c r="B57" s="10">
        <v>1</v>
      </c>
      <c r="C57" s="38" t="s">
        <v>1182</v>
      </c>
      <c r="D57" s="38" t="s">
        <v>1191</v>
      </c>
      <c r="E57" s="38" t="s">
        <v>1171</v>
      </c>
      <c r="F57" s="38" t="s">
        <v>1192</v>
      </c>
      <c r="G57" s="10">
        <v>1</v>
      </c>
      <c r="H57" s="10">
        <v>0</v>
      </c>
      <c r="I57" s="10">
        <v>0</v>
      </c>
    </row>
    <row r="58" spans="1:9" x14ac:dyDescent="0.35">
      <c r="A58" s="41" t="s">
        <v>1105</v>
      </c>
      <c r="B58" s="10">
        <v>1</v>
      </c>
      <c r="C58" s="38" t="s">
        <v>1213</v>
      </c>
      <c r="D58" s="38" t="s">
        <v>1214</v>
      </c>
      <c r="E58" s="38" t="s">
        <v>1171</v>
      </c>
      <c r="F58" s="38" t="s">
        <v>1215</v>
      </c>
      <c r="G58" s="10">
        <v>1</v>
      </c>
      <c r="H58" s="10">
        <v>0</v>
      </c>
      <c r="I58" s="10">
        <v>0</v>
      </c>
    </row>
    <row r="59" spans="1:9" ht="29" x14ac:dyDescent="0.35">
      <c r="A59" s="41" t="s">
        <v>1138</v>
      </c>
      <c r="B59" s="10">
        <v>1</v>
      </c>
      <c r="C59" s="38" t="s">
        <v>1165</v>
      </c>
      <c r="D59" s="38" t="s">
        <v>1228</v>
      </c>
      <c r="E59" s="38" t="s">
        <v>1163</v>
      </c>
      <c r="F59" s="38" t="s">
        <v>1168</v>
      </c>
      <c r="G59" s="10">
        <v>1</v>
      </c>
      <c r="H59" s="10">
        <v>0</v>
      </c>
      <c r="I59" s="10">
        <v>0</v>
      </c>
    </row>
    <row r="60" spans="1:9" x14ac:dyDescent="0.35">
      <c r="A60" s="41" t="s">
        <v>1137</v>
      </c>
      <c r="B60" s="10">
        <v>2</v>
      </c>
      <c r="C60" s="38" t="s">
        <v>1182</v>
      </c>
      <c r="D60" s="38" t="s">
        <v>1218</v>
      </c>
      <c r="E60" s="38" t="s">
        <v>1167</v>
      </c>
      <c r="F60" s="38" t="s">
        <v>1192</v>
      </c>
      <c r="G60" s="10">
        <v>2</v>
      </c>
      <c r="H60" s="10">
        <v>0</v>
      </c>
      <c r="I60" s="10">
        <v>0</v>
      </c>
    </row>
    <row r="61" spans="1:9" x14ac:dyDescent="0.35">
      <c r="A61" s="41" t="s">
        <v>1090</v>
      </c>
      <c r="B61" s="10">
        <v>5</v>
      </c>
      <c r="C61" s="38" t="s">
        <v>1196</v>
      </c>
      <c r="D61" s="38" t="s">
        <v>1229</v>
      </c>
      <c r="E61" s="38" t="s">
        <v>1167</v>
      </c>
      <c r="F61" s="38" t="s">
        <v>1198</v>
      </c>
      <c r="G61" s="10">
        <v>5</v>
      </c>
      <c r="H61" s="10">
        <v>0</v>
      </c>
      <c r="I61" s="10">
        <v>0</v>
      </c>
    </row>
    <row r="62" spans="1:9" ht="29" x14ac:dyDescent="0.35">
      <c r="A62" s="41" t="s">
        <v>1230</v>
      </c>
      <c r="B62" s="10">
        <v>3</v>
      </c>
      <c r="C62" s="38" t="s">
        <v>1169</v>
      </c>
      <c r="D62" s="38" t="s">
        <v>1184</v>
      </c>
      <c r="E62" s="38" t="s">
        <v>1167</v>
      </c>
      <c r="F62" s="38" t="s">
        <v>1172</v>
      </c>
      <c r="G62" s="10">
        <v>3</v>
      </c>
      <c r="H62" s="10">
        <v>0</v>
      </c>
      <c r="I62" s="10">
        <v>0</v>
      </c>
    </row>
    <row r="63" spans="1:9" x14ac:dyDescent="0.35">
      <c r="A63" s="41" t="s">
        <v>1077</v>
      </c>
      <c r="B63" s="10">
        <v>6</v>
      </c>
      <c r="C63" s="38" t="s">
        <v>1220</v>
      </c>
      <c r="D63" s="38" t="s">
        <v>1231</v>
      </c>
      <c r="E63" s="38" t="s">
        <v>1171</v>
      </c>
      <c r="F63" s="38" t="s">
        <v>1222</v>
      </c>
      <c r="G63" s="10">
        <v>6</v>
      </c>
      <c r="H63" s="10">
        <v>0</v>
      </c>
      <c r="I63" s="10">
        <v>0</v>
      </c>
    </row>
    <row r="64" spans="1:9" x14ac:dyDescent="0.35">
      <c r="A64" s="41" t="s">
        <v>1094</v>
      </c>
      <c r="B64" s="10">
        <v>1</v>
      </c>
      <c r="C64" s="38" t="s">
        <v>1188</v>
      </c>
      <c r="D64" s="38" t="s">
        <v>1199</v>
      </c>
      <c r="E64" s="38" t="s">
        <v>1171</v>
      </c>
      <c r="F64" s="38" t="s">
        <v>1190</v>
      </c>
      <c r="G64" s="10">
        <v>0</v>
      </c>
      <c r="H64" s="10">
        <v>0</v>
      </c>
      <c r="I64" s="10">
        <v>1</v>
      </c>
    </row>
    <row r="65" spans="1:9" x14ac:dyDescent="0.35">
      <c r="A65" s="41" t="s">
        <v>1082</v>
      </c>
      <c r="B65" s="10">
        <v>3</v>
      </c>
      <c r="C65" s="38" t="s">
        <v>1173</v>
      </c>
      <c r="D65" s="38" t="s">
        <v>1232</v>
      </c>
      <c r="E65" s="38" t="s">
        <v>1171</v>
      </c>
      <c r="F65" s="38" t="s">
        <v>1175</v>
      </c>
      <c r="G65" s="10">
        <v>3</v>
      </c>
      <c r="H65" s="10">
        <v>0</v>
      </c>
      <c r="I65" s="10">
        <v>0</v>
      </c>
    </row>
    <row r="66" spans="1:9" ht="29" x14ac:dyDescent="0.35">
      <c r="A66" s="41" t="s">
        <v>1126</v>
      </c>
      <c r="B66" s="10">
        <v>2</v>
      </c>
      <c r="C66" s="38" t="s">
        <v>1196</v>
      </c>
      <c r="D66" s="38" t="s">
        <v>1233</v>
      </c>
      <c r="E66" s="38" t="s">
        <v>1167</v>
      </c>
      <c r="F66" s="38" t="s">
        <v>1198</v>
      </c>
      <c r="G66" s="10">
        <v>2</v>
      </c>
      <c r="H66" s="10">
        <v>0</v>
      </c>
      <c r="I66" s="10">
        <v>0</v>
      </c>
    </row>
    <row r="67" spans="1:9" ht="29" x14ac:dyDescent="0.35">
      <c r="A67" s="41" t="s">
        <v>1125</v>
      </c>
      <c r="B67" s="10">
        <v>1</v>
      </c>
      <c r="C67" s="38" t="s">
        <v>1205</v>
      </c>
      <c r="D67" s="38" t="s">
        <v>1211</v>
      </c>
      <c r="E67" s="38" t="s">
        <v>1163</v>
      </c>
      <c r="F67" s="38" t="s">
        <v>1207</v>
      </c>
      <c r="G67" s="10">
        <v>1</v>
      </c>
      <c r="H67" s="10">
        <v>0</v>
      </c>
      <c r="I67" s="10">
        <v>0</v>
      </c>
    </row>
    <row r="68" spans="1:9" x14ac:dyDescent="0.35">
      <c r="A68" s="41" t="s">
        <v>1132</v>
      </c>
      <c r="B68" s="10">
        <v>1</v>
      </c>
      <c r="C68" s="38" t="s">
        <v>1193</v>
      </c>
      <c r="D68" s="38" t="s">
        <v>1234</v>
      </c>
      <c r="E68" s="38" t="s">
        <v>1171</v>
      </c>
      <c r="F68" s="38" t="s">
        <v>1195</v>
      </c>
      <c r="G68" s="10">
        <v>1</v>
      </c>
      <c r="H68" s="10">
        <v>0</v>
      </c>
      <c r="I68" s="10">
        <v>0</v>
      </c>
    </row>
    <row r="69" spans="1:9" x14ac:dyDescent="0.35">
      <c r="A69" s="41" t="s">
        <v>1079</v>
      </c>
      <c r="B69" s="10">
        <v>5</v>
      </c>
      <c r="C69" s="38" t="s">
        <v>1193</v>
      </c>
      <c r="D69" s="38" t="s">
        <v>1194</v>
      </c>
      <c r="E69" s="38" t="s">
        <v>1167</v>
      </c>
      <c r="F69" s="38" t="s">
        <v>1195</v>
      </c>
      <c r="G69" s="10">
        <v>0</v>
      </c>
      <c r="H69" s="10">
        <v>4</v>
      </c>
      <c r="I69" s="10">
        <v>1</v>
      </c>
    </row>
    <row r="70" spans="1:9" x14ac:dyDescent="0.35">
      <c r="A70" s="41" t="s">
        <v>1136</v>
      </c>
      <c r="B70" s="10">
        <v>1</v>
      </c>
      <c r="C70" s="38" t="s">
        <v>1205</v>
      </c>
      <c r="D70" s="38" t="s">
        <v>1211</v>
      </c>
      <c r="E70" s="38" t="s">
        <v>1163</v>
      </c>
      <c r="F70" s="38" t="s">
        <v>1207</v>
      </c>
      <c r="G70" s="10">
        <v>1</v>
      </c>
      <c r="H70" s="10">
        <v>0</v>
      </c>
      <c r="I70" s="10">
        <v>0</v>
      </c>
    </row>
    <row r="71" spans="1:9" ht="29" x14ac:dyDescent="0.35">
      <c r="A71" s="41" t="s">
        <v>1139</v>
      </c>
      <c r="B71" s="10">
        <v>1</v>
      </c>
      <c r="C71" s="38" t="s">
        <v>1165</v>
      </c>
      <c r="D71" s="38" t="s">
        <v>1226</v>
      </c>
      <c r="E71" s="38" t="s">
        <v>1171</v>
      </c>
      <c r="F71" s="38" t="s">
        <v>1168</v>
      </c>
      <c r="G71" s="10">
        <v>1</v>
      </c>
      <c r="H71" s="10">
        <v>0</v>
      </c>
      <c r="I71" s="10">
        <v>0</v>
      </c>
    </row>
    <row r="72" spans="1:9" ht="29" x14ac:dyDescent="0.35">
      <c r="A72" s="41" t="s">
        <v>1109</v>
      </c>
      <c r="B72" s="10">
        <v>1</v>
      </c>
      <c r="C72" s="38" t="s">
        <v>1186</v>
      </c>
      <c r="D72" s="38" t="s">
        <v>1181</v>
      </c>
      <c r="E72" s="38" t="s">
        <v>1171</v>
      </c>
      <c r="F72" s="38" t="s">
        <v>1235</v>
      </c>
      <c r="G72" s="10">
        <v>1</v>
      </c>
      <c r="H72" s="10">
        <v>0</v>
      </c>
      <c r="I72" s="10">
        <v>0</v>
      </c>
    </row>
    <row r="73" spans="1:9" x14ac:dyDescent="0.35">
      <c r="A73" s="41" t="s">
        <v>1075</v>
      </c>
      <c r="B73" s="10">
        <v>6</v>
      </c>
      <c r="C73" s="38" t="s">
        <v>1165</v>
      </c>
      <c r="D73" s="38" t="s">
        <v>1226</v>
      </c>
      <c r="E73" s="38" t="s">
        <v>1171</v>
      </c>
      <c r="F73" s="38" t="s">
        <v>1168</v>
      </c>
      <c r="G73" s="10">
        <v>4</v>
      </c>
      <c r="H73" s="10">
        <v>1</v>
      </c>
      <c r="I73" s="10">
        <v>1</v>
      </c>
    </row>
    <row r="74" spans="1:9" x14ac:dyDescent="0.35">
      <c r="A74" s="41" t="s">
        <v>1074</v>
      </c>
      <c r="B74" s="10">
        <v>11</v>
      </c>
      <c r="C74" s="38" t="s">
        <v>1189</v>
      </c>
      <c r="D74" s="38" t="s">
        <v>1193</v>
      </c>
      <c r="E74" s="38" t="s">
        <v>1163</v>
      </c>
      <c r="F74" s="38" t="s">
        <v>1223</v>
      </c>
      <c r="G74" s="10">
        <v>9</v>
      </c>
      <c r="H74" s="10">
        <v>1</v>
      </c>
      <c r="I74" s="10">
        <v>1</v>
      </c>
    </row>
    <row r="75" spans="1:9" x14ac:dyDescent="0.35">
      <c r="A75" s="41" t="s">
        <v>1096</v>
      </c>
      <c r="B75" s="10">
        <v>4</v>
      </c>
      <c r="C75" s="38" t="s">
        <v>1169</v>
      </c>
      <c r="D75" s="38" t="s">
        <v>1184</v>
      </c>
      <c r="E75" s="38" t="s">
        <v>1167</v>
      </c>
      <c r="F75" s="38" t="s">
        <v>1172</v>
      </c>
      <c r="G75" s="10">
        <v>4</v>
      </c>
      <c r="H75" s="10">
        <v>0</v>
      </c>
      <c r="I75" s="10">
        <v>0</v>
      </c>
    </row>
    <row r="76" spans="1:9" x14ac:dyDescent="0.35">
      <c r="A76" s="41" t="s">
        <v>1064</v>
      </c>
      <c r="B76" s="10">
        <v>13</v>
      </c>
      <c r="C76" s="38" t="s">
        <v>1199</v>
      </c>
      <c r="D76" s="38" t="s">
        <v>1236</v>
      </c>
      <c r="E76" s="38" t="s">
        <v>1171</v>
      </c>
      <c r="F76" s="38" t="s">
        <v>1201</v>
      </c>
      <c r="G76" s="10">
        <v>11</v>
      </c>
      <c r="H76" s="10">
        <v>1</v>
      </c>
      <c r="I76" s="10">
        <v>1</v>
      </c>
    </row>
    <row r="77" spans="1:9" x14ac:dyDescent="0.35">
      <c r="A77" s="41" t="s">
        <v>1101</v>
      </c>
      <c r="B77" s="10">
        <v>1</v>
      </c>
      <c r="C77" s="38" t="s">
        <v>1177</v>
      </c>
      <c r="D77" s="38" t="s">
        <v>1180</v>
      </c>
      <c r="E77" s="38" t="s">
        <v>1167</v>
      </c>
      <c r="F77" s="38" t="s">
        <v>1179</v>
      </c>
      <c r="G77" s="10">
        <v>1</v>
      </c>
      <c r="H77" s="10">
        <v>0</v>
      </c>
      <c r="I77" s="10">
        <v>0</v>
      </c>
    </row>
    <row r="78" spans="1:9" ht="29" x14ac:dyDescent="0.35">
      <c r="A78" s="41" t="s">
        <v>1120</v>
      </c>
      <c r="B78" s="10">
        <v>1</v>
      </c>
      <c r="C78" s="38" t="s">
        <v>1193</v>
      </c>
      <c r="D78" s="38" t="s">
        <v>1234</v>
      </c>
      <c r="E78" s="38" t="s">
        <v>1171</v>
      </c>
      <c r="F78" s="38" t="s">
        <v>1195</v>
      </c>
      <c r="G78" s="10">
        <v>1</v>
      </c>
      <c r="H78" s="10">
        <v>0</v>
      </c>
      <c r="I78" s="10">
        <v>0</v>
      </c>
    </row>
    <row r="79" spans="1:9" ht="29" x14ac:dyDescent="0.35">
      <c r="A79" s="41" t="s">
        <v>1146</v>
      </c>
      <c r="B79" s="10">
        <v>3</v>
      </c>
      <c r="C79" s="38" t="s">
        <v>1182</v>
      </c>
      <c r="D79" s="38" t="s">
        <v>1218</v>
      </c>
      <c r="E79" s="38" t="s">
        <v>1167</v>
      </c>
      <c r="F79" s="38" t="s">
        <v>1192</v>
      </c>
      <c r="G79" s="10">
        <v>2</v>
      </c>
      <c r="H79" s="10">
        <v>0</v>
      </c>
      <c r="I79" s="10">
        <v>1</v>
      </c>
    </row>
    <row r="80" spans="1:9" ht="29" x14ac:dyDescent="0.35">
      <c r="A80" s="41" t="s">
        <v>1143</v>
      </c>
      <c r="B80" s="10">
        <v>1</v>
      </c>
      <c r="C80" s="38" t="s">
        <v>1193</v>
      </c>
      <c r="D80" s="38" t="s">
        <v>1194</v>
      </c>
      <c r="E80" s="38" t="s">
        <v>1167</v>
      </c>
      <c r="F80" s="38" t="s">
        <v>1195</v>
      </c>
      <c r="G80" s="10">
        <v>1</v>
      </c>
      <c r="H80" s="10">
        <v>0</v>
      </c>
      <c r="I80" s="10">
        <v>0</v>
      </c>
    </row>
    <row r="81" spans="1:9" x14ac:dyDescent="0.35">
      <c r="A81" s="41" t="s">
        <v>1150</v>
      </c>
      <c r="B81" s="10">
        <v>1</v>
      </c>
      <c r="C81" s="38" t="s">
        <v>1161</v>
      </c>
      <c r="D81" s="38" t="s">
        <v>1237</v>
      </c>
      <c r="E81" s="38" t="s">
        <v>1167</v>
      </c>
      <c r="F81" s="38" t="s">
        <v>1164</v>
      </c>
      <c r="G81" s="10">
        <v>1</v>
      </c>
      <c r="H81" s="10">
        <v>0</v>
      </c>
      <c r="I81" s="10">
        <v>0</v>
      </c>
    </row>
    <row r="82" spans="1:9" x14ac:dyDescent="0.35">
      <c r="A82" s="41" t="s">
        <v>1147</v>
      </c>
      <c r="B82" s="10">
        <v>2</v>
      </c>
      <c r="C82" s="38" t="s">
        <v>1213</v>
      </c>
      <c r="D82" s="38" t="s">
        <v>1214</v>
      </c>
      <c r="E82" s="38" t="s">
        <v>1171</v>
      </c>
      <c r="F82" s="38" t="s">
        <v>1215</v>
      </c>
      <c r="G82" s="10">
        <v>2</v>
      </c>
      <c r="H82" s="10">
        <v>0</v>
      </c>
      <c r="I82" s="10">
        <v>0</v>
      </c>
    </row>
    <row r="83" spans="1:9" x14ac:dyDescent="0.35">
      <c r="A83" s="41" t="s">
        <v>1148</v>
      </c>
      <c r="B83" s="10">
        <v>2</v>
      </c>
      <c r="C83" s="38" t="s">
        <v>1205</v>
      </c>
      <c r="D83" s="38" t="s">
        <v>1211</v>
      </c>
      <c r="E83" s="38" t="s">
        <v>1163</v>
      </c>
      <c r="F83" s="38" t="s">
        <v>1207</v>
      </c>
      <c r="G83" s="10">
        <v>2</v>
      </c>
      <c r="H83" s="10">
        <v>0</v>
      </c>
      <c r="I83" s="10">
        <v>0</v>
      </c>
    </row>
    <row r="84" spans="1:9" ht="29" x14ac:dyDescent="0.35">
      <c r="A84" s="41" t="s">
        <v>1145</v>
      </c>
      <c r="B84" s="10">
        <v>1</v>
      </c>
      <c r="C84" s="38" t="s">
        <v>1161</v>
      </c>
      <c r="D84" s="38" t="s">
        <v>1237</v>
      </c>
      <c r="E84" s="38" t="s">
        <v>1167</v>
      </c>
      <c r="F84" s="38" t="s">
        <v>1164</v>
      </c>
      <c r="G84" s="10">
        <v>0</v>
      </c>
      <c r="H84" s="10">
        <v>1</v>
      </c>
      <c r="I84" s="10">
        <v>0</v>
      </c>
    </row>
    <row r="85" spans="1:9" x14ac:dyDescent="0.35">
      <c r="A85" s="41" t="s">
        <v>1149</v>
      </c>
      <c r="B85" s="10">
        <v>1</v>
      </c>
      <c r="C85" s="38" t="s">
        <v>1173</v>
      </c>
      <c r="D85" s="38" t="s">
        <v>1174</v>
      </c>
      <c r="E85" s="38" t="s">
        <v>1167</v>
      </c>
      <c r="F85" s="38" t="s">
        <v>1175</v>
      </c>
      <c r="G85" s="10">
        <v>1</v>
      </c>
      <c r="H85" s="10">
        <v>0</v>
      </c>
      <c r="I85" s="10">
        <v>0</v>
      </c>
    </row>
    <row r="86" spans="1:9" x14ac:dyDescent="0.35">
      <c r="A86" s="41" t="s">
        <v>1144</v>
      </c>
      <c r="B86" s="10">
        <v>2</v>
      </c>
      <c r="C86" s="38" t="s">
        <v>1177</v>
      </c>
      <c r="D86" s="38" t="s">
        <v>1202</v>
      </c>
      <c r="E86" s="38" t="s">
        <v>1171</v>
      </c>
      <c r="F86" s="38" t="s">
        <v>1179</v>
      </c>
      <c r="G86" s="10">
        <v>2</v>
      </c>
      <c r="H86" s="10">
        <v>0</v>
      </c>
      <c r="I86" s="10">
        <v>0</v>
      </c>
    </row>
    <row r="87" spans="1:9" x14ac:dyDescent="0.35">
      <c r="A87" s="41" t="s">
        <v>2393</v>
      </c>
      <c r="B87" s="10">
        <v>1</v>
      </c>
      <c r="C87" s="38" t="s">
        <v>1165</v>
      </c>
      <c r="D87" s="38" t="s">
        <v>1228</v>
      </c>
      <c r="E87" s="38" t="s">
        <v>1163</v>
      </c>
      <c r="F87" s="38" t="s">
        <v>1168</v>
      </c>
      <c r="G87" s="10">
        <v>0</v>
      </c>
      <c r="H87" s="10">
        <v>0</v>
      </c>
      <c r="I87" s="10">
        <v>1</v>
      </c>
    </row>
    <row r="88" spans="1:9" x14ac:dyDescent="0.35">
      <c r="A88" s="41" t="s">
        <v>1102</v>
      </c>
      <c r="B88" s="10">
        <v>2</v>
      </c>
      <c r="C88" s="38" t="s">
        <v>1173</v>
      </c>
      <c r="D88" s="38" t="s">
        <v>1174</v>
      </c>
      <c r="E88" s="38" t="s">
        <v>1167</v>
      </c>
      <c r="F88" s="38" t="s">
        <v>1175</v>
      </c>
      <c r="G88" s="10">
        <v>2</v>
      </c>
      <c r="H88" s="10">
        <v>0</v>
      </c>
      <c r="I88" s="10">
        <v>0</v>
      </c>
    </row>
    <row r="89" spans="1:9" x14ac:dyDescent="0.35">
      <c r="A89" s="41" t="s">
        <v>1104</v>
      </c>
      <c r="B89" s="10">
        <v>1</v>
      </c>
      <c r="C89" s="38" t="s">
        <v>1186</v>
      </c>
      <c r="D89" s="38" t="s">
        <v>1203</v>
      </c>
      <c r="E89" s="38" t="s">
        <v>1163</v>
      </c>
      <c r="F89" s="38" t="s">
        <v>1235</v>
      </c>
      <c r="G89" s="10">
        <v>1</v>
      </c>
      <c r="H89" s="10">
        <v>0</v>
      </c>
      <c r="I89" s="10">
        <v>0</v>
      </c>
    </row>
    <row r="90" spans="1:9" ht="29" x14ac:dyDescent="0.35">
      <c r="A90" s="41" t="s">
        <v>1128</v>
      </c>
      <c r="B90" s="10">
        <v>2</v>
      </c>
      <c r="C90" s="38" t="s">
        <v>1208</v>
      </c>
      <c r="D90" s="38" t="s">
        <v>1219</v>
      </c>
      <c r="E90" s="38" t="s">
        <v>1167</v>
      </c>
      <c r="F90" s="38" t="s">
        <v>1210</v>
      </c>
      <c r="G90" s="10">
        <v>2</v>
      </c>
      <c r="H90" s="10">
        <v>0</v>
      </c>
      <c r="I90" s="10">
        <v>0</v>
      </c>
    </row>
    <row r="91" spans="1:9" x14ac:dyDescent="0.35">
      <c r="A91" s="41" t="s">
        <v>1087</v>
      </c>
      <c r="B91" s="10">
        <v>1</v>
      </c>
      <c r="C91" s="38" t="s">
        <v>1173</v>
      </c>
      <c r="D91" s="38" t="s">
        <v>1176</v>
      </c>
      <c r="E91" s="38" t="s">
        <v>1163</v>
      </c>
      <c r="F91" s="38" t="s">
        <v>1175</v>
      </c>
      <c r="G91" s="10">
        <v>1</v>
      </c>
      <c r="H91" s="10">
        <v>0</v>
      </c>
      <c r="I91" s="10">
        <v>0</v>
      </c>
    </row>
    <row r="92" spans="1:9" x14ac:dyDescent="0.35">
      <c r="A92" s="41" t="s">
        <v>1112</v>
      </c>
      <c r="B92" s="10">
        <v>1</v>
      </c>
      <c r="C92" s="38" t="s">
        <v>1161</v>
      </c>
      <c r="D92" s="38" t="s">
        <v>1237</v>
      </c>
      <c r="E92" s="38" t="s">
        <v>1167</v>
      </c>
      <c r="F92" s="38" t="s">
        <v>1164</v>
      </c>
      <c r="G92" s="10">
        <v>1</v>
      </c>
      <c r="H92" s="10">
        <v>0</v>
      </c>
      <c r="I92" s="10">
        <v>0</v>
      </c>
    </row>
    <row r="93" spans="1:9" x14ac:dyDescent="0.35">
      <c r="A93" s="41" t="s">
        <v>1111</v>
      </c>
      <c r="B93" s="10">
        <v>1</v>
      </c>
      <c r="C93" s="38" t="s">
        <v>1220</v>
      </c>
      <c r="D93" s="38" t="s">
        <v>1221</v>
      </c>
      <c r="E93" s="38" t="s">
        <v>1167</v>
      </c>
      <c r="F93" s="38" t="s">
        <v>1238</v>
      </c>
      <c r="G93" s="10">
        <v>1</v>
      </c>
      <c r="H93" s="10">
        <v>0</v>
      </c>
      <c r="I93" s="10">
        <v>0</v>
      </c>
    </row>
  </sheetData>
  <autoFilter ref="A3:I93" xr:uid="{4D938264-F9EC-4BDF-846A-A20215C3317C}"/>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Master Sheet</vt:lpstr>
      <vt:lpstr>Figure 5 Data</vt:lpstr>
      <vt:lpstr>Figures 6 &amp; 7 Data</vt:lpstr>
      <vt:lpstr>Figure 10 Data</vt:lpstr>
      <vt:lpstr>Figure 11 Data</vt:lpstr>
      <vt:lpstr>Appendix 1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Holdway</dc:creator>
  <cp:lastModifiedBy>Katie Holdway</cp:lastModifiedBy>
  <dcterms:created xsi:type="dcterms:W3CDTF">2020-10-22T09:11:51Z</dcterms:created>
  <dcterms:modified xsi:type="dcterms:W3CDTF">2022-01-30T16:57:41Z</dcterms:modified>
</cp:coreProperties>
</file>