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otonac-my.sharepoint.com/personal/maw2u17_soton_ac_uk/Documents/Thesis/Thesis Sections/Results Chapters/Chapter 6 - SEM/Manuscript/Revised Manuscript for re-submission/Files to re-submit/"/>
    </mc:Choice>
  </mc:AlternateContent>
  <xr:revisionPtr revIDLastSave="6" documentId="8_{52967E47-2E17-554D-9270-692B70A963C5}" xr6:coauthVersionLast="47" xr6:coauthVersionMax="47" xr10:uidLastSave="{AA5E720B-E6FF-7746-9DFC-56031A7CC2F0}"/>
  <bookViews>
    <workbookView xWindow="0" yWindow="620" windowWidth="38320" windowHeight="19500" xr2:uid="{8B78F892-A962-D748-8A0D-A0272FB0BA9B}"/>
  </bookViews>
  <sheets>
    <sheet name="Processed data for 26 plots" sheetId="1" r:id="rId1"/>
    <sheet name="2013 Banana yield data (refined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5" i="1" l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2" i="1"/>
</calcChain>
</file>

<file path=xl/sharedStrings.xml><?xml version="1.0" encoding="utf-8"?>
<sst xmlns="http://schemas.openxmlformats.org/spreadsheetml/2006/main" count="157" uniqueCount="67">
  <si>
    <t>Plot__</t>
  </si>
  <si>
    <t>Highland</t>
  </si>
  <si>
    <t>Midland</t>
  </si>
  <si>
    <t>Agroecological zone</t>
  </si>
  <si>
    <t>Basal area/ha</t>
  </si>
  <si>
    <t>Volume/ha</t>
  </si>
  <si>
    <t>Biomass/ha</t>
  </si>
  <si>
    <t>Carbon_kg/ha</t>
  </si>
  <si>
    <t>Carbon_t/ha</t>
  </si>
  <si>
    <t>Species_R</t>
  </si>
  <si>
    <t>SDI</t>
  </si>
  <si>
    <t>Legume Composition (%)</t>
  </si>
  <si>
    <t>Top_soilSM</t>
  </si>
  <si>
    <t>Sub_soilSM</t>
  </si>
  <si>
    <t>Top_soilBD</t>
  </si>
  <si>
    <t>Sub_soilBD</t>
  </si>
  <si>
    <t>Top_ECd</t>
  </si>
  <si>
    <t>Top_ESP</t>
  </si>
  <si>
    <t>Top_ExAc</t>
  </si>
  <si>
    <t>Top_ExBas</t>
  </si>
  <si>
    <t>Top_ExCa</t>
  </si>
  <si>
    <t>Top_ExK</t>
  </si>
  <si>
    <t>Top_ExMg</t>
  </si>
  <si>
    <t>Top_ExNa</t>
  </si>
  <si>
    <t>Top_m3_Al</t>
  </si>
  <si>
    <t>Top_m3_B</t>
  </si>
  <si>
    <t>Top_m3_Cu</t>
  </si>
  <si>
    <t>Top_m3_Fe</t>
  </si>
  <si>
    <t>Top_m3_Mn</t>
  </si>
  <si>
    <t>Top_m3_P</t>
  </si>
  <si>
    <t>Top_m3_S</t>
  </si>
  <si>
    <t>Top_m3_Zn</t>
  </si>
  <si>
    <t>Top_pH</t>
  </si>
  <si>
    <t>Top_PSI</t>
  </si>
  <si>
    <t>Top_Total_Carbon (g/kg)</t>
  </si>
  <si>
    <t>Top_Total_Nitrogen (g/kg)</t>
  </si>
  <si>
    <t>Sub_ECd</t>
  </si>
  <si>
    <t>Sub_ESP</t>
  </si>
  <si>
    <t>Sub_ExAc</t>
  </si>
  <si>
    <t>Sub_ExBas</t>
  </si>
  <si>
    <t>Sub_ExCa</t>
  </si>
  <si>
    <t>Sub_ExK</t>
  </si>
  <si>
    <t>Sub_ExMg</t>
  </si>
  <si>
    <t>Sub_ExNa</t>
  </si>
  <si>
    <t>Sub_m3_Al</t>
  </si>
  <si>
    <t>Sub_m3_B</t>
  </si>
  <si>
    <t>Sub_m3_Cu</t>
  </si>
  <si>
    <t>Sub_m3_Fe</t>
  </si>
  <si>
    <t>Sub_m3_Mn</t>
  </si>
  <si>
    <t>Sub_m3_P</t>
  </si>
  <si>
    <t>Sub_m3_S</t>
  </si>
  <si>
    <t>Sub_m3_Zn</t>
  </si>
  <si>
    <t>Sub_pH</t>
  </si>
  <si>
    <t>Sub_PSI</t>
  </si>
  <si>
    <t>Sub_Total_Carbon (g/kg)</t>
  </si>
  <si>
    <t>Sub_Total_Nitrogen (g/kg)</t>
  </si>
  <si>
    <t>Estimated Annual Banana Yield (kg/ha)</t>
  </si>
  <si>
    <t>ALTITUDE (m asl)</t>
  </si>
  <si>
    <t>group_a/village</t>
  </si>
  <si>
    <t>Altitude</t>
  </si>
  <si>
    <t>Iwa-Kirua</t>
  </si>
  <si>
    <t>Mbahe</t>
  </si>
  <si>
    <t>Sango</t>
  </si>
  <si>
    <t>ban2013_annual_yield(kg/ha)</t>
  </si>
  <si>
    <t>Relative_Humidity</t>
  </si>
  <si>
    <t>Temperature</t>
  </si>
  <si>
    <t>Rainfall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</si>
</sst>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1" fontId="3" fillId="0" borderId="0" xfId="0" applyNumberFormat="1" applyFont="1"/>
    <xf numFmtId="0" fontId="2" fillId="3" borderId="0" xfId="0" applyFont="1" applyFill="1" applyBorder="1" applyAlignment="1">
      <alignment horizontal="center"/>
    </xf>
    <xf numFmtId="1" fontId="3" fillId="0" borderId="0" xfId="0" applyNumberFormat="1" applyFont="1" applyBorder="1"/>
    <xf numFmtId="0" fontId="3" fillId="0" borderId="0" xfId="0" applyFont="1" applyBorder="1"/>
    <xf numFmtId="0" fontId="0" fillId="0" borderId="0" xfId="0" applyBorder="1"/>
    <xf numFmtId="2" fontId="0" fillId="0" borderId="0" xfId="0" applyNumberFormat="1" applyBorder="1"/>
    <xf numFmtId="11" fontId="0" fillId="0" borderId="0" xfId="0" applyNumberFormat="1" applyBorder="1"/>
    <xf numFmtId="0" fontId="0" fillId="2" borderId="0" xfId="0" applyFill="1" applyBorder="1"/>
    <xf numFmtId="0" fontId="1" fillId="3" borderId="0" xfId="0" applyFont="1" applyFill="1" applyAlignment="1">
      <alignment horizontal="center"/>
    </xf>
    <xf numFmtId="0" fontId="1" fillId="0" borderId="0" xfId="0" applyFont="1"/>
    <xf numFmtId="0" fontId="2" fillId="4" borderId="0" xfId="0" applyFont="1" applyFill="1" applyAlignment="1">
      <alignment horizontal="center"/>
    </xf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60B919-5B80-A34B-BB5A-29CA84CAAB65}">
  <dimension ref="A1:BG51"/>
  <sheetViews>
    <sheetView tabSelected="1" workbookViewId="0">
      <selection activeCell="AL1" sqref="AL1"/>
    </sheetView>
  </sheetViews>
  <sheetFormatPr baseColWidth="10" defaultRowHeight="16" x14ac:dyDescent="0.2"/>
  <cols>
    <col min="1" max="2" width="16" customWidth="1"/>
  </cols>
  <sheetData>
    <row r="1" spans="1:59" s="9" customFormat="1" x14ac:dyDescent="0.2">
      <c r="A1" s="2" t="s">
        <v>0</v>
      </c>
      <c r="B1" s="2" t="s">
        <v>57</v>
      </c>
      <c r="C1" s="2" t="s">
        <v>3</v>
      </c>
      <c r="D1" s="11" t="s">
        <v>64</v>
      </c>
      <c r="E1" s="11" t="s">
        <v>65</v>
      </c>
      <c r="F1" s="11" t="s">
        <v>66</v>
      </c>
      <c r="G1" s="2" t="s">
        <v>56</v>
      </c>
      <c r="H1" s="2" t="s">
        <v>4</v>
      </c>
      <c r="I1" s="2" t="s">
        <v>5</v>
      </c>
      <c r="J1" s="2" t="s">
        <v>6</v>
      </c>
      <c r="K1" s="2" t="s">
        <v>7</v>
      </c>
      <c r="L1" s="2" t="s">
        <v>8</v>
      </c>
      <c r="M1" s="2" t="s">
        <v>9</v>
      </c>
      <c r="N1" s="2" t="s">
        <v>10</v>
      </c>
      <c r="O1" s="2" t="s">
        <v>11</v>
      </c>
      <c r="P1" s="2" t="s">
        <v>12</v>
      </c>
      <c r="Q1" s="2" t="s">
        <v>13</v>
      </c>
      <c r="R1" s="2" t="s">
        <v>14</v>
      </c>
      <c r="S1" s="2" t="s">
        <v>15</v>
      </c>
      <c r="T1" s="2" t="s">
        <v>16</v>
      </c>
      <c r="U1" s="2" t="s">
        <v>17</v>
      </c>
      <c r="V1" s="2" t="s">
        <v>18</v>
      </c>
      <c r="W1" s="2" t="s">
        <v>19</v>
      </c>
      <c r="X1" s="2" t="s">
        <v>20</v>
      </c>
      <c r="Y1" s="2" t="s">
        <v>21</v>
      </c>
      <c r="Z1" s="2" t="s">
        <v>22</v>
      </c>
      <c r="AA1" s="2" t="s">
        <v>23</v>
      </c>
      <c r="AB1" s="2" t="s">
        <v>24</v>
      </c>
      <c r="AC1" s="2" t="s">
        <v>25</v>
      </c>
      <c r="AD1" s="2" t="s">
        <v>26</v>
      </c>
      <c r="AE1" s="2" t="s">
        <v>27</v>
      </c>
      <c r="AF1" s="2" t="s">
        <v>28</v>
      </c>
      <c r="AG1" s="2" t="s">
        <v>29</v>
      </c>
      <c r="AH1" s="2" t="s">
        <v>30</v>
      </c>
      <c r="AI1" s="2" t="s">
        <v>31</v>
      </c>
      <c r="AJ1" s="2" t="s">
        <v>32</v>
      </c>
      <c r="AK1" s="2" t="s">
        <v>33</v>
      </c>
      <c r="AL1" s="2" t="s">
        <v>34</v>
      </c>
      <c r="AM1" s="2" t="s">
        <v>35</v>
      </c>
      <c r="AN1" s="2" t="s">
        <v>36</v>
      </c>
      <c r="AO1" s="2" t="s">
        <v>37</v>
      </c>
      <c r="AP1" s="2" t="s">
        <v>38</v>
      </c>
      <c r="AQ1" s="2" t="s">
        <v>39</v>
      </c>
      <c r="AR1" s="2" t="s">
        <v>40</v>
      </c>
      <c r="AS1" s="2" t="s">
        <v>41</v>
      </c>
      <c r="AT1" s="2" t="s">
        <v>42</v>
      </c>
      <c r="AU1" s="2" t="s">
        <v>43</v>
      </c>
      <c r="AV1" s="2" t="s">
        <v>44</v>
      </c>
      <c r="AW1" s="2" t="s">
        <v>45</v>
      </c>
      <c r="AX1" s="2" t="s">
        <v>46</v>
      </c>
      <c r="AY1" s="2" t="s">
        <v>47</v>
      </c>
      <c r="AZ1" s="2" t="s">
        <v>48</v>
      </c>
      <c r="BA1" s="2" t="s">
        <v>49</v>
      </c>
      <c r="BB1" s="2" t="s">
        <v>50</v>
      </c>
      <c r="BC1" s="2" t="s">
        <v>51</v>
      </c>
      <c r="BD1" s="2" t="s">
        <v>52</v>
      </c>
      <c r="BE1" s="2" t="s">
        <v>53</v>
      </c>
      <c r="BF1" s="2" t="s">
        <v>54</v>
      </c>
      <c r="BG1" s="2" t="s">
        <v>55</v>
      </c>
    </row>
    <row r="2" spans="1:59" x14ac:dyDescent="0.2">
      <c r="A2" s="3">
        <v>1</v>
      </c>
      <c r="B2" s="3">
        <v>1663</v>
      </c>
      <c r="C2" s="4" t="s">
        <v>1</v>
      </c>
      <c r="D2" s="12">
        <v>83.247398376464844</v>
      </c>
      <c r="E2" s="12">
        <v>17.5367627165</v>
      </c>
      <c r="F2" s="12">
        <v>2307.7402611399998</v>
      </c>
      <c r="G2" s="5">
        <f>(-0.025*(B2^2))+(70.6*B2)-44595</f>
        <v>3673.5749999999825</v>
      </c>
      <c r="H2" s="5">
        <v>0.10343042285714285</v>
      </c>
      <c r="I2" s="5">
        <v>0.98022395828699338</v>
      </c>
      <c r="J2" s="5">
        <v>17019.531658390817</v>
      </c>
      <c r="K2" s="5">
        <v>340.39063316781659</v>
      </c>
      <c r="L2" s="5">
        <v>0.34039063316781648</v>
      </c>
      <c r="M2" s="5">
        <v>8</v>
      </c>
      <c r="N2" s="5">
        <v>0.58525328825395628</v>
      </c>
      <c r="O2" s="5">
        <v>1.3262243303659389</v>
      </c>
      <c r="P2" s="6">
        <v>9.0490797546012356</v>
      </c>
      <c r="Q2" s="6">
        <v>15.121951219512214</v>
      </c>
      <c r="R2" s="6">
        <v>0.54580700201563592</v>
      </c>
      <c r="S2" s="6">
        <v>0.73840541887960021</v>
      </c>
      <c r="T2" s="5">
        <v>2.3747738000000001E-2</v>
      </c>
      <c r="U2" s="5">
        <v>1.9100993399999999</v>
      </c>
      <c r="V2" s="5">
        <v>0.26226811999999999</v>
      </c>
      <c r="W2" s="5">
        <v>4.7379321919999997</v>
      </c>
      <c r="X2" s="5">
        <v>3.1802701469999999</v>
      </c>
      <c r="Y2" s="5">
        <v>0.24981941499999999</v>
      </c>
      <c r="Z2" s="5">
        <v>1.285376707</v>
      </c>
      <c r="AA2" s="5">
        <v>9.2241643999999998E-2</v>
      </c>
      <c r="AB2" s="5">
        <v>1607.9729199999999</v>
      </c>
      <c r="AC2" s="5">
        <v>0.110924487</v>
      </c>
      <c r="AD2" s="5">
        <v>6.8503380250000001</v>
      </c>
      <c r="AE2" s="5">
        <v>89.675473179999997</v>
      </c>
      <c r="AF2" s="5">
        <v>29.499160159999999</v>
      </c>
      <c r="AG2" s="5">
        <v>19.953545900000002</v>
      </c>
      <c r="AH2" s="5">
        <v>10.37620502</v>
      </c>
      <c r="AI2" s="5">
        <v>1.8861208759999999</v>
      </c>
      <c r="AJ2" s="5">
        <v>5.6821622469999999</v>
      </c>
      <c r="AK2" s="5">
        <v>278.59401530000002</v>
      </c>
      <c r="AL2" s="5">
        <v>2.4842381790000001</v>
      </c>
      <c r="AM2" s="5">
        <v>0.21789109100000001</v>
      </c>
      <c r="AN2" s="5">
        <v>2.2046900000000001E-2</v>
      </c>
      <c r="AO2" s="5">
        <v>2.0224916880000001</v>
      </c>
      <c r="AP2" s="5">
        <v>0.31372066500000001</v>
      </c>
      <c r="AQ2" s="5">
        <v>4.4478806730000002</v>
      </c>
      <c r="AR2" s="5">
        <v>2.8918356319999998</v>
      </c>
      <c r="AS2" s="5">
        <v>0.22225017599999999</v>
      </c>
      <c r="AT2" s="5">
        <v>1.305816377</v>
      </c>
      <c r="AU2" s="5">
        <v>9.2404369E-2</v>
      </c>
      <c r="AV2" s="5">
        <v>1665.6239189999999</v>
      </c>
      <c r="AW2" s="5">
        <v>6.8458143999999999E-2</v>
      </c>
      <c r="AX2" s="5">
        <v>5.607286481</v>
      </c>
      <c r="AY2" s="5">
        <v>95.94085527</v>
      </c>
      <c r="AZ2" s="5">
        <v>31.296895710000001</v>
      </c>
      <c r="BA2" s="5">
        <v>14.47979939</v>
      </c>
      <c r="BB2" s="5">
        <v>9.4272793289999992</v>
      </c>
      <c r="BC2" s="5">
        <v>1.728653937</v>
      </c>
      <c r="BD2" s="5">
        <v>5.5353151589999996</v>
      </c>
      <c r="BE2" s="5">
        <v>300.2143107</v>
      </c>
      <c r="BF2" s="5">
        <v>2.4907221690000001</v>
      </c>
      <c r="BG2" s="5">
        <v>0.22328363100000001</v>
      </c>
    </row>
    <row r="3" spans="1:59" x14ac:dyDescent="0.2">
      <c r="A3" s="3">
        <v>2</v>
      </c>
      <c r="B3" s="3">
        <v>1663</v>
      </c>
      <c r="C3" s="4" t="s">
        <v>1</v>
      </c>
      <c r="D3" s="12">
        <v>83.247398376464844</v>
      </c>
      <c r="E3" s="12">
        <v>17.5367627165</v>
      </c>
      <c r="F3" s="12">
        <v>2316.8850518099998</v>
      </c>
      <c r="G3" s="5">
        <f t="shared" ref="G3:G25" si="0">(-0.025*(B3^2))+(70.6*B3)-44595</f>
        <v>3673.5749999999825</v>
      </c>
      <c r="H3" s="5">
        <v>0.22449657999999995</v>
      </c>
      <c r="I3" s="5">
        <v>2.8063839815441756</v>
      </c>
      <c r="J3" s="5">
        <v>48695.619774805673</v>
      </c>
      <c r="K3" s="5">
        <v>973.91239549611362</v>
      </c>
      <c r="L3" s="5">
        <v>0.97391239549611419</v>
      </c>
      <c r="M3" s="5">
        <v>5</v>
      </c>
      <c r="N3" s="5">
        <v>0.75868120824449437</v>
      </c>
      <c r="O3" s="5">
        <v>52.259597038623731</v>
      </c>
      <c r="P3" s="6">
        <v>13.10043668122271</v>
      </c>
      <c r="Q3" s="6">
        <v>15.587529976019185</v>
      </c>
      <c r="R3" s="6">
        <v>0.67650878667612768</v>
      </c>
      <c r="S3" s="6">
        <v>0.60691770407641199</v>
      </c>
      <c r="T3" s="5">
        <v>4.8716259999999997E-2</v>
      </c>
      <c r="U3" s="5">
        <v>3.0596940479999999</v>
      </c>
      <c r="V3" s="5">
        <v>0.277587527</v>
      </c>
      <c r="W3" s="5">
        <v>4.8448794340000001</v>
      </c>
      <c r="X3" s="5">
        <v>3.5007246639999998</v>
      </c>
      <c r="Y3" s="5">
        <v>9.6467990000000003E-2</v>
      </c>
      <c r="Z3" s="5">
        <v>1.163478529</v>
      </c>
      <c r="AA3" s="5">
        <v>0.14596267600000001</v>
      </c>
      <c r="AB3" s="5">
        <v>1533.3177089999999</v>
      </c>
      <c r="AC3" s="5">
        <v>0.15949071300000001</v>
      </c>
      <c r="AD3" s="5">
        <v>8.3057951659999993</v>
      </c>
      <c r="AE3" s="5">
        <v>93.055785720000003</v>
      </c>
      <c r="AF3" s="5">
        <v>36.223821129999997</v>
      </c>
      <c r="AG3" s="5">
        <v>5.7568100749999997</v>
      </c>
      <c r="AH3" s="5">
        <v>10.03402606</v>
      </c>
      <c r="AI3" s="5">
        <v>2.8583109740000001</v>
      </c>
      <c r="AJ3" s="5">
        <v>5.7711992600000004</v>
      </c>
      <c r="AK3" s="5">
        <v>408.75908199999998</v>
      </c>
      <c r="AL3" s="5">
        <v>3.8623032030000002</v>
      </c>
      <c r="AM3" s="5">
        <v>0.38420094199999999</v>
      </c>
      <c r="AN3" s="5">
        <v>2.9058503999999999E-2</v>
      </c>
      <c r="AO3" s="5">
        <v>2.8233333350000001</v>
      </c>
      <c r="AP3" s="5">
        <v>0.28074735899999997</v>
      </c>
      <c r="AQ3" s="5">
        <v>3.9054923810000002</v>
      </c>
      <c r="AR3" s="5">
        <v>2.5515675450000002</v>
      </c>
      <c r="AS3" s="5">
        <v>7.290758E-2</v>
      </c>
      <c r="AT3" s="5">
        <v>1.1566980419999999</v>
      </c>
      <c r="AU3" s="5">
        <v>0.113370847</v>
      </c>
      <c r="AV3" s="5">
        <v>1632.716623</v>
      </c>
      <c r="AW3" s="5">
        <v>9.6358788000000001E-2</v>
      </c>
      <c r="AX3" s="5">
        <v>6.8569319220000002</v>
      </c>
      <c r="AY3" s="5">
        <v>63.692896019999999</v>
      </c>
      <c r="AZ3" s="5">
        <v>25.820137460000002</v>
      </c>
      <c r="BA3" s="5">
        <v>1.6347653550000001</v>
      </c>
      <c r="BB3" s="5">
        <v>9.6537481720000002</v>
      </c>
      <c r="BC3" s="5">
        <v>1.619717544</v>
      </c>
      <c r="BD3" s="5">
        <v>5.7485199759999999</v>
      </c>
      <c r="BE3" s="5">
        <v>450.37098270000001</v>
      </c>
      <c r="BF3" s="5">
        <v>2.8885030409999999</v>
      </c>
      <c r="BG3" s="5">
        <v>0.276319115</v>
      </c>
    </row>
    <row r="4" spans="1:59" x14ac:dyDescent="0.2">
      <c r="A4" s="3">
        <v>3</v>
      </c>
      <c r="B4" s="3">
        <v>1696</v>
      </c>
      <c r="C4" s="4" t="s">
        <v>1</v>
      </c>
      <c r="D4" s="12">
        <v>85.129302978515625</v>
      </c>
      <c r="E4" s="12">
        <v>16.7570704283</v>
      </c>
      <c r="F4" s="12">
        <v>2599.0771443600001</v>
      </c>
      <c r="G4" s="5">
        <f t="shared" si="0"/>
        <v>3232.1999999999825</v>
      </c>
      <c r="H4" s="5">
        <v>2.5469997142857144E-2</v>
      </c>
      <c r="I4" s="5">
        <v>0.21255089054355542</v>
      </c>
      <c r="J4" s="5">
        <v>3814.8193455014161</v>
      </c>
      <c r="K4" s="5">
        <v>76.296386910028332</v>
      </c>
      <c r="L4" s="5">
        <v>7.6296386910028324E-2</v>
      </c>
      <c r="M4" s="5">
        <v>3</v>
      </c>
      <c r="N4" s="5">
        <v>0.3818962379427267</v>
      </c>
      <c r="O4" s="5">
        <v>44.221923562003688</v>
      </c>
      <c r="P4" s="6">
        <v>15.898251192368837</v>
      </c>
      <c r="Q4" s="6">
        <v>23.103448275862078</v>
      </c>
      <c r="R4" s="6">
        <v>0.53945124128307265</v>
      </c>
      <c r="S4" s="6">
        <v>0.4431823393241644</v>
      </c>
      <c r="T4" s="5">
        <v>2.8608772000000001E-2</v>
      </c>
      <c r="U4" s="5">
        <v>3.3837630179999998</v>
      </c>
      <c r="V4" s="5">
        <v>0.403589737</v>
      </c>
      <c r="W4" s="5">
        <v>2.65107764</v>
      </c>
      <c r="X4" s="5">
        <v>1.8049763649999999</v>
      </c>
      <c r="Y4" s="5">
        <v>0.105681277</v>
      </c>
      <c r="Z4" s="5">
        <v>0.64330349899999995</v>
      </c>
      <c r="AA4" s="5">
        <v>9.4394038E-2</v>
      </c>
      <c r="AB4" s="5">
        <v>1969.3699469999999</v>
      </c>
      <c r="AC4" s="5">
        <v>3.1716356000000001E-2</v>
      </c>
      <c r="AD4" s="5">
        <v>4.4764353610000001</v>
      </c>
      <c r="AE4" s="5">
        <v>78.137676729999995</v>
      </c>
      <c r="AF4" s="5">
        <v>14.33298632</v>
      </c>
      <c r="AG4" s="5">
        <v>4.2968535550000002</v>
      </c>
      <c r="AH4" s="5">
        <v>12.18148819</v>
      </c>
      <c r="AI4" s="5">
        <v>1.5993006809999999</v>
      </c>
      <c r="AJ4" s="5">
        <v>5.2062782780000001</v>
      </c>
      <c r="AK4" s="5">
        <v>466.20169060000001</v>
      </c>
      <c r="AL4" s="5">
        <v>4.8868748430000002</v>
      </c>
      <c r="AM4" s="5">
        <v>0.45174693700000002</v>
      </c>
      <c r="AN4" s="5">
        <v>2.6047780999999999E-2</v>
      </c>
      <c r="AO4" s="5">
        <v>6.895018833</v>
      </c>
      <c r="AP4" s="5">
        <v>0.42773577899999998</v>
      </c>
      <c r="AQ4" s="5">
        <v>1.5538159010000001</v>
      </c>
      <c r="AR4" s="5">
        <v>0.99998205100000004</v>
      </c>
      <c r="AS4" s="5">
        <v>0.122259301</v>
      </c>
      <c r="AT4" s="5">
        <v>0.424749659</v>
      </c>
      <c r="AU4" s="5">
        <v>0.13310076600000001</v>
      </c>
      <c r="AV4" s="5">
        <v>2242.8876519999999</v>
      </c>
      <c r="AW4" s="5">
        <v>8.6109789999999995E-3</v>
      </c>
      <c r="AX4" s="5">
        <v>1.6119893759999999</v>
      </c>
      <c r="AY4" s="5">
        <v>66.325801999999996</v>
      </c>
      <c r="AZ4" s="5">
        <v>8.904341981</v>
      </c>
      <c r="BA4" s="5">
        <v>2.6653421659999998</v>
      </c>
      <c r="BB4" s="5">
        <v>11.94216306</v>
      </c>
      <c r="BC4" s="5">
        <v>0.62461423900000002</v>
      </c>
      <c r="BD4" s="5">
        <v>5.2282542320000003</v>
      </c>
      <c r="BE4" s="5">
        <v>605.00240740000004</v>
      </c>
      <c r="BF4" s="5">
        <v>3.859773626</v>
      </c>
      <c r="BG4" s="5">
        <v>0.36600830200000001</v>
      </c>
    </row>
    <row r="5" spans="1:59" x14ac:dyDescent="0.2">
      <c r="A5" s="3">
        <v>4</v>
      </c>
      <c r="B5" s="3">
        <v>1691</v>
      </c>
      <c r="C5" s="4" t="s">
        <v>1</v>
      </c>
      <c r="D5" s="12">
        <v>82.575302124023438</v>
      </c>
      <c r="E5" s="12">
        <v>17.034787115099999</v>
      </c>
      <c r="F5" s="12">
        <v>2518.2028297399997</v>
      </c>
      <c r="G5" s="5">
        <f t="shared" si="0"/>
        <v>3302.5749999999825</v>
      </c>
      <c r="H5" s="5">
        <v>9.3744765714285694E-2</v>
      </c>
      <c r="I5" s="5">
        <v>0.92554027980448017</v>
      </c>
      <c r="J5" s="5">
        <v>17276.998993704688</v>
      </c>
      <c r="K5" s="5">
        <v>345.53997987409372</v>
      </c>
      <c r="L5" s="5">
        <v>0.34553997987409374</v>
      </c>
      <c r="M5" s="5">
        <v>11</v>
      </c>
      <c r="N5" s="5">
        <v>0.85509393310873416</v>
      </c>
      <c r="O5" s="5">
        <v>22.691088599938684</v>
      </c>
      <c r="P5" s="6">
        <v>11.786372007366497</v>
      </c>
      <c r="Q5" s="6">
        <v>17.697594501718235</v>
      </c>
      <c r="R5" s="6">
        <v>0.64570859811763004</v>
      </c>
      <c r="S5" s="6">
        <v>0.58953666757202938</v>
      </c>
      <c r="T5" s="5">
        <v>2.7626029E-2</v>
      </c>
      <c r="U5" s="5">
        <v>2.7711927919999999</v>
      </c>
      <c r="V5" s="5">
        <v>0.41149011899999999</v>
      </c>
      <c r="W5" s="5">
        <v>3.0803007650000001</v>
      </c>
      <c r="X5" s="5">
        <v>1.9692539330000001</v>
      </c>
      <c r="Y5" s="5">
        <v>0.127010768</v>
      </c>
      <c r="Z5" s="5">
        <v>0.89542397500000004</v>
      </c>
      <c r="AA5" s="5">
        <v>8.0292684000000003E-2</v>
      </c>
      <c r="AB5" s="5">
        <v>2008.707345</v>
      </c>
      <c r="AC5" s="5">
        <v>4.4010606000000001E-2</v>
      </c>
      <c r="AD5" s="5">
        <v>4.2993960380000003</v>
      </c>
      <c r="AE5" s="5">
        <v>64.516364800000005</v>
      </c>
      <c r="AF5" s="5">
        <v>14.647919870000001</v>
      </c>
      <c r="AG5" s="5">
        <v>3.1508503349999999</v>
      </c>
      <c r="AH5" s="5">
        <v>10.75738518</v>
      </c>
      <c r="AI5" s="5">
        <v>1.2655455120000001</v>
      </c>
      <c r="AJ5" s="5">
        <v>5.4492970569999999</v>
      </c>
      <c r="AK5" s="5">
        <v>408.91153129999998</v>
      </c>
      <c r="AL5" s="5">
        <v>3.882114702</v>
      </c>
      <c r="AM5" s="5">
        <v>0.354489726</v>
      </c>
      <c r="AN5" s="5">
        <v>2.3243197E-2</v>
      </c>
      <c r="AO5" s="5">
        <v>3.5832326980000002</v>
      </c>
      <c r="AP5" s="5">
        <v>0.35006577500000002</v>
      </c>
      <c r="AQ5" s="5">
        <v>3.031391722</v>
      </c>
      <c r="AR5" s="5">
        <v>1.9232888429999999</v>
      </c>
      <c r="AS5" s="5">
        <v>0.118133688</v>
      </c>
      <c r="AT5" s="5">
        <v>0.932076511</v>
      </c>
      <c r="AU5" s="5">
        <v>0.10685459899999999</v>
      </c>
      <c r="AV5" s="5">
        <v>1880.8175060000001</v>
      </c>
      <c r="AW5" s="5">
        <v>1.6841360999999999E-2</v>
      </c>
      <c r="AX5" s="5">
        <v>2.7387180720000002</v>
      </c>
      <c r="AY5" s="5">
        <v>68.417516919999997</v>
      </c>
      <c r="AZ5" s="5">
        <v>16.763404059999999</v>
      </c>
      <c r="BA5" s="5">
        <v>2.7000806860000002</v>
      </c>
      <c r="BB5" s="5">
        <v>9.4404496810000005</v>
      </c>
      <c r="BC5" s="5">
        <v>0.94961966099999995</v>
      </c>
      <c r="BD5" s="5">
        <v>5.5457213139999997</v>
      </c>
      <c r="BE5" s="5">
        <v>433.33710930000001</v>
      </c>
      <c r="BF5" s="5">
        <v>3.4072789710000002</v>
      </c>
      <c r="BG5" s="5">
        <v>0.30920987799999999</v>
      </c>
    </row>
    <row r="6" spans="1:59" x14ac:dyDescent="0.2">
      <c r="A6" s="3">
        <v>5</v>
      </c>
      <c r="B6" s="3">
        <v>1635</v>
      </c>
      <c r="C6" s="4" t="s">
        <v>1</v>
      </c>
      <c r="D6" s="12">
        <v>83.448898315429688</v>
      </c>
      <c r="E6" s="12">
        <v>17.2925599187</v>
      </c>
      <c r="F6" s="12">
        <v>2320.8586429900001</v>
      </c>
      <c r="G6" s="5">
        <f t="shared" si="0"/>
        <v>4005.3749999999854</v>
      </c>
      <c r="H6" s="5">
        <v>0.11556744571428568</v>
      </c>
      <c r="I6" s="5">
        <v>1.0672353732988626</v>
      </c>
      <c r="J6" s="5">
        <v>19587.091842190843</v>
      </c>
      <c r="K6" s="5">
        <v>391.74183684381683</v>
      </c>
      <c r="L6" s="5">
        <v>0.39174183684381686</v>
      </c>
      <c r="M6" s="5">
        <v>11</v>
      </c>
      <c r="N6" s="5">
        <v>0.80925131385551086</v>
      </c>
      <c r="O6" s="5">
        <v>5.5007723374388453</v>
      </c>
      <c r="P6" s="6">
        <v>27.835051546391753</v>
      </c>
      <c r="Q6" s="6">
        <v>39.130434782608695</v>
      </c>
      <c r="R6" s="6">
        <v>0.5505495292109629</v>
      </c>
      <c r="S6" s="6">
        <v>0.32049785475962955</v>
      </c>
      <c r="T6" s="5">
        <v>2.8632194E-2</v>
      </c>
      <c r="U6" s="5">
        <v>2.9100335020000001</v>
      </c>
      <c r="V6" s="5">
        <v>0.33221936299999999</v>
      </c>
      <c r="W6" s="5">
        <v>4.988985456</v>
      </c>
      <c r="X6" s="5">
        <v>3.2800628610000002</v>
      </c>
      <c r="Y6" s="5">
        <v>8.8548737000000002E-2</v>
      </c>
      <c r="Z6" s="5">
        <v>1.4802761090000001</v>
      </c>
      <c r="AA6" s="5">
        <v>0.13569757599999999</v>
      </c>
      <c r="AB6" s="5">
        <v>1372.991006</v>
      </c>
      <c r="AC6" s="5">
        <v>2.2037933999999999E-2</v>
      </c>
      <c r="AD6" s="5">
        <v>6.3894359300000003</v>
      </c>
      <c r="AE6" s="5">
        <v>154.1723389</v>
      </c>
      <c r="AF6" s="5">
        <v>42.490344239999999</v>
      </c>
      <c r="AG6" s="5">
        <v>4.4970848710000002</v>
      </c>
      <c r="AH6" s="5">
        <v>7.4186105299999996</v>
      </c>
      <c r="AI6" s="5">
        <v>3.129080815</v>
      </c>
      <c r="AJ6" s="5">
        <v>5.411460216</v>
      </c>
      <c r="AK6" s="5">
        <v>416.58625929999999</v>
      </c>
      <c r="AL6" s="5">
        <v>3.9247469559999999</v>
      </c>
      <c r="AM6" s="5">
        <v>0.38627265500000002</v>
      </c>
      <c r="AN6" s="5">
        <v>2.0618193999999999E-2</v>
      </c>
      <c r="AO6" s="5">
        <v>3.6753071130000001</v>
      </c>
      <c r="AP6" s="5">
        <v>0.32300799899999999</v>
      </c>
      <c r="AQ6" s="5">
        <v>5.3086315969999998</v>
      </c>
      <c r="AR6" s="5">
        <v>3.3780980619999998</v>
      </c>
      <c r="AS6" s="5">
        <v>6.3483182999999999E-2</v>
      </c>
      <c r="AT6" s="5">
        <v>1.8193857899999999</v>
      </c>
      <c r="AU6" s="5">
        <v>0.182738488</v>
      </c>
      <c r="AV6" s="5">
        <v>1247.9154020000001</v>
      </c>
      <c r="AW6" s="5">
        <v>5.1311129999999996E-3</v>
      </c>
      <c r="AX6" s="5">
        <v>3.4344735750000002</v>
      </c>
      <c r="AY6" s="5">
        <v>157.3863302</v>
      </c>
      <c r="AZ6" s="5">
        <v>60.184713979999998</v>
      </c>
      <c r="BA6" s="5">
        <v>2.7661983779999999</v>
      </c>
      <c r="BB6" s="5">
        <v>5.7528513439999998</v>
      </c>
      <c r="BC6" s="5">
        <v>2.1568716659999998</v>
      </c>
      <c r="BD6" s="5">
        <v>5.5477285089999997</v>
      </c>
      <c r="BE6" s="5">
        <v>437.16050810000002</v>
      </c>
      <c r="BF6" s="5">
        <v>3.150153859</v>
      </c>
      <c r="BG6" s="5">
        <v>0.31224734900000001</v>
      </c>
    </row>
    <row r="7" spans="1:59" x14ac:dyDescent="0.2">
      <c r="A7" s="3">
        <v>6</v>
      </c>
      <c r="B7" s="3">
        <v>1622</v>
      </c>
      <c r="C7" s="4" t="s">
        <v>1</v>
      </c>
      <c r="D7" s="12">
        <v>85.430198669433594</v>
      </c>
      <c r="E7" s="12">
        <v>17.225905919999999</v>
      </c>
      <c r="F7" s="12">
        <v>2269.33536843</v>
      </c>
      <c r="G7" s="5">
        <f t="shared" si="0"/>
        <v>4146.0999999999913</v>
      </c>
      <c r="H7" s="5">
        <v>9.5310599999999995E-2</v>
      </c>
      <c r="I7" s="5">
        <v>0.92110981106733947</v>
      </c>
      <c r="J7" s="5">
        <v>17926.25244570832</v>
      </c>
      <c r="K7" s="5">
        <v>358.5250489141664</v>
      </c>
      <c r="L7" s="5">
        <v>0.35852504891416648</v>
      </c>
      <c r="M7" s="5">
        <v>12</v>
      </c>
      <c r="N7" s="5">
        <v>0.81667269077216009</v>
      </c>
      <c r="O7" s="5">
        <v>6.3678488558723174</v>
      </c>
      <c r="P7" s="6">
        <v>11.793214862681765</v>
      </c>
      <c r="Q7" s="6">
        <v>13.85459533607685</v>
      </c>
      <c r="R7" s="6">
        <v>0.60554837853875687</v>
      </c>
      <c r="S7" s="6">
        <v>0.4648501184554033</v>
      </c>
      <c r="T7" s="5">
        <v>2.7786760000000001E-2</v>
      </c>
      <c r="U7" s="5">
        <v>2.3656650140000002</v>
      </c>
      <c r="V7" s="5">
        <v>0.42117139599999998</v>
      </c>
      <c r="W7" s="5">
        <v>3.7375242950000001</v>
      </c>
      <c r="X7" s="5">
        <v>2.3689770509999999</v>
      </c>
      <c r="Y7" s="5">
        <v>0.107985312</v>
      </c>
      <c r="Z7" s="5">
        <v>1.142906561</v>
      </c>
      <c r="AA7" s="5">
        <v>9.6100246E-2</v>
      </c>
      <c r="AB7" s="5">
        <v>1850.4551120000001</v>
      </c>
      <c r="AC7" s="5">
        <v>5.1193532999999999E-2</v>
      </c>
      <c r="AD7" s="5">
        <v>4.8165876250000004</v>
      </c>
      <c r="AE7" s="5">
        <v>86.525115920000005</v>
      </c>
      <c r="AF7" s="5">
        <v>29.48682638</v>
      </c>
      <c r="AG7" s="5">
        <v>4.1472993020000004</v>
      </c>
      <c r="AH7" s="5">
        <v>8.9945996909999995</v>
      </c>
      <c r="AI7" s="5">
        <v>1.5277766209999999</v>
      </c>
      <c r="AJ7" s="5">
        <v>5.3013201600000004</v>
      </c>
      <c r="AK7" s="5">
        <v>415.38385959999999</v>
      </c>
      <c r="AL7" s="5">
        <v>3.2368257580000002</v>
      </c>
      <c r="AM7" s="5">
        <v>0.31265648699999998</v>
      </c>
      <c r="AN7" s="5">
        <v>1.9420458000000002E-2</v>
      </c>
      <c r="AO7" s="5">
        <v>3.4759864029999998</v>
      </c>
      <c r="AP7" s="5">
        <v>0.44925881499999998</v>
      </c>
      <c r="AQ7" s="5">
        <v>3.1283908020000002</v>
      </c>
      <c r="AR7" s="5">
        <v>1.885918005</v>
      </c>
      <c r="AS7" s="5">
        <v>0.10173929800000001</v>
      </c>
      <c r="AT7" s="5">
        <v>1.0694690840000001</v>
      </c>
      <c r="AU7" s="5">
        <v>0.118508584</v>
      </c>
      <c r="AV7" s="5">
        <v>1821.848485</v>
      </c>
      <c r="AW7" s="5">
        <v>6.526128E-3</v>
      </c>
      <c r="AX7" s="5">
        <v>1.957203333</v>
      </c>
      <c r="AY7" s="5">
        <v>90.396148650000001</v>
      </c>
      <c r="AZ7" s="5">
        <v>28.35241869</v>
      </c>
      <c r="BA7" s="5">
        <v>2.6992982900000002</v>
      </c>
      <c r="BB7" s="5">
        <v>7.6299442119999998</v>
      </c>
      <c r="BC7" s="5">
        <v>0.89218371699999999</v>
      </c>
      <c r="BD7" s="5">
        <v>5.2531295120000001</v>
      </c>
      <c r="BE7" s="5">
        <v>462.34343130000002</v>
      </c>
      <c r="BF7" s="5">
        <v>3.1599550440000002</v>
      </c>
      <c r="BG7" s="5">
        <v>0.29841216700000001</v>
      </c>
    </row>
    <row r="8" spans="1:59" x14ac:dyDescent="0.2">
      <c r="A8" s="3">
        <v>7</v>
      </c>
      <c r="B8" s="3">
        <v>1579</v>
      </c>
      <c r="C8" s="4" t="s">
        <v>1</v>
      </c>
      <c r="D8" s="12">
        <v>84.507797241210938</v>
      </c>
      <c r="E8" s="12">
        <v>17.8335016899</v>
      </c>
      <c r="F8" s="12">
        <v>2144.8110475600001</v>
      </c>
      <c r="G8" s="5">
        <f t="shared" si="0"/>
        <v>4551.3749999999927</v>
      </c>
      <c r="H8" s="5">
        <v>0.11767504571428571</v>
      </c>
      <c r="I8" s="5">
        <v>1.1352783736437118</v>
      </c>
      <c r="J8" s="5">
        <v>22671.399903191072</v>
      </c>
      <c r="K8" s="5">
        <v>453.42799806382158</v>
      </c>
      <c r="L8" s="5">
        <v>0.45342799806382145</v>
      </c>
      <c r="M8" s="5">
        <v>8</v>
      </c>
      <c r="N8" s="5">
        <v>0.86115544202959426</v>
      </c>
      <c r="O8" s="5">
        <v>5.1537864343048581</v>
      </c>
      <c r="P8" s="6">
        <v>16.796267496111994</v>
      </c>
      <c r="Q8" s="6">
        <v>16.421052631578974</v>
      </c>
      <c r="R8" s="6">
        <v>0.49585602224261299</v>
      </c>
      <c r="S8" s="6">
        <v>0.37600327383540422</v>
      </c>
      <c r="T8" s="5">
        <v>3.3614139000000001E-2</v>
      </c>
      <c r="U8" s="5">
        <v>5.9934993680000002</v>
      </c>
      <c r="V8" s="5">
        <v>0.40380819699999998</v>
      </c>
      <c r="W8" s="5">
        <v>1.832249797</v>
      </c>
      <c r="X8" s="5">
        <v>1.3152082469999999</v>
      </c>
      <c r="Y8" s="5">
        <v>0.242193882</v>
      </c>
      <c r="Z8" s="5">
        <v>0.38302093700000001</v>
      </c>
      <c r="AA8" s="5">
        <v>0.134867661</v>
      </c>
      <c r="AB8" s="5">
        <v>2061.5353879999998</v>
      </c>
      <c r="AC8" s="5">
        <v>1.8169087E-2</v>
      </c>
      <c r="AD8" s="5">
        <v>1.673955935</v>
      </c>
      <c r="AE8" s="5">
        <v>85.659680539999997</v>
      </c>
      <c r="AF8" s="5">
        <v>16.266224529999999</v>
      </c>
      <c r="AG8" s="5">
        <v>13.636875720000001</v>
      </c>
      <c r="AH8" s="5">
        <v>12.4921843</v>
      </c>
      <c r="AI8" s="5">
        <v>0.92286605300000002</v>
      </c>
      <c r="AJ8" s="5">
        <v>5.2355108890000004</v>
      </c>
      <c r="AK8" s="5">
        <v>478.50143029999998</v>
      </c>
      <c r="AL8" s="5">
        <v>4.8656701050000004</v>
      </c>
      <c r="AM8" s="5">
        <v>0.454624115</v>
      </c>
      <c r="AN8" s="5">
        <v>3.2120164999999999E-2</v>
      </c>
      <c r="AO8" s="5">
        <v>6.7814163220000001</v>
      </c>
      <c r="AP8" s="5">
        <v>0.37057975799999998</v>
      </c>
      <c r="AQ8" s="5">
        <v>1.810864995</v>
      </c>
      <c r="AR8" s="5">
        <v>1.2888700710000001</v>
      </c>
      <c r="AS8" s="5">
        <v>0.223996004</v>
      </c>
      <c r="AT8" s="5">
        <v>0.38250248100000001</v>
      </c>
      <c r="AU8" s="5">
        <v>0.14893255599999999</v>
      </c>
      <c r="AV8" s="5">
        <v>2022.487901</v>
      </c>
      <c r="AW8" s="5">
        <v>1.2260179E-2</v>
      </c>
      <c r="AX8" s="5">
        <v>1.439082293</v>
      </c>
      <c r="AY8" s="5">
        <v>85.125038239999995</v>
      </c>
      <c r="AZ8" s="5">
        <v>15.518008890000001</v>
      </c>
      <c r="BA8" s="5">
        <v>11.02729823</v>
      </c>
      <c r="BB8" s="5">
        <v>12.14903571</v>
      </c>
      <c r="BC8" s="5">
        <v>0.84820381600000005</v>
      </c>
      <c r="BD8" s="5">
        <v>5.3038103870000004</v>
      </c>
      <c r="BE8" s="5">
        <v>477.56165850000002</v>
      </c>
      <c r="BF8" s="5">
        <v>4.4825847940000001</v>
      </c>
      <c r="BG8" s="5">
        <v>0.422116928</v>
      </c>
    </row>
    <row r="9" spans="1:59" x14ac:dyDescent="0.2">
      <c r="A9" s="3">
        <v>8</v>
      </c>
      <c r="B9" s="3">
        <v>1572</v>
      </c>
      <c r="C9" s="4" t="s">
        <v>1</v>
      </c>
      <c r="D9" s="12">
        <v>85.143203735351562</v>
      </c>
      <c r="E9" s="12">
        <v>17.6535041717</v>
      </c>
      <c r="F9" s="12">
        <v>2132.0172377200001</v>
      </c>
      <c r="G9" s="5">
        <f t="shared" si="0"/>
        <v>4608.5999999999913</v>
      </c>
      <c r="H9" s="5">
        <v>8.773766571428572E-2</v>
      </c>
      <c r="I9" s="5">
        <v>0.93289249134051866</v>
      </c>
      <c r="J9" s="5">
        <v>15850.714444211842</v>
      </c>
      <c r="K9" s="5">
        <v>317.01428888423698</v>
      </c>
      <c r="L9" s="5">
        <v>0.31701428888423694</v>
      </c>
      <c r="M9" s="5">
        <v>6</v>
      </c>
      <c r="N9" s="5">
        <v>0.94308847198559098</v>
      </c>
      <c r="O9" s="5">
        <v>35.399329853514629</v>
      </c>
      <c r="P9" s="6">
        <v>16.169544740973286</v>
      </c>
      <c r="Q9" s="6">
        <v>20.600000000000023</v>
      </c>
      <c r="R9" s="6">
        <v>0.60708965442875229</v>
      </c>
      <c r="S9" s="6">
        <v>0.55588616466903995</v>
      </c>
      <c r="T9" s="5">
        <v>3.4750411000000002E-2</v>
      </c>
      <c r="U9" s="5">
        <v>3.2861996599999999</v>
      </c>
      <c r="V9" s="5">
        <v>0.33536475599999999</v>
      </c>
      <c r="W9" s="5">
        <v>3.0774828429999999</v>
      </c>
      <c r="X9" s="5">
        <v>2.2566639049999999</v>
      </c>
      <c r="Y9" s="5">
        <v>0.150909972</v>
      </c>
      <c r="Z9" s="5">
        <v>0.610842581</v>
      </c>
      <c r="AA9" s="5">
        <v>0.102481325</v>
      </c>
      <c r="AB9" s="5">
        <v>1769.524555</v>
      </c>
      <c r="AC9" s="5">
        <v>7.0739372999999994E-2</v>
      </c>
      <c r="AD9" s="5">
        <v>4.9332226490000002</v>
      </c>
      <c r="AE9" s="5">
        <v>85.936869020000003</v>
      </c>
      <c r="AF9" s="5">
        <v>23.15852478</v>
      </c>
      <c r="AG9" s="5">
        <v>8.1177913719999992</v>
      </c>
      <c r="AH9" s="5">
        <v>12.17955081</v>
      </c>
      <c r="AI9" s="5">
        <v>1.9529546710000001</v>
      </c>
      <c r="AJ9" s="5">
        <v>5.418386312</v>
      </c>
      <c r="AK9" s="5">
        <v>401.70863689999999</v>
      </c>
      <c r="AL9" s="5">
        <v>5.0429920419999998</v>
      </c>
      <c r="AM9" s="5">
        <v>0.45544310900000001</v>
      </c>
      <c r="AN9" s="5">
        <v>3.6328516999999998E-2</v>
      </c>
      <c r="AO9" s="5">
        <v>3.6449408459999999</v>
      </c>
      <c r="AP9" s="5">
        <v>0.27710552500000002</v>
      </c>
      <c r="AQ9" s="5">
        <v>2.9684351790000001</v>
      </c>
      <c r="AR9" s="5">
        <v>2.2118051030000001</v>
      </c>
      <c r="AS9" s="5">
        <v>0.15240219099999999</v>
      </c>
      <c r="AT9" s="5">
        <v>0.58742409600000001</v>
      </c>
      <c r="AU9" s="5">
        <v>0.11821709900000001</v>
      </c>
      <c r="AV9" s="5">
        <v>1720.762878</v>
      </c>
      <c r="AW9" s="5">
        <v>0.11743463</v>
      </c>
      <c r="AX9" s="5">
        <v>5.2654815880000001</v>
      </c>
      <c r="AY9" s="5">
        <v>71.716661790000003</v>
      </c>
      <c r="AZ9" s="5">
        <v>22.446633550000001</v>
      </c>
      <c r="BA9" s="5">
        <v>8.2530259889999993</v>
      </c>
      <c r="BB9" s="5">
        <v>12.882349809999999</v>
      </c>
      <c r="BC9" s="5">
        <v>1.689612232</v>
      </c>
      <c r="BD9" s="5">
        <v>5.6394552329999996</v>
      </c>
      <c r="BE9" s="5">
        <v>405.33818289999999</v>
      </c>
      <c r="BF9" s="5">
        <v>4.0680462899999998</v>
      </c>
      <c r="BG9" s="5">
        <v>0.373325611</v>
      </c>
    </row>
    <row r="10" spans="1:59" x14ac:dyDescent="0.2">
      <c r="A10" s="3">
        <v>9</v>
      </c>
      <c r="B10" s="3">
        <v>1520</v>
      </c>
      <c r="C10" s="4" t="s">
        <v>1</v>
      </c>
      <c r="D10" s="12">
        <v>90.822502136230469</v>
      </c>
      <c r="E10" s="12">
        <v>18.830276614900001</v>
      </c>
      <c r="F10" s="12">
        <v>2001.7940630600001</v>
      </c>
      <c r="G10" s="5">
        <f t="shared" si="0"/>
        <v>4956.9999999999854</v>
      </c>
      <c r="H10" s="5">
        <v>0.17255784857142858</v>
      </c>
      <c r="I10" s="5">
        <v>2.3576359795660888</v>
      </c>
      <c r="J10" s="5">
        <v>46409.564184616065</v>
      </c>
      <c r="K10" s="5">
        <v>928.19128369232135</v>
      </c>
      <c r="L10" s="5">
        <v>0.9281912836923214</v>
      </c>
      <c r="M10" s="5">
        <v>5</v>
      </c>
      <c r="N10" s="5">
        <v>0.85154897210495339</v>
      </c>
      <c r="O10" s="5">
        <v>50.252552217504068</v>
      </c>
      <c r="P10" s="6">
        <v>14.98422712933754</v>
      </c>
      <c r="Q10" s="6">
        <v>16.875000000000004</v>
      </c>
      <c r="R10" s="6">
        <v>0.65135039075974621</v>
      </c>
      <c r="S10" s="6">
        <v>0.65540384505583182</v>
      </c>
      <c r="T10" s="5">
        <v>3.2992718999999997E-2</v>
      </c>
      <c r="U10" s="5">
        <v>2.2568510979999998</v>
      </c>
      <c r="V10" s="5">
        <v>0.24799358399999999</v>
      </c>
      <c r="W10" s="5">
        <v>7.4976177980000003</v>
      </c>
      <c r="X10" s="5">
        <v>5.2917364229999997</v>
      </c>
      <c r="Y10" s="5">
        <v>0.110974501</v>
      </c>
      <c r="Z10" s="5">
        <v>1.7989767459999999</v>
      </c>
      <c r="AA10" s="5">
        <v>0.16040389599999999</v>
      </c>
      <c r="AB10" s="5">
        <v>1299.0049650000001</v>
      </c>
      <c r="AC10" s="5">
        <v>9.9638730999999994E-2</v>
      </c>
      <c r="AD10" s="5">
        <v>6.7947222189999996</v>
      </c>
      <c r="AE10" s="5">
        <v>125.44280310000001</v>
      </c>
      <c r="AF10" s="5">
        <v>79.625470500000006</v>
      </c>
      <c r="AG10" s="5">
        <v>14.70010415</v>
      </c>
      <c r="AH10" s="5">
        <v>7.8602810630000004</v>
      </c>
      <c r="AI10" s="5">
        <v>3.171204592</v>
      </c>
      <c r="AJ10" s="5">
        <v>5.8595949389999999</v>
      </c>
      <c r="AK10" s="5">
        <v>305.41329930000001</v>
      </c>
      <c r="AL10" s="5">
        <v>2.98659235</v>
      </c>
      <c r="AM10" s="5">
        <v>0.28550602200000003</v>
      </c>
      <c r="AN10" s="5">
        <v>2.0028039000000001E-2</v>
      </c>
      <c r="AO10" s="5">
        <v>2.3569210350000001</v>
      </c>
      <c r="AP10" s="5">
        <v>0.263313034</v>
      </c>
      <c r="AQ10" s="5">
        <v>6.5784998010000004</v>
      </c>
      <c r="AR10" s="5">
        <v>4.0716078080000004</v>
      </c>
      <c r="AS10" s="5">
        <v>7.9251120999999994E-2</v>
      </c>
      <c r="AT10" s="5">
        <v>2.0853021260000002</v>
      </c>
      <c r="AU10" s="5">
        <v>0.159242625</v>
      </c>
      <c r="AV10" s="5">
        <v>1343.3789850000001</v>
      </c>
      <c r="AW10" s="5">
        <v>2.8895814999999998E-2</v>
      </c>
      <c r="AX10" s="5">
        <v>3.924557638</v>
      </c>
      <c r="AY10" s="5">
        <v>116.0766447</v>
      </c>
      <c r="AZ10" s="5">
        <v>73.506825109999994</v>
      </c>
      <c r="BA10" s="5">
        <v>4.8967685789999997</v>
      </c>
      <c r="BB10" s="5">
        <v>6.1816341809999997</v>
      </c>
      <c r="BC10" s="5">
        <v>1.683784943</v>
      </c>
      <c r="BD10" s="5">
        <v>5.7835508459999998</v>
      </c>
      <c r="BE10" s="5">
        <v>342.99380200000002</v>
      </c>
      <c r="BF10" s="5">
        <v>2.0108820280000002</v>
      </c>
      <c r="BG10" s="5">
        <v>0.19379908700000001</v>
      </c>
    </row>
    <row r="11" spans="1:59" x14ac:dyDescent="0.2">
      <c r="A11" s="3">
        <v>10</v>
      </c>
      <c r="B11" s="3">
        <v>1505</v>
      </c>
      <c r="C11" s="4" t="s">
        <v>1</v>
      </c>
      <c r="D11" s="12">
        <v>89.462898254394531</v>
      </c>
      <c r="E11" s="12">
        <v>18.819464914499999</v>
      </c>
      <c r="F11" s="12">
        <v>2027.80768816</v>
      </c>
      <c r="G11" s="5">
        <f t="shared" si="0"/>
        <v>5032.3749999999854</v>
      </c>
      <c r="H11" s="5">
        <v>0.41552201428571423</v>
      </c>
      <c r="I11" s="5">
        <v>5.1281824804362053</v>
      </c>
      <c r="J11" s="5">
        <v>102594.52006975967</v>
      </c>
      <c r="K11" s="5">
        <v>2051.8904013951933</v>
      </c>
      <c r="L11" s="5">
        <v>2.0518904013951929</v>
      </c>
      <c r="M11" s="5">
        <v>8</v>
      </c>
      <c r="N11" s="5">
        <v>0.78922209021285428</v>
      </c>
      <c r="O11" s="5">
        <v>24.944455687987453</v>
      </c>
      <c r="P11" s="6">
        <v>19.866071428571441</v>
      </c>
      <c r="Q11" s="6">
        <v>25.446428571428559</v>
      </c>
      <c r="R11" s="6">
        <v>0.61936184323409804</v>
      </c>
      <c r="S11" s="6">
        <v>0.57949180929109256</v>
      </c>
      <c r="T11" s="5">
        <v>4.5452845999999998E-2</v>
      </c>
      <c r="U11" s="5">
        <v>1.100613039</v>
      </c>
      <c r="V11" s="5">
        <v>0.22275861199999999</v>
      </c>
      <c r="W11" s="5">
        <v>10.26405441</v>
      </c>
      <c r="X11" s="5">
        <v>7.5646159009999998</v>
      </c>
      <c r="Y11" s="5">
        <v>0.15229140099999999</v>
      </c>
      <c r="Z11" s="5">
        <v>2.2631521609999998</v>
      </c>
      <c r="AA11" s="5">
        <v>0.10363718199999999</v>
      </c>
      <c r="AB11" s="5">
        <v>1241.403082</v>
      </c>
      <c r="AC11" s="5">
        <v>0.67304149300000005</v>
      </c>
      <c r="AD11" s="5">
        <v>20.48109195</v>
      </c>
      <c r="AE11" s="5">
        <v>149.23776659999999</v>
      </c>
      <c r="AF11" s="5">
        <v>108.084919</v>
      </c>
      <c r="AG11" s="5">
        <v>19.96348871</v>
      </c>
      <c r="AH11" s="5">
        <v>8.8304775689999992</v>
      </c>
      <c r="AI11" s="5">
        <v>6.9717225010000003</v>
      </c>
      <c r="AJ11" s="5">
        <v>5.6777780169999996</v>
      </c>
      <c r="AK11" s="5">
        <v>258.4762824</v>
      </c>
      <c r="AL11" s="5">
        <v>3.828629281</v>
      </c>
      <c r="AM11" s="5">
        <v>0.35751990300000003</v>
      </c>
      <c r="AN11" s="5">
        <v>3.2378377999999999E-2</v>
      </c>
      <c r="AO11" s="5">
        <v>1.8608443560000001</v>
      </c>
      <c r="AP11" s="5">
        <v>0.20963854600000001</v>
      </c>
      <c r="AQ11" s="5">
        <v>7.6207747179999998</v>
      </c>
      <c r="AR11" s="5">
        <v>5.3048510689999997</v>
      </c>
      <c r="AS11" s="5">
        <v>0.105041171</v>
      </c>
      <c r="AT11" s="5">
        <v>1.9793827180000001</v>
      </c>
      <c r="AU11" s="5">
        <v>0.14256073899999999</v>
      </c>
      <c r="AV11" s="5">
        <v>1265.425041</v>
      </c>
      <c r="AW11" s="5">
        <v>0.14837028699999999</v>
      </c>
      <c r="AX11" s="5">
        <v>9.1604223539999996</v>
      </c>
      <c r="AY11" s="5">
        <v>141.32293129999999</v>
      </c>
      <c r="AZ11" s="5">
        <v>91.358801029999995</v>
      </c>
      <c r="BA11" s="5">
        <v>10.24107675</v>
      </c>
      <c r="BB11" s="5">
        <v>7.267493859</v>
      </c>
      <c r="BC11" s="5">
        <v>3.5947707530000002</v>
      </c>
      <c r="BD11" s="5">
        <v>5.7785966069999999</v>
      </c>
      <c r="BE11" s="5">
        <v>311.99940409999999</v>
      </c>
      <c r="BF11" s="5">
        <v>2.6311665</v>
      </c>
      <c r="BG11" s="5">
        <v>0.258349579</v>
      </c>
    </row>
    <row r="12" spans="1:59" x14ac:dyDescent="0.2">
      <c r="A12" s="3">
        <v>11</v>
      </c>
      <c r="B12" s="3">
        <v>1448</v>
      </c>
      <c r="C12" s="4" t="s">
        <v>1</v>
      </c>
      <c r="D12" s="12">
        <v>82.68609619140625</v>
      </c>
      <c r="E12" s="12">
        <v>18.569262869900001</v>
      </c>
      <c r="F12" s="12">
        <v>1919.5258002099999</v>
      </c>
      <c r="G12" s="5">
        <f t="shared" si="0"/>
        <v>5216.1999999999825</v>
      </c>
      <c r="H12" s="5">
        <v>0.23421545714285713</v>
      </c>
      <c r="I12" s="5">
        <v>3.0677599307931089</v>
      </c>
      <c r="J12" s="5">
        <v>52536.906422398541</v>
      </c>
      <c r="K12" s="5">
        <v>1050.7381284479711</v>
      </c>
      <c r="L12" s="5">
        <v>1.0507381284479709</v>
      </c>
      <c r="M12" s="5">
        <v>12</v>
      </c>
      <c r="N12" s="5">
        <v>0.86505925692757613</v>
      </c>
      <c r="O12" s="5">
        <v>45.276771782551073</v>
      </c>
      <c r="P12" s="6">
        <v>12.213740458015266</v>
      </c>
      <c r="Q12" s="6">
        <v>15.481171548117143</v>
      </c>
      <c r="R12" s="6">
        <v>0.63014844659300828</v>
      </c>
      <c r="S12" s="6">
        <v>0.53820998515480301</v>
      </c>
      <c r="T12" s="5">
        <v>2.7687941000000001E-2</v>
      </c>
      <c r="U12" s="5">
        <v>0.68212408199999996</v>
      </c>
      <c r="V12" s="5">
        <v>0.24212250799999999</v>
      </c>
      <c r="W12" s="5">
        <v>11.21038944</v>
      </c>
      <c r="X12" s="5">
        <v>7.3476965209999996</v>
      </c>
      <c r="Y12" s="5">
        <v>0.25032704</v>
      </c>
      <c r="Z12" s="5">
        <v>3.172468345</v>
      </c>
      <c r="AA12" s="5">
        <v>6.9916009000000001E-2</v>
      </c>
      <c r="AB12" s="5">
        <v>1232.013751</v>
      </c>
      <c r="AC12" s="5">
        <v>0.67747456100000003</v>
      </c>
      <c r="AD12" s="5">
        <v>19.937502649999999</v>
      </c>
      <c r="AE12" s="5">
        <v>119.2463229</v>
      </c>
      <c r="AF12" s="5">
        <v>107.47469839999999</v>
      </c>
      <c r="AG12" s="5">
        <v>17.667441520000001</v>
      </c>
      <c r="AH12" s="5">
        <v>8.0526131700000008</v>
      </c>
      <c r="AI12" s="5">
        <v>4.6767178149999999</v>
      </c>
      <c r="AJ12" s="5">
        <v>5.7273182780000003</v>
      </c>
      <c r="AK12" s="5">
        <v>208.12519040000001</v>
      </c>
      <c r="AL12" s="5">
        <v>2.5320643770000002</v>
      </c>
      <c r="AM12" s="5">
        <v>0.21938537699999999</v>
      </c>
      <c r="AN12" s="5">
        <v>3.4967709E-2</v>
      </c>
      <c r="AO12" s="5">
        <v>0.78122331599999995</v>
      </c>
      <c r="AP12" s="5">
        <v>0.23543647100000001</v>
      </c>
      <c r="AQ12" s="5">
        <v>11.45530917</v>
      </c>
      <c r="AR12" s="5">
        <v>7.705683498</v>
      </c>
      <c r="AS12" s="5">
        <v>0.29902980800000001</v>
      </c>
      <c r="AT12" s="5">
        <v>3.2725455160000001</v>
      </c>
      <c r="AU12" s="5">
        <v>9.1115698999999994E-2</v>
      </c>
      <c r="AV12" s="5">
        <v>1227.2141670000001</v>
      </c>
      <c r="AW12" s="5">
        <v>0.98232898800000001</v>
      </c>
      <c r="AX12" s="5">
        <v>19.148811380000001</v>
      </c>
      <c r="AY12" s="5">
        <v>140.06737409999999</v>
      </c>
      <c r="AZ12" s="5">
        <v>138.8585252</v>
      </c>
      <c r="BA12" s="5">
        <v>28.851903400000001</v>
      </c>
      <c r="BB12" s="5">
        <v>7.5622568440000002</v>
      </c>
      <c r="BC12" s="5">
        <v>4.5069777459999996</v>
      </c>
      <c r="BD12" s="5">
        <v>5.7846126560000002</v>
      </c>
      <c r="BE12" s="5">
        <v>211.77398890000001</v>
      </c>
      <c r="BF12" s="5">
        <v>2.1641625410000001</v>
      </c>
      <c r="BG12" s="5">
        <v>0.19705489300000001</v>
      </c>
    </row>
    <row r="13" spans="1:59" x14ac:dyDescent="0.2">
      <c r="A13" s="3">
        <v>12</v>
      </c>
      <c r="B13" s="3">
        <v>1438</v>
      </c>
      <c r="C13" s="4" t="s">
        <v>1</v>
      </c>
      <c r="D13" s="12">
        <v>82.014602661132812</v>
      </c>
      <c r="E13" s="12">
        <v>18.670382245300001</v>
      </c>
      <c r="F13" s="12">
        <v>1908.5132731799999</v>
      </c>
      <c r="G13" s="5">
        <f t="shared" si="0"/>
        <v>5231.6999999999825</v>
      </c>
      <c r="H13" s="5">
        <v>0.40134056285714298</v>
      </c>
      <c r="I13" s="5">
        <v>6.8991050577039923</v>
      </c>
      <c r="J13" s="5">
        <v>118250.65358039034</v>
      </c>
      <c r="K13" s="5">
        <v>2365.013071607807</v>
      </c>
      <c r="L13" s="5">
        <v>2.3650130716078062</v>
      </c>
      <c r="M13" s="5">
        <v>10</v>
      </c>
      <c r="N13" s="5">
        <v>0.80870891836561332</v>
      </c>
      <c r="O13" s="5">
        <v>66.210842645147977</v>
      </c>
      <c r="P13" s="6">
        <v>11.254851228978033</v>
      </c>
      <c r="Q13" s="6">
        <v>13.838862559241699</v>
      </c>
      <c r="R13" s="6">
        <v>0.63045946719641743</v>
      </c>
      <c r="S13" s="6">
        <v>0.54836958021826765</v>
      </c>
      <c r="T13" s="5">
        <v>6.2009669999999999E-3</v>
      </c>
      <c r="U13" s="5">
        <v>2.0373624299999999</v>
      </c>
      <c r="V13" s="5">
        <v>0.50847920300000005</v>
      </c>
      <c r="W13" s="5">
        <v>25.583494030000001</v>
      </c>
      <c r="X13" s="5">
        <v>12.357450310000001</v>
      </c>
      <c r="Y13" s="5">
        <v>6.4319077000000002E-2</v>
      </c>
      <c r="Z13" s="5">
        <v>16.018709600000001</v>
      </c>
      <c r="AA13" s="5">
        <v>0.26850321500000002</v>
      </c>
      <c r="AB13" s="5">
        <v>704.56348270000001</v>
      </c>
      <c r="AC13" s="7">
        <v>7.8800000000000004E-5</v>
      </c>
      <c r="AD13" s="5">
        <v>0.75691655199999996</v>
      </c>
      <c r="AE13" s="5">
        <v>231.71694360000001</v>
      </c>
      <c r="AF13" s="5">
        <v>603.45732220000002</v>
      </c>
      <c r="AG13" s="5">
        <v>0.527682121</v>
      </c>
      <c r="AH13" s="5">
        <v>1.7925777300000001</v>
      </c>
      <c r="AI13" s="5">
        <v>1.2177035519999999</v>
      </c>
      <c r="AJ13" s="5">
        <v>6.0887961669999999</v>
      </c>
      <c r="AK13" s="5">
        <v>267.79531159999999</v>
      </c>
      <c r="AL13" s="5">
        <v>2.7488054169999998</v>
      </c>
      <c r="AM13" s="5">
        <v>0.203568376</v>
      </c>
      <c r="AN13" s="5">
        <v>4.8876124999999999E-2</v>
      </c>
      <c r="AO13" s="5">
        <v>1.81641253</v>
      </c>
      <c r="AP13" s="5">
        <v>0.205879383</v>
      </c>
      <c r="AQ13" s="5">
        <v>10.70540669</v>
      </c>
      <c r="AR13" s="5">
        <v>7.6840633499999997</v>
      </c>
      <c r="AS13" s="5">
        <v>0.16476753499999999</v>
      </c>
      <c r="AT13" s="5">
        <v>2.4456351559999998</v>
      </c>
      <c r="AU13" s="5">
        <v>0.19324755299999999</v>
      </c>
      <c r="AV13" s="5">
        <v>1250.493547</v>
      </c>
      <c r="AW13" s="5">
        <v>0.51707342599999995</v>
      </c>
      <c r="AX13" s="5">
        <v>9.0706649699999993</v>
      </c>
      <c r="AY13" s="5">
        <v>112.605226</v>
      </c>
      <c r="AZ13" s="5">
        <v>98.722984310000001</v>
      </c>
      <c r="BA13" s="5">
        <v>22.82027051</v>
      </c>
      <c r="BB13" s="5">
        <v>8.2432193169999994</v>
      </c>
      <c r="BC13" s="5">
        <v>3.052377618</v>
      </c>
      <c r="BD13" s="5">
        <v>6.3072456609999996</v>
      </c>
      <c r="BE13" s="5">
        <v>255.16048839999999</v>
      </c>
      <c r="BF13" s="5">
        <v>2.2865779709999998</v>
      </c>
      <c r="BG13" s="5">
        <v>0.21465883199999999</v>
      </c>
    </row>
    <row r="14" spans="1:59" x14ac:dyDescent="0.2">
      <c r="A14" s="3">
        <v>13</v>
      </c>
      <c r="B14" s="3">
        <v>1319</v>
      </c>
      <c r="C14" s="4" t="s">
        <v>1</v>
      </c>
      <c r="D14" s="12">
        <v>76.727897644042969</v>
      </c>
      <c r="E14" s="12">
        <v>19.501006995899999</v>
      </c>
      <c r="F14" s="12">
        <v>1610.79184291</v>
      </c>
      <c r="G14" s="5">
        <f t="shared" si="0"/>
        <v>5032.3749999999927</v>
      </c>
      <c r="H14" s="5">
        <v>0.29025288285714285</v>
      </c>
      <c r="I14" s="5">
        <v>4.1987570729830983</v>
      </c>
      <c r="J14" s="5">
        <v>82293.942448187023</v>
      </c>
      <c r="K14" s="5">
        <v>1645.8788489637404</v>
      </c>
      <c r="L14" s="5">
        <v>1.6458788489637401</v>
      </c>
      <c r="M14" s="5">
        <v>9</v>
      </c>
      <c r="N14" s="5">
        <v>0.73596373200979115</v>
      </c>
      <c r="O14" s="5">
        <v>19.307696061921938</v>
      </c>
      <c r="P14" s="6">
        <v>12.727272727272746</v>
      </c>
      <c r="Q14" s="6">
        <v>21.313672922251978</v>
      </c>
      <c r="R14" s="6">
        <v>0.59392018422169479</v>
      </c>
      <c r="S14" s="6">
        <v>0.73565547483417082</v>
      </c>
      <c r="T14" s="5">
        <v>4.4093241999999998E-2</v>
      </c>
      <c r="U14" s="5">
        <v>0.82684104000000003</v>
      </c>
      <c r="V14" s="5">
        <v>0.186749413</v>
      </c>
      <c r="W14" s="5">
        <v>17.712355720000001</v>
      </c>
      <c r="X14" s="5">
        <v>12.34215414</v>
      </c>
      <c r="Y14" s="5">
        <v>0.25759398100000003</v>
      </c>
      <c r="Z14" s="5">
        <v>4.1894212519999998</v>
      </c>
      <c r="AA14" s="5">
        <v>0.12088214899999999</v>
      </c>
      <c r="AB14" s="5">
        <v>1071.1043010000001</v>
      </c>
      <c r="AC14" s="5">
        <v>0.723086758</v>
      </c>
      <c r="AD14" s="5">
        <v>21.272719840000001</v>
      </c>
      <c r="AE14" s="5">
        <v>164.1364576</v>
      </c>
      <c r="AF14" s="5">
        <v>137.31279040000001</v>
      </c>
      <c r="AG14" s="5">
        <v>55.069910159999999</v>
      </c>
      <c r="AH14" s="5">
        <v>8.4297675529999996</v>
      </c>
      <c r="AI14" s="5">
        <v>7.934951281</v>
      </c>
      <c r="AJ14" s="5">
        <v>6.029030949</v>
      </c>
      <c r="AK14" s="5">
        <v>187.1206956</v>
      </c>
      <c r="AL14" s="5">
        <v>3.0359587100000001</v>
      </c>
      <c r="AM14" s="5">
        <v>0.26393592700000001</v>
      </c>
      <c r="AN14" s="5">
        <v>3.3966499999999997E-2</v>
      </c>
      <c r="AO14" s="5">
        <v>0.86273684399999995</v>
      </c>
      <c r="AP14" s="5">
        <v>0.18575056400000001</v>
      </c>
      <c r="AQ14" s="5">
        <v>18.499473640000001</v>
      </c>
      <c r="AR14" s="5">
        <v>11.311453269999999</v>
      </c>
      <c r="AS14" s="5">
        <v>0.256277386</v>
      </c>
      <c r="AT14" s="5">
        <v>5.9305659339999997</v>
      </c>
      <c r="AU14" s="5">
        <v>0.13437935000000001</v>
      </c>
      <c r="AV14" s="5">
        <v>1034.011696</v>
      </c>
      <c r="AW14" s="5">
        <v>0.417206984</v>
      </c>
      <c r="AX14" s="5">
        <v>15.77169595</v>
      </c>
      <c r="AY14" s="5">
        <v>126.4318225</v>
      </c>
      <c r="AZ14" s="5">
        <v>131.8337191</v>
      </c>
      <c r="BA14" s="5">
        <v>19.69234003</v>
      </c>
      <c r="BB14" s="5">
        <v>7.5061781769999998</v>
      </c>
      <c r="BC14" s="5">
        <v>4.6083728370000001</v>
      </c>
      <c r="BD14" s="5">
        <v>6.221631865</v>
      </c>
      <c r="BE14" s="5">
        <v>202.12736079999999</v>
      </c>
      <c r="BF14" s="5">
        <v>2.1696136770000001</v>
      </c>
      <c r="BG14" s="5">
        <v>0.18155837399999999</v>
      </c>
    </row>
    <row r="15" spans="1:59" x14ac:dyDescent="0.2">
      <c r="A15" s="3">
        <v>14</v>
      </c>
      <c r="B15" s="3">
        <v>1337</v>
      </c>
      <c r="C15" s="4" t="s">
        <v>1</v>
      </c>
      <c r="D15" s="12">
        <v>82.932998657226562</v>
      </c>
      <c r="E15" s="12">
        <v>19.254235050999998</v>
      </c>
      <c r="F15" s="12">
        <v>1640.2198698799998</v>
      </c>
      <c r="G15" s="5">
        <f t="shared" si="0"/>
        <v>5107.9749999999913</v>
      </c>
      <c r="H15" s="5">
        <v>0.30035650857142854</v>
      </c>
      <c r="I15" s="5">
        <v>5.221810621341052</v>
      </c>
      <c r="J15" s="5">
        <v>98657.507050843604</v>
      </c>
      <c r="K15" s="5">
        <v>1973.1501410168719</v>
      </c>
      <c r="L15" s="5">
        <v>1.9731501410168717</v>
      </c>
      <c r="M15" s="5">
        <v>7</v>
      </c>
      <c r="N15" s="5">
        <v>0.85965053464164343</v>
      </c>
      <c r="O15" s="5">
        <v>22.961118918315492</v>
      </c>
      <c r="P15" s="6">
        <v>9.7463284379172404</v>
      </c>
      <c r="Q15" s="6">
        <v>12.434554973821992</v>
      </c>
      <c r="R15" s="6">
        <v>0.44042757765416241</v>
      </c>
      <c r="S15" s="6">
        <v>0.57983313902355249</v>
      </c>
      <c r="T15" s="5">
        <v>6.5598663000000001E-2</v>
      </c>
      <c r="U15" s="5">
        <v>0.83222770499999998</v>
      </c>
      <c r="V15" s="5">
        <v>0.17400374900000001</v>
      </c>
      <c r="W15" s="5">
        <v>21.658197170000001</v>
      </c>
      <c r="X15" s="5">
        <v>17.178274439999999</v>
      </c>
      <c r="Y15" s="5">
        <v>0.193334386</v>
      </c>
      <c r="Z15" s="5">
        <v>4.2501184270000003</v>
      </c>
      <c r="AA15" s="5">
        <v>0.15393632700000001</v>
      </c>
      <c r="AB15" s="5">
        <v>992.95086560000004</v>
      </c>
      <c r="AC15" s="5">
        <v>2.0283129350000002</v>
      </c>
      <c r="AD15" s="5">
        <v>24.6769973</v>
      </c>
      <c r="AE15" s="5">
        <v>177.3313819</v>
      </c>
      <c r="AF15" s="5">
        <v>314.92170379999999</v>
      </c>
      <c r="AG15" s="5">
        <v>59.486510639999999</v>
      </c>
      <c r="AH15" s="5">
        <v>7.5854133490000004</v>
      </c>
      <c r="AI15" s="5">
        <v>10.34370367</v>
      </c>
      <c r="AJ15" s="5">
        <v>6.2294175020000004</v>
      </c>
      <c r="AK15" s="5">
        <v>178.12989329999999</v>
      </c>
      <c r="AL15" s="5">
        <v>3.0130748390000002</v>
      </c>
      <c r="AM15" s="5">
        <v>0.28297711199999998</v>
      </c>
      <c r="AN15" s="5">
        <v>5.2610682999999998E-2</v>
      </c>
      <c r="AO15" s="5">
        <v>0.882201915</v>
      </c>
      <c r="AP15" s="5">
        <v>0.150480169</v>
      </c>
      <c r="AQ15" s="5">
        <v>18.28088017</v>
      </c>
      <c r="AR15" s="5">
        <v>13.642185380000001</v>
      </c>
      <c r="AS15" s="5">
        <v>0.13447488699999999</v>
      </c>
      <c r="AT15" s="5">
        <v>4.022135317</v>
      </c>
      <c r="AU15" s="5">
        <v>0.151976318</v>
      </c>
      <c r="AV15" s="5">
        <v>1078.379359</v>
      </c>
      <c r="AW15" s="5">
        <v>1.532023275</v>
      </c>
      <c r="AX15" s="5">
        <v>19.80213913</v>
      </c>
      <c r="AY15" s="5">
        <v>148.92798730000001</v>
      </c>
      <c r="AZ15" s="5">
        <v>215.29393440000001</v>
      </c>
      <c r="BA15" s="5">
        <v>31.038480379999999</v>
      </c>
      <c r="BB15" s="5">
        <v>7.5494651499999996</v>
      </c>
      <c r="BC15" s="5">
        <v>7.2414622700000004</v>
      </c>
      <c r="BD15" s="5">
        <v>6.2312859380000001</v>
      </c>
      <c r="BE15" s="5">
        <v>200.2059969</v>
      </c>
      <c r="BF15" s="5">
        <v>2.3153529559999999</v>
      </c>
      <c r="BG15" s="5">
        <v>0.22316587500000001</v>
      </c>
    </row>
    <row r="16" spans="1:59" x14ac:dyDescent="0.2">
      <c r="A16" s="3">
        <v>15</v>
      </c>
      <c r="B16" s="3">
        <v>1227</v>
      </c>
      <c r="C16" s="4" t="s">
        <v>1</v>
      </c>
      <c r="D16" s="12">
        <v>80.409400939941406</v>
      </c>
      <c r="E16" s="12">
        <v>20.641462855099999</v>
      </c>
      <c r="F16" s="12">
        <v>1464.0044977699999</v>
      </c>
      <c r="G16" s="5">
        <f t="shared" si="0"/>
        <v>4392.9749999999985</v>
      </c>
      <c r="H16" s="5">
        <v>0.13534198857142854</v>
      </c>
      <c r="I16" s="5">
        <v>1.3006595585301486</v>
      </c>
      <c r="J16" s="5">
        <v>22992.344252453269</v>
      </c>
      <c r="K16" s="5">
        <v>459.84688504906541</v>
      </c>
      <c r="L16" s="5">
        <v>0.45984688504906557</v>
      </c>
      <c r="M16" s="5">
        <v>12</v>
      </c>
      <c r="N16" s="5">
        <v>0.70878646493632369</v>
      </c>
      <c r="O16" s="5">
        <v>28.921769800252001</v>
      </c>
      <c r="P16" s="6">
        <v>9.4890510948905131</v>
      </c>
      <c r="Q16" s="6">
        <v>16.998468606431846</v>
      </c>
      <c r="R16" s="6">
        <v>0.63782985255459312</v>
      </c>
      <c r="S16" s="6">
        <v>0.6805270449845271</v>
      </c>
      <c r="T16" s="5">
        <v>2.7689304000000001E-2</v>
      </c>
      <c r="U16" s="5">
        <v>0.69294887599999999</v>
      </c>
      <c r="V16" s="5">
        <v>0.18009170699999999</v>
      </c>
      <c r="W16" s="5">
        <v>12.991737580000001</v>
      </c>
      <c r="X16" s="5">
        <v>8.7280379809999999</v>
      </c>
      <c r="Y16" s="5">
        <v>0.10785225</v>
      </c>
      <c r="Z16" s="5">
        <v>3.4111410609999999</v>
      </c>
      <c r="AA16" s="5">
        <v>8.6847446999999994E-2</v>
      </c>
      <c r="AB16" s="5">
        <v>1231.2185260000001</v>
      </c>
      <c r="AC16" s="5">
        <v>0.93918863200000002</v>
      </c>
      <c r="AD16" s="5">
        <v>13.96627269</v>
      </c>
      <c r="AE16" s="5">
        <v>92.569111300000003</v>
      </c>
      <c r="AF16" s="5">
        <v>147.11508710000001</v>
      </c>
      <c r="AG16" s="5">
        <v>4.8566910490000001</v>
      </c>
      <c r="AH16" s="5">
        <v>7.1213189010000004</v>
      </c>
      <c r="AI16" s="5">
        <v>3.341462962</v>
      </c>
      <c r="AJ16" s="5">
        <v>6.0632293239999999</v>
      </c>
      <c r="AK16" s="5">
        <v>212.36839209999999</v>
      </c>
      <c r="AL16" s="5">
        <v>1.9057261329999999</v>
      </c>
      <c r="AM16" s="5">
        <v>0.17132101799999999</v>
      </c>
      <c r="AN16" s="5">
        <v>2.3064916000000001E-2</v>
      </c>
      <c r="AO16" s="5">
        <v>1.2071464709999999</v>
      </c>
      <c r="AP16" s="5">
        <v>0.14646214299999999</v>
      </c>
      <c r="AQ16" s="5">
        <v>11.9954029</v>
      </c>
      <c r="AR16" s="5">
        <v>7.9512055669999997</v>
      </c>
      <c r="AS16" s="5">
        <v>7.2940060000000001E-2</v>
      </c>
      <c r="AT16" s="5">
        <v>3.572432965</v>
      </c>
      <c r="AU16" s="5">
        <v>0.15289802299999999</v>
      </c>
      <c r="AV16" s="5">
        <v>1132.94046</v>
      </c>
      <c r="AW16" s="5">
        <v>0.28277561800000001</v>
      </c>
      <c r="AX16" s="5">
        <v>6.8123844629999999</v>
      </c>
      <c r="AY16" s="5">
        <v>91.120395889999998</v>
      </c>
      <c r="AZ16" s="5">
        <v>187.83334300000001</v>
      </c>
      <c r="BA16" s="5">
        <v>2.6681511109999998</v>
      </c>
      <c r="BB16" s="5">
        <v>5.6315156039999996</v>
      </c>
      <c r="BC16" s="5">
        <v>2.0233973409999999</v>
      </c>
      <c r="BD16" s="5">
        <v>6.3653775880000003</v>
      </c>
      <c r="BE16" s="5">
        <v>238.4039028</v>
      </c>
      <c r="BF16" s="5">
        <v>1.2478305510000001</v>
      </c>
      <c r="BG16" s="5">
        <v>0.11996457100000001</v>
      </c>
    </row>
    <row r="17" spans="1:59" x14ac:dyDescent="0.2">
      <c r="A17" s="3">
        <v>16</v>
      </c>
      <c r="B17" s="3">
        <v>1240</v>
      </c>
      <c r="C17" s="4" t="s">
        <v>1</v>
      </c>
      <c r="D17" s="12">
        <v>80.021400451660156</v>
      </c>
      <c r="E17" s="12">
        <v>20.099315493199999</v>
      </c>
      <c r="F17" s="12">
        <v>1487.4449968899999</v>
      </c>
      <c r="G17" s="5">
        <f t="shared" si="0"/>
        <v>4509</v>
      </c>
      <c r="H17" s="5">
        <v>0.22297028285714288</v>
      </c>
      <c r="I17" s="5">
        <v>2.4520488738001571</v>
      </c>
      <c r="J17" s="5">
        <v>44589.912487074937</v>
      </c>
      <c r="K17" s="5">
        <v>891.79824974149881</v>
      </c>
      <c r="L17" s="5">
        <v>0.89179824974149891</v>
      </c>
      <c r="M17" s="5">
        <v>10</v>
      </c>
      <c r="N17" s="5">
        <v>0.78883794806392282</v>
      </c>
      <c r="O17" s="5">
        <v>18.387311146929239</v>
      </c>
      <c r="P17" s="6">
        <v>10.966810966810959</v>
      </c>
      <c r="Q17" s="6">
        <v>14.213197969543149</v>
      </c>
      <c r="R17" s="6">
        <v>0.56634018912174389</v>
      </c>
      <c r="S17" s="6">
        <v>0.63752988868983074</v>
      </c>
      <c r="T17" s="5">
        <v>6.2981082999999993E-2</v>
      </c>
      <c r="U17" s="5">
        <v>0.68011628999999996</v>
      </c>
      <c r="V17" s="5">
        <v>0.16379532999999999</v>
      </c>
      <c r="W17" s="5">
        <v>26.86037215</v>
      </c>
      <c r="X17" s="5">
        <v>18.611385819999999</v>
      </c>
      <c r="Y17" s="5">
        <v>0.20294295200000001</v>
      </c>
      <c r="Z17" s="5">
        <v>7.2080674220000001</v>
      </c>
      <c r="AA17" s="5">
        <v>0.173123954</v>
      </c>
      <c r="AB17" s="5">
        <v>1026.790379</v>
      </c>
      <c r="AC17" s="5">
        <v>1.8170791550000001</v>
      </c>
      <c r="AD17" s="5">
        <v>21.413995409999998</v>
      </c>
      <c r="AE17" s="5">
        <v>195.28752499999999</v>
      </c>
      <c r="AF17" s="5">
        <v>338.71551829999999</v>
      </c>
      <c r="AG17" s="5">
        <v>54.09613427</v>
      </c>
      <c r="AH17" s="5">
        <v>6.4966001000000002</v>
      </c>
      <c r="AI17" s="5">
        <v>7.8032727900000003</v>
      </c>
      <c r="AJ17" s="5">
        <v>6.2012529130000003</v>
      </c>
      <c r="AK17" s="5">
        <v>180.55586310000001</v>
      </c>
      <c r="AL17" s="5">
        <v>2.151389397</v>
      </c>
      <c r="AM17" s="5">
        <v>0.205009425</v>
      </c>
      <c r="AN17" s="5">
        <v>3.6729489999999997E-2</v>
      </c>
      <c r="AO17" s="5">
        <v>0.75818584300000003</v>
      </c>
      <c r="AP17" s="5">
        <v>0.158955177</v>
      </c>
      <c r="AQ17" s="5">
        <v>18.297186010000001</v>
      </c>
      <c r="AR17" s="5">
        <v>11.313032120000001</v>
      </c>
      <c r="AS17" s="5">
        <v>0.18997583900000001</v>
      </c>
      <c r="AT17" s="5">
        <v>5.7859151740000003</v>
      </c>
      <c r="AU17" s="5">
        <v>0.13574697599999999</v>
      </c>
      <c r="AV17" s="5">
        <v>1128.230998</v>
      </c>
      <c r="AW17" s="5">
        <v>0.84160427900000001</v>
      </c>
      <c r="AX17" s="5">
        <v>14.981265909999999</v>
      </c>
      <c r="AY17" s="5">
        <v>122.7830352</v>
      </c>
      <c r="AZ17" s="5">
        <v>150.12437790000001</v>
      </c>
      <c r="BA17" s="5">
        <v>16.92328749</v>
      </c>
      <c r="BB17" s="5">
        <v>6.9840031460000001</v>
      </c>
      <c r="BC17" s="5">
        <v>3.7380737079999999</v>
      </c>
      <c r="BD17" s="5">
        <v>6.2289248859999997</v>
      </c>
      <c r="BE17" s="5">
        <v>200.30701160000001</v>
      </c>
      <c r="BF17" s="5">
        <v>1.668976258</v>
      </c>
      <c r="BG17" s="5">
        <v>0.14949421900000001</v>
      </c>
    </row>
    <row r="18" spans="1:59" x14ac:dyDescent="0.2">
      <c r="A18" s="3">
        <v>17</v>
      </c>
      <c r="B18" s="3">
        <v>1187</v>
      </c>
      <c r="C18" s="4" t="s">
        <v>2</v>
      </c>
      <c r="D18" s="12">
        <v>77.256500244140625</v>
      </c>
      <c r="E18" s="12">
        <v>20.790755837599999</v>
      </c>
      <c r="F18" s="12">
        <v>1339.8188766600001</v>
      </c>
      <c r="G18" s="5">
        <f t="shared" si="0"/>
        <v>3982.9749999999985</v>
      </c>
      <c r="H18" s="5">
        <v>0.43421118525714297</v>
      </c>
      <c r="I18" s="5">
        <v>6.7687564183759967</v>
      </c>
      <c r="J18" s="5">
        <v>118993.58551560853</v>
      </c>
      <c r="K18" s="5">
        <v>2379.8717103121712</v>
      </c>
      <c r="L18" s="5">
        <v>2.3798717103121709</v>
      </c>
      <c r="M18" s="5">
        <v>13</v>
      </c>
      <c r="N18" s="5">
        <v>0.82257491511960146</v>
      </c>
      <c r="O18" s="5">
        <v>57.432997465850697</v>
      </c>
      <c r="P18" s="6">
        <v>12.770562770562751</v>
      </c>
      <c r="Q18" s="6">
        <v>16.140350877192962</v>
      </c>
      <c r="R18" s="6">
        <v>0.56959949787770303</v>
      </c>
      <c r="S18" s="6">
        <v>0.6570560344385139</v>
      </c>
      <c r="T18" s="5">
        <v>5.0644485000000003E-2</v>
      </c>
      <c r="U18" s="5">
        <v>0.92412403200000004</v>
      </c>
      <c r="V18" s="5">
        <v>0.15651831699999999</v>
      </c>
      <c r="W18" s="5">
        <v>22.040978280000001</v>
      </c>
      <c r="X18" s="5">
        <v>13.780732260000001</v>
      </c>
      <c r="Y18" s="5">
        <v>0.30771727399999999</v>
      </c>
      <c r="Z18" s="5">
        <v>6.7490424969999996</v>
      </c>
      <c r="AA18" s="5">
        <v>0.18182066199999999</v>
      </c>
      <c r="AB18" s="5">
        <v>1058.0205989999999</v>
      </c>
      <c r="AC18" s="5">
        <v>1.3758253460000001</v>
      </c>
      <c r="AD18" s="5">
        <v>17.236724290000002</v>
      </c>
      <c r="AE18" s="5">
        <v>128.47501750000001</v>
      </c>
      <c r="AF18" s="5">
        <v>139.43337579999999</v>
      </c>
      <c r="AG18" s="5">
        <v>51.884803609999999</v>
      </c>
      <c r="AH18" s="5">
        <v>7.6458819269999996</v>
      </c>
      <c r="AI18" s="5">
        <v>4.3556487820000003</v>
      </c>
      <c r="AJ18" s="5">
        <v>6.6154617099999999</v>
      </c>
      <c r="AK18" s="5">
        <v>189.1132053</v>
      </c>
      <c r="AL18" s="5">
        <v>1.8420620599999999</v>
      </c>
      <c r="AM18" s="5">
        <v>0.16065596800000001</v>
      </c>
      <c r="AN18" s="5">
        <v>3.8270362000000002E-2</v>
      </c>
      <c r="AO18" s="5">
        <v>0.95613599100000002</v>
      </c>
      <c r="AP18" s="5">
        <v>0.16390845600000001</v>
      </c>
      <c r="AQ18" s="5">
        <v>17.674116219999998</v>
      </c>
      <c r="AR18" s="5">
        <v>10.77089045</v>
      </c>
      <c r="AS18" s="5">
        <v>0.39630860499999998</v>
      </c>
      <c r="AT18" s="5">
        <v>5.4762662259999999</v>
      </c>
      <c r="AU18" s="5">
        <v>0.145016914</v>
      </c>
      <c r="AV18" s="5">
        <v>1084.141777</v>
      </c>
      <c r="AW18" s="5">
        <v>0.82070312499999998</v>
      </c>
      <c r="AX18" s="5">
        <v>15.03967594</v>
      </c>
      <c r="AY18" s="5">
        <v>104.21263329999999</v>
      </c>
      <c r="AZ18" s="5">
        <v>88.538385680000005</v>
      </c>
      <c r="BA18" s="5">
        <v>40.170357170000003</v>
      </c>
      <c r="BB18" s="5">
        <v>8.2893183350000008</v>
      </c>
      <c r="BC18" s="5">
        <v>3.1891531120000001</v>
      </c>
      <c r="BD18" s="5">
        <v>6.6062493519999999</v>
      </c>
      <c r="BE18" s="5">
        <v>186.08416360000001</v>
      </c>
      <c r="BF18" s="5">
        <v>1.886290266</v>
      </c>
      <c r="BG18" s="5">
        <v>0.15321015499999999</v>
      </c>
    </row>
    <row r="19" spans="1:59" x14ac:dyDescent="0.2">
      <c r="A19" s="3">
        <v>18</v>
      </c>
      <c r="B19" s="3">
        <v>1201</v>
      </c>
      <c r="C19" s="4" t="s">
        <v>1</v>
      </c>
      <c r="D19" s="12">
        <v>81.855796813964844</v>
      </c>
      <c r="E19" s="12">
        <v>20.421368849499999</v>
      </c>
      <c r="F19" s="12">
        <v>1341.7226766600002</v>
      </c>
      <c r="G19" s="5">
        <f t="shared" si="0"/>
        <v>4135.5749999999898</v>
      </c>
      <c r="H19" s="5">
        <v>8.6316559999999987E-2</v>
      </c>
      <c r="I19" s="5">
        <v>0.83796820259755855</v>
      </c>
      <c r="J19" s="5">
        <v>15517.900715732982</v>
      </c>
      <c r="K19" s="5">
        <v>310.35801431465961</v>
      </c>
      <c r="L19" s="5">
        <v>0.31035801431465948</v>
      </c>
      <c r="M19" s="5">
        <v>7</v>
      </c>
      <c r="N19" s="5">
        <v>0.7876953109803787</v>
      </c>
      <c r="O19" s="5">
        <v>17.983178341487445</v>
      </c>
      <c r="P19" s="6">
        <v>11.48068669527899</v>
      </c>
      <c r="Q19" s="6">
        <v>19.761904761904791</v>
      </c>
      <c r="R19" s="6">
        <v>0.48716718894915173</v>
      </c>
      <c r="S19" s="6">
        <v>0.57509739025175388</v>
      </c>
      <c r="T19" s="5">
        <v>4.9809736E-2</v>
      </c>
      <c r="U19" s="5">
        <v>1.071082887</v>
      </c>
      <c r="V19" s="5">
        <v>0.19275218199999999</v>
      </c>
      <c r="W19" s="5">
        <v>30.60281355</v>
      </c>
      <c r="X19" s="5">
        <v>16.12444511</v>
      </c>
      <c r="Y19" s="5">
        <v>0.322534178</v>
      </c>
      <c r="Z19" s="5">
        <v>14.16284761</v>
      </c>
      <c r="AA19" s="5">
        <v>0.268629913</v>
      </c>
      <c r="AB19" s="5">
        <v>931.83777710000004</v>
      </c>
      <c r="AC19" s="5">
        <v>0.34987623400000001</v>
      </c>
      <c r="AD19" s="5">
        <v>11.460034930000001</v>
      </c>
      <c r="AE19" s="5">
        <v>145.89852260000001</v>
      </c>
      <c r="AF19" s="5">
        <v>219.31213740000001</v>
      </c>
      <c r="AG19" s="5">
        <v>22.343816969999999</v>
      </c>
      <c r="AH19" s="5">
        <v>5.9591213830000003</v>
      </c>
      <c r="AI19" s="5">
        <v>3.76733947</v>
      </c>
      <c r="AJ19" s="5">
        <v>6.6151024940000003</v>
      </c>
      <c r="AK19" s="5">
        <v>224.8170787</v>
      </c>
      <c r="AL19" s="5">
        <v>1.8775914819999999</v>
      </c>
      <c r="AM19" s="5">
        <v>0.159024792</v>
      </c>
      <c r="AN19" s="5">
        <v>2.9003774E-2</v>
      </c>
      <c r="AO19" s="5">
        <v>0.91411593599999996</v>
      </c>
      <c r="AP19" s="5">
        <v>0.151348645</v>
      </c>
      <c r="AQ19" s="5">
        <v>18.182184729999999</v>
      </c>
      <c r="AR19" s="5">
        <v>8.3961474000000003</v>
      </c>
      <c r="AS19" s="5">
        <v>6.3056856999999994E-2</v>
      </c>
      <c r="AT19" s="5">
        <v>9.4914968670000004</v>
      </c>
      <c r="AU19" s="5">
        <v>0.18753693599999999</v>
      </c>
      <c r="AV19" s="5">
        <v>1228.915176</v>
      </c>
      <c r="AW19" s="5">
        <v>0.44776842500000003</v>
      </c>
      <c r="AX19" s="5">
        <v>11.702167409999999</v>
      </c>
      <c r="AY19" s="5">
        <v>121.4829185</v>
      </c>
      <c r="AZ19" s="5">
        <v>76.15307292</v>
      </c>
      <c r="BA19" s="5">
        <v>2.1709385129999998</v>
      </c>
      <c r="BB19" s="5">
        <v>5.365998297</v>
      </c>
      <c r="BC19" s="5">
        <v>2.0272503569999998</v>
      </c>
      <c r="BD19" s="5">
        <v>6.2572318769999997</v>
      </c>
      <c r="BE19" s="5">
        <v>313.75642859999999</v>
      </c>
      <c r="BF19" s="5">
        <v>1.020137147</v>
      </c>
      <c r="BG19" s="5">
        <v>9.8792089E-2</v>
      </c>
    </row>
    <row r="20" spans="1:59" x14ac:dyDescent="0.2">
      <c r="A20" s="3">
        <v>19</v>
      </c>
      <c r="B20" s="3">
        <v>1195</v>
      </c>
      <c r="C20" s="4" t="s">
        <v>2</v>
      </c>
      <c r="D20" s="12">
        <v>79.768898010253906</v>
      </c>
      <c r="E20" s="12">
        <v>22.17166001</v>
      </c>
      <c r="F20" s="12">
        <v>1495.5748124699999</v>
      </c>
      <c r="G20" s="5">
        <f t="shared" si="0"/>
        <v>4071.375</v>
      </c>
      <c r="H20" s="5">
        <v>0.25906276</v>
      </c>
      <c r="I20" s="5">
        <v>3.8432007224194944</v>
      </c>
      <c r="J20" s="5">
        <v>66616.137560141084</v>
      </c>
      <c r="K20" s="5">
        <v>1332.3227512028213</v>
      </c>
      <c r="L20" s="5">
        <v>1.332322751202822</v>
      </c>
      <c r="M20" s="5">
        <v>10</v>
      </c>
      <c r="N20" s="5">
        <v>0.71303814351769779</v>
      </c>
      <c r="O20" s="5">
        <v>60.590026242040388</v>
      </c>
      <c r="P20" s="6">
        <v>10.405643738977084</v>
      </c>
      <c r="Q20" s="6">
        <v>11.467889908256881</v>
      </c>
      <c r="R20" s="6">
        <v>0.42754873388198256</v>
      </c>
      <c r="S20" s="6">
        <v>0.60095706616528366</v>
      </c>
      <c r="T20" s="5">
        <v>2.9132758000000002E-2</v>
      </c>
      <c r="U20" s="5">
        <v>0.45543262499999998</v>
      </c>
      <c r="V20" s="5">
        <v>0.44901250100000001</v>
      </c>
      <c r="W20" s="5">
        <v>20.080530459999999</v>
      </c>
      <c r="X20" s="5">
        <v>10.91129812</v>
      </c>
      <c r="Y20" s="5">
        <v>0.29484822799999999</v>
      </c>
      <c r="Z20" s="5">
        <v>8.5925022440000003</v>
      </c>
      <c r="AA20" s="5">
        <v>7.0932929000000006E-2</v>
      </c>
      <c r="AB20" s="5">
        <v>1235.861531</v>
      </c>
      <c r="AC20" s="5">
        <v>0.28259167400000001</v>
      </c>
      <c r="AD20" s="5">
        <v>9.1431342170000001</v>
      </c>
      <c r="AE20" s="5">
        <v>109.54938300000001</v>
      </c>
      <c r="AF20" s="5">
        <v>339.5746656</v>
      </c>
      <c r="AG20" s="5">
        <v>4.4114350809999996</v>
      </c>
      <c r="AH20" s="5">
        <v>5.7296743860000001</v>
      </c>
      <c r="AI20" s="5">
        <v>3.287171099</v>
      </c>
      <c r="AJ20" s="5">
        <v>5.5831865770000002</v>
      </c>
      <c r="AK20" s="5">
        <v>208.74262640000001</v>
      </c>
      <c r="AL20" s="5">
        <v>2.9366896580000001</v>
      </c>
      <c r="AM20" s="5">
        <v>0.234964216</v>
      </c>
      <c r="AN20" s="5">
        <v>3.9381004999999997E-2</v>
      </c>
      <c r="AO20" s="5">
        <v>1.069687177</v>
      </c>
      <c r="AP20" s="5">
        <v>0.16235465600000001</v>
      </c>
      <c r="AQ20" s="5">
        <v>14.80747425</v>
      </c>
      <c r="AR20" s="5">
        <v>11.454659599999999</v>
      </c>
      <c r="AS20" s="5">
        <v>0.14434414500000001</v>
      </c>
      <c r="AT20" s="5">
        <v>3.4037445210000001</v>
      </c>
      <c r="AU20" s="5">
        <v>0.15554180400000001</v>
      </c>
      <c r="AV20" s="5">
        <v>1071.1222949999999</v>
      </c>
      <c r="AW20" s="5">
        <v>2.0271237800000002</v>
      </c>
      <c r="AX20" s="5">
        <v>12.39043968</v>
      </c>
      <c r="AY20" s="5">
        <v>77.484325380000001</v>
      </c>
      <c r="AZ20" s="5">
        <v>297.4049728</v>
      </c>
      <c r="BA20" s="5">
        <v>7.7203003370000003</v>
      </c>
      <c r="BB20" s="5">
        <v>6.9336559680000001</v>
      </c>
      <c r="BC20" s="5">
        <v>3.0252642070000002</v>
      </c>
      <c r="BD20" s="5">
        <v>6.7183100419999997</v>
      </c>
      <c r="BE20" s="5">
        <v>186.1722532</v>
      </c>
      <c r="BF20" s="5">
        <v>1.469638577</v>
      </c>
      <c r="BG20" s="5">
        <v>0.13736954300000001</v>
      </c>
    </row>
    <row r="21" spans="1:59" x14ac:dyDescent="0.2">
      <c r="A21" s="3">
        <v>20</v>
      </c>
      <c r="B21" s="3">
        <v>1157</v>
      </c>
      <c r="C21" s="4" t="s">
        <v>2</v>
      </c>
      <c r="D21" s="12">
        <v>80.730903625488281</v>
      </c>
      <c r="E21" s="12">
        <v>20.7020334256</v>
      </c>
      <c r="F21" s="12">
        <v>1412.2319956800002</v>
      </c>
      <c r="G21" s="5">
        <f t="shared" si="0"/>
        <v>3622.9749999999985</v>
      </c>
      <c r="H21" s="5">
        <v>0.14940347714285707</v>
      </c>
      <c r="I21" s="5">
        <v>1.7002142729695218</v>
      </c>
      <c r="J21" s="5">
        <v>28025.432500097799</v>
      </c>
      <c r="K21" s="5">
        <v>560.50865000195597</v>
      </c>
      <c r="L21" s="5">
        <v>0.56050865000195593</v>
      </c>
      <c r="M21" s="5">
        <v>14</v>
      </c>
      <c r="N21" s="5">
        <v>0.70898054354612083</v>
      </c>
      <c r="O21" s="5">
        <v>9.6591975082317862</v>
      </c>
      <c r="P21" s="6">
        <v>10.431654676259013</v>
      </c>
      <c r="Q21" s="6">
        <v>15.819209039548046</v>
      </c>
      <c r="R21" s="6">
        <v>0.61187002203353158</v>
      </c>
      <c r="S21" s="6">
        <v>0.64972896724974827</v>
      </c>
      <c r="T21" s="5">
        <v>4.3057592999999998E-2</v>
      </c>
      <c r="U21" s="5">
        <v>0.66584608099999998</v>
      </c>
      <c r="V21" s="5">
        <v>0.306282938</v>
      </c>
      <c r="W21" s="5">
        <v>19.069323950000001</v>
      </c>
      <c r="X21" s="5">
        <v>11.618329109999999</v>
      </c>
      <c r="Y21" s="5">
        <v>0.42077722299999998</v>
      </c>
      <c r="Z21" s="5">
        <v>6.9595742769999998</v>
      </c>
      <c r="AA21" s="5">
        <v>0.110322991</v>
      </c>
      <c r="AB21" s="5">
        <v>1182.114032</v>
      </c>
      <c r="AC21" s="5">
        <v>0.50683286999999999</v>
      </c>
      <c r="AD21" s="5">
        <v>8.3213459610000005</v>
      </c>
      <c r="AE21" s="5">
        <v>108.9806225</v>
      </c>
      <c r="AF21" s="5">
        <v>359.34931499999999</v>
      </c>
      <c r="AG21" s="5">
        <v>14.93855786</v>
      </c>
      <c r="AH21" s="5">
        <v>6.2189761910000003</v>
      </c>
      <c r="AI21" s="5">
        <v>2.8852661039999998</v>
      </c>
      <c r="AJ21" s="5">
        <v>5.9749025790000001</v>
      </c>
      <c r="AK21" s="5">
        <v>203.62630569999999</v>
      </c>
      <c r="AL21" s="5">
        <v>2.5802349210000002</v>
      </c>
      <c r="AM21" s="5">
        <v>0.213060843</v>
      </c>
      <c r="AN21" s="5">
        <v>4.5697127999999997E-2</v>
      </c>
      <c r="AO21" s="5">
        <v>1.041535077</v>
      </c>
      <c r="AP21" s="5">
        <v>0.155729746</v>
      </c>
      <c r="AQ21" s="5">
        <v>16.143691069999999</v>
      </c>
      <c r="AR21" s="5">
        <v>12.28965054</v>
      </c>
      <c r="AS21" s="5">
        <v>0.28455778599999998</v>
      </c>
      <c r="AT21" s="5">
        <v>3.5809265570000002</v>
      </c>
      <c r="AU21" s="5">
        <v>0.16679587200000001</v>
      </c>
      <c r="AV21" s="5">
        <v>1079.891014</v>
      </c>
      <c r="AW21" s="5">
        <v>2.491604954</v>
      </c>
      <c r="AX21" s="5">
        <v>11.48987969</v>
      </c>
      <c r="AY21" s="5">
        <v>80.935197520000003</v>
      </c>
      <c r="AZ21" s="5">
        <v>260.39368050000002</v>
      </c>
      <c r="BA21" s="5">
        <v>23.62391427</v>
      </c>
      <c r="BB21" s="5">
        <v>7.632123419</v>
      </c>
      <c r="BC21" s="5">
        <v>2.6085491630000002</v>
      </c>
      <c r="BD21" s="5">
        <v>6.8212646220000002</v>
      </c>
      <c r="BE21" s="5">
        <v>168.0375621</v>
      </c>
      <c r="BF21" s="5">
        <v>1.5684251259999999</v>
      </c>
      <c r="BG21" s="5">
        <v>0.13677140199999999</v>
      </c>
    </row>
    <row r="22" spans="1:59" x14ac:dyDescent="0.2">
      <c r="A22" s="3">
        <v>21</v>
      </c>
      <c r="B22" s="3">
        <v>1074</v>
      </c>
      <c r="C22" s="4" t="s">
        <v>2</v>
      </c>
      <c r="D22" s="12">
        <v>78.089103698730469</v>
      </c>
      <c r="E22" s="12">
        <v>22.2088048124</v>
      </c>
      <c r="F22" s="12">
        <v>1226.8240212000001</v>
      </c>
      <c r="G22" s="5">
        <f t="shared" si="0"/>
        <v>2392.4999999999927</v>
      </c>
      <c r="H22" s="5">
        <v>0.19350672000000005</v>
      </c>
      <c r="I22" s="5">
        <v>2.9569792025179122</v>
      </c>
      <c r="J22" s="5">
        <v>57667.957672885204</v>
      </c>
      <c r="K22" s="5">
        <v>1153.3591534577045</v>
      </c>
      <c r="L22" s="5">
        <v>1.1533591534577043</v>
      </c>
      <c r="M22" s="5">
        <v>5</v>
      </c>
      <c r="N22" s="5">
        <v>0.23125707249998673</v>
      </c>
      <c r="O22" s="5">
        <v>0.5595412788202877</v>
      </c>
      <c r="P22" s="6">
        <v>12.857142857142867</v>
      </c>
      <c r="Q22" s="6">
        <v>18.649517684887449</v>
      </c>
      <c r="R22" s="6">
        <v>0.46872290762014279</v>
      </c>
      <c r="S22" s="6">
        <v>0.54741669397182935</v>
      </c>
      <c r="T22" s="5">
        <v>5.9188225999999997E-2</v>
      </c>
      <c r="U22" s="5">
        <v>0.70649943999999998</v>
      </c>
      <c r="V22" s="5">
        <v>0.16454057899999999</v>
      </c>
      <c r="W22" s="5">
        <v>46.26892497</v>
      </c>
      <c r="X22" s="5">
        <v>21.779720180000002</v>
      </c>
      <c r="Y22" s="5">
        <v>0.29339653500000001</v>
      </c>
      <c r="Z22" s="5">
        <v>21.164876150000001</v>
      </c>
      <c r="AA22" s="5">
        <v>0.24072629000000001</v>
      </c>
      <c r="AB22" s="5">
        <v>917.29631059999997</v>
      </c>
      <c r="AC22" s="5">
        <v>0.95066025399999998</v>
      </c>
      <c r="AD22" s="5">
        <v>18.529648430000002</v>
      </c>
      <c r="AE22" s="5">
        <v>130.046043</v>
      </c>
      <c r="AF22" s="5">
        <v>132.9349929</v>
      </c>
      <c r="AG22" s="5">
        <v>13.488028699999999</v>
      </c>
      <c r="AH22" s="5">
        <v>6.5203403880000002</v>
      </c>
      <c r="AI22" s="5">
        <v>4.0657721310000001</v>
      </c>
      <c r="AJ22" s="5">
        <v>6.9421227310000004</v>
      </c>
      <c r="AK22" s="5">
        <v>192.1797881</v>
      </c>
      <c r="AL22" s="5">
        <v>1.8865999979999999</v>
      </c>
      <c r="AM22" s="5">
        <v>0.15120997</v>
      </c>
      <c r="AN22" s="5">
        <v>3.3603639999999997E-2</v>
      </c>
      <c r="AO22" s="5">
        <v>0.47970099900000002</v>
      </c>
      <c r="AP22" s="5">
        <v>0.24004618799999999</v>
      </c>
      <c r="AQ22" s="5">
        <v>37.476918619999999</v>
      </c>
      <c r="AR22" s="5">
        <v>15.730414010000001</v>
      </c>
      <c r="AS22" s="5">
        <v>0.24669317599999999</v>
      </c>
      <c r="AT22" s="5">
        <v>21.047661739999999</v>
      </c>
      <c r="AU22" s="5">
        <v>0.13180328699999999</v>
      </c>
      <c r="AV22" s="5">
        <v>1033.200699</v>
      </c>
      <c r="AW22" s="5">
        <v>0.45100495400000001</v>
      </c>
      <c r="AX22" s="5">
        <v>16.551016000000001</v>
      </c>
      <c r="AY22" s="5">
        <v>108.8412245</v>
      </c>
      <c r="AZ22" s="5">
        <v>110.16662169999999</v>
      </c>
      <c r="BA22" s="5">
        <v>5.7398564299999997</v>
      </c>
      <c r="BB22" s="5">
        <v>6.0813178969999999</v>
      </c>
      <c r="BC22" s="5">
        <v>2.9568030919999999</v>
      </c>
      <c r="BD22" s="5">
        <v>6.4317785619999999</v>
      </c>
      <c r="BE22" s="5">
        <v>199.20598229999999</v>
      </c>
      <c r="BF22" s="5">
        <v>1.815019223</v>
      </c>
      <c r="BG22" s="5">
        <v>0.139608918</v>
      </c>
    </row>
    <row r="23" spans="1:59" x14ac:dyDescent="0.2">
      <c r="A23" s="3">
        <v>22</v>
      </c>
      <c r="B23" s="3">
        <v>1080</v>
      </c>
      <c r="C23" s="4" t="s">
        <v>2</v>
      </c>
      <c r="D23" s="12">
        <v>78.262100219726562</v>
      </c>
      <c r="E23" s="12">
        <v>22.370527720199998</v>
      </c>
      <c r="F23" s="12">
        <v>1222.29357497</v>
      </c>
      <c r="G23" s="5">
        <f t="shared" si="0"/>
        <v>2493</v>
      </c>
      <c r="H23" s="5">
        <v>0.21521738857142855</v>
      </c>
      <c r="I23" s="5">
        <v>2.6129983378980368</v>
      </c>
      <c r="J23" s="5">
        <v>50489.663129352659</v>
      </c>
      <c r="K23" s="5">
        <v>1009.7932625870533</v>
      </c>
      <c r="L23" s="5">
        <v>1.0097932625870534</v>
      </c>
      <c r="M23" s="5">
        <v>15</v>
      </c>
      <c r="N23" s="5">
        <v>0.83804783200706368</v>
      </c>
      <c r="O23" s="5">
        <v>35.42774273726139</v>
      </c>
      <c r="P23" s="6">
        <v>10.849453322119432</v>
      </c>
      <c r="Q23" s="6">
        <v>14.665444546287809</v>
      </c>
      <c r="R23" s="6">
        <v>0.80175125524589397</v>
      </c>
      <c r="S23" s="6">
        <v>0.69167289194317561</v>
      </c>
      <c r="T23" s="5">
        <v>4.1737396000000003E-2</v>
      </c>
      <c r="U23" s="5">
        <v>0.60718204899999995</v>
      </c>
      <c r="V23" s="5">
        <v>0.16389167499999999</v>
      </c>
      <c r="W23" s="5">
        <v>17.623008089999999</v>
      </c>
      <c r="X23" s="5">
        <v>12.160575590000001</v>
      </c>
      <c r="Y23" s="5">
        <v>0.21666616799999999</v>
      </c>
      <c r="Z23" s="5">
        <v>4.2137890110000003</v>
      </c>
      <c r="AA23" s="5">
        <v>9.0401994999999999E-2</v>
      </c>
      <c r="AB23" s="5">
        <v>1148.5288740000001</v>
      </c>
      <c r="AC23" s="5">
        <v>1.9848839810000001</v>
      </c>
      <c r="AD23" s="5">
        <v>21.617358920000001</v>
      </c>
      <c r="AE23" s="5">
        <v>107.2730248</v>
      </c>
      <c r="AF23" s="5">
        <v>133.41619299999999</v>
      </c>
      <c r="AG23" s="5">
        <v>16.61776716</v>
      </c>
      <c r="AH23" s="5">
        <v>8.3859182319999999</v>
      </c>
      <c r="AI23" s="5">
        <v>5.1720306919999999</v>
      </c>
      <c r="AJ23" s="5">
        <v>6.2493701880000003</v>
      </c>
      <c r="AK23" s="5">
        <v>178.7081804</v>
      </c>
      <c r="AL23" s="5">
        <v>2.5541487539999999</v>
      </c>
      <c r="AM23" s="5">
        <v>0.21490938000000001</v>
      </c>
      <c r="AN23" s="5">
        <v>4.6503994E-2</v>
      </c>
      <c r="AO23" s="5">
        <v>0.75919370100000005</v>
      </c>
      <c r="AP23" s="5">
        <v>0.139210837</v>
      </c>
      <c r="AQ23" s="5">
        <v>16.614896550000001</v>
      </c>
      <c r="AR23" s="5">
        <v>11.736317319999999</v>
      </c>
      <c r="AS23" s="5">
        <v>0.190834904</v>
      </c>
      <c r="AT23" s="5">
        <v>3.9402308509999999</v>
      </c>
      <c r="AU23" s="5">
        <v>0.117681333</v>
      </c>
      <c r="AV23" s="5">
        <v>1153.3372420000001</v>
      </c>
      <c r="AW23" s="5">
        <v>2.4259733610000001</v>
      </c>
      <c r="AX23" s="5">
        <v>19.799097570000001</v>
      </c>
      <c r="AY23" s="5">
        <v>110.82709370000001</v>
      </c>
      <c r="AZ23" s="5">
        <v>137.64433500000001</v>
      </c>
      <c r="BA23" s="5">
        <v>20.757768120000001</v>
      </c>
      <c r="BB23" s="5">
        <v>8.2127329610000004</v>
      </c>
      <c r="BC23" s="5">
        <v>4.7117988860000004</v>
      </c>
      <c r="BD23" s="5">
        <v>6.3801061199999998</v>
      </c>
      <c r="BE23" s="5">
        <v>193.39790439999999</v>
      </c>
      <c r="BF23" s="5">
        <v>2.1520309050000002</v>
      </c>
      <c r="BG23" s="5">
        <v>0.19038270900000001</v>
      </c>
    </row>
    <row r="24" spans="1:59" x14ac:dyDescent="0.2">
      <c r="A24" s="3">
        <v>23</v>
      </c>
      <c r="B24" s="3">
        <v>1004</v>
      </c>
      <c r="C24" s="4" t="s">
        <v>2</v>
      </c>
      <c r="D24" s="12">
        <v>80.185203552246094</v>
      </c>
      <c r="E24" s="12">
        <v>23.455345838300001</v>
      </c>
      <c r="F24" s="12">
        <v>1097.3615379600001</v>
      </c>
      <c r="G24" s="5">
        <f t="shared" si="0"/>
        <v>1086.9999999999927</v>
      </c>
      <c r="H24" s="5">
        <v>6.8470254285714294E-2</v>
      </c>
      <c r="I24" s="5">
        <v>0.73253331680765166</v>
      </c>
      <c r="J24" s="5">
        <v>14504.978816502946</v>
      </c>
      <c r="K24" s="5">
        <v>290.09957633005899</v>
      </c>
      <c r="L24" s="5">
        <v>0.29009957633005895</v>
      </c>
      <c r="M24" s="5">
        <v>10</v>
      </c>
      <c r="N24" s="5">
        <v>0.85446049572122695</v>
      </c>
      <c r="O24" s="5">
        <v>1.1759678815565913</v>
      </c>
      <c r="P24" s="6">
        <v>23.606168446026103</v>
      </c>
      <c r="Q24" s="6">
        <v>18.532338308457717</v>
      </c>
      <c r="R24" s="6">
        <v>0.42996270218346944</v>
      </c>
      <c r="S24" s="6">
        <v>0.5940712628411593</v>
      </c>
      <c r="T24" s="5">
        <v>2.4122712000000001E-2</v>
      </c>
      <c r="U24" s="5">
        <v>0.70468879500000003</v>
      </c>
      <c r="V24" s="5">
        <v>0.16885968800000001</v>
      </c>
      <c r="W24" s="5">
        <v>18.826227070000002</v>
      </c>
      <c r="X24" s="5">
        <v>8.9022973689999993</v>
      </c>
      <c r="Y24" s="5">
        <v>8.1749769E-2</v>
      </c>
      <c r="Z24" s="5">
        <v>9.1377214850000001</v>
      </c>
      <c r="AA24" s="5">
        <v>0.14016118299999999</v>
      </c>
      <c r="AB24" s="5">
        <v>1296.7238279999999</v>
      </c>
      <c r="AC24" s="5">
        <v>0.22502553</v>
      </c>
      <c r="AD24" s="5">
        <v>7.9905290940000002</v>
      </c>
      <c r="AE24" s="5">
        <v>113.7284267</v>
      </c>
      <c r="AF24" s="5">
        <v>91.640933349999997</v>
      </c>
      <c r="AG24" s="5">
        <v>2.8391936360000001</v>
      </c>
      <c r="AH24" s="5">
        <v>5.4587475489999999</v>
      </c>
      <c r="AI24" s="5">
        <v>1.854633398</v>
      </c>
      <c r="AJ24" s="5">
        <v>6.0480071649999996</v>
      </c>
      <c r="AK24" s="5">
        <v>261.38856470000002</v>
      </c>
      <c r="AL24" s="5">
        <v>1.2079573379999999</v>
      </c>
      <c r="AM24" s="5">
        <v>0.110178691</v>
      </c>
      <c r="AN24" s="5">
        <v>2.6874929999999998E-2</v>
      </c>
      <c r="AO24" s="5">
        <v>1.6465297059999999</v>
      </c>
      <c r="AP24" s="5">
        <v>0.164564401</v>
      </c>
      <c r="AQ24" s="5">
        <v>16.506105980000001</v>
      </c>
      <c r="AR24" s="5">
        <v>6.8062811500000002</v>
      </c>
      <c r="AS24" s="5">
        <v>0.10200142700000001</v>
      </c>
      <c r="AT24" s="5">
        <v>10.84129285</v>
      </c>
      <c r="AU24" s="5">
        <v>0.346570665</v>
      </c>
      <c r="AV24" s="5">
        <v>1420.577716</v>
      </c>
      <c r="AW24" s="5">
        <v>6.9271812000000002E-2</v>
      </c>
      <c r="AX24" s="5">
        <v>2.7497940609999998</v>
      </c>
      <c r="AY24" s="5">
        <v>100.7042178</v>
      </c>
      <c r="AZ24" s="5">
        <v>69.603664600000002</v>
      </c>
      <c r="BA24" s="5">
        <v>4.6949822619999999</v>
      </c>
      <c r="BB24" s="5">
        <v>5.1426675729999998</v>
      </c>
      <c r="BC24" s="5">
        <v>0.75102374299999997</v>
      </c>
      <c r="BD24" s="5">
        <v>6.3650116050000003</v>
      </c>
      <c r="BE24" s="5">
        <v>317.2123426</v>
      </c>
      <c r="BF24" s="5">
        <v>0.67215575800000005</v>
      </c>
      <c r="BG24" s="5">
        <v>6.6056326999999998E-2</v>
      </c>
    </row>
    <row r="25" spans="1:59" x14ac:dyDescent="0.2">
      <c r="A25" s="3">
        <v>24</v>
      </c>
      <c r="B25" s="3">
        <v>997</v>
      </c>
      <c r="C25" s="4" t="s">
        <v>2</v>
      </c>
      <c r="D25" s="12">
        <v>76.50579833984375</v>
      </c>
      <c r="E25" s="12">
        <v>23.220457835099999</v>
      </c>
      <c r="F25" s="12">
        <v>1051.43180143</v>
      </c>
      <c r="G25" s="5">
        <f t="shared" si="0"/>
        <v>942.97499999999127</v>
      </c>
      <c r="H25" s="5">
        <v>4.6652445714285715E-2</v>
      </c>
      <c r="I25" s="5">
        <v>0.46510826390117216</v>
      </c>
      <c r="J25" s="5">
        <v>9198.3787232274881</v>
      </c>
      <c r="K25" s="5">
        <v>183.96757446454978</v>
      </c>
      <c r="L25" s="5">
        <v>0.18396757446454978</v>
      </c>
      <c r="M25" s="5">
        <v>2</v>
      </c>
      <c r="N25" s="5">
        <v>0.99750257866078762</v>
      </c>
      <c r="O25" s="5">
        <v>0</v>
      </c>
      <c r="P25" s="6">
        <v>7.9414838035527939</v>
      </c>
      <c r="Q25" s="6">
        <v>11.47704590818363</v>
      </c>
      <c r="R25" s="6">
        <v>0.58606271625479522</v>
      </c>
      <c r="S25" s="6">
        <v>0.69275048591844257</v>
      </c>
      <c r="T25" s="5">
        <v>2.3019807999999999E-2</v>
      </c>
      <c r="U25" s="5">
        <v>0.69711063799999995</v>
      </c>
      <c r="V25" s="5">
        <v>0.198696504</v>
      </c>
      <c r="W25" s="5">
        <v>12.109828439999999</v>
      </c>
      <c r="X25" s="5">
        <v>6.5831513849999999</v>
      </c>
      <c r="Y25" s="5">
        <v>0.22396537599999999</v>
      </c>
      <c r="Z25" s="5">
        <v>4.760749358</v>
      </c>
      <c r="AA25" s="5">
        <v>9.5680260000000003E-2</v>
      </c>
      <c r="AB25" s="5">
        <v>1413.763334</v>
      </c>
      <c r="AC25" s="5">
        <v>0.28790502899999998</v>
      </c>
      <c r="AD25" s="5">
        <v>5.4241944279999998</v>
      </c>
      <c r="AE25" s="5">
        <v>90.927032789999998</v>
      </c>
      <c r="AF25" s="5">
        <v>115.7858243</v>
      </c>
      <c r="AG25" s="5">
        <v>3.6998388699999998</v>
      </c>
      <c r="AH25" s="5">
        <v>5.9789895939999997</v>
      </c>
      <c r="AI25" s="5">
        <v>1.1858440830000001</v>
      </c>
      <c r="AJ25" s="5">
        <v>5.9376694470000002</v>
      </c>
      <c r="AK25" s="5">
        <v>211.9724238</v>
      </c>
      <c r="AL25" s="5">
        <v>1.1944168369999999</v>
      </c>
      <c r="AM25" s="5">
        <v>0.10360791699999999</v>
      </c>
      <c r="AN25" s="5">
        <v>3.5024951999999998E-2</v>
      </c>
      <c r="AO25" s="5">
        <v>0.92176309400000001</v>
      </c>
      <c r="AP25" s="5">
        <v>0.15605084999999999</v>
      </c>
      <c r="AQ25" s="5">
        <v>14.036216899999999</v>
      </c>
      <c r="AR25" s="5">
        <v>7.9570654660000004</v>
      </c>
      <c r="AS25" s="5">
        <v>0.23697231299999999</v>
      </c>
      <c r="AT25" s="5">
        <v>5.43376123</v>
      </c>
      <c r="AU25" s="5">
        <v>0.16782507099999999</v>
      </c>
      <c r="AV25" s="5">
        <v>1358.0711329999999</v>
      </c>
      <c r="AW25" s="5">
        <v>0.690256235</v>
      </c>
      <c r="AX25" s="5">
        <v>5.8004971259999998</v>
      </c>
      <c r="AY25" s="5">
        <v>102.9766238</v>
      </c>
      <c r="AZ25" s="5">
        <v>146.3364377</v>
      </c>
      <c r="BA25" s="5">
        <v>7.6536782959999998</v>
      </c>
      <c r="BB25" s="5">
        <v>5.9397249030000001</v>
      </c>
      <c r="BC25" s="5">
        <v>1.243998393</v>
      </c>
      <c r="BD25" s="5">
        <v>6.2756108880000001</v>
      </c>
      <c r="BE25" s="5">
        <v>223.30360379999999</v>
      </c>
      <c r="BF25" s="5">
        <v>0.91793088700000003</v>
      </c>
      <c r="BG25" s="5">
        <v>8.5374237000000006E-2</v>
      </c>
    </row>
    <row r="26" spans="1:59" x14ac:dyDescent="0.2">
      <c r="A26" s="3">
        <v>25</v>
      </c>
      <c r="B26" s="3">
        <v>917</v>
      </c>
      <c r="C26" s="4" t="s">
        <v>2</v>
      </c>
      <c r="D26" s="12">
        <v>77.718902587890625</v>
      </c>
      <c r="E26" s="12">
        <v>24.648963707099998</v>
      </c>
      <c r="F26" s="12">
        <v>962.15265134599997</v>
      </c>
      <c r="G26" s="8">
        <v>138.376</v>
      </c>
      <c r="H26" s="5">
        <v>5.3492560000000036E-2</v>
      </c>
      <c r="I26" s="5">
        <v>0.42058827887444467</v>
      </c>
      <c r="J26" s="5">
        <v>8821.2428019751987</v>
      </c>
      <c r="K26" s="5">
        <v>176.42485603950399</v>
      </c>
      <c r="L26" s="5">
        <v>0.17642485603950409</v>
      </c>
      <c r="M26" s="5">
        <v>6</v>
      </c>
      <c r="N26" s="5">
        <v>0.56224455196211232</v>
      </c>
      <c r="O26" s="5">
        <v>37.854434701311732</v>
      </c>
      <c r="P26" s="6">
        <v>10.419026047565106</v>
      </c>
      <c r="Q26" s="6">
        <v>10.95617529880478</v>
      </c>
      <c r="R26" s="6">
        <v>1.1034533295345827</v>
      </c>
      <c r="S26" s="6">
        <v>0.63913695421409211</v>
      </c>
      <c r="T26" s="5">
        <v>3.6487763999999999E-2</v>
      </c>
      <c r="U26" s="5">
        <v>0.61794153799999996</v>
      </c>
      <c r="V26" s="5">
        <v>0.205389724</v>
      </c>
      <c r="W26" s="5">
        <v>20.503314039999999</v>
      </c>
      <c r="X26" s="5">
        <v>11.44593441</v>
      </c>
      <c r="Y26" s="5">
        <v>0.37902907400000002</v>
      </c>
      <c r="Z26" s="5">
        <v>7.1778364139999997</v>
      </c>
      <c r="AA26" s="5">
        <v>0.11610830699999999</v>
      </c>
      <c r="AB26" s="5">
        <v>1245.6590080000001</v>
      </c>
      <c r="AC26" s="5">
        <v>0.405685407</v>
      </c>
      <c r="AD26" s="5">
        <v>7.4240927890000004</v>
      </c>
      <c r="AE26" s="5">
        <v>113.1569583</v>
      </c>
      <c r="AF26" s="5">
        <v>178.1280635</v>
      </c>
      <c r="AG26" s="5">
        <v>16.832319250000001</v>
      </c>
      <c r="AH26" s="5">
        <v>6.807638474</v>
      </c>
      <c r="AI26" s="5">
        <v>2.4431263250000002</v>
      </c>
      <c r="AJ26" s="5">
        <v>6.0542209920000003</v>
      </c>
      <c r="AK26" s="5">
        <v>170.8546953</v>
      </c>
      <c r="AL26" s="5">
        <v>1.8689338680000001</v>
      </c>
      <c r="AM26" s="5">
        <v>0.15539450599999999</v>
      </c>
      <c r="AN26" s="5">
        <v>4.2728286999999997E-2</v>
      </c>
      <c r="AO26" s="5">
        <v>0.834068743</v>
      </c>
      <c r="AP26" s="5">
        <v>0.19199575299999999</v>
      </c>
      <c r="AQ26" s="5">
        <v>18.959745359999999</v>
      </c>
      <c r="AR26" s="5">
        <v>11.08242115</v>
      </c>
      <c r="AS26" s="5">
        <v>0.42739807800000001</v>
      </c>
      <c r="AT26" s="5">
        <v>6.1602207179999997</v>
      </c>
      <c r="AU26" s="5">
        <v>0.1516585</v>
      </c>
      <c r="AV26" s="5">
        <v>1231.568258</v>
      </c>
      <c r="AW26" s="5">
        <v>0.43293230999999999</v>
      </c>
      <c r="AX26" s="5">
        <v>6.5235063259999997</v>
      </c>
      <c r="AY26" s="5">
        <v>114.21510069999999</v>
      </c>
      <c r="AZ26" s="5">
        <v>185.3430678</v>
      </c>
      <c r="BA26" s="5">
        <v>21.899468800000001</v>
      </c>
      <c r="BB26" s="5">
        <v>7.1193058779999996</v>
      </c>
      <c r="BC26" s="5">
        <v>2.3473679559999998</v>
      </c>
      <c r="BD26" s="5">
        <v>6.1711101629999998</v>
      </c>
      <c r="BE26" s="5">
        <v>176.44890079999999</v>
      </c>
      <c r="BF26" s="5">
        <v>1.781627471</v>
      </c>
      <c r="BG26" s="5">
        <v>0.15168454000000001</v>
      </c>
    </row>
    <row r="27" spans="1:59" x14ac:dyDescent="0.2">
      <c r="A27" s="3">
        <v>26</v>
      </c>
      <c r="B27" s="3">
        <v>901</v>
      </c>
      <c r="C27" s="4" t="s">
        <v>2</v>
      </c>
      <c r="D27" s="12">
        <v>76.875900268554688</v>
      </c>
      <c r="E27" s="12">
        <v>24.727431820700001</v>
      </c>
      <c r="F27" s="12">
        <v>855.44794971099998</v>
      </c>
      <c r="G27" s="8">
        <v>103.782</v>
      </c>
      <c r="H27" s="5">
        <v>1.7240962732919252E-2</v>
      </c>
      <c r="I27" s="5">
        <v>0.12064030653667383</v>
      </c>
      <c r="J27" s="5">
        <v>2285.5065028940439</v>
      </c>
      <c r="K27" s="5">
        <v>45.710130057880903</v>
      </c>
      <c r="L27" s="5">
        <v>4.5710130057880882E-2</v>
      </c>
      <c r="M27" s="5">
        <v>5</v>
      </c>
      <c r="N27" s="5">
        <v>0.86707209344252345</v>
      </c>
      <c r="O27" s="5">
        <v>21.524427253527854</v>
      </c>
      <c r="P27" s="6">
        <v>10.308285163776484</v>
      </c>
      <c r="Q27" s="6">
        <v>7.7419354838709875</v>
      </c>
      <c r="R27" s="6">
        <v>1.0347831213281149</v>
      </c>
      <c r="S27" s="6">
        <v>0.36023095592550103</v>
      </c>
      <c r="T27" s="5">
        <v>2.6981379999999999E-2</v>
      </c>
      <c r="U27" s="5">
        <v>0.62464070400000005</v>
      </c>
      <c r="V27" s="5">
        <v>0.201895614</v>
      </c>
      <c r="W27" s="5">
        <v>15.54958104</v>
      </c>
      <c r="X27" s="5">
        <v>8.6707417650000007</v>
      </c>
      <c r="Y27" s="5">
        <v>0.43503746999999998</v>
      </c>
      <c r="Z27" s="5">
        <v>5.6985533549999996</v>
      </c>
      <c r="AA27" s="5">
        <v>9.9396645000000006E-2</v>
      </c>
      <c r="AB27" s="5">
        <v>1309.0279109999999</v>
      </c>
      <c r="AC27" s="5">
        <v>0.36101283899999997</v>
      </c>
      <c r="AD27" s="5">
        <v>5.9481022870000002</v>
      </c>
      <c r="AE27" s="5">
        <v>105.6376017</v>
      </c>
      <c r="AF27" s="5">
        <v>161.49072029999999</v>
      </c>
      <c r="AG27" s="5">
        <v>11.782384110000001</v>
      </c>
      <c r="AH27" s="5">
        <v>6.2477441039999997</v>
      </c>
      <c r="AI27" s="5">
        <v>1.560846315</v>
      </c>
      <c r="AJ27" s="5">
        <v>6.0203171769999999</v>
      </c>
      <c r="AK27" s="5">
        <v>173.48954040000001</v>
      </c>
      <c r="AL27" s="5">
        <v>1.403096138</v>
      </c>
      <c r="AM27" s="5">
        <v>0.11516193299999999</v>
      </c>
      <c r="AN27" s="5">
        <v>3.3303570999999997E-2</v>
      </c>
      <c r="AO27" s="5">
        <v>0.84259430800000001</v>
      </c>
      <c r="AP27" s="5">
        <v>0.18413663599999999</v>
      </c>
      <c r="AQ27" s="5">
        <v>33.078474739999997</v>
      </c>
      <c r="AR27" s="5">
        <v>21.507442900000001</v>
      </c>
      <c r="AS27" s="5">
        <v>0.55544940300000001</v>
      </c>
      <c r="AT27" s="5">
        <v>10.55192108</v>
      </c>
      <c r="AU27" s="5">
        <v>0.23257760999999999</v>
      </c>
      <c r="AV27" s="5">
        <v>777.04298600000004</v>
      </c>
      <c r="AW27" s="5">
        <v>0.34269090699999999</v>
      </c>
      <c r="AX27" s="5">
        <v>7.0420396839999997</v>
      </c>
      <c r="AY27" s="5">
        <v>146.562209</v>
      </c>
      <c r="AZ27" s="5">
        <v>827.57863050000003</v>
      </c>
      <c r="BA27" s="5">
        <v>27.340292829999999</v>
      </c>
      <c r="BB27" s="5">
        <v>4.6689677850000004</v>
      </c>
      <c r="BC27" s="5">
        <v>2.8425479729999998</v>
      </c>
      <c r="BD27" s="5">
        <v>6.8425490230000001</v>
      </c>
      <c r="BE27" s="5">
        <v>126.9595898</v>
      </c>
      <c r="BF27" s="5">
        <v>1.3622964719999999</v>
      </c>
      <c r="BG27" s="5">
        <v>0.110587222</v>
      </c>
    </row>
    <row r="28" spans="1:59" x14ac:dyDescent="0.2">
      <c r="A28" s="1"/>
      <c r="B28" s="1"/>
    </row>
    <row r="29" spans="1:59" x14ac:dyDescent="0.2">
      <c r="A29" s="1"/>
      <c r="B29" s="1"/>
    </row>
    <row r="30" spans="1:59" x14ac:dyDescent="0.2">
      <c r="A30" s="1"/>
      <c r="B30" s="1"/>
    </row>
    <row r="31" spans="1:59" x14ac:dyDescent="0.2">
      <c r="A31" s="1"/>
      <c r="B31" s="1"/>
    </row>
    <row r="32" spans="1:59" x14ac:dyDescent="0.2">
      <c r="A32" s="1"/>
      <c r="B32" s="1"/>
    </row>
    <row r="33" spans="1:2" x14ac:dyDescent="0.2">
      <c r="A33" s="1"/>
      <c r="B33" s="1"/>
    </row>
    <row r="34" spans="1:2" x14ac:dyDescent="0.2">
      <c r="A34" s="1"/>
      <c r="B34" s="1"/>
    </row>
    <row r="35" spans="1:2" x14ac:dyDescent="0.2">
      <c r="A35" s="1"/>
      <c r="B35" s="1"/>
    </row>
    <row r="36" spans="1:2" x14ac:dyDescent="0.2">
      <c r="A36" s="1"/>
      <c r="B36" s="1"/>
    </row>
    <row r="37" spans="1:2" x14ac:dyDescent="0.2">
      <c r="A37" s="1"/>
      <c r="B37" s="1"/>
    </row>
    <row r="38" spans="1:2" x14ac:dyDescent="0.2">
      <c r="A38" s="1"/>
      <c r="B38" s="1"/>
    </row>
    <row r="39" spans="1:2" x14ac:dyDescent="0.2">
      <c r="A39" s="1"/>
      <c r="B39" s="1"/>
    </row>
    <row r="40" spans="1:2" x14ac:dyDescent="0.2">
      <c r="A40" s="1"/>
      <c r="B40" s="1"/>
    </row>
    <row r="41" spans="1:2" x14ac:dyDescent="0.2">
      <c r="A41" s="1"/>
      <c r="B41" s="1"/>
    </row>
    <row r="42" spans="1:2" x14ac:dyDescent="0.2">
      <c r="A42" s="1"/>
      <c r="B42" s="1"/>
    </row>
    <row r="43" spans="1:2" x14ac:dyDescent="0.2">
      <c r="A43" s="1"/>
      <c r="B43" s="1"/>
    </row>
    <row r="44" spans="1:2" x14ac:dyDescent="0.2">
      <c r="A44" s="1"/>
      <c r="B44" s="1"/>
    </row>
    <row r="45" spans="1:2" x14ac:dyDescent="0.2">
      <c r="A45" s="1"/>
      <c r="B45" s="1"/>
    </row>
    <row r="46" spans="1:2" x14ac:dyDescent="0.2">
      <c r="A46" s="1"/>
      <c r="B46" s="1"/>
    </row>
    <row r="47" spans="1:2" x14ac:dyDescent="0.2">
      <c r="A47" s="1"/>
      <c r="B47" s="1"/>
    </row>
    <row r="48" spans="1:2" x14ac:dyDescent="0.2">
      <c r="A48" s="1"/>
      <c r="B48" s="1"/>
    </row>
    <row r="49" spans="1:2" x14ac:dyDescent="0.2">
      <c r="A49" s="1"/>
      <c r="B49" s="1"/>
    </row>
    <row r="50" spans="1:2" x14ac:dyDescent="0.2">
      <c r="A50" s="1"/>
      <c r="B50" s="1"/>
    </row>
    <row r="51" spans="1:2" x14ac:dyDescent="0.2">
      <c r="A51" s="1"/>
      <c r="B51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C431E5-43D2-864B-80C5-B0A623BEC0B5}">
  <dimension ref="A1:C70"/>
  <sheetViews>
    <sheetView workbookViewId="0">
      <selection activeCell="J11" sqref="J11"/>
    </sheetView>
  </sheetViews>
  <sheetFormatPr baseColWidth="10" defaultRowHeight="16" x14ac:dyDescent="0.2"/>
  <sheetData>
    <row r="1" spans="1:3" x14ac:dyDescent="0.2">
      <c r="A1" s="10" t="s">
        <v>58</v>
      </c>
      <c r="B1" s="10" t="s">
        <v>59</v>
      </c>
      <c r="C1" s="10" t="s">
        <v>63</v>
      </c>
    </row>
    <row r="2" spans="1:3" x14ac:dyDescent="0.2">
      <c r="A2" t="s">
        <v>60</v>
      </c>
      <c r="B2">
        <v>1056.4506711164679</v>
      </c>
      <c r="C2">
        <v>103.78200000000001</v>
      </c>
    </row>
    <row r="3" spans="1:3" x14ac:dyDescent="0.2">
      <c r="A3" t="s">
        <v>60</v>
      </c>
      <c r="B3">
        <v>976.29057563121125</v>
      </c>
      <c r="C3">
        <v>138.376</v>
      </c>
    </row>
    <row r="4" spans="1:3" x14ac:dyDescent="0.2">
      <c r="A4" t="s">
        <v>60</v>
      </c>
      <c r="B4">
        <v>967.74075855819945</v>
      </c>
      <c r="C4">
        <v>155.673</v>
      </c>
    </row>
    <row r="5" spans="1:3" x14ac:dyDescent="0.2">
      <c r="A5" t="s">
        <v>60</v>
      </c>
      <c r="B5">
        <v>1396.552274478277</v>
      </c>
      <c r="C5">
        <v>172.97</v>
      </c>
    </row>
    <row r="6" spans="1:3" x14ac:dyDescent="0.2">
      <c r="A6" t="s">
        <v>60</v>
      </c>
      <c r="B6">
        <v>1687.66748046875</v>
      </c>
      <c r="C6">
        <v>172.97</v>
      </c>
    </row>
    <row r="7" spans="1:3" x14ac:dyDescent="0.2">
      <c r="A7" t="s">
        <v>60</v>
      </c>
      <c r="B7">
        <v>1174.39919403255</v>
      </c>
      <c r="C7">
        <v>207.56400000000002</v>
      </c>
    </row>
    <row r="8" spans="1:3" x14ac:dyDescent="0.2">
      <c r="A8" t="s">
        <v>60</v>
      </c>
      <c r="B8">
        <v>1001.916380383108</v>
      </c>
      <c r="C8">
        <v>207.56400000000002</v>
      </c>
    </row>
    <row r="9" spans="1:3" x14ac:dyDescent="0.2">
      <c r="A9" t="s">
        <v>60</v>
      </c>
      <c r="B9">
        <v>1169.0998598523679</v>
      </c>
      <c r="C9">
        <v>259.45500000000004</v>
      </c>
    </row>
    <row r="10" spans="1:3" x14ac:dyDescent="0.2">
      <c r="A10" t="s">
        <v>60</v>
      </c>
      <c r="B10">
        <v>1165.8313160472001</v>
      </c>
      <c r="C10">
        <v>389.1825</v>
      </c>
    </row>
    <row r="11" spans="1:3" x14ac:dyDescent="0.2">
      <c r="A11" t="s">
        <v>60</v>
      </c>
      <c r="B11">
        <v>1780.539750637623</v>
      </c>
      <c r="C11">
        <v>518.91000000000008</v>
      </c>
    </row>
    <row r="12" spans="1:3" x14ac:dyDescent="0.2">
      <c r="A12" t="s">
        <v>60</v>
      </c>
      <c r="B12">
        <v>1702.321734904069</v>
      </c>
      <c r="C12">
        <v>518.91000000000008</v>
      </c>
    </row>
    <row r="13" spans="1:3" x14ac:dyDescent="0.2">
      <c r="A13" t="s">
        <v>60</v>
      </c>
      <c r="B13">
        <v>1699.637491019261</v>
      </c>
      <c r="C13">
        <v>518.91000000000008</v>
      </c>
    </row>
    <row r="14" spans="1:3" x14ac:dyDescent="0.2">
      <c r="A14" t="s">
        <v>60</v>
      </c>
      <c r="B14">
        <v>1177.1831426605561</v>
      </c>
      <c r="C14">
        <v>518.91000000000008</v>
      </c>
    </row>
    <row r="15" spans="1:3" x14ac:dyDescent="0.2">
      <c r="A15" t="s">
        <v>60</v>
      </c>
      <c r="B15">
        <v>1059.257651923032</v>
      </c>
      <c r="C15">
        <v>518.91000000000008</v>
      </c>
    </row>
    <row r="16" spans="1:3" x14ac:dyDescent="0.2">
      <c r="A16" t="s">
        <v>60</v>
      </c>
      <c r="B16">
        <v>1096.872314453125</v>
      </c>
      <c r="C16">
        <v>622.69200000000001</v>
      </c>
    </row>
    <row r="17" spans="1:3" x14ac:dyDescent="0.2">
      <c r="A17" t="s">
        <v>60</v>
      </c>
      <c r="B17">
        <v>902.630126953125</v>
      </c>
      <c r="C17">
        <v>622.69200000000001</v>
      </c>
    </row>
    <row r="18" spans="1:3" x14ac:dyDescent="0.2">
      <c r="A18" t="s">
        <v>60</v>
      </c>
      <c r="B18">
        <v>1058.131591180362</v>
      </c>
      <c r="C18">
        <v>691.88</v>
      </c>
    </row>
    <row r="19" spans="1:3" x14ac:dyDescent="0.2">
      <c r="A19" t="s">
        <v>60</v>
      </c>
      <c r="B19">
        <v>1272.8816865364431</v>
      </c>
      <c r="C19">
        <v>778.36500000000001</v>
      </c>
    </row>
    <row r="20" spans="1:3" x14ac:dyDescent="0.2">
      <c r="A20" t="s">
        <v>60</v>
      </c>
      <c r="B20">
        <v>1717.30419921875</v>
      </c>
      <c r="C20">
        <v>778.36500000000001</v>
      </c>
    </row>
    <row r="21" spans="1:3" x14ac:dyDescent="0.2">
      <c r="A21" t="s">
        <v>60</v>
      </c>
      <c r="B21">
        <v>1044.12451171875</v>
      </c>
      <c r="C21">
        <v>778.36500000000001</v>
      </c>
    </row>
    <row r="22" spans="1:3" x14ac:dyDescent="0.2">
      <c r="A22" t="s">
        <v>60</v>
      </c>
      <c r="B22">
        <v>945.855669630737</v>
      </c>
      <c r="C22">
        <v>778.36500000000001</v>
      </c>
    </row>
    <row r="23" spans="1:3" x14ac:dyDescent="0.2">
      <c r="A23" t="s">
        <v>60</v>
      </c>
      <c r="B23">
        <v>1043.680173961415</v>
      </c>
      <c r="C23">
        <v>830.25600000000009</v>
      </c>
    </row>
    <row r="24" spans="1:3" x14ac:dyDescent="0.2">
      <c r="A24" t="s">
        <v>60</v>
      </c>
      <c r="B24">
        <v>1362.248611134979</v>
      </c>
      <c r="C24">
        <v>1037.8200000000002</v>
      </c>
    </row>
    <row r="25" spans="1:3" x14ac:dyDescent="0.2">
      <c r="A25" t="s">
        <v>60</v>
      </c>
      <c r="B25">
        <v>1439.6703968637601</v>
      </c>
      <c r="C25">
        <v>1037.8200000000002</v>
      </c>
    </row>
    <row r="26" spans="1:3" x14ac:dyDescent="0.2">
      <c r="A26" t="s">
        <v>61</v>
      </c>
      <c r="B26">
        <v>1400.865739881214</v>
      </c>
      <c r="C26">
        <v>1037.8200000000002</v>
      </c>
    </row>
    <row r="27" spans="1:3" x14ac:dyDescent="0.2">
      <c r="A27" t="s">
        <v>61</v>
      </c>
      <c r="B27">
        <v>1677.790229914373</v>
      </c>
      <c r="C27">
        <v>1037.8200000000002</v>
      </c>
    </row>
    <row r="28" spans="1:3" x14ac:dyDescent="0.2">
      <c r="A28" t="s">
        <v>61</v>
      </c>
      <c r="B28">
        <v>1111.843872070312</v>
      </c>
      <c r="C28">
        <v>1037.8200000000002</v>
      </c>
    </row>
    <row r="29" spans="1:3" x14ac:dyDescent="0.2">
      <c r="A29" t="s">
        <v>61</v>
      </c>
      <c r="B29">
        <v>992.46411470832186</v>
      </c>
      <c r="C29">
        <v>1037.8200000000002</v>
      </c>
    </row>
    <row r="30" spans="1:3" x14ac:dyDescent="0.2">
      <c r="A30" t="s">
        <v>61</v>
      </c>
      <c r="B30">
        <v>1100.49853515625</v>
      </c>
      <c r="C30">
        <v>1245.384</v>
      </c>
    </row>
    <row r="31" spans="1:3" x14ac:dyDescent="0.2">
      <c r="A31" t="s">
        <v>61</v>
      </c>
      <c r="B31">
        <v>1003.653076171875</v>
      </c>
      <c r="C31">
        <v>1245.384</v>
      </c>
    </row>
    <row r="32" spans="1:3" x14ac:dyDescent="0.2">
      <c r="A32" t="s">
        <v>61</v>
      </c>
      <c r="B32">
        <v>1015.565551757812</v>
      </c>
      <c r="C32">
        <v>1245.384</v>
      </c>
    </row>
    <row r="33" spans="1:3" x14ac:dyDescent="0.2">
      <c r="A33" t="s">
        <v>61</v>
      </c>
      <c r="B33">
        <v>1190.137795274293</v>
      </c>
      <c r="C33">
        <v>1383.76</v>
      </c>
    </row>
    <row r="34" spans="1:3" x14ac:dyDescent="0.2">
      <c r="A34" t="s">
        <v>61</v>
      </c>
      <c r="B34">
        <v>1367.484903610208</v>
      </c>
      <c r="C34">
        <v>1816.1850000000002</v>
      </c>
    </row>
    <row r="35" spans="1:3" x14ac:dyDescent="0.2">
      <c r="A35" t="s">
        <v>61</v>
      </c>
      <c r="B35">
        <v>1714.583984375</v>
      </c>
      <c r="C35">
        <v>1868.076</v>
      </c>
    </row>
    <row r="36" spans="1:3" x14ac:dyDescent="0.2">
      <c r="A36" t="s">
        <v>61</v>
      </c>
      <c r="B36">
        <v>1395.6007659376071</v>
      </c>
      <c r="C36">
        <v>1945.9125000000001</v>
      </c>
    </row>
    <row r="37" spans="1:3" x14ac:dyDescent="0.2">
      <c r="A37" t="s">
        <v>61</v>
      </c>
      <c r="B37">
        <v>1703.789162964732</v>
      </c>
      <c r="C37">
        <v>2075.6400000000003</v>
      </c>
    </row>
    <row r="38" spans="1:3" x14ac:dyDescent="0.2">
      <c r="A38" t="s">
        <v>61</v>
      </c>
      <c r="B38">
        <v>1044.963500976562</v>
      </c>
      <c r="C38">
        <v>2075.6400000000003</v>
      </c>
    </row>
    <row r="39" spans="1:3" x14ac:dyDescent="0.2">
      <c r="A39" t="s">
        <v>61</v>
      </c>
      <c r="B39">
        <v>952.745849609375</v>
      </c>
      <c r="C39">
        <v>2075.6400000000003</v>
      </c>
    </row>
    <row r="40" spans="1:3" x14ac:dyDescent="0.2">
      <c r="A40" t="s">
        <v>61</v>
      </c>
      <c r="B40">
        <v>1128.662841796875</v>
      </c>
      <c r="C40">
        <v>2075.6400000000003</v>
      </c>
    </row>
    <row r="41" spans="1:3" x14ac:dyDescent="0.2">
      <c r="A41" t="s">
        <v>62</v>
      </c>
      <c r="B41">
        <v>912.2999267578125</v>
      </c>
      <c r="C41">
        <v>2248.61</v>
      </c>
    </row>
    <row r="42" spans="1:3" x14ac:dyDescent="0.2">
      <c r="A42" t="s">
        <v>62</v>
      </c>
      <c r="B42">
        <v>1421.569580078125</v>
      </c>
      <c r="C42">
        <v>2490.768</v>
      </c>
    </row>
    <row r="43" spans="1:3" x14ac:dyDescent="0.2">
      <c r="A43" t="s">
        <v>62</v>
      </c>
      <c r="B43">
        <v>1685.170166015625</v>
      </c>
      <c r="C43">
        <v>2490.768</v>
      </c>
    </row>
    <row r="44" spans="1:3" x14ac:dyDescent="0.2">
      <c r="A44" t="s">
        <v>62</v>
      </c>
      <c r="B44">
        <v>1672.810546875</v>
      </c>
      <c r="C44">
        <v>2490.768</v>
      </c>
    </row>
    <row r="45" spans="1:3" x14ac:dyDescent="0.2">
      <c r="A45" t="s">
        <v>62</v>
      </c>
      <c r="B45">
        <v>1364.5254260477809</v>
      </c>
      <c r="C45">
        <v>2594.5500000000002</v>
      </c>
    </row>
    <row r="46" spans="1:3" x14ac:dyDescent="0.2">
      <c r="A46" t="s">
        <v>62</v>
      </c>
      <c r="B46">
        <v>1394.662610338461</v>
      </c>
      <c r="C46">
        <v>2905.8960000000002</v>
      </c>
    </row>
    <row r="47" spans="1:3" x14ac:dyDescent="0.2">
      <c r="A47" t="s">
        <v>62</v>
      </c>
      <c r="B47">
        <v>1422.492431640625</v>
      </c>
      <c r="C47">
        <v>3113.46</v>
      </c>
    </row>
    <row r="48" spans="1:3" x14ac:dyDescent="0.2">
      <c r="A48" t="s">
        <v>62</v>
      </c>
      <c r="B48">
        <v>1408.5900306048211</v>
      </c>
      <c r="C48">
        <v>3113.46</v>
      </c>
    </row>
    <row r="49" spans="1:3" x14ac:dyDescent="0.2">
      <c r="A49" t="s">
        <v>62</v>
      </c>
      <c r="B49">
        <v>1667.707217068031</v>
      </c>
      <c r="C49">
        <v>3113.46</v>
      </c>
    </row>
    <row r="50" spans="1:3" x14ac:dyDescent="0.2">
      <c r="A50" t="s">
        <v>62</v>
      </c>
      <c r="B50">
        <v>1186.651811832038</v>
      </c>
      <c r="C50">
        <v>3113.46</v>
      </c>
    </row>
    <row r="51" spans="1:3" x14ac:dyDescent="0.2">
      <c r="A51" t="s">
        <v>62</v>
      </c>
      <c r="B51">
        <v>1006.510009765625</v>
      </c>
      <c r="C51">
        <v>3891.8250000000003</v>
      </c>
    </row>
    <row r="52" spans="1:3" x14ac:dyDescent="0.2">
      <c r="A52" t="s">
        <v>62</v>
      </c>
      <c r="B52">
        <v>1168.4619080430029</v>
      </c>
      <c r="C52">
        <v>4151.2800000000007</v>
      </c>
    </row>
    <row r="53" spans="1:3" x14ac:dyDescent="0.2">
      <c r="A53" t="s">
        <v>62</v>
      </c>
      <c r="B53">
        <v>1439.47802734375</v>
      </c>
      <c r="C53">
        <v>4981.5360000000001</v>
      </c>
    </row>
    <row r="54" spans="1:3" x14ac:dyDescent="0.2">
      <c r="A54" t="s">
        <v>62</v>
      </c>
      <c r="B54">
        <v>1730.94873046875</v>
      </c>
      <c r="C54">
        <v>4981.5360000000001</v>
      </c>
    </row>
    <row r="55" spans="1:3" x14ac:dyDescent="0.2">
      <c r="A55" t="s">
        <v>62</v>
      </c>
      <c r="B55">
        <v>1406.2291022591639</v>
      </c>
      <c r="C55">
        <v>5189.1000000000004</v>
      </c>
    </row>
    <row r="56" spans="1:3" x14ac:dyDescent="0.2">
      <c r="A56" t="s">
        <v>62</v>
      </c>
      <c r="B56">
        <v>1705.381504938633</v>
      </c>
      <c r="C56">
        <v>5189.1000000000004</v>
      </c>
    </row>
    <row r="57" spans="1:3" x14ac:dyDescent="0.2">
      <c r="A57" t="s">
        <v>62</v>
      </c>
      <c r="B57">
        <v>1137.672119140625</v>
      </c>
      <c r="C57">
        <v>6226.92</v>
      </c>
    </row>
    <row r="58" spans="1:3" x14ac:dyDescent="0.2">
      <c r="A58" t="s">
        <v>62</v>
      </c>
      <c r="B58">
        <v>1716.607421875</v>
      </c>
      <c r="C58">
        <v>6918.8</v>
      </c>
    </row>
    <row r="59" spans="1:3" x14ac:dyDescent="0.2">
      <c r="A59" t="s">
        <v>62</v>
      </c>
      <c r="B59">
        <v>1140.46435546875</v>
      </c>
      <c r="C59">
        <v>6918.8</v>
      </c>
    </row>
    <row r="60" spans="1:3" x14ac:dyDescent="0.2">
      <c r="A60" t="s">
        <v>62</v>
      </c>
      <c r="B60">
        <v>1411.177612304688</v>
      </c>
      <c r="C60">
        <v>7264.7400000000007</v>
      </c>
    </row>
    <row r="61" spans="1:3" x14ac:dyDescent="0.2">
      <c r="A61" t="s">
        <v>62</v>
      </c>
      <c r="B61">
        <v>1296.639529820289</v>
      </c>
      <c r="C61">
        <v>7264.7400000000007</v>
      </c>
    </row>
    <row r="62" spans="1:3" x14ac:dyDescent="0.2">
      <c r="A62" t="s">
        <v>62</v>
      </c>
      <c r="B62">
        <v>1670.3349609375</v>
      </c>
      <c r="C62">
        <v>7472.3040000000001</v>
      </c>
    </row>
    <row r="63" spans="1:3" x14ac:dyDescent="0.2">
      <c r="A63" t="s">
        <v>62</v>
      </c>
      <c r="B63">
        <v>1340.719360351562</v>
      </c>
      <c r="C63">
        <v>10378.200000000001</v>
      </c>
    </row>
    <row r="64" spans="1:3" x14ac:dyDescent="0.2">
      <c r="A64" t="s">
        <v>62</v>
      </c>
      <c r="B64">
        <v>1389.937165368694</v>
      </c>
      <c r="C64">
        <v>10378.200000000001</v>
      </c>
    </row>
    <row r="65" spans="1:3" x14ac:dyDescent="0.2">
      <c r="A65" t="s">
        <v>62</v>
      </c>
      <c r="B65">
        <v>1418.745849609375</v>
      </c>
      <c r="C65">
        <v>10378.200000000001</v>
      </c>
    </row>
    <row r="66" spans="1:3" x14ac:dyDescent="0.2">
      <c r="A66" t="s">
        <v>62</v>
      </c>
      <c r="B66">
        <v>1426.842895507812</v>
      </c>
      <c r="C66">
        <v>12453.84</v>
      </c>
    </row>
    <row r="67" spans="1:3" x14ac:dyDescent="0.2">
      <c r="A67" t="s">
        <v>62</v>
      </c>
      <c r="B67">
        <v>1341.240356445312</v>
      </c>
      <c r="C67">
        <v>12453.84</v>
      </c>
    </row>
    <row r="68" spans="1:3" x14ac:dyDescent="0.2">
      <c r="A68" t="s">
        <v>62</v>
      </c>
      <c r="B68">
        <v>1414.104736328125</v>
      </c>
      <c r="C68">
        <v>12453.84</v>
      </c>
    </row>
    <row r="69" spans="1:3" x14ac:dyDescent="0.2">
      <c r="A69" t="s">
        <v>62</v>
      </c>
      <c r="B69">
        <v>1442.174926757812</v>
      </c>
      <c r="C69">
        <v>12453.84</v>
      </c>
    </row>
    <row r="70" spans="1:3" x14ac:dyDescent="0.2">
      <c r="A70" t="s">
        <v>62</v>
      </c>
      <c r="B70">
        <v>1350.480224609375</v>
      </c>
      <c r="C70">
        <v>12972.75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Processed data for 26 plots</vt:lpstr>
      <vt:lpstr>2013 Banana yield data (refined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Martin Watts</cp:lastModifiedBy>
  <dcterms:created xsi:type="dcterms:W3CDTF">2022-09-27T11:20:33Z</dcterms:created>
  <dcterms:modified xsi:type="dcterms:W3CDTF">2022-12-12T10:34:56Z</dcterms:modified>
</cp:coreProperties>
</file>