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Phd Project\Publication\Second paper\Major revision_MC\dataset\"/>
    </mc:Choice>
  </mc:AlternateContent>
  <xr:revisionPtr revIDLastSave="0" documentId="13_ncr:1_{C554152A-8E83-45FE-BD0A-0FB5C3C0046B}" xr6:coauthVersionLast="47" xr6:coauthVersionMax="47" xr10:uidLastSave="{00000000-0000-0000-0000-000000000000}"/>
  <bookViews>
    <workbookView xWindow="1905" yWindow="405" windowWidth="20235" windowHeight="154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C18" i="1"/>
  <c r="C17" i="1"/>
  <c r="C16" i="1"/>
  <c r="C15" i="1"/>
  <c r="C14" i="1"/>
  <c r="C13" i="1"/>
  <c r="B10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<sst xmlns="http://schemas.openxmlformats.org/spreadsheetml/2006/main" count="78" uniqueCount="39">
  <si>
    <t>circulirity</t>
  </si>
  <si>
    <t>number</t>
  </si>
  <si>
    <t>0-0.2</t>
  </si>
  <si>
    <t>0.2-0.4</t>
  </si>
  <si>
    <t>0.4-0.6</t>
  </si>
  <si>
    <t>0.6-0.8</t>
  </si>
  <si>
    <t>0.8-1</t>
  </si>
  <si>
    <t>pore size</t>
  </si>
  <si>
    <t>0-20</t>
  </si>
  <si>
    <t>21-40</t>
  </si>
  <si>
    <t>41-60</t>
  </si>
  <si>
    <t>61-80</t>
  </si>
  <si>
    <t>81-100</t>
  </si>
  <si>
    <t>&gt;100</t>
  </si>
  <si>
    <t>percentage</t>
  </si>
  <si>
    <t>Total number:</t>
  </si>
  <si>
    <t>pore size (um^2)</t>
  </si>
  <si>
    <t>Single 316L SS</t>
  </si>
  <si>
    <t>Pore shape analysis</t>
  </si>
  <si>
    <t>Density of OM method</t>
  </si>
  <si>
    <t>Single 15-5PH SS</t>
  </si>
  <si>
    <t>pore area (um^2)</t>
  </si>
  <si>
    <t>1A</t>
  </si>
  <si>
    <t>1B</t>
  </si>
  <si>
    <t>1C</t>
  </si>
  <si>
    <t>2B</t>
  </si>
  <si>
    <t>2C</t>
  </si>
  <si>
    <t>2D</t>
  </si>
  <si>
    <t>3A</t>
  </si>
  <si>
    <t>3B</t>
  </si>
  <si>
    <t>3C</t>
  </si>
  <si>
    <t>4A</t>
  </si>
  <si>
    <t>4B</t>
  </si>
  <si>
    <t>4C</t>
  </si>
  <si>
    <t>whole area (um^2)</t>
  </si>
  <si>
    <t>Average porosity:</t>
  </si>
  <si>
    <t>Average density:</t>
  </si>
  <si>
    <t>2A</t>
  </si>
  <si>
    <t>porosity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</si>
</sst>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/>
    <xf numFmtId="0" fontId="0" fillId="0" borderId="0" xfId="0" applyBorder="1" applyAlignment="1">
      <alignment horizontal="left"/>
    </xf>
    <xf numFmtId="164" fontId="0" fillId="0" borderId="5" xfId="1" applyNumberFormat="1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left"/>
    </xf>
    <xf numFmtId="10" fontId="0" fillId="0" borderId="5" xfId="1" applyNumberFormat="1" applyFont="1" applyBorder="1" applyAlignment="1">
      <alignment horizontal="left"/>
    </xf>
    <xf numFmtId="0" fontId="0" fillId="0" borderId="0" xfId="0" applyBorder="1"/>
    <xf numFmtId="0" fontId="0" fillId="0" borderId="5" xfId="0" applyBorder="1"/>
    <xf numFmtId="0" fontId="0" fillId="0" borderId="7" xfId="0" applyBorder="1"/>
    <xf numFmtId="10" fontId="0" fillId="0" borderId="8" xfId="1" applyNumberFormat="1" applyFont="1" applyBorder="1" applyAlignment="1">
      <alignment horizontal="left"/>
    </xf>
    <xf numFmtId="0" fontId="2" fillId="0" borderId="0" xfId="0" applyFont="1" applyBorder="1"/>
    <xf numFmtId="0" fontId="0" fillId="0" borderId="4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10" fontId="0" fillId="0" borderId="0" xfId="1" applyNumberFormat="1" applyFont="1" applyBorder="1" applyAlignment="1">
      <alignment horizontal="left"/>
    </xf>
    <xf numFmtId="0" fontId="0" fillId="0" borderId="9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workbookViewId="0">
      <selection activeCell="M15" sqref="M15"/>
    </sheetView>
  </sheetViews>
  <sheetFormatPr defaultRowHeight="15" x14ac:dyDescent="0.25"/>
  <cols>
    <col min="1" max="1" width="17.140625" customWidth="1"/>
    <col min="2" max="2" width="18" style="1" customWidth="1"/>
    <col min="3" max="3" width="17.5703125" style="1" customWidth="1"/>
    <col min="4" max="4" width="15.7109375" style="1" customWidth="1"/>
    <col min="5" max="5" width="9.7109375" style="1" customWidth="1"/>
    <col min="6" max="6" width="9.140625" style="30"/>
    <col min="7" max="7" width="14.5703125" customWidth="1"/>
    <col min="8" max="8" width="16.28515625" customWidth="1"/>
    <col min="9" max="9" width="19.28515625" customWidth="1"/>
    <col min="10" max="10" width="14.85546875" customWidth="1"/>
  </cols>
  <sheetData>
    <row r="1" spans="1:9" ht="30" customHeight="1" thickBot="1" x14ac:dyDescent="0.3">
      <c r="A1" s="2" t="s">
        <v>17</v>
      </c>
      <c r="B1" s="2"/>
      <c r="C1" s="2"/>
      <c r="D1" s="3"/>
      <c r="E1" s="3"/>
      <c r="G1" s="2" t="s">
        <v>20</v>
      </c>
      <c r="H1" s="2"/>
      <c r="I1" s="2"/>
    </row>
    <row r="2" spans="1:9" ht="30" customHeight="1" x14ac:dyDescent="0.25">
      <c r="A2" s="15" t="s">
        <v>18</v>
      </c>
      <c r="B2" s="16"/>
      <c r="C2" s="17"/>
      <c r="D2" s="18"/>
      <c r="E2" s="18"/>
      <c r="G2" s="15" t="s">
        <v>18</v>
      </c>
      <c r="H2" s="16"/>
      <c r="I2" s="17"/>
    </row>
    <row r="3" spans="1:9" x14ac:dyDescent="0.25">
      <c r="A3" s="5" t="s">
        <v>0</v>
      </c>
      <c r="B3" s="6" t="s">
        <v>1</v>
      </c>
      <c r="C3" s="7" t="s">
        <v>14</v>
      </c>
      <c r="D3" s="6"/>
      <c r="E3" s="6"/>
      <c r="G3" s="5" t="s">
        <v>0</v>
      </c>
      <c r="H3" s="25" t="s">
        <v>1</v>
      </c>
      <c r="I3" s="7" t="s">
        <v>14</v>
      </c>
    </row>
    <row r="4" spans="1:9" x14ac:dyDescent="0.25">
      <c r="A4" s="8" t="s">
        <v>2</v>
      </c>
      <c r="B4" s="9">
        <v>0</v>
      </c>
      <c r="C4" s="10">
        <f>B4/78</f>
        <v>0</v>
      </c>
      <c r="D4" s="19"/>
      <c r="E4" s="19"/>
      <c r="G4" s="8" t="s">
        <v>2</v>
      </c>
      <c r="H4" s="9">
        <v>2</v>
      </c>
      <c r="I4" s="10">
        <v>1.3422818791946308E-2</v>
      </c>
    </row>
    <row r="5" spans="1:9" x14ac:dyDescent="0.25">
      <c r="A5" s="8" t="s">
        <v>3</v>
      </c>
      <c r="B5" s="9">
        <v>2</v>
      </c>
      <c r="C5" s="10">
        <f>B5/78</f>
        <v>2.564102564102564E-2</v>
      </c>
      <c r="D5" s="19"/>
      <c r="E5" s="19"/>
      <c r="G5" s="8" t="s">
        <v>3</v>
      </c>
      <c r="H5" s="9">
        <v>4</v>
      </c>
      <c r="I5" s="10">
        <v>2.6845637583892617E-2</v>
      </c>
    </row>
    <row r="6" spans="1:9" x14ac:dyDescent="0.25">
      <c r="A6" s="8" t="s">
        <v>4</v>
      </c>
      <c r="B6" s="9">
        <v>5</v>
      </c>
      <c r="C6" s="10">
        <f>B6/78</f>
        <v>6.4102564102564097E-2</v>
      </c>
      <c r="D6" s="19"/>
      <c r="E6" s="19"/>
      <c r="G6" s="8" t="s">
        <v>4</v>
      </c>
      <c r="H6" s="9">
        <v>12</v>
      </c>
      <c r="I6" s="10">
        <v>8.0536912751677847E-2</v>
      </c>
    </row>
    <row r="7" spans="1:9" x14ac:dyDescent="0.25">
      <c r="A7" s="8" t="s">
        <v>5</v>
      </c>
      <c r="B7" s="9">
        <v>9</v>
      </c>
      <c r="C7" s="10">
        <f>B7/78</f>
        <v>0.11538461538461539</v>
      </c>
      <c r="D7" s="19"/>
      <c r="E7" s="19"/>
      <c r="G7" s="8" t="s">
        <v>5</v>
      </c>
      <c r="H7" s="9">
        <v>18</v>
      </c>
      <c r="I7" s="10">
        <v>0.12080536912751678</v>
      </c>
    </row>
    <row r="8" spans="1:9" x14ac:dyDescent="0.25">
      <c r="A8" s="8" t="s">
        <v>6</v>
      </c>
      <c r="B8" s="9">
        <v>62</v>
      </c>
      <c r="C8" s="10">
        <f>B8/78</f>
        <v>0.79487179487179482</v>
      </c>
      <c r="D8" s="19"/>
      <c r="E8" s="19"/>
      <c r="G8" s="8" t="s">
        <v>6</v>
      </c>
      <c r="H8" s="9">
        <v>113</v>
      </c>
      <c r="I8" s="10">
        <v>0.75838926174496646</v>
      </c>
    </row>
    <row r="9" spans="1:9" x14ac:dyDescent="0.25">
      <c r="A9" s="8"/>
      <c r="B9" s="6" t="s">
        <v>15</v>
      </c>
      <c r="C9" s="11"/>
      <c r="D9" s="9"/>
      <c r="E9" s="9"/>
      <c r="G9" s="8"/>
      <c r="H9" s="6" t="s">
        <v>15</v>
      </c>
      <c r="I9" s="11"/>
    </row>
    <row r="10" spans="1:9" x14ac:dyDescent="0.25">
      <c r="A10" s="8"/>
      <c r="B10" s="9">
        <f>SUM(B4:B8)</f>
        <v>78</v>
      </c>
      <c r="C10" s="11"/>
      <c r="D10" s="9"/>
      <c r="E10" s="9"/>
      <c r="G10" s="8"/>
      <c r="H10" s="9">
        <v>149</v>
      </c>
      <c r="I10" s="11"/>
    </row>
    <row r="11" spans="1:9" x14ac:dyDescent="0.25">
      <c r="A11" s="8"/>
      <c r="B11" s="9"/>
      <c r="C11" s="11"/>
      <c r="D11" s="9"/>
      <c r="E11" s="9"/>
      <c r="G11" s="8"/>
      <c r="H11" s="21"/>
      <c r="I11" s="22"/>
    </row>
    <row r="12" spans="1:9" x14ac:dyDescent="0.25">
      <c r="A12" s="5" t="s">
        <v>16</v>
      </c>
      <c r="B12" s="6" t="s">
        <v>1</v>
      </c>
      <c r="C12" s="7" t="s">
        <v>14</v>
      </c>
      <c r="D12" s="6"/>
      <c r="E12" s="6"/>
      <c r="G12" s="5" t="s">
        <v>7</v>
      </c>
      <c r="H12" s="25" t="s">
        <v>1</v>
      </c>
      <c r="I12" s="7" t="s">
        <v>14</v>
      </c>
    </row>
    <row r="13" spans="1:9" x14ac:dyDescent="0.25">
      <c r="A13" s="8" t="s">
        <v>8</v>
      </c>
      <c r="B13" s="9">
        <v>174</v>
      </c>
      <c r="C13" s="10">
        <f t="shared" ref="C13:C18" si="0">B13/252</f>
        <v>0.69047619047619047</v>
      </c>
      <c r="D13" s="19"/>
      <c r="E13" s="19"/>
      <c r="G13" s="8" t="s">
        <v>8</v>
      </c>
      <c r="H13" s="9">
        <v>281</v>
      </c>
      <c r="I13" s="10">
        <v>0.65348837209302324</v>
      </c>
    </row>
    <row r="14" spans="1:9" x14ac:dyDescent="0.25">
      <c r="A14" s="8" t="s">
        <v>9</v>
      </c>
      <c r="B14" s="9">
        <v>43</v>
      </c>
      <c r="C14" s="10">
        <f t="shared" si="0"/>
        <v>0.17063492063492064</v>
      </c>
      <c r="D14" s="19"/>
      <c r="E14" s="19"/>
      <c r="G14" s="8" t="s">
        <v>9</v>
      </c>
      <c r="H14" s="9">
        <v>57</v>
      </c>
      <c r="I14" s="10">
        <v>0.13255813953488371</v>
      </c>
    </row>
    <row r="15" spans="1:9" x14ac:dyDescent="0.25">
      <c r="A15" s="8" t="s">
        <v>10</v>
      </c>
      <c r="B15" s="9">
        <v>16</v>
      </c>
      <c r="C15" s="10">
        <f t="shared" si="0"/>
        <v>6.3492063492063489E-2</v>
      </c>
      <c r="D15" s="19"/>
      <c r="E15" s="19"/>
      <c r="G15" s="8" t="s">
        <v>10</v>
      </c>
      <c r="H15" s="9">
        <v>25</v>
      </c>
      <c r="I15" s="10">
        <v>5.8139534883720929E-2</v>
      </c>
    </row>
    <row r="16" spans="1:9" x14ac:dyDescent="0.25">
      <c r="A16" s="8" t="s">
        <v>11</v>
      </c>
      <c r="B16" s="9">
        <v>6</v>
      </c>
      <c r="C16" s="10">
        <f t="shared" si="0"/>
        <v>2.3809523809523808E-2</v>
      </c>
      <c r="D16" s="19"/>
      <c r="E16" s="19"/>
      <c r="G16" s="8" t="s">
        <v>11</v>
      </c>
      <c r="H16" s="9">
        <v>13</v>
      </c>
      <c r="I16" s="10">
        <v>3.0232558139534883E-2</v>
      </c>
    </row>
    <row r="17" spans="1:10" x14ac:dyDescent="0.25">
      <c r="A17" s="8" t="s">
        <v>12</v>
      </c>
      <c r="B17" s="9">
        <v>8</v>
      </c>
      <c r="C17" s="10">
        <f t="shared" si="0"/>
        <v>3.1746031746031744E-2</v>
      </c>
      <c r="D17" s="19"/>
      <c r="E17" s="19"/>
      <c r="G17" s="8" t="s">
        <v>12</v>
      </c>
      <c r="H17" s="9">
        <v>13</v>
      </c>
      <c r="I17" s="10">
        <v>3.0232558139534883E-2</v>
      </c>
    </row>
    <row r="18" spans="1:10" x14ac:dyDescent="0.25">
      <c r="A18" s="8" t="s">
        <v>13</v>
      </c>
      <c r="B18" s="9">
        <v>5</v>
      </c>
      <c r="C18" s="10">
        <f t="shared" si="0"/>
        <v>1.984126984126984E-2</v>
      </c>
      <c r="D18" s="19"/>
      <c r="E18" s="19"/>
      <c r="G18" s="8" t="s">
        <v>13</v>
      </c>
      <c r="H18" s="9">
        <v>41</v>
      </c>
      <c r="I18" s="10">
        <v>9.5348837209302331E-2</v>
      </c>
    </row>
    <row r="19" spans="1:10" x14ac:dyDescent="0.25">
      <c r="A19" s="8"/>
      <c r="B19" s="6" t="s">
        <v>15</v>
      </c>
      <c r="C19" s="11"/>
      <c r="D19" s="9"/>
      <c r="E19" s="9"/>
      <c r="G19" s="8"/>
      <c r="H19" s="6" t="s">
        <v>15</v>
      </c>
      <c r="I19" s="11"/>
    </row>
    <row r="20" spans="1:10" ht="15.75" thickBot="1" x14ac:dyDescent="0.3">
      <c r="A20" s="12"/>
      <c r="B20" s="13">
        <f>SUM(B13:B18)</f>
        <v>252</v>
      </c>
      <c r="C20" s="14"/>
      <c r="D20" s="9"/>
      <c r="E20" s="9"/>
      <c r="G20" s="12"/>
      <c r="H20" s="13">
        <v>430</v>
      </c>
      <c r="I20" s="14"/>
    </row>
    <row r="21" spans="1:10" ht="15.75" thickBot="1" x14ac:dyDescent="0.3"/>
    <row r="22" spans="1:10" ht="36" customHeight="1" x14ac:dyDescent="0.25">
      <c r="A22" s="15" t="s">
        <v>19</v>
      </c>
      <c r="B22" s="16"/>
      <c r="C22" s="16"/>
      <c r="D22" s="4"/>
      <c r="E22" s="18"/>
      <c r="G22" s="15" t="s">
        <v>19</v>
      </c>
      <c r="H22" s="16"/>
      <c r="I22" s="16"/>
      <c r="J22" s="17"/>
    </row>
    <row r="23" spans="1:10" x14ac:dyDescent="0.25">
      <c r="A23" s="8"/>
      <c r="B23" s="6" t="s">
        <v>21</v>
      </c>
      <c r="C23" s="6" t="s">
        <v>34</v>
      </c>
      <c r="D23" s="7" t="s">
        <v>38</v>
      </c>
      <c r="E23" s="6"/>
      <c r="G23" s="8"/>
      <c r="H23" s="6" t="s">
        <v>21</v>
      </c>
      <c r="I23" s="6" t="s">
        <v>34</v>
      </c>
      <c r="J23" s="7" t="s">
        <v>38</v>
      </c>
    </row>
    <row r="24" spans="1:10" x14ac:dyDescent="0.25">
      <c r="A24" s="26" t="s">
        <v>22</v>
      </c>
      <c r="B24" s="9">
        <v>318.26900000000001</v>
      </c>
      <c r="C24" s="9">
        <v>6757828.8606000002</v>
      </c>
      <c r="D24" s="20">
        <v>4.7096339159400106E-5</v>
      </c>
      <c r="E24" s="29"/>
      <c r="G24" s="8" t="s">
        <v>22</v>
      </c>
      <c r="H24" s="9">
        <v>4717.4880000000003</v>
      </c>
      <c r="I24" s="9">
        <v>3409205.6629999997</v>
      </c>
      <c r="J24" s="20">
        <v>1.3837499013916194E-3</v>
      </c>
    </row>
    <row r="25" spans="1:10" x14ac:dyDescent="0.25">
      <c r="A25" s="26" t="s">
        <v>23</v>
      </c>
      <c r="B25" s="9">
        <v>801.42200000000003</v>
      </c>
      <c r="C25" s="9">
        <v>8296316.8734999998</v>
      </c>
      <c r="D25" s="20">
        <v>9.6599733619130791E-5</v>
      </c>
      <c r="E25" s="29"/>
      <c r="G25" s="8" t="s">
        <v>23</v>
      </c>
      <c r="H25" s="9">
        <v>2317.8609999999999</v>
      </c>
      <c r="I25" s="9">
        <v>3657575.7216000007</v>
      </c>
      <c r="J25" s="20">
        <v>6.3371510979574614E-4</v>
      </c>
    </row>
    <row r="26" spans="1:10" x14ac:dyDescent="0.25">
      <c r="A26" s="26" t="s">
        <v>24</v>
      </c>
      <c r="B26" s="9">
        <v>694.05499999999995</v>
      </c>
      <c r="C26" s="9">
        <v>7315103.9250000007</v>
      </c>
      <c r="D26" s="20">
        <v>9.4879718335648923E-5</v>
      </c>
      <c r="E26" s="29"/>
      <c r="G26" s="8" t="s">
        <v>24</v>
      </c>
      <c r="H26" s="9">
        <v>1275.3409999999999</v>
      </c>
      <c r="I26" s="9">
        <v>2886831.514</v>
      </c>
      <c r="J26" s="20">
        <v>4.4177881314343999E-4</v>
      </c>
    </row>
    <row r="27" spans="1:10" x14ac:dyDescent="0.25">
      <c r="A27" s="26" t="s">
        <v>37</v>
      </c>
      <c r="B27" s="9">
        <v>674.88199999999995</v>
      </c>
      <c r="C27" s="9">
        <v>8225976.1085999999</v>
      </c>
      <c r="D27" s="20">
        <v>8.2042786301607658E-5</v>
      </c>
      <c r="E27" s="29"/>
      <c r="G27" s="8" t="s">
        <v>25</v>
      </c>
      <c r="H27" s="9">
        <v>492.93200000000002</v>
      </c>
      <c r="I27" s="9">
        <v>3013838.8835999998</v>
      </c>
      <c r="J27" s="20">
        <v>1.6355618831594533E-4</v>
      </c>
    </row>
    <row r="28" spans="1:10" x14ac:dyDescent="0.25">
      <c r="A28" s="26" t="s">
        <v>25</v>
      </c>
      <c r="B28" s="9">
        <v>707.47199999999998</v>
      </c>
      <c r="C28" s="9">
        <v>9725341.0156999994</v>
      </c>
      <c r="D28" s="20">
        <v>7.2745212621120453E-5</v>
      </c>
      <c r="E28" s="29"/>
      <c r="G28" s="8" t="s">
        <v>26</v>
      </c>
      <c r="H28" s="9">
        <v>820.15899999999999</v>
      </c>
      <c r="I28" s="9">
        <v>3751343.8680000002</v>
      </c>
      <c r="J28" s="20">
        <v>2.1863071711345443E-4</v>
      </c>
    </row>
    <row r="29" spans="1:10" x14ac:dyDescent="0.25">
      <c r="A29" s="26" t="s">
        <v>26</v>
      </c>
      <c r="B29" s="9">
        <v>283.75599999999997</v>
      </c>
      <c r="C29" s="9">
        <v>8703220.6990999989</v>
      </c>
      <c r="D29" s="20">
        <v>3.260356249834538E-5</v>
      </c>
      <c r="E29" s="29"/>
      <c r="G29" s="8" t="s">
        <v>27</v>
      </c>
      <c r="H29" s="9">
        <v>1082.3579999999999</v>
      </c>
      <c r="I29" s="9">
        <v>3277894.9184999997</v>
      </c>
      <c r="J29" s="20">
        <v>3.3019911464864733E-4</v>
      </c>
    </row>
    <row r="30" spans="1:10" x14ac:dyDescent="0.25">
      <c r="A30" s="26" t="s">
        <v>28</v>
      </c>
      <c r="B30" s="9">
        <v>324.01799999999997</v>
      </c>
      <c r="C30" s="9">
        <v>8192133.4014999997</v>
      </c>
      <c r="D30" s="20">
        <v>3.9552334431061813E-5</v>
      </c>
      <c r="E30" s="29"/>
      <c r="G30" s="8" t="s">
        <v>28</v>
      </c>
      <c r="H30" s="9">
        <v>551.66899999999998</v>
      </c>
      <c r="I30" s="9">
        <v>3266580.9127000002</v>
      </c>
      <c r="J30" s="20">
        <v>1.6888269868203467E-4</v>
      </c>
    </row>
    <row r="31" spans="1:10" x14ac:dyDescent="0.25">
      <c r="A31" s="26" t="s">
        <v>29</v>
      </c>
      <c r="B31" s="9">
        <v>577.1</v>
      </c>
      <c r="C31" s="9">
        <v>9725341.0156999994</v>
      </c>
      <c r="D31" s="20">
        <v>5.9339821510460646E-5</v>
      </c>
      <c r="E31" s="29"/>
      <c r="G31" s="8" t="s">
        <v>29</v>
      </c>
      <c r="H31" s="9">
        <v>2496.134</v>
      </c>
      <c r="I31" s="9">
        <v>2231041.3588999999</v>
      </c>
      <c r="J31" s="20">
        <v>1.1188201375301721E-3</v>
      </c>
    </row>
    <row r="32" spans="1:10" x14ac:dyDescent="0.25">
      <c r="A32" s="26" t="s">
        <v>30</v>
      </c>
      <c r="B32" s="9">
        <v>285.26</v>
      </c>
      <c r="C32" s="9">
        <v>5064469.2560000001</v>
      </c>
      <c r="D32" s="20">
        <v>5.6325744235103321E-5</v>
      </c>
      <c r="E32" s="29"/>
      <c r="G32" s="8" t="s">
        <v>30</v>
      </c>
      <c r="H32" s="9">
        <v>646.05999999999995</v>
      </c>
      <c r="I32" s="9">
        <v>2411420.3624999998</v>
      </c>
      <c r="J32" s="20">
        <v>2.6791678881329841E-4</v>
      </c>
    </row>
    <row r="33" spans="1:10" x14ac:dyDescent="0.25">
      <c r="A33" s="26" t="s">
        <v>31</v>
      </c>
      <c r="B33" s="9">
        <v>201.315</v>
      </c>
      <c r="C33" s="9">
        <v>3543388.32</v>
      </c>
      <c r="D33" s="20">
        <v>5.681426415042199E-5</v>
      </c>
      <c r="E33" s="29"/>
      <c r="G33" s="8" t="s">
        <v>31</v>
      </c>
      <c r="H33" s="9">
        <v>404.83499999999998</v>
      </c>
      <c r="I33" s="9">
        <v>1492149.1247999999</v>
      </c>
      <c r="J33" s="20">
        <v>2.7131001404049482E-4</v>
      </c>
    </row>
    <row r="34" spans="1:10" x14ac:dyDescent="0.25">
      <c r="A34" s="26" t="s">
        <v>32</v>
      </c>
      <c r="B34" s="9">
        <v>116.953</v>
      </c>
      <c r="C34" s="9">
        <v>3657655.9591999999</v>
      </c>
      <c r="D34" s="20">
        <v>3.1974849823103614E-5</v>
      </c>
      <c r="E34" s="29"/>
      <c r="G34" s="8" t="s">
        <v>32</v>
      </c>
      <c r="H34" s="9">
        <v>536.98400000000004</v>
      </c>
      <c r="I34" s="9">
        <v>2776764.4884000001</v>
      </c>
      <c r="J34" s="20">
        <v>1.9338478370897622E-4</v>
      </c>
    </row>
    <row r="35" spans="1:10" x14ac:dyDescent="0.25">
      <c r="A35" s="26" t="s">
        <v>33</v>
      </c>
      <c r="B35" s="9">
        <v>320.185</v>
      </c>
      <c r="C35" s="9">
        <v>2738525.1813000003</v>
      </c>
      <c r="D35" s="20">
        <v>1.1691877152942796E-4</v>
      </c>
      <c r="E35" s="29"/>
      <c r="G35" s="8" t="s">
        <v>33</v>
      </c>
      <c r="H35" s="9">
        <v>2223.4479999999999</v>
      </c>
      <c r="I35" s="9">
        <v>2502507.7741</v>
      </c>
      <c r="J35" s="20">
        <v>8.8848794917316051E-4</v>
      </c>
    </row>
    <row r="36" spans="1:10" x14ac:dyDescent="0.25">
      <c r="A36" s="8"/>
      <c r="B36" s="9"/>
      <c r="C36" s="9"/>
      <c r="D36" s="11"/>
      <c r="E36" s="9"/>
      <c r="G36" s="8"/>
      <c r="H36" s="21"/>
      <c r="I36" s="21"/>
      <c r="J36" s="22"/>
    </row>
    <row r="37" spans="1:10" x14ac:dyDescent="0.25">
      <c r="A37" s="8"/>
      <c r="B37" s="9"/>
      <c r="C37" s="27" t="s">
        <v>35</v>
      </c>
      <c r="D37" s="20">
        <v>2.732961415214096E-5</v>
      </c>
      <c r="E37" s="29"/>
      <c r="G37" s="8"/>
      <c r="H37" s="21"/>
      <c r="I37" s="27" t="s">
        <v>35</v>
      </c>
      <c r="J37" s="20">
        <v>5.0670268469641582E-4</v>
      </c>
    </row>
    <row r="38" spans="1:10" ht="15.75" thickBot="1" x14ac:dyDescent="0.3">
      <c r="A38" s="12"/>
      <c r="B38" s="13"/>
      <c r="C38" s="28" t="s">
        <v>36</v>
      </c>
      <c r="D38" s="24">
        <v>0.99993442557181522</v>
      </c>
      <c r="E38" s="29"/>
      <c r="G38" s="12"/>
      <c r="H38" s="23"/>
      <c r="I38" s="28" t="s">
        <v>36</v>
      </c>
      <c r="J38" s="24">
        <v>0.99949329731530356</v>
      </c>
    </row>
  </sheetData>
  <mergeCells count="6">
    <mergeCell ref="A1:C1"/>
    <mergeCell ref="A2:C2"/>
    <mergeCell ref="A22:C22"/>
    <mergeCell ref="G1:I1"/>
    <mergeCell ref="G22:J22"/>
    <mergeCell ref="G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Anqi Liang</dc:creator>
  <cp:lastModifiedBy>Anqi Liang</cp:lastModifiedBy>
  <dcterms:created xsi:type="dcterms:W3CDTF">2015-06-05T18:17:20Z</dcterms:created>
  <dcterms:modified xsi:type="dcterms:W3CDTF">2023-02-13T21:27:02Z</dcterms:modified>
</cp:coreProperties>
</file>