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Phd Project\Publication\Second paper\Major revision_MC\dataset\"/>
    </mc:Choice>
  </mc:AlternateContent>
  <xr:revisionPtr revIDLastSave="0" documentId="13_ncr:1_{BB229C11-BFFD-4AEE-A87A-5FD66D4E0D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I4" i="1" s="1"/>
  <c r="G3" i="1"/>
  <c r="I3" i="1" s="1"/>
  <c r="G2" i="1"/>
  <c r="I2" i="1" s="1"/>
  <c r="L5" i="1" l="1"/>
  <c r="K5" i="1"/>
  <c r="L16" i="1"/>
  <c r="K16" i="1"/>
</calcChain>
</file>

<file path=xl/sharedStrings.xml><?xml version="1.0" encoding="utf-8"?>
<sst xmlns="http://schemas.openxmlformats.org/spreadsheetml/2006/main" count="9" uniqueCount="7">
  <si>
    <t>pore area</t>
  </si>
  <si>
    <t>total area</t>
  </si>
  <si>
    <t>Above interface</t>
  </si>
  <si>
    <t>Below interface</t>
  </si>
  <si>
    <t>Porosity</t>
  </si>
  <si>
    <t>Average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</si>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</sst>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10" fontId="0" fillId="0" borderId="0" xfId="1" applyNumberFormat="1" applyFont="1"/>
    <xf numFmtId="10" fontId="0" fillId="0" borderId="0" xfId="0" applyNumberFormat="1"/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N22" sqref="N22"/>
    </sheetView>
  </sheetViews>
  <sheetFormatPr defaultRowHeight="15" x14ac:dyDescent="0.25"/>
  <cols>
    <col min="1" max="1" width="17.7109375" customWidth="1"/>
    <col min="9" max="9" width="9.140625" style="3"/>
  </cols>
  <sheetData>
    <row r="1" spans="1:12" x14ac:dyDescent="0.25">
      <c r="D1" t="s">
        <v>0</v>
      </c>
      <c r="G1" t="s">
        <v>1</v>
      </c>
      <c r="I1" s="3" t="s">
        <v>4</v>
      </c>
    </row>
    <row r="2" spans="1:12" x14ac:dyDescent="0.25">
      <c r="C2">
        <v>1</v>
      </c>
      <c r="D2">
        <v>1106.25</v>
      </c>
      <c r="E2">
        <v>2610.35</v>
      </c>
      <c r="F2">
        <v>1915.53</v>
      </c>
      <c r="G2">
        <f>E2*F2</f>
        <v>5000203.7354999995</v>
      </c>
      <c r="I2" s="4">
        <f>D2/G2</f>
        <v>2.2124098507145723E-4</v>
      </c>
    </row>
    <row r="3" spans="1:12" x14ac:dyDescent="0.25">
      <c r="C3">
        <v>2</v>
      </c>
      <c r="D3">
        <v>386.08</v>
      </c>
      <c r="E3">
        <v>3514.99</v>
      </c>
      <c r="F3">
        <v>1915.53</v>
      </c>
      <c r="G3">
        <f t="shared" ref="G3:G20" si="0">E3*F3</f>
        <v>6733068.7946999995</v>
      </c>
      <c r="I3" s="4">
        <f t="shared" ref="I3:I20" si="1">D3/G3</f>
        <v>5.734086666452994E-5</v>
      </c>
    </row>
    <row r="4" spans="1:12" x14ac:dyDescent="0.25">
      <c r="C4">
        <v>3</v>
      </c>
      <c r="D4">
        <v>66.819999999999993</v>
      </c>
      <c r="E4">
        <v>2144.41</v>
      </c>
      <c r="F4">
        <v>1926.43</v>
      </c>
      <c r="G4">
        <f t="shared" si="0"/>
        <v>4131055.7563</v>
      </c>
      <c r="I4" s="4">
        <f t="shared" si="1"/>
        <v>1.617504191225142E-5</v>
      </c>
      <c r="K4" t="s">
        <v>5</v>
      </c>
      <c r="L4" t="s">
        <v>6</v>
      </c>
    </row>
    <row r="5" spans="1:12" x14ac:dyDescent="0.25">
      <c r="C5">
        <v>4</v>
      </c>
      <c r="D5">
        <v>174.48</v>
      </c>
      <c r="E5">
        <v>2014.99</v>
      </c>
      <c r="F5">
        <v>2666.21</v>
      </c>
      <c r="G5">
        <f t="shared" si="0"/>
        <v>5372386.4879000001</v>
      </c>
      <c r="I5" s="4">
        <f t="shared" si="1"/>
        <v>3.2477186887610179E-5</v>
      </c>
      <c r="K5" s="2">
        <f>AVERAGE(I2:I10)</f>
        <v>1.5853170478529976E-4</v>
      </c>
      <c r="L5" s="1">
        <f>STDEV(I2:I10)</f>
        <v>1.6946781883491428E-4</v>
      </c>
    </row>
    <row r="6" spans="1:12" x14ac:dyDescent="0.25">
      <c r="A6" t="s">
        <v>2</v>
      </c>
      <c r="B6">
        <v>316</v>
      </c>
      <c r="C6">
        <v>5</v>
      </c>
      <c r="D6">
        <v>287.7</v>
      </c>
      <c r="E6">
        <v>3509.54</v>
      </c>
      <c r="F6">
        <v>1953.68</v>
      </c>
      <c r="G6">
        <f t="shared" si="0"/>
        <v>6856518.1072000004</v>
      </c>
      <c r="I6" s="4">
        <f t="shared" si="1"/>
        <v>4.1960072955672277E-5</v>
      </c>
    </row>
    <row r="7" spans="1:12" x14ac:dyDescent="0.25">
      <c r="C7">
        <v>6</v>
      </c>
      <c r="D7">
        <v>1180.5</v>
      </c>
      <c r="E7">
        <v>2415.5300000000002</v>
      </c>
      <c r="F7">
        <v>1880.11</v>
      </c>
      <c r="G7">
        <f t="shared" si="0"/>
        <v>4541462.1083000004</v>
      </c>
      <c r="I7" s="4">
        <f t="shared" si="1"/>
        <v>2.5993831322351275E-4</v>
      </c>
    </row>
    <row r="8" spans="1:12" x14ac:dyDescent="0.25">
      <c r="C8">
        <v>7</v>
      </c>
      <c r="D8">
        <v>55.68</v>
      </c>
      <c r="E8">
        <v>1528.61</v>
      </c>
      <c r="F8">
        <v>788.83</v>
      </c>
      <c r="G8">
        <f t="shared" si="0"/>
        <v>1205813.4262999999</v>
      </c>
      <c r="I8" s="4">
        <f t="shared" si="1"/>
        <v>4.6176297912731247E-5</v>
      </c>
    </row>
    <row r="9" spans="1:12" x14ac:dyDescent="0.25">
      <c r="C9">
        <v>8</v>
      </c>
      <c r="D9">
        <v>571.69000000000005</v>
      </c>
      <c r="E9">
        <v>3228.88</v>
      </c>
      <c r="F9">
        <v>805.18</v>
      </c>
      <c r="G9">
        <f t="shared" si="0"/>
        <v>2599829.5984</v>
      </c>
      <c r="I9" s="4">
        <f t="shared" si="1"/>
        <v>2.1989518095794907E-4</v>
      </c>
    </row>
    <row r="10" spans="1:12" x14ac:dyDescent="0.25">
      <c r="C10">
        <v>9</v>
      </c>
      <c r="D10">
        <v>1282.58</v>
      </c>
      <c r="E10">
        <v>2893.73</v>
      </c>
      <c r="F10">
        <v>833.79</v>
      </c>
      <c r="G10">
        <f t="shared" si="0"/>
        <v>2412763.1366999997</v>
      </c>
      <c r="I10" s="4">
        <f t="shared" si="1"/>
        <v>5.3158139748198357E-4</v>
      </c>
    </row>
    <row r="11" spans="1:12" x14ac:dyDescent="0.25">
      <c r="I11" s="4"/>
    </row>
    <row r="12" spans="1:12" x14ac:dyDescent="0.25">
      <c r="C12">
        <v>7</v>
      </c>
      <c r="D12">
        <v>1802.3019999999999</v>
      </c>
      <c r="E12">
        <v>2407.36</v>
      </c>
      <c r="F12">
        <v>1340.6</v>
      </c>
      <c r="G12">
        <f t="shared" si="0"/>
        <v>3227306.8160000001</v>
      </c>
      <c r="I12" s="4">
        <f t="shared" si="1"/>
        <v>5.5845387586477306E-4</v>
      </c>
    </row>
    <row r="13" spans="1:12" x14ac:dyDescent="0.25">
      <c r="C13">
        <v>8</v>
      </c>
      <c r="D13">
        <v>267.27999999999997</v>
      </c>
      <c r="E13">
        <v>3183.92</v>
      </c>
      <c r="F13">
        <v>1185.29</v>
      </c>
      <c r="G13">
        <f t="shared" si="0"/>
        <v>3773868.5367999999</v>
      </c>
      <c r="I13" s="4">
        <f t="shared" si="1"/>
        <v>7.0823876717930509E-5</v>
      </c>
    </row>
    <row r="14" spans="1:12" x14ac:dyDescent="0.25">
      <c r="C14">
        <v>9</v>
      </c>
      <c r="D14">
        <v>1414.35</v>
      </c>
      <c r="E14">
        <v>3098.09</v>
      </c>
      <c r="F14">
        <v>1050.4100000000001</v>
      </c>
      <c r="G14">
        <f t="shared" si="0"/>
        <v>3254264.7169000003</v>
      </c>
      <c r="I14" s="4">
        <f t="shared" si="1"/>
        <v>4.3461430554650888E-4</v>
      </c>
    </row>
    <row r="15" spans="1:12" x14ac:dyDescent="0.25">
      <c r="C15">
        <v>10</v>
      </c>
      <c r="D15">
        <v>102.09</v>
      </c>
      <c r="E15">
        <v>2301.09</v>
      </c>
      <c r="F15">
        <v>891.01</v>
      </c>
      <c r="G15">
        <f t="shared" si="0"/>
        <v>2050294.2009000001</v>
      </c>
      <c r="I15" s="4">
        <f t="shared" si="1"/>
        <v>4.9792854096346972E-5</v>
      </c>
      <c r="K15" t="s">
        <v>5</v>
      </c>
      <c r="L15" t="s">
        <v>6</v>
      </c>
    </row>
    <row r="16" spans="1:12" x14ac:dyDescent="0.25">
      <c r="A16" t="s">
        <v>3</v>
      </c>
      <c r="B16">
        <v>155</v>
      </c>
      <c r="C16">
        <v>12</v>
      </c>
      <c r="D16">
        <v>343.38499999999999</v>
      </c>
      <c r="E16">
        <v>2346.0500000000002</v>
      </c>
      <c r="F16">
        <v>1728.88</v>
      </c>
      <c r="G16">
        <f t="shared" si="0"/>
        <v>4056038.9240000006</v>
      </c>
      <c r="I16" s="4">
        <f t="shared" si="1"/>
        <v>8.4660183601334676E-5</v>
      </c>
      <c r="K16" s="2">
        <f>AVERAGE(I12:I20)</f>
        <v>3.788947000687913E-4</v>
      </c>
      <c r="L16" s="1">
        <f>STDEV(I12:I20)</f>
        <v>3.0641230274914541E-4</v>
      </c>
    </row>
    <row r="17" spans="3:9" x14ac:dyDescent="0.25">
      <c r="C17">
        <v>13</v>
      </c>
      <c r="D17">
        <v>3836.62</v>
      </c>
      <c r="E17">
        <v>3183.92</v>
      </c>
      <c r="F17">
        <v>2280.65</v>
      </c>
      <c r="G17">
        <f t="shared" si="0"/>
        <v>7261407.148</v>
      </c>
      <c r="I17" s="4">
        <f t="shared" si="1"/>
        <v>5.2835764774004099E-4</v>
      </c>
    </row>
    <row r="18" spans="3:9" x14ac:dyDescent="0.25">
      <c r="C18">
        <v>15</v>
      </c>
      <c r="D18">
        <v>3177.6889999999999</v>
      </c>
      <c r="E18">
        <v>2472.75</v>
      </c>
      <c r="F18">
        <v>1438.69</v>
      </c>
      <c r="G18">
        <f t="shared" si="0"/>
        <v>3557520.6975000002</v>
      </c>
      <c r="I18" s="4">
        <f t="shared" si="1"/>
        <v>8.9323134570463015E-4</v>
      </c>
    </row>
    <row r="19" spans="3:9" x14ac:dyDescent="0.25">
      <c r="C19">
        <v>16</v>
      </c>
      <c r="D19">
        <v>428.76600000000002</v>
      </c>
      <c r="E19">
        <v>2534.06</v>
      </c>
      <c r="F19">
        <v>1283.3800000000001</v>
      </c>
      <c r="G19">
        <f t="shared" si="0"/>
        <v>3252161.9228000003</v>
      </c>
      <c r="I19" s="4">
        <f t="shared" si="1"/>
        <v>1.3184029890825582E-4</v>
      </c>
    </row>
    <row r="20" spans="3:9" x14ac:dyDescent="0.25">
      <c r="C20">
        <v>17</v>
      </c>
      <c r="D20">
        <v>3209.2449999999999</v>
      </c>
      <c r="E20">
        <v>3138.96</v>
      </c>
      <c r="F20">
        <v>1553.13</v>
      </c>
      <c r="G20">
        <f t="shared" si="0"/>
        <v>4875212.9448000006</v>
      </c>
      <c r="I20" s="4">
        <f t="shared" si="1"/>
        <v>6.5827791243930063E-4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Liang</dc:creator>
  <cp:lastModifiedBy>Anqi Liang</cp:lastModifiedBy>
  <dcterms:created xsi:type="dcterms:W3CDTF">2015-06-05T18:17:20Z</dcterms:created>
  <dcterms:modified xsi:type="dcterms:W3CDTF">2023-02-13T21:43:56Z</dcterms:modified>
</cp:coreProperties>
</file>