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ocal\Current Work\White Paper\FSBI Briefing Paper\FSBI PART 1\FSBI Paper 1 Final\FSBI Paper 1 Revised\Marine Policy\"/>
    </mc:Choice>
  </mc:AlternateContent>
  <xr:revisionPtr revIDLastSave="0" documentId="13_ncr:1_{680699E0-8E2E-4A26-A8A9-8D4D1EE3FDC3}" xr6:coauthVersionLast="47" xr6:coauthVersionMax="47" xr10:uidLastSave="{00000000-0000-0000-0000-000000000000}"/>
  <bookViews>
    <workbookView xWindow="-120" yWindow="-120" windowWidth="20730" windowHeight="11160" activeTab="5" xr2:uid="{174D392C-F39A-40EA-B3BD-B4E15BFAA976}"/>
  </bookViews>
  <sheets>
    <sheet name="Figure 1" sheetId="1" r:id="rId1"/>
    <sheet name="Figure 2" sheetId="5" r:id="rId2"/>
    <sheet name="Figure 3" sheetId="6" r:id="rId3"/>
    <sheet name="Figure 4" sheetId="2" r:id="rId4"/>
    <sheet name="Figure 5" sheetId="4" r:id="rId5"/>
    <sheet name="Figure 6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7" i="3" l="1"/>
  <c r="L4" i="3"/>
  <c r="M4" i="3" s="1"/>
  <c r="L5" i="3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1" i="3"/>
  <c r="M41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6" i="3"/>
  <c r="M56" i="3" s="1"/>
  <c r="L57" i="3"/>
  <c r="M57" i="3" s="1"/>
  <c r="L58" i="3"/>
  <c r="M58" i="3" s="1"/>
  <c r="L59" i="3"/>
  <c r="M59" i="3" s="1"/>
  <c r="L60" i="3"/>
  <c r="M60" i="3" s="1"/>
  <c r="L61" i="3"/>
  <c r="M61" i="3" s="1"/>
  <c r="L62" i="3"/>
  <c r="M62" i="3" s="1"/>
  <c r="L63" i="3"/>
  <c r="M63" i="3" s="1"/>
  <c r="L64" i="3"/>
  <c r="M64" i="3" s="1"/>
  <c r="L65" i="3"/>
  <c r="M65" i="3" s="1"/>
  <c r="L66" i="3"/>
  <c r="M66" i="3" s="1"/>
  <c r="L67" i="3"/>
  <c r="M67" i="3" s="1"/>
  <c r="L3" i="3"/>
  <c r="M3" i="3" s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3" i="3"/>
</calcChain>
</file>

<file path=xl/sharedStrings.xml><?xml version="1.0" encoding="utf-8"?>
<sst xmlns="http://schemas.openxmlformats.org/spreadsheetml/2006/main" count="64" uniqueCount="45">
  <si>
    <t>Year</t>
  </si>
  <si>
    <t>Total Demersal(Q)</t>
  </si>
  <si>
    <t>Cod</t>
  </si>
  <si>
    <t>Landing</t>
  </si>
  <si>
    <t>Corrected Value</t>
  </si>
  <si>
    <t>Haddock</t>
  </si>
  <si>
    <t>Hake</t>
  </si>
  <si>
    <t>Landings and values for specific species (Figure 2)</t>
  </si>
  <si>
    <t>Plaice</t>
  </si>
  <si>
    <t>Saith</t>
  </si>
  <si>
    <t>Skates and Rays</t>
  </si>
  <si>
    <t>SSB</t>
  </si>
  <si>
    <t>(000's tonnes)</t>
  </si>
  <si>
    <t>Agreed TAC</t>
  </si>
  <si>
    <t>TAC as proportion of SSB</t>
  </si>
  <si>
    <t>TAC as a proportion of SSB against year (Figure 3)</t>
  </si>
  <si>
    <t xml:space="preserve">Total annual landings of demersal fish by the home fleet into English and Welsh ports between 1906 and 2019 (Figure 1). </t>
  </si>
  <si>
    <t>ICES Bpa</t>
  </si>
  <si>
    <t>1.2xBmsy</t>
  </si>
  <si>
    <t>0.3xBmsy</t>
  </si>
  <si>
    <t>Bmsy trigger</t>
  </si>
  <si>
    <t>Data for Bpa, Bmsy obtained from ICES 2021a.</t>
  </si>
  <si>
    <t>Bmsy</t>
  </si>
  <si>
    <t>1.2Bmsy[2]</t>
  </si>
  <si>
    <t>0.3Bmsy[2]</t>
  </si>
  <si>
    <t>BO</t>
  </si>
  <si>
    <t>Blim = 207288 (5.8% B0)</t>
  </si>
  <si>
    <t>Fmsy = 0.21  </t>
  </si>
  <si>
    <t>MSYBtrigger = 564599 (16% B0) </t>
  </si>
  <si>
    <t>Bmsy = 992545 (28% B0)</t>
  </si>
  <si>
    <t>B0  = 3533914</t>
  </si>
  <si>
    <t>North Sea Plaice reference points. The precautionary Fp.05 is not invoked because Blim is set at just 5.8% B0. </t>
  </si>
  <si>
    <t>1.2Bmsy[3]</t>
  </si>
  <si>
    <t>Bmsy[3] (50%BO)</t>
  </si>
  <si>
    <t xml:space="preserve">Number of Fishermen employed </t>
  </si>
  <si>
    <t xml:space="preserve">Year </t>
  </si>
  <si>
    <t>E &amp; W</t>
  </si>
  <si>
    <t>Scotland</t>
  </si>
  <si>
    <t xml:space="preserve">UK </t>
  </si>
  <si>
    <t>Landings (tonnes '000s) by "Distant Water" trawlers greater than 140 ft in length</t>
  </si>
  <si>
    <t>Number of "Distant Water" trawlers greater than 140ft length</t>
  </si>
  <si>
    <t>Hull</t>
  </si>
  <si>
    <t>Grimsby</t>
  </si>
  <si>
    <t>Fleetwood</t>
  </si>
  <si>
    <t>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</si>
</sst>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=0]&quot;-&quot;;[&lt;0.05]&quot;..&quot;;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</font>
    <font>
      <sz val="8"/>
      <name val="Arial"/>
      <family val="2"/>
    </font>
    <font>
      <sz val="9"/>
      <color theme="1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5" fillId="0" borderId="0"/>
    <xf numFmtId="0" fontId="7" fillId="0" borderId="0"/>
  </cellStyleXfs>
  <cellXfs count="9">
    <xf numFmtId="0" fontId="0" fillId="0" borderId="0" xfId="0"/>
    <xf numFmtId="0" fontId="1" fillId="0" borderId="0" xfId="0" applyFont="1"/>
    <xf numFmtId="164" fontId="0" fillId="0" borderId="0" xfId="0" applyNumberFormat="1"/>
    <xf numFmtId="165" fontId="3" fillId="0" borderId="0" xfId="1" applyNumberFormat="1" applyFont="1" applyAlignment="1">
      <alignment horizontal="right"/>
    </xf>
    <xf numFmtId="0" fontId="4" fillId="0" borderId="0" xfId="0" applyFont="1"/>
    <xf numFmtId="165" fontId="6" fillId="0" borderId="0" xfId="2" applyNumberFormat="1" applyFont="1" applyAlignment="1">
      <alignment horizontal="right"/>
    </xf>
    <xf numFmtId="0" fontId="6" fillId="0" borderId="0" xfId="3" applyFont="1"/>
    <xf numFmtId="0" fontId="8" fillId="0" borderId="0" xfId="0" applyFont="1"/>
    <xf numFmtId="1" fontId="0" fillId="0" borderId="0" xfId="0" applyNumberFormat="1"/>
  </cellXfs>
  <cellStyles count="4">
    <cellStyle name="Normal" xfId="0" builtinId="0"/>
    <cellStyle name="Normal 2 2" xfId="3" xr:uid="{87DAA749-07D1-4F1C-8AF5-CB13A880D04F}"/>
    <cellStyle name="Normal_TAB3_3" xfId="2" xr:uid="{337419BA-6BE9-4993-9FDA-2B164450B515}"/>
    <cellStyle name="Normal_TAB3_3 2" xfId="1" xr:uid="{A00C37F9-3207-412C-8BDB-8137A6B45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2'!$A$23:$A$124</c:f>
              <c:numCache>
                <c:formatCode>General</c:formatCode>
                <c:ptCount val="102"/>
                <c:pt idx="0">
                  <c:v>1919</c:v>
                </c:pt>
                <c:pt idx="1">
                  <c:v>1920</c:v>
                </c:pt>
                <c:pt idx="2">
                  <c:v>1921</c:v>
                </c:pt>
                <c:pt idx="3">
                  <c:v>1922</c:v>
                </c:pt>
                <c:pt idx="4">
                  <c:v>1923</c:v>
                </c:pt>
                <c:pt idx="5">
                  <c:v>1924</c:v>
                </c:pt>
                <c:pt idx="6">
                  <c:v>1925</c:v>
                </c:pt>
                <c:pt idx="7">
                  <c:v>1926</c:v>
                </c:pt>
                <c:pt idx="8">
                  <c:v>1927</c:v>
                </c:pt>
                <c:pt idx="9">
                  <c:v>1928</c:v>
                </c:pt>
                <c:pt idx="10">
                  <c:v>1929</c:v>
                </c:pt>
                <c:pt idx="11">
                  <c:v>1930</c:v>
                </c:pt>
                <c:pt idx="12">
                  <c:v>1931</c:v>
                </c:pt>
                <c:pt idx="13">
                  <c:v>1932</c:v>
                </c:pt>
                <c:pt idx="14">
                  <c:v>1933</c:v>
                </c:pt>
                <c:pt idx="15">
                  <c:v>1934</c:v>
                </c:pt>
                <c:pt idx="16">
                  <c:v>1935</c:v>
                </c:pt>
                <c:pt idx="17">
                  <c:v>1936</c:v>
                </c:pt>
                <c:pt idx="18">
                  <c:v>1937</c:v>
                </c:pt>
                <c:pt idx="19">
                  <c:v>1938</c:v>
                </c:pt>
                <c:pt idx="20">
                  <c:v>1939</c:v>
                </c:pt>
                <c:pt idx="21">
                  <c:v>1940</c:v>
                </c:pt>
                <c:pt idx="22">
                  <c:v>1941</c:v>
                </c:pt>
                <c:pt idx="23">
                  <c:v>1942</c:v>
                </c:pt>
                <c:pt idx="24">
                  <c:v>1943</c:v>
                </c:pt>
                <c:pt idx="25">
                  <c:v>1944</c:v>
                </c:pt>
                <c:pt idx="26">
                  <c:v>1945</c:v>
                </c:pt>
                <c:pt idx="27">
                  <c:v>1946</c:v>
                </c:pt>
                <c:pt idx="28">
                  <c:v>1947</c:v>
                </c:pt>
                <c:pt idx="29">
                  <c:v>1948</c:v>
                </c:pt>
                <c:pt idx="30">
                  <c:v>1949</c:v>
                </c:pt>
                <c:pt idx="31">
                  <c:v>1950</c:v>
                </c:pt>
                <c:pt idx="32">
                  <c:v>1951</c:v>
                </c:pt>
                <c:pt idx="33">
                  <c:v>1952</c:v>
                </c:pt>
                <c:pt idx="34">
                  <c:v>1953</c:v>
                </c:pt>
                <c:pt idx="35">
                  <c:v>1954</c:v>
                </c:pt>
                <c:pt idx="36">
                  <c:v>1955</c:v>
                </c:pt>
                <c:pt idx="37">
                  <c:v>1956</c:v>
                </c:pt>
                <c:pt idx="38">
                  <c:v>1957</c:v>
                </c:pt>
                <c:pt idx="39">
                  <c:v>1958</c:v>
                </c:pt>
                <c:pt idx="40">
                  <c:v>1959</c:v>
                </c:pt>
                <c:pt idx="41">
                  <c:v>1960</c:v>
                </c:pt>
                <c:pt idx="42">
                  <c:v>1961</c:v>
                </c:pt>
                <c:pt idx="43">
                  <c:v>1962</c:v>
                </c:pt>
                <c:pt idx="44">
                  <c:v>1963</c:v>
                </c:pt>
                <c:pt idx="45">
                  <c:v>1964</c:v>
                </c:pt>
                <c:pt idx="46">
                  <c:v>1965</c:v>
                </c:pt>
                <c:pt idx="47">
                  <c:v>1966</c:v>
                </c:pt>
                <c:pt idx="48">
                  <c:v>1967</c:v>
                </c:pt>
                <c:pt idx="49">
                  <c:v>1968</c:v>
                </c:pt>
                <c:pt idx="50">
                  <c:v>1969</c:v>
                </c:pt>
                <c:pt idx="51">
                  <c:v>1970</c:v>
                </c:pt>
                <c:pt idx="52">
                  <c:v>1971</c:v>
                </c:pt>
                <c:pt idx="53">
                  <c:v>1972</c:v>
                </c:pt>
                <c:pt idx="54">
                  <c:v>1973</c:v>
                </c:pt>
                <c:pt idx="55">
                  <c:v>1974</c:v>
                </c:pt>
                <c:pt idx="56">
                  <c:v>1975</c:v>
                </c:pt>
                <c:pt idx="57">
                  <c:v>1976</c:v>
                </c:pt>
                <c:pt idx="58">
                  <c:v>1977</c:v>
                </c:pt>
                <c:pt idx="59">
                  <c:v>1978</c:v>
                </c:pt>
                <c:pt idx="60">
                  <c:v>1979</c:v>
                </c:pt>
                <c:pt idx="61">
                  <c:v>1980</c:v>
                </c:pt>
                <c:pt idx="62">
                  <c:v>1981</c:v>
                </c:pt>
                <c:pt idx="63">
                  <c:v>1982</c:v>
                </c:pt>
                <c:pt idx="64">
                  <c:v>1983</c:v>
                </c:pt>
                <c:pt idx="65">
                  <c:v>1984</c:v>
                </c:pt>
                <c:pt idx="66">
                  <c:v>1985</c:v>
                </c:pt>
                <c:pt idx="67">
                  <c:v>1986</c:v>
                </c:pt>
                <c:pt idx="68">
                  <c:v>1987</c:v>
                </c:pt>
                <c:pt idx="69">
                  <c:v>1988</c:v>
                </c:pt>
                <c:pt idx="70">
                  <c:v>1989</c:v>
                </c:pt>
                <c:pt idx="71">
                  <c:v>1990</c:v>
                </c:pt>
                <c:pt idx="72">
                  <c:v>1991</c:v>
                </c:pt>
                <c:pt idx="73">
                  <c:v>1992</c:v>
                </c:pt>
                <c:pt idx="74">
                  <c:v>1993</c:v>
                </c:pt>
                <c:pt idx="75">
                  <c:v>1994</c:v>
                </c:pt>
                <c:pt idx="76">
                  <c:v>1995</c:v>
                </c:pt>
                <c:pt idx="77">
                  <c:v>1996</c:v>
                </c:pt>
                <c:pt idx="78">
                  <c:v>1997</c:v>
                </c:pt>
                <c:pt idx="79">
                  <c:v>1998</c:v>
                </c:pt>
                <c:pt idx="80">
                  <c:v>1999</c:v>
                </c:pt>
                <c:pt idx="81">
                  <c:v>2000</c:v>
                </c:pt>
                <c:pt idx="82">
                  <c:v>2001</c:v>
                </c:pt>
                <c:pt idx="83">
                  <c:v>2002</c:v>
                </c:pt>
                <c:pt idx="84">
                  <c:v>2003</c:v>
                </c:pt>
                <c:pt idx="85">
                  <c:v>2004</c:v>
                </c:pt>
                <c:pt idx="86">
                  <c:v>2005</c:v>
                </c:pt>
                <c:pt idx="87">
                  <c:v>2006</c:v>
                </c:pt>
                <c:pt idx="88">
                  <c:v>2007</c:v>
                </c:pt>
                <c:pt idx="89">
                  <c:v>2008</c:v>
                </c:pt>
                <c:pt idx="90">
                  <c:v>2009</c:v>
                </c:pt>
                <c:pt idx="91">
                  <c:v>2010</c:v>
                </c:pt>
                <c:pt idx="92">
                  <c:v>2011</c:v>
                </c:pt>
                <c:pt idx="93">
                  <c:v>2012</c:v>
                </c:pt>
                <c:pt idx="94">
                  <c:v>2013</c:v>
                </c:pt>
                <c:pt idx="95">
                  <c:v>2014</c:v>
                </c:pt>
                <c:pt idx="96">
                  <c:v>2015</c:v>
                </c:pt>
                <c:pt idx="97">
                  <c:v>2016</c:v>
                </c:pt>
                <c:pt idx="98">
                  <c:v>2017</c:v>
                </c:pt>
                <c:pt idx="99">
                  <c:v>2018</c:v>
                </c:pt>
                <c:pt idx="100">
                  <c:v>2019</c:v>
                </c:pt>
                <c:pt idx="101">
                  <c:v>2020</c:v>
                </c:pt>
              </c:numCache>
            </c:numRef>
          </c:cat>
          <c:val>
            <c:numRef>
              <c:f>'Figure 2'!$B$23:$B$124</c:f>
              <c:numCache>
                <c:formatCode>General</c:formatCode>
                <c:ptCount val="102"/>
                <c:pt idx="0">
                  <c:v>42555</c:v>
                </c:pt>
                <c:pt idx="1">
                  <c:v>41117</c:v>
                </c:pt>
                <c:pt idx="2">
                  <c:v>38577</c:v>
                </c:pt>
                <c:pt idx="3">
                  <c:v>37552</c:v>
                </c:pt>
                <c:pt idx="4">
                  <c:v>38145</c:v>
                </c:pt>
                <c:pt idx="5">
                  <c:v>37027</c:v>
                </c:pt>
                <c:pt idx="6">
                  <c:v>35944</c:v>
                </c:pt>
                <c:pt idx="7">
                  <c:v>35385</c:v>
                </c:pt>
                <c:pt idx="8">
                  <c:v>34496</c:v>
                </c:pt>
                <c:pt idx="9">
                  <c:v>34042</c:v>
                </c:pt>
                <c:pt idx="10">
                  <c:v>34010</c:v>
                </c:pt>
                <c:pt idx="11">
                  <c:v>34134</c:v>
                </c:pt>
                <c:pt idx="12">
                  <c:v>33703</c:v>
                </c:pt>
                <c:pt idx="13">
                  <c:v>33073</c:v>
                </c:pt>
                <c:pt idx="14">
                  <c:v>32897</c:v>
                </c:pt>
                <c:pt idx="15">
                  <c:v>32598</c:v>
                </c:pt>
                <c:pt idx="16">
                  <c:v>31925</c:v>
                </c:pt>
                <c:pt idx="17">
                  <c:v>31734</c:v>
                </c:pt>
                <c:pt idx="18">
                  <c:v>30587</c:v>
                </c:pt>
                <c:pt idx="19">
                  <c:v>29011</c:v>
                </c:pt>
                <c:pt idx="26">
                  <c:v>20780</c:v>
                </c:pt>
                <c:pt idx="27">
                  <c:v>25995</c:v>
                </c:pt>
                <c:pt idx="28">
                  <c:v>27951</c:v>
                </c:pt>
                <c:pt idx="29">
                  <c:v>29319</c:v>
                </c:pt>
                <c:pt idx="30">
                  <c:v>29647</c:v>
                </c:pt>
                <c:pt idx="31">
                  <c:v>27945</c:v>
                </c:pt>
                <c:pt idx="32">
                  <c:v>27390</c:v>
                </c:pt>
                <c:pt idx="33">
                  <c:v>19752</c:v>
                </c:pt>
                <c:pt idx="34">
                  <c:v>19321</c:v>
                </c:pt>
                <c:pt idx="35">
                  <c:v>17287</c:v>
                </c:pt>
                <c:pt idx="36">
                  <c:v>16316</c:v>
                </c:pt>
                <c:pt idx="37">
                  <c:v>16659</c:v>
                </c:pt>
                <c:pt idx="38">
                  <c:v>16682</c:v>
                </c:pt>
                <c:pt idx="39">
                  <c:v>16593</c:v>
                </c:pt>
                <c:pt idx="40">
                  <c:v>16293</c:v>
                </c:pt>
                <c:pt idx="41">
                  <c:v>16358</c:v>
                </c:pt>
                <c:pt idx="42">
                  <c:v>17105</c:v>
                </c:pt>
                <c:pt idx="43">
                  <c:v>16530</c:v>
                </c:pt>
                <c:pt idx="44">
                  <c:v>15651</c:v>
                </c:pt>
                <c:pt idx="45">
                  <c:v>15428</c:v>
                </c:pt>
                <c:pt idx="46">
                  <c:v>15109</c:v>
                </c:pt>
                <c:pt idx="47">
                  <c:v>13941</c:v>
                </c:pt>
                <c:pt idx="48">
                  <c:v>13188</c:v>
                </c:pt>
                <c:pt idx="49">
                  <c:v>12241</c:v>
                </c:pt>
                <c:pt idx="50">
                  <c:v>11918</c:v>
                </c:pt>
                <c:pt idx="51">
                  <c:v>11806</c:v>
                </c:pt>
                <c:pt idx="52">
                  <c:v>11933</c:v>
                </c:pt>
                <c:pt idx="53">
                  <c:v>12333</c:v>
                </c:pt>
                <c:pt idx="54">
                  <c:v>13029</c:v>
                </c:pt>
                <c:pt idx="55">
                  <c:v>13055</c:v>
                </c:pt>
                <c:pt idx="56">
                  <c:v>12463</c:v>
                </c:pt>
                <c:pt idx="57">
                  <c:v>12331</c:v>
                </c:pt>
                <c:pt idx="58">
                  <c:v>12022</c:v>
                </c:pt>
                <c:pt idx="59">
                  <c:v>12120</c:v>
                </c:pt>
                <c:pt idx="60">
                  <c:v>12182</c:v>
                </c:pt>
                <c:pt idx="61">
                  <c:v>13590</c:v>
                </c:pt>
                <c:pt idx="62">
                  <c:v>14442</c:v>
                </c:pt>
                <c:pt idx="63">
                  <c:v>13723</c:v>
                </c:pt>
                <c:pt idx="64">
                  <c:v>13377</c:v>
                </c:pt>
                <c:pt idx="65">
                  <c:v>12713</c:v>
                </c:pt>
                <c:pt idx="66">
                  <c:v>13020</c:v>
                </c:pt>
                <c:pt idx="67">
                  <c:v>13262</c:v>
                </c:pt>
                <c:pt idx="68">
                  <c:v>12764</c:v>
                </c:pt>
                <c:pt idx="69">
                  <c:v>12506</c:v>
                </c:pt>
                <c:pt idx="75">
                  <c:v>10967</c:v>
                </c:pt>
                <c:pt idx="76">
                  <c:v>10432</c:v>
                </c:pt>
                <c:pt idx="77">
                  <c:v>9997</c:v>
                </c:pt>
                <c:pt idx="78">
                  <c:v>9429</c:v>
                </c:pt>
                <c:pt idx="79">
                  <c:v>9111</c:v>
                </c:pt>
                <c:pt idx="80">
                  <c:v>8631</c:v>
                </c:pt>
                <c:pt idx="81">
                  <c:v>8061</c:v>
                </c:pt>
                <c:pt idx="82">
                  <c:v>7762</c:v>
                </c:pt>
                <c:pt idx="83">
                  <c:v>7887</c:v>
                </c:pt>
                <c:pt idx="84">
                  <c:v>7348</c:v>
                </c:pt>
                <c:pt idx="85">
                  <c:v>7559</c:v>
                </c:pt>
                <c:pt idx="86">
                  <c:v>7107</c:v>
                </c:pt>
                <c:pt idx="87">
                  <c:v>7116</c:v>
                </c:pt>
                <c:pt idx="88">
                  <c:v>6854</c:v>
                </c:pt>
                <c:pt idx="89">
                  <c:v>6597</c:v>
                </c:pt>
                <c:pt idx="90">
                  <c:v>6209</c:v>
                </c:pt>
                <c:pt idx="91">
                  <c:v>6889</c:v>
                </c:pt>
                <c:pt idx="92">
                  <c:v>6764</c:v>
                </c:pt>
                <c:pt idx="93">
                  <c:v>6944</c:v>
                </c:pt>
                <c:pt idx="94">
                  <c:v>6429</c:v>
                </c:pt>
                <c:pt idx="95">
                  <c:v>6217</c:v>
                </c:pt>
                <c:pt idx="96">
                  <c:v>6420</c:v>
                </c:pt>
                <c:pt idx="97">
                  <c:v>6059</c:v>
                </c:pt>
                <c:pt idx="98">
                  <c:v>6055</c:v>
                </c:pt>
                <c:pt idx="99">
                  <c:v>6250</c:v>
                </c:pt>
                <c:pt idx="100">
                  <c:v>6374</c:v>
                </c:pt>
                <c:pt idx="101">
                  <c:v>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8-4600-AE2F-580A5ADB74D3}"/>
            </c:ext>
          </c:extLst>
        </c:ser>
        <c:ser>
          <c:idx val="1"/>
          <c:order val="1"/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2'!$A$23:$A$124</c:f>
              <c:numCache>
                <c:formatCode>General</c:formatCode>
                <c:ptCount val="102"/>
                <c:pt idx="0">
                  <c:v>1919</c:v>
                </c:pt>
                <c:pt idx="1">
                  <c:v>1920</c:v>
                </c:pt>
                <c:pt idx="2">
                  <c:v>1921</c:v>
                </c:pt>
                <c:pt idx="3">
                  <c:v>1922</c:v>
                </c:pt>
                <c:pt idx="4">
                  <c:v>1923</c:v>
                </c:pt>
                <c:pt idx="5">
                  <c:v>1924</c:v>
                </c:pt>
                <c:pt idx="6">
                  <c:v>1925</c:v>
                </c:pt>
                <c:pt idx="7">
                  <c:v>1926</c:v>
                </c:pt>
                <c:pt idx="8">
                  <c:v>1927</c:v>
                </c:pt>
                <c:pt idx="9">
                  <c:v>1928</c:v>
                </c:pt>
                <c:pt idx="10">
                  <c:v>1929</c:v>
                </c:pt>
                <c:pt idx="11">
                  <c:v>1930</c:v>
                </c:pt>
                <c:pt idx="12">
                  <c:v>1931</c:v>
                </c:pt>
                <c:pt idx="13">
                  <c:v>1932</c:v>
                </c:pt>
                <c:pt idx="14">
                  <c:v>1933</c:v>
                </c:pt>
                <c:pt idx="15">
                  <c:v>1934</c:v>
                </c:pt>
                <c:pt idx="16">
                  <c:v>1935</c:v>
                </c:pt>
                <c:pt idx="17">
                  <c:v>1936</c:v>
                </c:pt>
                <c:pt idx="18">
                  <c:v>1937</c:v>
                </c:pt>
                <c:pt idx="19">
                  <c:v>1938</c:v>
                </c:pt>
                <c:pt idx="20">
                  <c:v>1939</c:v>
                </c:pt>
                <c:pt idx="21">
                  <c:v>1940</c:v>
                </c:pt>
                <c:pt idx="22">
                  <c:v>1941</c:v>
                </c:pt>
                <c:pt idx="23">
                  <c:v>1942</c:v>
                </c:pt>
                <c:pt idx="24">
                  <c:v>1943</c:v>
                </c:pt>
                <c:pt idx="25">
                  <c:v>1944</c:v>
                </c:pt>
                <c:pt idx="26">
                  <c:v>1945</c:v>
                </c:pt>
                <c:pt idx="27">
                  <c:v>1946</c:v>
                </c:pt>
                <c:pt idx="28">
                  <c:v>1947</c:v>
                </c:pt>
                <c:pt idx="29">
                  <c:v>1948</c:v>
                </c:pt>
                <c:pt idx="30">
                  <c:v>1949</c:v>
                </c:pt>
                <c:pt idx="31">
                  <c:v>1950</c:v>
                </c:pt>
                <c:pt idx="32">
                  <c:v>1951</c:v>
                </c:pt>
                <c:pt idx="33">
                  <c:v>1952</c:v>
                </c:pt>
                <c:pt idx="34">
                  <c:v>1953</c:v>
                </c:pt>
                <c:pt idx="35">
                  <c:v>1954</c:v>
                </c:pt>
                <c:pt idx="36">
                  <c:v>1955</c:v>
                </c:pt>
                <c:pt idx="37">
                  <c:v>1956</c:v>
                </c:pt>
                <c:pt idx="38">
                  <c:v>1957</c:v>
                </c:pt>
                <c:pt idx="39">
                  <c:v>1958</c:v>
                </c:pt>
                <c:pt idx="40">
                  <c:v>1959</c:v>
                </c:pt>
                <c:pt idx="41">
                  <c:v>1960</c:v>
                </c:pt>
                <c:pt idx="42">
                  <c:v>1961</c:v>
                </c:pt>
                <c:pt idx="43">
                  <c:v>1962</c:v>
                </c:pt>
                <c:pt idx="44">
                  <c:v>1963</c:v>
                </c:pt>
                <c:pt idx="45">
                  <c:v>1964</c:v>
                </c:pt>
                <c:pt idx="46">
                  <c:v>1965</c:v>
                </c:pt>
                <c:pt idx="47">
                  <c:v>1966</c:v>
                </c:pt>
                <c:pt idx="48">
                  <c:v>1967</c:v>
                </c:pt>
                <c:pt idx="49">
                  <c:v>1968</c:v>
                </c:pt>
                <c:pt idx="50">
                  <c:v>1969</c:v>
                </c:pt>
                <c:pt idx="51">
                  <c:v>1970</c:v>
                </c:pt>
                <c:pt idx="52">
                  <c:v>1971</c:v>
                </c:pt>
                <c:pt idx="53">
                  <c:v>1972</c:v>
                </c:pt>
                <c:pt idx="54">
                  <c:v>1973</c:v>
                </c:pt>
                <c:pt idx="55">
                  <c:v>1974</c:v>
                </c:pt>
                <c:pt idx="56">
                  <c:v>1975</c:v>
                </c:pt>
                <c:pt idx="57">
                  <c:v>1976</c:v>
                </c:pt>
                <c:pt idx="58">
                  <c:v>1977</c:v>
                </c:pt>
                <c:pt idx="59">
                  <c:v>1978</c:v>
                </c:pt>
                <c:pt idx="60">
                  <c:v>1979</c:v>
                </c:pt>
                <c:pt idx="61">
                  <c:v>1980</c:v>
                </c:pt>
                <c:pt idx="62">
                  <c:v>1981</c:v>
                </c:pt>
                <c:pt idx="63">
                  <c:v>1982</c:v>
                </c:pt>
                <c:pt idx="64">
                  <c:v>1983</c:v>
                </c:pt>
                <c:pt idx="65">
                  <c:v>1984</c:v>
                </c:pt>
                <c:pt idx="66">
                  <c:v>1985</c:v>
                </c:pt>
                <c:pt idx="67">
                  <c:v>1986</c:v>
                </c:pt>
                <c:pt idx="68">
                  <c:v>1987</c:v>
                </c:pt>
                <c:pt idx="69">
                  <c:v>1988</c:v>
                </c:pt>
                <c:pt idx="70">
                  <c:v>1989</c:v>
                </c:pt>
                <c:pt idx="71">
                  <c:v>1990</c:v>
                </c:pt>
                <c:pt idx="72">
                  <c:v>1991</c:v>
                </c:pt>
                <c:pt idx="73">
                  <c:v>1992</c:v>
                </c:pt>
                <c:pt idx="74">
                  <c:v>1993</c:v>
                </c:pt>
                <c:pt idx="75">
                  <c:v>1994</c:v>
                </c:pt>
                <c:pt idx="76">
                  <c:v>1995</c:v>
                </c:pt>
                <c:pt idx="77">
                  <c:v>1996</c:v>
                </c:pt>
                <c:pt idx="78">
                  <c:v>1997</c:v>
                </c:pt>
                <c:pt idx="79">
                  <c:v>1998</c:v>
                </c:pt>
                <c:pt idx="80">
                  <c:v>1999</c:v>
                </c:pt>
                <c:pt idx="81">
                  <c:v>2000</c:v>
                </c:pt>
                <c:pt idx="82">
                  <c:v>2001</c:v>
                </c:pt>
                <c:pt idx="83">
                  <c:v>2002</c:v>
                </c:pt>
                <c:pt idx="84">
                  <c:v>2003</c:v>
                </c:pt>
                <c:pt idx="85">
                  <c:v>2004</c:v>
                </c:pt>
                <c:pt idx="86">
                  <c:v>2005</c:v>
                </c:pt>
                <c:pt idx="87">
                  <c:v>2006</c:v>
                </c:pt>
                <c:pt idx="88">
                  <c:v>2007</c:v>
                </c:pt>
                <c:pt idx="89">
                  <c:v>2008</c:v>
                </c:pt>
                <c:pt idx="90">
                  <c:v>2009</c:v>
                </c:pt>
                <c:pt idx="91">
                  <c:v>2010</c:v>
                </c:pt>
                <c:pt idx="92">
                  <c:v>2011</c:v>
                </c:pt>
                <c:pt idx="93">
                  <c:v>2012</c:v>
                </c:pt>
                <c:pt idx="94">
                  <c:v>2013</c:v>
                </c:pt>
                <c:pt idx="95">
                  <c:v>2014</c:v>
                </c:pt>
                <c:pt idx="96">
                  <c:v>2015</c:v>
                </c:pt>
                <c:pt idx="97">
                  <c:v>2016</c:v>
                </c:pt>
                <c:pt idx="98">
                  <c:v>2017</c:v>
                </c:pt>
                <c:pt idx="99">
                  <c:v>2018</c:v>
                </c:pt>
                <c:pt idx="100">
                  <c:v>2019</c:v>
                </c:pt>
                <c:pt idx="101">
                  <c:v>2020</c:v>
                </c:pt>
              </c:numCache>
            </c:numRef>
          </c:cat>
          <c:val>
            <c:numRef>
              <c:f>'Figure 2'!$C$23:$C$124</c:f>
              <c:numCache>
                <c:formatCode>General</c:formatCode>
                <c:ptCount val="102"/>
                <c:pt idx="1">
                  <c:v>31491</c:v>
                </c:pt>
                <c:pt idx="2">
                  <c:v>30762</c:v>
                </c:pt>
                <c:pt idx="3">
                  <c:v>30451</c:v>
                </c:pt>
                <c:pt idx="4">
                  <c:v>28794</c:v>
                </c:pt>
                <c:pt idx="5">
                  <c:v>27458</c:v>
                </c:pt>
                <c:pt idx="6">
                  <c:v>27141</c:v>
                </c:pt>
                <c:pt idx="7">
                  <c:v>26344</c:v>
                </c:pt>
                <c:pt idx="8">
                  <c:v>25677</c:v>
                </c:pt>
                <c:pt idx="9">
                  <c:v>25043</c:v>
                </c:pt>
                <c:pt idx="10">
                  <c:v>24670</c:v>
                </c:pt>
                <c:pt idx="11">
                  <c:v>24323</c:v>
                </c:pt>
                <c:pt idx="12">
                  <c:v>24024</c:v>
                </c:pt>
                <c:pt idx="13">
                  <c:v>23622</c:v>
                </c:pt>
                <c:pt idx="14">
                  <c:v>23066</c:v>
                </c:pt>
                <c:pt idx="15">
                  <c:v>22601</c:v>
                </c:pt>
                <c:pt idx="16">
                  <c:v>22175</c:v>
                </c:pt>
                <c:pt idx="17">
                  <c:v>21480</c:v>
                </c:pt>
                <c:pt idx="18">
                  <c:v>19364</c:v>
                </c:pt>
                <c:pt idx="19">
                  <c:v>17915</c:v>
                </c:pt>
                <c:pt idx="27">
                  <c:v>15021</c:v>
                </c:pt>
                <c:pt idx="28">
                  <c:v>16326</c:v>
                </c:pt>
                <c:pt idx="29">
                  <c:v>17228</c:v>
                </c:pt>
                <c:pt idx="30">
                  <c:v>17066</c:v>
                </c:pt>
                <c:pt idx="31">
                  <c:v>15867</c:v>
                </c:pt>
                <c:pt idx="32">
                  <c:v>14531</c:v>
                </c:pt>
                <c:pt idx="33">
                  <c:v>13748</c:v>
                </c:pt>
                <c:pt idx="34">
                  <c:v>13450</c:v>
                </c:pt>
                <c:pt idx="35">
                  <c:v>12551</c:v>
                </c:pt>
                <c:pt idx="36">
                  <c:v>12006</c:v>
                </c:pt>
                <c:pt idx="37">
                  <c:v>11702</c:v>
                </c:pt>
                <c:pt idx="38">
                  <c:v>11623</c:v>
                </c:pt>
                <c:pt idx="39">
                  <c:v>10098</c:v>
                </c:pt>
                <c:pt idx="40">
                  <c:v>11509</c:v>
                </c:pt>
                <c:pt idx="41">
                  <c:v>11246</c:v>
                </c:pt>
                <c:pt idx="42">
                  <c:v>10870</c:v>
                </c:pt>
                <c:pt idx="43">
                  <c:v>10610</c:v>
                </c:pt>
                <c:pt idx="44">
                  <c:v>10527</c:v>
                </c:pt>
                <c:pt idx="45">
                  <c:v>10249</c:v>
                </c:pt>
                <c:pt idx="46">
                  <c:v>10145</c:v>
                </c:pt>
                <c:pt idx="47">
                  <c:v>10249</c:v>
                </c:pt>
                <c:pt idx="48">
                  <c:v>10145</c:v>
                </c:pt>
                <c:pt idx="49">
                  <c:v>10157</c:v>
                </c:pt>
                <c:pt idx="50">
                  <c:v>9904</c:v>
                </c:pt>
                <c:pt idx="51">
                  <c:v>9097</c:v>
                </c:pt>
                <c:pt idx="52">
                  <c:v>9332</c:v>
                </c:pt>
                <c:pt idx="53">
                  <c:v>9570</c:v>
                </c:pt>
                <c:pt idx="54">
                  <c:v>9647</c:v>
                </c:pt>
                <c:pt idx="55">
                  <c:v>9511</c:v>
                </c:pt>
                <c:pt idx="56">
                  <c:v>8848</c:v>
                </c:pt>
                <c:pt idx="57">
                  <c:v>8866</c:v>
                </c:pt>
                <c:pt idx="58">
                  <c:v>8985</c:v>
                </c:pt>
                <c:pt idx="59">
                  <c:v>9221</c:v>
                </c:pt>
                <c:pt idx="60">
                  <c:v>8724</c:v>
                </c:pt>
                <c:pt idx="61">
                  <c:v>8699</c:v>
                </c:pt>
                <c:pt idx="62">
                  <c:v>8461</c:v>
                </c:pt>
                <c:pt idx="63">
                  <c:v>8184</c:v>
                </c:pt>
                <c:pt idx="64">
                  <c:v>8075</c:v>
                </c:pt>
                <c:pt idx="65">
                  <c:v>8097</c:v>
                </c:pt>
                <c:pt idx="66">
                  <c:v>8102</c:v>
                </c:pt>
                <c:pt idx="67">
                  <c:v>8236</c:v>
                </c:pt>
                <c:pt idx="68">
                  <c:v>8492</c:v>
                </c:pt>
                <c:pt idx="69">
                  <c:v>8563</c:v>
                </c:pt>
                <c:pt idx="70">
                  <c:v>8665</c:v>
                </c:pt>
                <c:pt idx="71">
                  <c:v>8316</c:v>
                </c:pt>
                <c:pt idx="72">
                  <c:v>8095</c:v>
                </c:pt>
                <c:pt idx="73">
                  <c:v>8046</c:v>
                </c:pt>
                <c:pt idx="74">
                  <c:v>9022</c:v>
                </c:pt>
                <c:pt idx="75">
                  <c:v>8570</c:v>
                </c:pt>
                <c:pt idx="76">
                  <c:v>8395</c:v>
                </c:pt>
                <c:pt idx="77">
                  <c:v>8084</c:v>
                </c:pt>
                <c:pt idx="78">
                  <c:v>8194</c:v>
                </c:pt>
                <c:pt idx="79">
                  <c:v>7771</c:v>
                </c:pt>
                <c:pt idx="80">
                  <c:v>7330</c:v>
                </c:pt>
                <c:pt idx="81">
                  <c:v>6902</c:v>
                </c:pt>
                <c:pt idx="82">
                  <c:v>6637</c:v>
                </c:pt>
                <c:pt idx="83">
                  <c:v>5707</c:v>
                </c:pt>
                <c:pt idx="84">
                  <c:v>5276</c:v>
                </c:pt>
                <c:pt idx="85">
                  <c:v>5275</c:v>
                </c:pt>
                <c:pt idx="86">
                  <c:v>5155</c:v>
                </c:pt>
                <c:pt idx="87">
                  <c:v>5205</c:v>
                </c:pt>
                <c:pt idx="88">
                  <c:v>5359</c:v>
                </c:pt>
                <c:pt idx="89">
                  <c:v>5392</c:v>
                </c:pt>
                <c:pt idx="90">
                  <c:v>5349</c:v>
                </c:pt>
                <c:pt idx="91">
                  <c:v>5166</c:v>
                </c:pt>
                <c:pt idx="92">
                  <c:v>4953</c:v>
                </c:pt>
                <c:pt idx="93">
                  <c:v>4693</c:v>
                </c:pt>
                <c:pt idx="94">
                  <c:v>4992</c:v>
                </c:pt>
                <c:pt idx="95">
                  <c:v>4796</c:v>
                </c:pt>
                <c:pt idx="96">
                  <c:v>4828</c:v>
                </c:pt>
                <c:pt idx="97">
                  <c:v>4823</c:v>
                </c:pt>
                <c:pt idx="98">
                  <c:v>4799</c:v>
                </c:pt>
                <c:pt idx="99">
                  <c:v>4857</c:v>
                </c:pt>
                <c:pt idx="100">
                  <c:v>4847</c:v>
                </c:pt>
                <c:pt idx="101">
                  <c:v>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E-E0E8-4600-AE2F-580A5ADB7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0468304"/>
        <c:axId val="850468720"/>
      </c:lineChart>
      <c:dateAx>
        <c:axId val="85046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468720"/>
        <c:crosses val="autoZero"/>
        <c:auto val="0"/>
        <c:lblOffset val="100"/>
        <c:baseTimeUnit val="days"/>
      </c:dateAx>
      <c:valAx>
        <c:axId val="850468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046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5'!$A$3:$A$37</c:f>
              <c:numCache>
                <c:formatCode>General</c:formatCode>
                <c:ptCount val="35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</c:numCache>
            </c:numRef>
          </c:cat>
          <c:val>
            <c:numRef>
              <c:f>'Figure 5'!$D$3:$D$37</c:f>
              <c:numCache>
                <c:formatCode>General</c:formatCode>
                <c:ptCount val="35"/>
                <c:pt idx="0">
                  <c:v>0.31603032205596687</c:v>
                </c:pt>
                <c:pt idx="1">
                  <c:v>0.41991299402763749</c:v>
                </c:pt>
                <c:pt idx="2">
                  <c:v>0.41894254372854334</c:v>
                </c:pt>
                <c:pt idx="3">
                  <c:v>0.45151596485199058</c:v>
                </c:pt>
                <c:pt idx="4">
                  <c:v>0.47876866171847854</c:v>
                </c:pt>
                <c:pt idx="5">
                  <c:v>0.55475600245994661</c:v>
                </c:pt>
                <c:pt idx="6">
                  <c:v>0.63083295182959576</c:v>
                </c:pt>
                <c:pt idx="7">
                  <c:v>0.70668956626392498</c:v>
                </c:pt>
                <c:pt idx="8">
                  <c:v>0.50204528885066557</c:v>
                </c:pt>
                <c:pt idx="9">
                  <c:v>0.37752557619258464</c:v>
                </c:pt>
                <c:pt idx="10">
                  <c:v>0.42545233531254384</c:v>
                </c:pt>
                <c:pt idx="11">
                  <c:v>0.36032006361512847</c:v>
                </c:pt>
                <c:pt idx="12">
                  <c:v>0.44719189793502567</c:v>
                </c:pt>
                <c:pt idx="13">
                  <c:v>0.38887418917727051</c:v>
                </c:pt>
                <c:pt idx="14">
                  <c:v>0.30519536416067361</c:v>
                </c:pt>
                <c:pt idx="15">
                  <c:v>0.31609714445228987</c:v>
                </c:pt>
                <c:pt idx="16">
                  <c:v>0.26672902523329656</c:v>
                </c:pt>
                <c:pt idx="17">
                  <c:v>0.22682398087241709</c:v>
                </c:pt>
                <c:pt idx="18">
                  <c:v>0.19680836869212501</c:v>
                </c:pt>
                <c:pt idx="19">
                  <c:v>0.16732962468258744</c:v>
                </c:pt>
                <c:pt idx="20">
                  <c:v>0.14146592651693912</c:v>
                </c:pt>
                <c:pt idx="21">
                  <c:v>0.10899279535379283</c:v>
                </c:pt>
                <c:pt idx="22">
                  <c:v>0.10062842907236906</c:v>
                </c:pt>
                <c:pt idx="23">
                  <c:v>9.472523002047431E-2</c:v>
                </c:pt>
                <c:pt idx="24">
                  <c:v>0.10485070202830397</c:v>
                </c:pt>
                <c:pt idx="25">
                  <c:v>0.11296954640853214</c:v>
                </c:pt>
                <c:pt idx="26">
                  <c:v>0.1142105708881842</c:v>
                </c:pt>
                <c:pt idx="27">
                  <c:v>0.11414637738674348</c:v>
                </c:pt>
                <c:pt idx="28">
                  <c:v>0.14179991428558805</c:v>
                </c:pt>
                <c:pt idx="29">
                  <c:v>0.136295011636101</c:v>
                </c:pt>
                <c:pt idx="30">
                  <c:v>0.1274624554945416</c:v>
                </c:pt>
                <c:pt idx="31">
                  <c:v>0.11744901363806981</c:v>
                </c:pt>
                <c:pt idx="32">
                  <c:v>0.14400089085734688</c:v>
                </c:pt>
                <c:pt idx="33">
                  <c:v>0.16225736308029559</c:v>
                </c:pt>
                <c:pt idx="34">
                  <c:v>0.14300172097818564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5-4736-8124-141288239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6532079"/>
        <c:axId val="1136539151"/>
      </c:lineChart>
      <c:dateAx>
        <c:axId val="113653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539151"/>
        <c:crosses val="autoZero"/>
        <c:auto val="0"/>
        <c:lblOffset val="100"/>
        <c:baseTimeUnit val="days"/>
        <c:majorUnit val="4"/>
        <c:majorTimeUnit val="days"/>
      </c:dateAx>
      <c:valAx>
        <c:axId val="11365391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532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6'!$C$3:$C$67</c:f>
              <c:numCache>
                <c:formatCode>General</c:formatCode>
                <c:ptCount val="65"/>
                <c:pt idx="0">
                  <c:v>342.24200000000002</c:v>
                </c:pt>
                <c:pt idx="1">
                  <c:v>354.95699999999999</c:v>
                </c:pt>
                <c:pt idx="2">
                  <c:v>362.346</c:v>
                </c:pt>
                <c:pt idx="3">
                  <c:v>381.62599999999998</c:v>
                </c:pt>
                <c:pt idx="4">
                  <c:v>393.62099999999998</c:v>
                </c:pt>
                <c:pt idx="5">
                  <c:v>483.27</c:v>
                </c:pt>
                <c:pt idx="6">
                  <c:v>441.06599999999997</c:v>
                </c:pt>
                <c:pt idx="7">
                  <c:v>431.488</c:v>
                </c:pt>
                <c:pt idx="8">
                  <c:v>385.72399999999999</c:v>
                </c:pt>
                <c:pt idx="9">
                  <c:v>404.834</c:v>
                </c:pt>
                <c:pt idx="10">
                  <c:v>472.63400000000001</c:v>
                </c:pt>
                <c:pt idx="11">
                  <c:v>459.738</c:v>
                </c:pt>
                <c:pt idx="12">
                  <c:v>404.95800000000003</c:v>
                </c:pt>
                <c:pt idx="13">
                  <c:v>373.09</c:v>
                </c:pt>
                <c:pt idx="14">
                  <c:v>360.24599999999998</c:v>
                </c:pt>
                <c:pt idx="15">
                  <c:v>361.649</c:v>
                </c:pt>
                <c:pt idx="16">
                  <c:v>300.94099999999997</c:v>
                </c:pt>
                <c:pt idx="17">
                  <c:v>302.185</c:v>
                </c:pt>
                <c:pt idx="18">
                  <c:v>306.68900000000002</c:v>
                </c:pt>
                <c:pt idx="19">
                  <c:v>328.09199999999998</c:v>
                </c:pt>
                <c:pt idx="20">
                  <c:v>323.39999999999998</c:v>
                </c:pt>
                <c:pt idx="21">
                  <c:v>324.66300000000001</c:v>
                </c:pt>
                <c:pt idx="22">
                  <c:v>305.42200000000003</c:v>
                </c:pt>
                <c:pt idx="23">
                  <c:v>323.06299999999999</c:v>
                </c:pt>
                <c:pt idx="24">
                  <c:v>290.62400000000002</c:v>
                </c:pt>
                <c:pt idx="25">
                  <c:v>280.77499999999998</c:v>
                </c:pt>
                <c:pt idx="26">
                  <c:v>334.26900000000001</c:v>
                </c:pt>
                <c:pt idx="27">
                  <c:v>363.59</c:v>
                </c:pt>
                <c:pt idx="28">
                  <c:v>396.84500000000003</c:v>
                </c:pt>
                <c:pt idx="29">
                  <c:v>415.13099999999997</c:v>
                </c:pt>
                <c:pt idx="30">
                  <c:v>474.63799999999998</c:v>
                </c:pt>
                <c:pt idx="31">
                  <c:v>416.75299999999999</c:v>
                </c:pt>
                <c:pt idx="32">
                  <c:v>441.58800000000002</c:v>
                </c:pt>
                <c:pt idx="33">
                  <c:v>398.65699999999998</c:v>
                </c:pt>
                <c:pt idx="34">
                  <c:v>365.52100000000002</c:v>
                </c:pt>
                <c:pt idx="35">
                  <c:v>315.45400000000001</c:v>
                </c:pt>
                <c:pt idx="36">
                  <c:v>277.411</c:v>
                </c:pt>
                <c:pt idx="37">
                  <c:v>233.483</c:v>
                </c:pt>
                <c:pt idx="38">
                  <c:v>229.06299999999999</c:v>
                </c:pt>
                <c:pt idx="39">
                  <c:v>214.55500000000001</c:v>
                </c:pt>
                <c:pt idx="40">
                  <c:v>213.89</c:v>
                </c:pt>
                <c:pt idx="41">
                  <c:v>241.452</c:v>
                </c:pt>
                <c:pt idx="42">
                  <c:v>228.09</c:v>
                </c:pt>
                <c:pt idx="43">
                  <c:v>249.43799999999999</c:v>
                </c:pt>
                <c:pt idx="44">
                  <c:v>255.57400000000001</c:v>
                </c:pt>
                <c:pt idx="45">
                  <c:v>243.596</c:v>
                </c:pt>
                <c:pt idx="46">
                  <c:v>273.68599999999998</c:v>
                </c:pt>
                <c:pt idx="47">
                  <c:v>268.93099999999998</c:v>
                </c:pt>
                <c:pt idx="48">
                  <c:v>299.78399999999999</c:v>
                </c:pt>
                <c:pt idx="49">
                  <c:v>340.64499999999998</c:v>
                </c:pt>
                <c:pt idx="50">
                  <c:v>353.44200000000001</c:v>
                </c:pt>
                <c:pt idx="51">
                  <c:v>449.57100000000003</c:v>
                </c:pt>
                <c:pt idx="52">
                  <c:v>551.53399999999999</c:v>
                </c:pt>
                <c:pt idx="53">
                  <c:v>673.52700000000004</c:v>
                </c:pt>
                <c:pt idx="54">
                  <c:v>700.04300000000001</c:v>
                </c:pt>
                <c:pt idx="55">
                  <c:v>747.10400000000004</c:v>
                </c:pt>
                <c:pt idx="56">
                  <c:v>850.18399999999997</c:v>
                </c:pt>
                <c:pt idx="57">
                  <c:v>977.69200000000001</c:v>
                </c:pt>
                <c:pt idx="58">
                  <c:v>905.33199999999999</c:v>
                </c:pt>
                <c:pt idx="59">
                  <c:v>966.38900000000001</c:v>
                </c:pt>
                <c:pt idx="60">
                  <c:v>1019.2569999999999</c:v>
                </c:pt>
                <c:pt idx="61">
                  <c:v>959.08</c:v>
                </c:pt>
                <c:pt idx="62">
                  <c:v>871.07100000000003</c:v>
                </c:pt>
                <c:pt idx="63">
                  <c:v>905.05600000000004</c:v>
                </c:pt>
                <c:pt idx="64">
                  <c:v>1002.918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9-4C03-9D51-126A62B0B273}"/>
            </c:ext>
          </c:extLst>
        </c:ser>
        <c:ser>
          <c:idx val="1"/>
          <c:order val="1"/>
          <c:tx>
            <c:strRef>
              <c:f>'Figure 6'!$D$3:$D$67</c:f>
              <c:strCache>
                <c:ptCount val="65"/>
                <c:pt idx="0">
                  <c:v>290.203</c:v>
                </c:pt>
                <c:pt idx="1">
                  <c:v>290.203</c:v>
                </c:pt>
                <c:pt idx="2">
                  <c:v>290.203</c:v>
                </c:pt>
                <c:pt idx="3">
                  <c:v>290.203</c:v>
                </c:pt>
                <c:pt idx="4">
                  <c:v>290.203</c:v>
                </c:pt>
                <c:pt idx="5">
                  <c:v>290.203</c:v>
                </c:pt>
                <c:pt idx="6">
                  <c:v>290.203</c:v>
                </c:pt>
                <c:pt idx="7">
                  <c:v>290.203</c:v>
                </c:pt>
                <c:pt idx="8">
                  <c:v>290.203</c:v>
                </c:pt>
                <c:pt idx="9">
                  <c:v>290.203</c:v>
                </c:pt>
                <c:pt idx="10">
                  <c:v>290.203</c:v>
                </c:pt>
                <c:pt idx="11">
                  <c:v>290.203</c:v>
                </c:pt>
                <c:pt idx="12">
                  <c:v>290.203</c:v>
                </c:pt>
                <c:pt idx="13">
                  <c:v>290.203</c:v>
                </c:pt>
                <c:pt idx="14">
                  <c:v>290.203</c:v>
                </c:pt>
                <c:pt idx="15">
                  <c:v>290.203</c:v>
                </c:pt>
                <c:pt idx="16">
                  <c:v>290.203</c:v>
                </c:pt>
                <c:pt idx="17">
                  <c:v>290.203</c:v>
                </c:pt>
                <c:pt idx="18">
                  <c:v>290.203</c:v>
                </c:pt>
                <c:pt idx="19">
                  <c:v>290.203</c:v>
                </c:pt>
                <c:pt idx="20">
                  <c:v>290.203</c:v>
                </c:pt>
                <c:pt idx="21">
                  <c:v>290.203</c:v>
                </c:pt>
                <c:pt idx="22">
                  <c:v>290.203</c:v>
                </c:pt>
                <c:pt idx="23">
                  <c:v>290.203</c:v>
                </c:pt>
                <c:pt idx="24">
                  <c:v>290.203</c:v>
                </c:pt>
                <c:pt idx="25">
                  <c:v>290.203</c:v>
                </c:pt>
                <c:pt idx="26">
                  <c:v>290.203</c:v>
                </c:pt>
                <c:pt idx="27">
                  <c:v>290.203</c:v>
                </c:pt>
                <c:pt idx="28">
                  <c:v>290.203</c:v>
                </c:pt>
                <c:pt idx="29">
                  <c:v>290.203</c:v>
                </c:pt>
                <c:pt idx="30">
                  <c:v>290.203</c:v>
                </c:pt>
                <c:pt idx="31">
                  <c:v>290.203</c:v>
                </c:pt>
                <c:pt idx="32">
                  <c:v>290.203</c:v>
                </c:pt>
                <c:pt idx="33">
                  <c:v>290.203</c:v>
                </c:pt>
                <c:pt idx="34">
                  <c:v>290.203</c:v>
                </c:pt>
                <c:pt idx="35">
                  <c:v>290.203</c:v>
                </c:pt>
                <c:pt idx="36">
                  <c:v>290.203</c:v>
                </c:pt>
                <c:pt idx="37">
                  <c:v>290.203</c:v>
                </c:pt>
                <c:pt idx="38">
                  <c:v>290.203</c:v>
                </c:pt>
                <c:pt idx="39">
                  <c:v>290.203</c:v>
                </c:pt>
                <c:pt idx="40">
                  <c:v>290.203</c:v>
                </c:pt>
                <c:pt idx="41">
                  <c:v>290.203</c:v>
                </c:pt>
                <c:pt idx="42">
                  <c:v>290.203</c:v>
                </c:pt>
                <c:pt idx="43">
                  <c:v>290.203</c:v>
                </c:pt>
                <c:pt idx="44">
                  <c:v>290.203</c:v>
                </c:pt>
                <c:pt idx="45">
                  <c:v>290.203</c:v>
                </c:pt>
                <c:pt idx="46">
                  <c:v>290.203</c:v>
                </c:pt>
                <c:pt idx="47">
                  <c:v>290.203</c:v>
                </c:pt>
                <c:pt idx="48">
                  <c:v>290.203</c:v>
                </c:pt>
                <c:pt idx="49">
                  <c:v>290.203</c:v>
                </c:pt>
                <c:pt idx="50">
                  <c:v>290.203</c:v>
                </c:pt>
                <c:pt idx="51">
                  <c:v>290.203</c:v>
                </c:pt>
                <c:pt idx="52">
                  <c:v>290.203</c:v>
                </c:pt>
                <c:pt idx="53">
                  <c:v>290.203</c:v>
                </c:pt>
                <c:pt idx="54">
                  <c:v>290.203</c:v>
                </c:pt>
                <c:pt idx="55">
                  <c:v>290.203</c:v>
                </c:pt>
                <c:pt idx="56">
                  <c:v>290.203</c:v>
                </c:pt>
                <c:pt idx="57">
                  <c:v>290.203</c:v>
                </c:pt>
                <c:pt idx="58">
                  <c:v>290.203</c:v>
                </c:pt>
                <c:pt idx="59">
                  <c:v>290.203</c:v>
                </c:pt>
                <c:pt idx="60">
                  <c:v>290.203</c:v>
                </c:pt>
                <c:pt idx="61">
                  <c:v>290.203</c:v>
                </c:pt>
                <c:pt idx="62">
                  <c:v>290.203</c:v>
                </c:pt>
                <c:pt idx="63">
                  <c:v>290.203</c:v>
                </c:pt>
                <c:pt idx="64">
                  <c:v>290.203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9D-439C-BE07-4E4D5F3F6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8263135"/>
        <c:axId val="968268127"/>
      </c:lineChart>
      <c:dateAx>
        <c:axId val="968263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268127"/>
        <c:crosses val="autoZero"/>
        <c:auto val="0"/>
        <c:lblOffset val="100"/>
        <c:baseTimeUnit val="days"/>
        <c:minorUnit val="5"/>
      </c:dateAx>
      <c:valAx>
        <c:axId val="9682681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263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6'!$C$3:$C$67</c:f>
              <c:numCache>
                <c:formatCode>General</c:formatCode>
                <c:ptCount val="65"/>
                <c:pt idx="0">
                  <c:v>342.24200000000002</c:v>
                </c:pt>
                <c:pt idx="1">
                  <c:v>354.95699999999999</c:v>
                </c:pt>
                <c:pt idx="2">
                  <c:v>362.346</c:v>
                </c:pt>
                <c:pt idx="3">
                  <c:v>381.62599999999998</c:v>
                </c:pt>
                <c:pt idx="4">
                  <c:v>393.62099999999998</c:v>
                </c:pt>
                <c:pt idx="5">
                  <c:v>483.27</c:v>
                </c:pt>
                <c:pt idx="6">
                  <c:v>441.06599999999997</c:v>
                </c:pt>
                <c:pt idx="7">
                  <c:v>431.488</c:v>
                </c:pt>
                <c:pt idx="8">
                  <c:v>385.72399999999999</c:v>
                </c:pt>
                <c:pt idx="9">
                  <c:v>404.834</c:v>
                </c:pt>
                <c:pt idx="10">
                  <c:v>472.63400000000001</c:v>
                </c:pt>
                <c:pt idx="11">
                  <c:v>459.738</c:v>
                </c:pt>
                <c:pt idx="12">
                  <c:v>404.95800000000003</c:v>
                </c:pt>
                <c:pt idx="13">
                  <c:v>373.09</c:v>
                </c:pt>
                <c:pt idx="14">
                  <c:v>360.24599999999998</c:v>
                </c:pt>
                <c:pt idx="15">
                  <c:v>361.649</c:v>
                </c:pt>
                <c:pt idx="16">
                  <c:v>300.94099999999997</c:v>
                </c:pt>
                <c:pt idx="17">
                  <c:v>302.185</c:v>
                </c:pt>
                <c:pt idx="18">
                  <c:v>306.68900000000002</c:v>
                </c:pt>
                <c:pt idx="19">
                  <c:v>328.09199999999998</c:v>
                </c:pt>
                <c:pt idx="20">
                  <c:v>323.39999999999998</c:v>
                </c:pt>
                <c:pt idx="21">
                  <c:v>324.66300000000001</c:v>
                </c:pt>
                <c:pt idx="22">
                  <c:v>305.42200000000003</c:v>
                </c:pt>
                <c:pt idx="23">
                  <c:v>323.06299999999999</c:v>
                </c:pt>
                <c:pt idx="24">
                  <c:v>290.62400000000002</c:v>
                </c:pt>
                <c:pt idx="25">
                  <c:v>280.77499999999998</c:v>
                </c:pt>
                <c:pt idx="26">
                  <c:v>334.26900000000001</c:v>
                </c:pt>
                <c:pt idx="27">
                  <c:v>363.59</c:v>
                </c:pt>
                <c:pt idx="28">
                  <c:v>396.84500000000003</c:v>
                </c:pt>
                <c:pt idx="29">
                  <c:v>415.13099999999997</c:v>
                </c:pt>
                <c:pt idx="30">
                  <c:v>474.63799999999998</c:v>
                </c:pt>
                <c:pt idx="31">
                  <c:v>416.75299999999999</c:v>
                </c:pt>
                <c:pt idx="32">
                  <c:v>441.58800000000002</c:v>
                </c:pt>
                <c:pt idx="33">
                  <c:v>398.65699999999998</c:v>
                </c:pt>
                <c:pt idx="34">
                  <c:v>365.52100000000002</c:v>
                </c:pt>
                <c:pt idx="35">
                  <c:v>315.45400000000001</c:v>
                </c:pt>
                <c:pt idx="36">
                  <c:v>277.411</c:v>
                </c:pt>
                <c:pt idx="37">
                  <c:v>233.483</c:v>
                </c:pt>
                <c:pt idx="38">
                  <c:v>229.06299999999999</c:v>
                </c:pt>
                <c:pt idx="39">
                  <c:v>214.55500000000001</c:v>
                </c:pt>
                <c:pt idx="40">
                  <c:v>213.89</c:v>
                </c:pt>
                <c:pt idx="41">
                  <c:v>241.452</c:v>
                </c:pt>
                <c:pt idx="42">
                  <c:v>228.09</c:v>
                </c:pt>
                <c:pt idx="43">
                  <c:v>249.43799999999999</c:v>
                </c:pt>
                <c:pt idx="44">
                  <c:v>255.57400000000001</c:v>
                </c:pt>
                <c:pt idx="45">
                  <c:v>243.596</c:v>
                </c:pt>
                <c:pt idx="46">
                  <c:v>273.68599999999998</c:v>
                </c:pt>
                <c:pt idx="47">
                  <c:v>268.93099999999998</c:v>
                </c:pt>
                <c:pt idx="48">
                  <c:v>299.78399999999999</c:v>
                </c:pt>
                <c:pt idx="49">
                  <c:v>340.64499999999998</c:v>
                </c:pt>
                <c:pt idx="50">
                  <c:v>353.44200000000001</c:v>
                </c:pt>
                <c:pt idx="51">
                  <c:v>449.57100000000003</c:v>
                </c:pt>
                <c:pt idx="52">
                  <c:v>551.53399999999999</c:v>
                </c:pt>
                <c:pt idx="53">
                  <c:v>673.52700000000004</c:v>
                </c:pt>
                <c:pt idx="54">
                  <c:v>700.04300000000001</c:v>
                </c:pt>
                <c:pt idx="55">
                  <c:v>747.10400000000004</c:v>
                </c:pt>
                <c:pt idx="56">
                  <c:v>850.18399999999997</c:v>
                </c:pt>
                <c:pt idx="57">
                  <c:v>977.69200000000001</c:v>
                </c:pt>
                <c:pt idx="58">
                  <c:v>905.33199999999999</c:v>
                </c:pt>
                <c:pt idx="59">
                  <c:v>966.38900000000001</c:v>
                </c:pt>
                <c:pt idx="60">
                  <c:v>1019.2569999999999</c:v>
                </c:pt>
                <c:pt idx="61">
                  <c:v>959.08</c:v>
                </c:pt>
                <c:pt idx="62">
                  <c:v>871.07100000000003</c:v>
                </c:pt>
                <c:pt idx="63">
                  <c:v>905.05600000000004</c:v>
                </c:pt>
                <c:pt idx="64">
                  <c:v>1002.918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1-4212-9F7B-B5072CFFAE47}"/>
            </c:ext>
          </c:extLst>
        </c:ser>
        <c:ser>
          <c:idx val="1"/>
          <c:order val="1"/>
          <c:spPr>
            <a:ln w="28575" cap="rnd">
              <a:solidFill>
                <a:schemeClr val="bg2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6'!$D$3:$D$67</c:f>
              <c:numCache>
                <c:formatCode>General</c:formatCode>
                <c:ptCount val="65"/>
                <c:pt idx="0">
                  <c:v>290.20299999999997</c:v>
                </c:pt>
                <c:pt idx="1">
                  <c:v>290.20299999999997</c:v>
                </c:pt>
                <c:pt idx="2">
                  <c:v>290.20299999999997</c:v>
                </c:pt>
                <c:pt idx="3">
                  <c:v>290.20299999999997</c:v>
                </c:pt>
                <c:pt idx="4">
                  <c:v>290.20299999999997</c:v>
                </c:pt>
                <c:pt idx="5">
                  <c:v>290.20299999999997</c:v>
                </c:pt>
                <c:pt idx="6">
                  <c:v>290.20299999999997</c:v>
                </c:pt>
                <c:pt idx="7">
                  <c:v>290.20299999999997</c:v>
                </c:pt>
                <c:pt idx="8">
                  <c:v>290.20299999999997</c:v>
                </c:pt>
                <c:pt idx="9">
                  <c:v>290.20299999999997</c:v>
                </c:pt>
                <c:pt idx="10">
                  <c:v>290.20299999999997</c:v>
                </c:pt>
                <c:pt idx="11">
                  <c:v>290.20299999999997</c:v>
                </c:pt>
                <c:pt idx="12">
                  <c:v>290.20299999999997</c:v>
                </c:pt>
                <c:pt idx="13">
                  <c:v>290.20299999999997</c:v>
                </c:pt>
                <c:pt idx="14">
                  <c:v>290.20299999999997</c:v>
                </c:pt>
                <c:pt idx="15">
                  <c:v>290.20299999999997</c:v>
                </c:pt>
                <c:pt idx="16">
                  <c:v>290.20299999999997</c:v>
                </c:pt>
                <c:pt idx="17">
                  <c:v>290.20299999999997</c:v>
                </c:pt>
                <c:pt idx="18">
                  <c:v>290.20299999999997</c:v>
                </c:pt>
                <c:pt idx="19">
                  <c:v>290.20299999999997</c:v>
                </c:pt>
                <c:pt idx="20">
                  <c:v>290.20299999999997</c:v>
                </c:pt>
                <c:pt idx="21">
                  <c:v>290.20299999999997</c:v>
                </c:pt>
                <c:pt idx="22">
                  <c:v>290.20299999999997</c:v>
                </c:pt>
                <c:pt idx="23">
                  <c:v>290.20299999999997</c:v>
                </c:pt>
                <c:pt idx="24">
                  <c:v>290.20299999999997</c:v>
                </c:pt>
                <c:pt idx="25">
                  <c:v>290.20299999999997</c:v>
                </c:pt>
                <c:pt idx="26">
                  <c:v>290.20299999999997</c:v>
                </c:pt>
                <c:pt idx="27">
                  <c:v>290.20299999999997</c:v>
                </c:pt>
                <c:pt idx="28">
                  <c:v>290.20299999999997</c:v>
                </c:pt>
                <c:pt idx="29">
                  <c:v>290.20299999999997</c:v>
                </c:pt>
                <c:pt idx="30">
                  <c:v>290.20299999999997</c:v>
                </c:pt>
                <c:pt idx="31">
                  <c:v>290.20299999999997</c:v>
                </c:pt>
                <c:pt idx="32">
                  <c:v>290.20299999999997</c:v>
                </c:pt>
                <c:pt idx="33">
                  <c:v>290.20299999999997</c:v>
                </c:pt>
                <c:pt idx="34">
                  <c:v>290.20299999999997</c:v>
                </c:pt>
                <c:pt idx="35">
                  <c:v>290.20299999999997</c:v>
                </c:pt>
                <c:pt idx="36">
                  <c:v>290.20299999999997</c:v>
                </c:pt>
                <c:pt idx="37">
                  <c:v>290.20299999999997</c:v>
                </c:pt>
                <c:pt idx="38">
                  <c:v>290.20299999999997</c:v>
                </c:pt>
                <c:pt idx="39">
                  <c:v>290.20299999999997</c:v>
                </c:pt>
                <c:pt idx="40">
                  <c:v>290.20299999999997</c:v>
                </c:pt>
                <c:pt idx="41">
                  <c:v>290.20299999999997</c:v>
                </c:pt>
                <c:pt idx="42">
                  <c:v>290.20299999999997</c:v>
                </c:pt>
                <c:pt idx="43">
                  <c:v>290.20299999999997</c:v>
                </c:pt>
                <c:pt idx="44">
                  <c:v>290.20299999999997</c:v>
                </c:pt>
                <c:pt idx="45">
                  <c:v>290.20299999999997</c:v>
                </c:pt>
                <c:pt idx="46">
                  <c:v>290.20299999999997</c:v>
                </c:pt>
                <c:pt idx="47">
                  <c:v>290.20299999999997</c:v>
                </c:pt>
                <c:pt idx="48">
                  <c:v>290.20299999999997</c:v>
                </c:pt>
                <c:pt idx="49">
                  <c:v>290.20299999999997</c:v>
                </c:pt>
                <c:pt idx="50">
                  <c:v>290.20299999999997</c:v>
                </c:pt>
                <c:pt idx="51">
                  <c:v>290.20299999999997</c:v>
                </c:pt>
                <c:pt idx="52">
                  <c:v>290.20299999999997</c:v>
                </c:pt>
                <c:pt idx="53">
                  <c:v>290.20299999999997</c:v>
                </c:pt>
                <c:pt idx="54">
                  <c:v>290.20299999999997</c:v>
                </c:pt>
                <c:pt idx="55">
                  <c:v>290.20299999999997</c:v>
                </c:pt>
                <c:pt idx="56">
                  <c:v>290.20299999999997</c:v>
                </c:pt>
                <c:pt idx="57">
                  <c:v>290.20299999999997</c:v>
                </c:pt>
                <c:pt idx="58">
                  <c:v>290.20299999999997</c:v>
                </c:pt>
                <c:pt idx="59">
                  <c:v>290.20299999999997</c:v>
                </c:pt>
                <c:pt idx="60">
                  <c:v>290.20299999999997</c:v>
                </c:pt>
                <c:pt idx="61">
                  <c:v>290.20299999999997</c:v>
                </c:pt>
                <c:pt idx="62">
                  <c:v>290.20299999999997</c:v>
                </c:pt>
                <c:pt idx="63">
                  <c:v>290.20299999999997</c:v>
                </c:pt>
                <c:pt idx="64">
                  <c:v>290.20299999999997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1-4212-9F7B-B5072CFFAE4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6'!$E$3:$E$67</c:f>
              <c:numCache>
                <c:formatCode>General</c:formatCode>
                <c:ptCount val="65"/>
                <c:pt idx="0">
                  <c:v>564.59900000000005</c:v>
                </c:pt>
                <c:pt idx="1">
                  <c:v>564.59900000000005</c:v>
                </c:pt>
                <c:pt idx="2">
                  <c:v>564.59900000000005</c:v>
                </c:pt>
                <c:pt idx="3">
                  <c:v>564.59900000000005</c:v>
                </c:pt>
                <c:pt idx="4">
                  <c:v>564.59900000000005</c:v>
                </c:pt>
                <c:pt idx="5">
                  <c:v>564.59900000000005</c:v>
                </c:pt>
                <c:pt idx="6">
                  <c:v>564.59900000000005</c:v>
                </c:pt>
                <c:pt idx="7">
                  <c:v>564.59900000000005</c:v>
                </c:pt>
                <c:pt idx="8">
                  <c:v>564.59900000000005</c:v>
                </c:pt>
                <c:pt idx="9">
                  <c:v>564.59900000000005</c:v>
                </c:pt>
                <c:pt idx="10">
                  <c:v>564.59900000000005</c:v>
                </c:pt>
                <c:pt idx="11">
                  <c:v>564.59900000000005</c:v>
                </c:pt>
                <c:pt idx="12">
                  <c:v>564.59900000000005</c:v>
                </c:pt>
                <c:pt idx="13">
                  <c:v>564.59900000000005</c:v>
                </c:pt>
                <c:pt idx="14">
                  <c:v>564.59900000000005</c:v>
                </c:pt>
                <c:pt idx="15">
                  <c:v>564.59900000000005</c:v>
                </c:pt>
                <c:pt idx="16">
                  <c:v>564.59900000000005</c:v>
                </c:pt>
                <c:pt idx="17">
                  <c:v>564.59900000000005</c:v>
                </c:pt>
                <c:pt idx="18">
                  <c:v>564.59900000000005</c:v>
                </c:pt>
                <c:pt idx="19">
                  <c:v>564.59900000000005</c:v>
                </c:pt>
                <c:pt idx="20">
                  <c:v>564.59900000000005</c:v>
                </c:pt>
                <c:pt idx="21">
                  <c:v>564.59900000000005</c:v>
                </c:pt>
                <c:pt idx="22">
                  <c:v>564.59900000000005</c:v>
                </c:pt>
                <c:pt idx="23">
                  <c:v>564.59900000000005</c:v>
                </c:pt>
                <c:pt idx="24">
                  <c:v>564.59900000000005</c:v>
                </c:pt>
                <c:pt idx="25">
                  <c:v>564.59900000000005</c:v>
                </c:pt>
                <c:pt idx="26">
                  <c:v>564.59900000000005</c:v>
                </c:pt>
                <c:pt idx="27">
                  <c:v>564.59900000000005</c:v>
                </c:pt>
                <c:pt idx="28">
                  <c:v>564.59900000000005</c:v>
                </c:pt>
                <c:pt idx="29">
                  <c:v>564.59900000000005</c:v>
                </c:pt>
                <c:pt idx="30">
                  <c:v>564.59900000000005</c:v>
                </c:pt>
                <c:pt idx="31">
                  <c:v>564.59900000000005</c:v>
                </c:pt>
                <c:pt idx="32">
                  <c:v>564.59900000000005</c:v>
                </c:pt>
                <c:pt idx="33">
                  <c:v>564.59900000000005</c:v>
                </c:pt>
                <c:pt idx="34">
                  <c:v>564.59900000000005</c:v>
                </c:pt>
                <c:pt idx="35">
                  <c:v>564.59900000000005</c:v>
                </c:pt>
                <c:pt idx="36">
                  <c:v>564.59900000000005</c:v>
                </c:pt>
                <c:pt idx="37">
                  <c:v>564.59900000000005</c:v>
                </c:pt>
                <c:pt idx="38">
                  <c:v>564.59900000000005</c:v>
                </c:pt>
                <c:pt idx="39">
                  <c:v>564.59900000000005</c:v>
                </c:pt>
                <c:pt idx="40">
                  <c:v>564.59900000000005</c:v>
                </c:pt>
                <c:pt idx="41">
                  <c:v>564.59900000000005</c:v>
                </c:pt>
                <c:pt idx="42">
                  <c:v>564.59900000000005</c:v>
                </c:pt>
                <c:pt idx="43">
                  <c:v>564.59900000000005</c:v>
                </c:pt>
                <c:pt idx="44">
                  <c:v>564.59900000000005</c:v>
                </c:pt>
                <c:pt idx="45">
                  <c:v>564.59900000000005</c:v>
                </c:pt>
                <c:pt idx="46">
                  <c:v>564.59900000000005</c:v>
                </c:pt>
                <c:pt idx="47">
                  <c:v>564.59900000000005</c:v>
                </c:pt>
                <c:pt idx="48">
                  <c:v>564.59900000000005</c:v>
                </c:pt>
                <c:pt idx="49">
                  <c:v>564.59900000000005</c:v>
                </c:pt>
                <c:pt idx="50">
                  <c:v>564.59900000000005</c:v>
                </c:pt>
                <c:pt idx="51">
                  <c:v>564.59900000000005</c:v>
                </c:pt>
                <c:pt idx="52">
                  <c:v>564.59900000000005</c:v>
                </c:pt>
                <c:pt idx="53">
                  <c:v>564.59900000000005</c:v>
                </c:pt>
                <c:pt idx="54">
                  <c:v>564.59900000000005</c:v>
                </c:pt>
                <c:pt idx="55">
                  <c:v>564.59900000000005</c:v>
                </c:pt>
                <c:pt idx="56">
                  <c:v>564.59900000000005</c:v>
                </c:pt>
                <c:pt idx="57">
                  <c:v>564.59900000000005</c:v>
                </c:pt>
                <c:pt idx="58">
                  <c:v>564.59900000000005</c:v>
                </c:pt>
                <c:pt idx="59">
                  <c:v>564.59900000000005</c:v>
                </c:pt>
                <c:pt idx="60">
                  <c:v>564.59900000000005</c:v>
                </c:pt>
                <c:pt idx="61">
                  <c:v>564.59900000000005</c:v>
                </c:pt>
                <c:pt idx="62">
                  <c:v>564.59900000000005</c:v>
                </c:pt>
                <c:pt idx="63">
                  <c:v>564.59900000000005</c:v>
                </c:pt>
                <c:pt idx="64">
                  <c:v>564.59900000000005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11-4212-9F7B-B5072CFFAE47}"/>
            </c:ext>
          </c:extLst>
        </c:ser>
        <c:ser>
          <c:idx val="3"/>
          <c:order val="3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6'!$F$3:$F$67</c:f>
              <c:numCache>
                <c:formatCode>General</c:formatCode>
                <c:ptCount val="65"/>
                <c:pt idx="0">
                  <c:v>677.51880000000006</c:v>
                </c:pt>
                <c:pt idx="1">
                  <c:v>677.51880000000006</c:v>
                </c:pt>
                <c:pt idx="2">
                  <c:v>677.51880000000006</c:v>
                </c:pt>
                <c:pt idx="3">
                  <c:v>677.51880000000006</c:v>
                </c:pt>
                <c:pt idx="4">
                  <c:v>677.51880000000006</c:v>
                </c:pt>
                <c:pt idx="5">
                  <c:v>677.51880000000006</c:v>
                </c:pt>
                <c:pt idx="6">
                  <c:v>677.51880000000006</c:v>
                </c:pt>
                <c:pt idx="7">
                  <c:v>677.51880000000006</c:v>
                </c:pt>
                <c:pt idx="8">
                  <c:v>677.51880000000006</c:v>
                </c:pt>
                <c:pt idx="9">
                  <c:v>677.51880000000006</c:v>
                </c:pt>
                <c:pt idx="10">
                  <c:v>677.51880000000006</c:v>
                </c:pt>
                <c:pt idx="11">
                  <c:v>677.51880000000006</c:v>
                </c:pt>
                <c:pt idx="12">
                  <c:v>677.51880000000006</c:v>
                </c:pt>
                <c:pt idx="13">
                  <c:v>677.51880000000006</c:v>
                </c:pt>
                <c:pt idx="14">
                  <c:v>677.51880000000006</c:v>
                </c:pt>
                <c:pt idx="15">
                  <c:v>677.51880000000006</c:v>
                </c:pt>
                <c:pt idx="16">
                  <c:v>677.51880000000006</c:v>
                </c:pt>
                <c:pt idx="17">
                  <c:v>677.51880000000006</c:v>
                </c:pt>
                <c:pt idx="18">
                  <c:v>677.51880000000006</c:v>
                </c:pt>
                <c:pt idx="19">
                  <c:v>677.51880000000006</c:v>
                </c:pt>
                <c:pt idx="20">
                  <c:v>677.51880000000006</c:v>
                </c:pt>
                <c:pt idx="21">
                  <c:v>677.51880000000006</c:v>
                </c:pt>
                <c:pt idx="22">
                  <c:v>677.51880000000006</c:v>
                </c:pt>
                <c:pt idx="23">
                  <c:v>677.51880000000006</c:v>
                </c:pt>
                <c:pt idx="24">
                  <c:v>677.51880000000006</c:v>
                </c:pt>
                <c:pt idx="25">
                  <c:v>677.51880000000006</c:v>
                </c:pt>
                <c:pt idx="26">
                  <c:v>677.51880000000006</c:v>
                </c:pt>
                <c:pt idx="27">
                  <c:v>677.51880000000006</c:v>
                </c:pt>
                <c:pt idx="28">
                  <c:v>677.51880000000006</c:v>
                </c:pt>
                <c:pt idx="29">
                  <c:v>677.51880000000006</c:v>
                </c:pt>
                <c:pt idx="30">
                  <c:v>677.51880000000006</c:v>
                </c:pt>
                <c:pt idx="31">
                  <c:v>677.51880000000006</c:v>
                </c:pt>
                <c:pt idx="32">
                  <c:v>677.51880000000006</c:v>
                </c:pt>
                <c:pt idx="33">
                  <c:v>677.51880000000006</c:v>
                </c:pt>
                <c:pt idx="34">
                  <c:v>677.51880000000006</c:v>
                </c:pt>
                <c:pt idx="35">
                  <c:v>677.51880000000006</c:v>
                </c:pt>
                <c:pt idx="36">
                  <c:v>677.51880000000006</c:v>
                </c:pt>
                <c:pt idx="37">
                  <c:v>677.51880000000006</c:v>
                </c:pt>
                <c:pt idx="38">
                  <c:v>677.51880000000006</c:v>
                </c:pt>
                <c:pt idx="39">
                  <c:v>677.51880000000006</c:v>
                </c:pt>
                <c:pt idx="40">
                  <c:v>677.51880000000006</c:v>
                </c:pt>
                <c:pt idx="41">
                  <c:v>677.51880000000006</c:v>
                </c:pt>
                <c:pt idx="42">
                  <c:v>677.51880000000006</c:v>
                </c:pt>
                <c:pt idx="43">
                  <c:v>677.51880000000006</c:v>
                </c:pt>
                <c:pt idx="44">
                  <c:v>677.51880000000006</c:v>
                </c:pt>
                <c:pt idx="45">
                  <c:v>677.51880000000006</c:v>
                </c:pt>
                <c:pt idx="46">
                  <c:v>677.51880000000006</c:v>
                </c:pt>
                <c:pt idx="47">
                  <c:v>677.51880000000006</c:v>
                </c:pt>
                <c:pt idx="48">
                  <c:v>677.51880000000006</c:v>
                </c:pt>
                <c:pt idx="49">
                  <c:v>677.51880000000006</c:v>
                </c:pt>
                <c:pt idx="50">
                  <c:v>677.51880000000006</c:v>
                </c:pt>
                <c:pt idx="51">
                  <c:v>677.51880000000006</c:v>
                </c:pt>
                <c:pt idx="52">
                  <c:v>677.51880000000006</c:v>
                </c:pt>
                <c:pt idx="53">
                  <c:v>677.51880000000006</c:v>
                </c:pt>
                <c:pt idx="54">
                  <c:v>677.51880000000006</c:v>
                </c:pt>
                <c:pt idx="55">
                  <c:v>677.51880000000006</c:v>
                </c:pt>
                <c:pt idx="56">
                  <c:v>677.51880000000006</c:v>
                </c:pt>
                <c:pt idx="57">
                  <c:v>677.51880000000006</c:v>
                </c:pt>
                <c:pt idx="58">
                  <c:v>677.51880000000006</c:v>
                </c:pt>
                <c:pt idx="59">
                  <c:v>677.51880000000006</c:v>
                </c:pt>
                <c:pt idx="60">
                  <c:v>677.51880000000006</c:v>
                </c:pt>
                <c:pt idx="61">
                  <c:v>677.51880000000006</c:v>
                </c:pt>
                <c:pt idx="62">
                  <c:v>677.51880000000006</c:v>
                </c:pt>
                <c:pt idx="63">
                  <c:v>677.51880000000006</c:v>
                </c:pt>
                <c:pt idx="64">
                  <c:v>677.51880000000006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11-4212-9F7B-B5072CFFAE47}"/>
            </c:ext>
          </c:extLst>
        </c:ser>
        <c:ser>
          <c:idx val="4"/>
          <c:order val="4"/>
          <c:spPr>
            <a:ln w="28575" cap="rnd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6'!$G$3:$G$67</c:f>
              <c:numCache>
                <c:formatCode>General</c:formatCode>
                <c:ptCount val="65"/>
                <c:pt idx="0">
                  <c:v>169.37970000000001</c:v>
                </c:pt>
                <c:pt idx="1">
                  <c:v>169.37970000000001</c:v>
                </c:pt>
                <c:pt idx="2">
                  <c:v>169.37970000000001</c:v>
                </c:pt>
                <c:pt idx="3">
                  <c:v>169.37970000000001</c:v>
                </c:pt>
                <c:pt idx="4">
                  <c:v>169.37970000000001</c:v>
                </c:pt>
                <c:pt idx="5">
                  <c:v>169.37970000000001</c:v>
                </c:pt>
                <c:pt idx="6">
                  <c:v>169.37970000000001</c:v>
                </c:pt>
                <c:pt idx="7">
                  <c:v>169.37970000000001</c:v>
                </c:pt>
                <c:pt idx="8">
                  <c:v>169.37970000000001</c:v>
                </c:pt>
                <c:pt idx="9">
                  <c:v>169.37970000000001</c:v>
                </c:pt>
                <c:pt idx="10">
                  <c:v>169.37970000000001</c:v>
                </c:pt>
                <c:pt idx="11">
                  <c:v>169.37970000000001</c:v>
                </c:pt>
                <c:pt idx="12">
                  <c:v>169.37970000000001</c:v>
                </c:pt>
                <c:pt idx="13">
                  <c:v>169.37970000000001</c:v>
                </c:pt>
                <c:pt idx="14">
                  <c:v>169.37970000000001</c:v>
                </c:pt>
                <c:pt idx="15">
                  <c:v>169.37970000000001</c:v>
                </c:pt>
                <c:pt idx="16">
                  <c:v>169.37970000000001</c:v>
                </c:pt>
                <c:pt idx="17">
                  <c:v>169.37970000000001</c:v>
                </c:pt>
                <c:pt idx="18">
                  <c:v>169.37970000000001</c:v>
                </c:pt>
                <c:pt idx="19">
                  <c:v>169.37970000000001</c:v>
                </c:pt>
                <c:pt idx="20">
                  <c:v>169.37970000000001</c:v>
                </c:pt>
                <c:pt idx="21">
                  <c:v>169.37970000000001</c:v>
                </c:pt>
                <c:pt idx="22">
                  <c:v>169.37970000000001</c:v>
                </c:pt>
                <c:pt idx="23">
                  <c:v>169.37970000000001</c:v>
                </c:pt>
                <c:pt idx="24">
                  <c:v>169.37970000000001</c:v>
                </c:pt>
                <c:pt idx="25">
                  <c:v>169.37970000000001</c:v>
                </c:pt>
                <c:pt idx="26">
                  <c:v>169.37970000000001</c:v>
                </c:pt>
                <c:pt idx="27">
                  <c:v>169.37970000000001</c:v>
                </c:pt>
                <c:pt idx="28">
                  <c:v>169.37970000000001</c:v>
                </c:pt>
                <c:pt idx="29">
                  <c:v>169.37970000000001</c:v>
                </c:pt>
                <c:pt idx="30">
                  <c:v>169.37970000000001</c:v>
                </c:pt>
                <c:pt idx="31">
                  <c:v>169.37970000000001</c:v>
                </c:pt>
                <c:pt idx="32">
                  <c:v>169.37970000000001</c:v>
                </c:pt>
                <c:pt idx="33">
                  <c:v>169.37970000000001</c:v>
                </c:pt>
                <c:pt idx="34">
                  <c:v>169.37970000000001</c:v>
                </c:pt>
                <c:pt idx="35">
                  <c:v>169.37970000000001</c:v>
                </c:pt>
                <c:pt idx="36">
                  <c:v>169.37970000000001</c:v>
                </c:pt>
                <c:pt idx="37">
                  <c:v>169.37970000000001</c:v>
                </c:pt>
                <c:pt idx="38">
                  <c:v>169.37970000000001</c:v>
                </c:pt>
                <c:pt idx="39">
                  <c:v>169.37970000000001</c:v>
                </c:pt>
                <c:pt idx="40">
                  <c:v>169.37970000000001</c:v>
                </c:pt>
                <c:pt idx="41">
                  <c:v>169.37970000000001</c:v>
                </c:pt>
                <c:pt idx="42">
                  <c:v>169.37970000000001</c:v>
                </c:pt>
                <c:pt idx="43">
                  <c:v>169.37970000000001</c:v>
                </c:pt>
                <c:pt idx="44">
                  <c:v>169.37970000000001</c:v>
                </c:pt>
                <c:pt idx="45">
                  <c:v>169.37970000000001</c:v>
                </c:pt>
                <c:pt idx="46">
                  <c:v>169.37970000000001</c:v>
                </c:pt>
                <c:pt idx="47">
                  <c:v>169.37970000000001</c:v>
                </c:pt>
                <c:pt idx="48">
                  <c:v>169.37970000000001</c:v>
                </c:pt>
                <c:pt idx="49">
                  <c:v>169.37970000000001</c:v>
                </c:pt>
                <c:pt idx="50">
                  <c:v>169.37970000000001</c:v>
                </c:pt>
                <c:pt idx="51">
                  <c:v>169.37970000000001</c:v>
                </c:pt>
                <c:pt idx="52">
                  <c:v>169.37970000000001</c:v>
                </c:pt>
                <c:pt idx="53">
                  <c:v>169.37970000000001</c:v>
                </c:pt>
                <c:pt idx="54">
                  <c:v>169.37970000000001</c:v>
                </c:pt>
                <c:pt idx="55">
                  <c:v>169.37970000000001</c:v>
                </c:pt>
                <c:pt idx="56">
                  <c:v>169.37970000000001</c:v>
                </c:pt>
                <c:pt idx="57">
                  <c:v>169.37970000000001</c:v>
                </c:pt>
                <c:pt idx="58">
                  <c:v>169.37970000000001</c:v>
                </c:pt>
                <c:pt idx="59">
                  <c:v>169.37970000000001</c:v>
                </c:pt>
                <c:pt idx="60">
                  <c:v>169.37970000000001</c:v>
                </c:pt>
                <c:pt idx="61">
                  <c:v>169.37970000000001</c:v>
                </c:pt>
                <c:pt idx="62">
                  <c:v>169.37970000000001</c:v>
                </c:pt>
                <c:pt idx="63">
                  <c:v>169.37970000000001</c:v>
                </c:pt>
                <c:pt idx="64">
                  <c:v>169.37970000000001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11-4212-9F7B-B5072CFFAE47}"/>
            </c:ext>
          </c:extLst>
        </c:ser>
        <c:ser>
          <c:idx val="5"/>
          <c:order val="5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6'!$H$3:$H$67</c:f>
              <c:numCache>
                <c:formatCode>General</c:formatCode>
                <c:ptCount val="65"/>
                <c:pt idx="0">
                  <c:v>992.54499999999996</c:v>
                </c:pt>
                <c:pt idx="1">
                  <c:v>992.54499999999996</c:v>
                </c:pt>
                <c:pt idx="2">
                  <c:v>992.54499999999996</c:v>
                </c:pt>
                <c:pt idx="3">
                  <c:v>992.54499999999996</c:v>
                </c:pt>
                <c:pt idx="4">
                  <c:v>992.54499999999996</c:v>
                </c:pt>
                <c:pt idx="5">
                  <c:v>992.54499999999996</c:v>
                </c:pt>
                <c:pt idx="6">
                  <c:v>992.54499999999996</c:v>
                </c:pt>
                <c:pt idx="7">
                  <c:v>992.54499999999996</c:v>
                </c:pt>
                <c:pt idx="8">
                  <c:v>992.54499999999996</c:v>
                </c:pt>
                <c:pt idx="9">
                  <c:v>992.54499999999996</c:v>
                </c:pt>
                <c:pt idx="10">
                  <c:v>992.54499999999996</c:v>
                </c:pt>
                <c:pt idx="11">
                  <c:v>992.54499999999996</c:v>
                </c:pt>
                <c:pt idx="12">
                  <c:v>992.54499999999996</c:v>
                </c:pt>
                <c:pt idx="13">
                  <c:v>992.54499999999996</c:v>
                </c:pt>
                <c:pt idx="14">
                  <c:v>992.54499999999996</c:v>
                </c:pt>
                <c:pt idx="15">
                  <c:v>992.54499999999996</c:v>
                </c:pt>
                <c:pt idx="16">
                  <c:v>992.54499999999996</c:v>
                </c:pt>
                <c:pt idx="17">
                  <c:v>992.54499999999996</c:v>
                </c:pt>
                <c:pt idx="18">
                  <c:v>992.54499999999996</c:v>
                </c:pt>
                <c:pt idx="19">
                  <c:v>992.54499999999996</c:v>
                </c:pt>
                <c:pt idx="20">
                  <c:v>992.54499999999996</c:v>
                </c:pt>
                <c:pt idx="21">
                  <c:v>992.54499999999996</c:v>
                </c:pt>
                <c:pt idx="22">
                  <c:v>992.54499999999996</c:v>
                </c:pt>
                <c:pt idx="23">
                  <c:v>992.54499999999996</c:v>
                </c:pt>
                <c:pt idx="24">
                  <c:v>992.54499999999996</c:v>
                </c:pt>
                <c:pt idx="25">
                  <c:v>992.54499999999996</c:v>
                </c:pt>
                <c:pt idx="26">
                  <c:v>992.54499999999996</c:v>
                </c:pt>
                <c:pt idx="27">
                  <c:v>992.54499999999996</c:v>
                </c:pt>
                <c:pt idx="28">
                  <c:v>992.54499999999996</c:v>
                </c:pt>
                <c:pt idx="29">
                  <c:v>992.54499999999996</c:v>
                </c:pt>
                <c:pt idx="30">
                  <c:v>992.54499999999996</c:v>
                </c:pt>
                <c:pt idx="31">
                  <c:v>992.54499999999996</c:v>
                </c:pt>
                <c:pt idx="32">
                  <c:v>992.54499999999996</c:v>
                </c:pt>
                <c:pt idx="33">
                  <c:v>992.54499999999996</c:v>
                </c:pt>
                <c:pt idx="34">
                  <c:v>992.54499999999996</c:v>
                </c:pt>
                <c:pt idx="35">
                  <c:v>992.54499999999996</c:v>
                </c:pt>
                <c:pt idx="36">
                  <c:v>992.54499999999996</c:v>
                </c:pt>
                <c:pt idx="37">
                  <c:v>992.54499999999996</c:v>
                </c:pt>
                <c:pt idx="38">
                  <c:v>992.54499999999996</c:v>
                </c:pt>
                <c:pt idx="39">
                  <c:v>992.54499999999996</c:v>
                </c:pt>
                <c:pt idx="40">
                  <c:v>992.54499999999996</c:v>
                </c:pt>
                <c:pt idx="41">
                  <c:v>992.54499999999996</c:v>
                </c:pt>
                <c:pt idx="42">
                  <c:v>992.54499999999996</c:v>
                </c:pt>
                <c:pt idx="43">
                  <c:v>992.54499999999996</c:v>
                </c:pt>
                <c:pt idx="44">
                  <c:v>992.54499999999996</c:v>
                </c:pt>
                <c:pt idx="45">
                  <c:v>992.54499999999996</c:v>
                </c:pt>
                <c:pt idx="46">
                  <c:v>992.54499999999996</c:v>
                </c:pt>
                <c:pt idx="47">
                  <c:v>992.54499999999996</c:v>
                </c:pt>
                <c:pt idx="48">
                  <c:v>992.54499999999996</c:v>
                </c:pt>
                <c:pt idx="49">
                  <c:v>992.54499999999996</c:v>
                </c:pt>
                <c:pt idx="50">
                  <c:v>992.54499999999996</c:v>
                </c:pt>
                <c:pt idx="51">
                  <c:v>992.54499999999996</c:v>
                </c:pt>
                <c:pt idx="52">
                  <c:v>992.54499999999996</c:v>
                </c:pt>
                <c:pt idx="53">
                  <c:v>992.54499999999996</c:v>
                </c:pt>
                <c:pt idx="54">
                  <c:v>992.54499999999996</c:v>
                </c:pt>
                <c:pt idx="55">
                  <c:v>992.54499999999996</c:v>
                </c:pt>
                <c:pt idx="56">
                  <c:v>992.54499999999996</c:v>
                </c:pt>
                <c:pt idx="57">
                  <c:v>992.54499999999996</c:v>
                </c:pt>
                <c:pt idx="58">
                  <c:v>992.54499999999996</c:v>
                </c:pt>
                <c:pt idx="59">
                  <c:v>992.54499999999996</c:v>
                </c:pt>
                <c:pt idx="60">
                  <c:v>992.54499999999996</c:v>
                </c:pt>
                <c:pt idx="61">
                  <c:v>992.54499999999996</c:v>
                </c:pt>
                <c:pt idx="62">
                  <c:v>992.54499999999996</c:v>
                </c:pt>
                <c:pt idx="63">
                  <c:v>992.54499999999996</c:v>
                </c:pt>
                <c:pt idx="64">
                  <c:v>992.54499999999996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D-4034-9CAD-CCDABC6C0E9F}"/>
            </c:ext>
          </c:extLst>
        </c:ser>
        <c:ser>
          <c:idx val="6"/>
          <c:order val="6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6'!$I$3:$I$67</c:f>
              <c:numCache>
                <c:formatCode>General</c:formatCode>
                <c:ptCount val="65"/>
                <c:pt idx="0">
                  <c:v>1191.0539999999999</c:v>
                </c:pt>
                <c:pt idx="1">
                  <c:v>1191.0539999999999</c:v>
                </c:pt>
                <c:pt idx="2">
                  <c:v>1191.0539999999999</c:v>
                </c:pt>
                <c:pt idx="3">
                  <c:v>1191.0539999999999</c:v>
                </c:pt>
                <c:pt idx="4">
                  <c:v>1191.0539999999999</c:v>
                </c:pt>
                <c:pt idx="5">
                  <c:v>1191.0539999999999</c:v>
                </c:pt>
                <c:pt idx="6">
                  <c:v>1191.0539999999999</c:v>
                </c:pt>
                <c:pt idx="7">
                  <c:v>1191.0539999999999</c:v>
                </c:pt>
                <c:pt idx="8">
                  <c:v>1191.0539999999999</c:v>
                </c:pt>
                <c:pt idx="9">
                  <c:v>1191.0539999999999</c:v>
                </c:pt>
                <c:pt idx="10">
                  <c:v>1191.0539999999999</c:v>
                </c:pt>
                <c:pt idx="11">
                  <c:v>1191.0539999999999</c:v>
                </c:pt>
                <c:pt idx="12">
                  <c:v>1191.0539999999999</c:v>
                </c:pt>
                <c:pt idx="13">
                  <c:v>1191.0539999999999</c:v>
                </c:pt>
                <c:pt idx="14">
                  <c:v>1191.0539999999999</c:v>
                </c:pt>
                <c:pt idx="15">
                  <c:v>1191.0539999999999</c:v>
                </c:pt>
                <c:pt idx="16">
                  <c:v>1191.0539999999999</c:v>
                </c:pt>
                <c:pt idx="17">
                  <c:v>1191.0539999999999</c:v>
                </c:pt>
                <c:pt idx="18">
                  <c:v>1191.0539999999999</c:v>
                </c:pt>
                <c:pt idx="19">
                  <c:v>1191.0539999999999</c:v>
                </c:pt>
                <c:pt idx="20">
                  <c:v>1191.0539999999999</c:v>
                </c:pt>
                <c:pt idx="21">
                  <c:v>1191.0539999999999</c:v>
                </c:pt>
                <c:pt idx="22">
                  <c:v>1191.0539999999999</c:v>
                </c:pt>
                <c:pt idx="23">
                  <c:v>1191.0539999999999</c:v>
                </c:pt>
                <c:pt idx="24">
                  <c:v>1191.0539999999999</c:v>
                </c:pt>
                <c:pt idx="25">
                  <c:v>1191.0539999999999</c:v>
                </c:pt>
                <c:pt idx="26">
                  <c:v>1191.0539999999999</c:v>
                </c:pt>
                <c:pt idx="27">
                  <c:v>1191.0539999999999</c:v>
                </c:pt>
                <c:pt idx="28">
                  <c:v>1191.0539999999999</c:v>
                </c:pt>
                <c:pt idx="29">
                  <c:v>1191.0539999999999</c:v>
                </c:pt>
                <c:pt idx="30">
                  <c:v>1191.0539999999999</c:v>
                </c:pt>
                <c:pt idx="31">
                  <c:v>1191.0539999999999</c:v>
                </c:pt>
                <c:pt idx="32">
                  <c:v>1191.0539999999999</c:v>
                </c:pt>
                <c:pt idx="33">
                  <c:v>1191.0539999999999</c:v>
                </c:pt>
                <c:pt idx="34">
                  <c:v>1191.0539999999999</c:v>
                </c:pt>
                <c:pt idx="35">
                  <c:v>1191.0539999999999</c:v>
                </c:pt>
                <c:pt idx="36">
                  <c:v>1191.0539999999999</c:v>
                </c:pt>
                <c:pt idx="37">
                  <c:v>1191.0539999999999</c:v>
                </c:pt>
                <c:pt idx="38">
                  <c:v>1191.0539999999999</c:v>
                </c:pt>
                <c:pt idx="39">
                  <c:v>1191.0539999999999</c:v>
                </c:pt>
                <c:pt idx="40">
                  <c:v>1191.0539999999999</c:v>
                </c:pt>
                <c:pt idx="41">
                  <c:v>1191.0539999999999</c:v>
                </c:pt>
                <c:pt idx="42">
                  <c:v>1191.0539999999999</c:v>
                </c:pt>
                <c:pt idx="43">
                  <c:v>1191.0539999999999</c:v>
                </c:pt>
                <c:pt idx="44">
                  <c:v>1191.0539999999999</c:v>
                </c:pt>
                <c:pt idx="45">
                  <c:v>1191.0539999999999</c:v>
                </c:pt>
                <c:pt idx="46">
                  <c:v>1191.0539999999999</c:v>
                </c:pt>
                <c:pt idx="47">
                  <c:v>1191.0539999999999</c:v>
                </c:pt>
                <c:pt idx="48">
                  <c:v>1191.0539999999999</c:v>
                </c:pt>
                <c:pt idx="49">
                  <c:v>1191.0539999999999</c:v>
                </c:pt>
                <c:pt idx="50">
                  <c:v>1191.0539999999999</c:v>
                </c:pt>
                <c:pt idx="51">
                  <c:v>1191.0539999999999</c:v>
                </c:pt>
                <c:pt idx="52">
                  <c:v>1191.0539999999999</c:v>
                </c:pt>
                <c:pt idx="53">
                  <c:v>1191.0539999999999</c:v>
                </c:pt>
                <c:pt idx="54">
                  <c:v>1191.0539999999999</c:v>
                </c:pt>
                <c:pt idx="55">
                  <c:v>1191.0539999999999</c:v>
                </c:pt>
                <c:pt idx="56">
                  <c:v>1191.0539999999999</c:v>
                </c:pt>
                <c:pt idx="57">
                  <c:v>1191.0539999999999</c:v>
                </c:pt>
                <c:pt idx="58">
                  <c:v>1191.0539999999999</c:v>
                </c:pt>
                <c:pt idx="59">
                  <c:v>1191.0539999999999</c:v>
                </c:pt>
                <c:pt idx="60">
                  <c:v>1191.0539999999999</c:v>
                </c:pt>
                <c:pt idx="61">
                  <c:v>1191.0539999999999</c:v>
                </c:pt>
                <c:pt idx="62">
                  <c:v>1191.0539999999999</c:v>
                </c:pt>
                <c:pt idx="63">
                  <c:v>1191.0539999999999</c:v>
                </c:pt>
                <c:pt idx="64">
                  <c:v>1191.0539999999999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3D-4034-9CAD-CCDABC6C0E9F}"/>
            </c:ext>
          </c:extLst>
        </c:ser>
        <c:ser>
          <c:idx val="7"/>
          <c:order val="7"/>
          <c:spPr>
            <a:ln w="28575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6'!$J$3:$J$67</c:f>
              <c:numCache>
                <c:formatCode>General</c:formatCode>
                <c:ptCount val="65"/>
                <c:pt idx="0">
                  <c:v>297.76349999999996</c:v>
                </c:pt>
                <c:pt idx="1">
                  <c:v>297.76349999999996</c:v>
                </c:pt>
                <c:pt idx="2">
                  <c:v>297.76349999999996</c:v>
                </c:pt>
                <c:pt idx="3">
                  <c:v>297.76349999999996</c:v>
                </c:pt>
                <c:pt idx="4">
                  <c:v>297.76349999999996</c:v>
                </c:pt>
                <c:pt idx="5">
                  <c:v>297.76349999999996</c:v>
                </c:pt>
                <c:pt idx="6">
                  <c:v>297.76349999999996</c:v>
                </c:pt>
                <c:pt idx="7">
                  <c:v>297.76349999999996</c:v>
                </c:pt>
                <c:pt idx="8">
                  <c:v>297.76349999999996</c:v>
                </c:pt>
                <c:pt idx="9">
                  <c:v>297.76349999999996</c:v>
                </c:pt>
                <c:pt idx="10">
                  <c:v>297.76349999999996</c:v>
                </c:pt>
                <c:pt idx="11">
                  <c:v>297.76349999999996</c:v>
                </c:pt>
                <c:pt idx="12">
                  <c:v>297.76349999999996</c:v>
                </c:pt>
                <c:pt idx="13">
                  <c:v>297.76349999999996</c:v>
                </c:pt>
                <c:pt idx="14">
                  <c:v>297.76349999999996</c:v>
                </c:pt>
                <c:pt idx="15">
                  <c:v>297.76349999999996</c:v>
                </c:pt>
                <c:pt idx="16">
                  <c:v>297.76349999999996</c:v>
                </c:pt>
                <c:pt idx="17">
                  <c:v>297.76349999999996</c:v>
                </c:pt>
                <c:pt idx="18">
                  <c:v>297.76349999999996</c:v>
                </c:pt>
                <c:pt idx="19">
                  <c:v>297.76349999999996</c:v>
                </c:pt>
                <c:pt idx="20">
                  <c:v>297.76349999999996</c:v>
                </c:pt>
                <c:pt idx="21">
                  <c:v>297.76349999999996</c:v>
                </c:pt>
                <c:pt idx="22">
                  <c:v>297.76349999999996</c:v>
                </c:pt>
                <c:pt idx="23">
                  <c:v>297.76349999999996</c:v>
                </c:pt>
                <c:pt idx="24">
                  <c:v>297.76349999999996</c:v>
                </c:pt>
                <c:pt idx="25">
                  <c:v>297.76349999999996</c:v>
                </c:pt>
                <c:pt idx="26">
                  <c:v>297.76349999999996</c:v>
                </c:pt>
                <c:pt idx="27">
                  <c:v>297.76349999999996</c:v>
                </c:pt>
                <c:pt idx="28">
                  <c:v>297.76349999999996</c:v>
                </c:pt>
                <c:pt idx="29">
                  <c:v>297.76349999999996</c:v>
                </c:pt>
                <c:pt idx="30">
                  <c:v>297.76349999999996</c:v>
                </c:pt>
                <c:pt idx="31">
                  <c:v>297.76349999999996</c:v>
                </c:pt>
                <c:pt idx="32">
                  <c:v>297.76349999999996</c:v>
                </c:pt>
                <c:pt idx="33">
                  <c:v>297.76349999999996</c:v>
                </c:pt>
                <c:pt idx="34">
                  <c:v>297.76349999999996</c:v>
                </c:pt>
                <c:pt idx="35">
                  <c:v>297.76349999999996</c:v>
                </c:pt>
                <c:pt idx="36">
                  <c:v>297.76349999999996</c:v>
                </c:pt>
                <c:pt idx="37">
                  <c:v>297.76349999999996</c:v>
                </c:pt>
                <c:pt idx="38">
                  <c:v>297.76349999999996</c:v>
                </c:pt>
                <c:pt idx="39">
                  <c:v>297.76349999999996</c:v>
                </c:pt>
                <c:pt idx="40">
                  <c:v>297.76349999999996</c:v>
                </c:pt>
                <c:pt idx="41">
                  <c:v>297.76349999999996</c:v>
                </c:pt>
                <c:pt idx="42">
                  <c:v>297.76349999999996</c:v>
                </c:pt>
                <c:pt idx="43">
                  <c:v>297.76349999999996</c:v>
                </c:pt>
                <c:pt idx="44">
                  <c:v>297.76349999999996</c:v>
                </c:pt>
                <c:pt idx="45">
                  <c:v>297.76349999999996</c:v>
                </c:pt>
                <c:pt idx="46">
                  <c:v>297.76349999999996</c:v>
                </c:pt>
                <c:pt idx="47">
                  <c:v>297.76349999999996</c:v>
                </c:pt>
                <c:pt idx="48">
                  <c:v>297.76349999999996</c:v>
                </c:pt>
                <c:pt idx="49">
                  <c:v>297.76349999999996</c:v>
                </c:pt>
                <c:pt idx="50">
                  <c:v>297.76349999999996</c:v>
                </c:pt>
                <c:pt idx="51">
                  <c:v>297.76349999999996</c:v>
                </c:pt>
                <c:pt idx="52">
                  <c:v>297.76349999999996</c:v>
                </c:pt>
                <c:pt idx="53">
                  <c:v>297.76349999999996</c:v>
                </c:pt>
                <c:pt idx="54">
                  <c:v>297.76349999999996</c:v>
                </c:pt>
                <c:pt idx="55">
                  <c:v>297.76349999999996</c:v>
                </c:pt>
                <c:pt idx="56">
                  <c:v>297.76349999999996</c:v>
                </c:pt>
                <c:pt idx="57">
                  <c:v>297.76349999999996</c:v>
                </c:pt>
                <c:pt idx="58">
                  <c:v>297.76349999999996</c:v>
                </c:pt>
                <c:pt idx="59">
                  <c:v>297.76349999999996</c:v>
                </c:pt>
                <c:pt idx="60">
                  <c:v>297.76349999999996</c:v>
                </c:pt>
                <c:pt idx="61">
                  <c:v>297.76349999999996</c:v>
                </c:pt>
                <c:pt idx="62">
                  <c:v>297.76349999999996</c:v>
                </c:pt>
                <c:pt idx="63">
                  <c:v>297.76349999999996</c:v>
                </c:pt>
                <c:pt idx="64">
                  <c:v>297.76349999999996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3D-4034-9CAD-CCDABC6C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379856"/>
        <c:axId val="484336592"/>
      </c:lineChart>
      <c:dateAx>
        <c:axId val="48437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336592"/>
        <c:crosses val="autoZero"/>
        <c:auto val="0"/>
        <c:lblOffset val="100"/>
        <c:baseTimeUnit val="days"/>
      </c:dateAx>
      <c:valAx>
        <c:axId val="484336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37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6'!$C$3:$C$67</c:f>
              <c:numCache>
                <c:formatCode>General</c:formatCode>
                <c:ptCount val="65"/>
                <c:pt idx="0">
                  <c:v>342.24200000000002</c:v>
                </c:pt>
                <c:pt idx="1">
                  <c:v>354.95699999999999</c:v>
                </c:pt>
                <c:pt idx="2">
                  <c:v>362.346</c:v>
                </c:pt>
                <c:pt idx="3">
                  <c:v>381.62599999999998</c:v>
                </c:pt>
                <c:pt idx="4">
                  <c:v>393.62099999999998</c:v>
                </c:pt>
                <c:pt idx="5">
                  <c:v>483.27</c:v>
                </c:pt>
                <c:pt idx="6">
                  <c:v>441.06599999999997</c:v>
                </c:pt>
                <c:pt idx="7">
                  <c:v>431.488</c:v>
                </c:pt>
                <c:pt idx="8">
                  <c:v>385.72399999999999</c:v>
                </c:pt>
                <c:pt idx="9">
                  <c:v>404.834</c:v>
                </c:pt>
                <c:pt idx="10">
                  <c:v>472.63400000000001</c:v>
                </c:pt>
                <c:pt idx="11">
                  <c:v>459.738</c:v>
                </c:pt>
                <c:pt idx="12">
                  <c:v>404.95800000000003</c:v>
                </c:pt>
                <c:pt idx="13">
                  <c:v>373.09</c:v>
                </c:pt>
                <c:pt idx="14">
                  <c:v>360.24599999999998</c:v>
                </c:pt>
                <c:pt idx="15">
                  <c:v>361.649</c:v>
                </c:pt>
                <c:pt idx="16">
                  <c:v>300.94099999999997</c:v>
                </c:pt>
                <c:pt idx="17">
                  <c:v>302.185</c:v>
                </c:pt>
                <c:pt idx="18">
                  <c:v>306.68900000000002</c:v>
                </c:pt>
                <c:pt idx="19">
                  <c:v>328.09199999999998</c:v>
                </c:pt>
                <c:pt idx="20">
                  <c:v>323.39999999999998</c:v>
                </c:pt>
                <c:pt idx="21">
                  <c:v>324.66300000000001</c:v>
                </c:pt>
                <c:pt idx="22">
                  <c:v>305.42200000000003</c:v>
                </c:pt>
                <c:pt idx="23">
                  <c:v>323.06299999999999</c:v>
                </c:pt>
                <c:pt idx="24">
                  <c:v>290.62400000000002</c:v>
                </c:pt>
                <c:pt idx="25">
                  <c:v>280.77499999999998</c:v>
                </c:pt>
                <c:pt idx="26">
                  <c:v>334.26900000000001</c:v>
                </c:pt>
                <c:pt idx="27">
                  <c:v>363.59</c:v>
                </c:pt>
                <c:pt idx="28">
                  <c:v>396.84500000000003</c:v>
                </c:pt>
                <c:pt idx="29">
                  <c:v>415.13099999999997</c:v>
                </c:pt>
                <c:pt idx="30">
                  <c:v>474.63799999999998</c:v>
                </c:pt>
                <c:pt idx="31">
                  <c:v>416.75299999999999</c:v>
                </c:pt>
                <c:pt idx="32">
                  <c:v>441.58800000000002</c:v>
                </c:pt>
                <c:pt idx="33">
                  <c:v>398.65699999999998</c:v>
                </c:pt>
                <c:pt idx="34">
                  <c:v>365.52100000000002</c:v>
                </c:pt>
                <c:pt idx="35">
                  <c:v>315.45400000000001</c:v>
                </c:pt>
                <c:pt idx="36">
                  <c:v>277.411</c:v>
                </c:pt>
                <c:pt idx="37">
                  <c:v>233.483</c:v>
                </c:pt>
                <c:pt idx="38">
                  <c:v>229.06299999999999</c:v>
                </c:pt>
                <c:pt idx="39">
                  <c:v>214.55500000000001</c:v>
                </c:pt>
                <c:pt idx="40">
                  <c:v>213.89</c:v>
                </c:pt>
                <c:pt idx="41">
                  <c:v>241.452</c:v>
                </c:pt>
                <c:pt idx="42">
                  <c:v>228.09</c:v>
                </c:pt>
                <c:pt idx="43">
                  <c:v>249.43799999999999</c:v>
                </c:pt>
                <c:pt idx="44">
                  <c:v>255.57400000000001</c:v>
                </c:pt>
                <c:pt idx="45">
                  <c:v>243.596</c:v>
                </c:pt>
                <c:pt idx="46">
                  <c:v>273.68599999999998</c:v>
                </c:pt>
                <c:pt idx="47">
                  <c:v>268.93099999999998</c:v>
                </c:pt>
                <c:pt idx="48">
                  <c:v>299.78399999999999</c:v>
                </c:pt>
                <c:pt idx="49">
                  <c:v>340.64499999999998</c:v>
                </c:pt>
                <c:pt idx="50">
                  <c:v>353.44200000000001</c:v>
                </c:pt>
                <c:pt idx="51">
                  <c:v>449.57100000000003</c:v>
                </c:pt>
                <c:pt idx="52">
                  <c:v>551.53399999999999</c:v>
                </c:pt>
                <c:pt idx="53">
                  <c:v>673.52700000000004</c:v>
                </c:pt>
                <c:pt idx="54">
                  <c:v>700.04300000000001</c:v>
                </c:pt>
                <c:pt idx="55">
                  <c:v>747.10400000000004</c:v>
                </c:pt>
                <c:pt idx="56">
                  <c:v>850.18399999999997</c:v>
                </c:pt>
                <c:pt idx="57">
                  <c:v>977.69200000000001</c:v>
                </c:pt>
                <c:pt idx="58">
                  <c:v>905.33199999999999</c:v>
                </c:pt>
                <c:pt idx="59">
                  <c:v>966.38900000000001</c:v>
                </c:pt>
                <c:pt idx="60">
                  <c:v>1019.2569999999999</c:v>
                </c:pt>
                <c:pt idx="61">
                  <c:v>959.08</c:v>
                </c:pt>
                <c:pt idx="62">
                  <c:v>871.07100000000003</c:v>
                </c:pt>
                <c:pt idx="63">
                  <c:v>905.05600000000004</c:v>
                </c:pt>
                <c:pt idx="64">
                  <c:v>1002.918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B-4578-A35C-D2E3779678E8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6'!$H$3:$H$67</c:f>
              <c:numCache>
                <c:formatCode>General</c:formatCode>
                <c:ptCount val="65"/>
                <c:pt idx="0">
                  <c:v>992.54499999999996</c:v>
                </c:pt>
                <c:pt idx="1">
                  <c:v>992.54499999999996</c:v>
                </c:pt>
                <c:pt idx="2">
                  <c:v>992.54499999999996</c:v>
                </c:pt>
                <c:pt idx="3">
                  <c:v>992.54499999999996</c:v>
                </c:pt>
                <c:pt idx="4">
                  <c:v>992.54499999999996</c:v>
                </c:pt>
                <c:pt idx="5">
                  <c:v>992.54499999999996</c:v>
                </c:pt>
                <c:pt idx="6">
                  <c:v>992.54499999999996</c:v>
                </c:pt>
                <c:pt idx="7">
                  <c:v>992.54499999999996</c:v>
                </c:pt>
                <c:pt idx="8">
                  <c:v>992.54499999999996</c:v>
                </c:pt>
                <c:pt idx="9">
                  <c:v>992.54499999999996</c:v>
                </c:pt>
                <c:pt idx="10">
                  <c:v>992.54499999999996</c:v>
                </c:pt>
                <c:pt idx="11">
                  <c:v>992.54499999999996</c:v>
                </c:pt>
                <c:pt idx="12">
                  <c:v>992.54499999999996</c:v>
                </c:pt>
                <c:pt idx="13">
                  <c:v>992.54499999999996</c:v>
                </c:pt>
                <c:pt idx="14">
                  <c:v>992.54499999999996</c:v>
                </c:pt>
                <c:pt idx="15">
                  <c:v>992.54499999999996</c:v>
                </c:pt>
                <c:pt idx="16">
                  <c:v>992.54499999999996</c:v>
                </c:pt>
                <c:pt idx="17">
                  <c:v>992.54499999999996</c:v>
                </c:pt>
                <c:pt idx="18">
                  <c:v>992.54499999999996</c:v>
                </c:pt>
                <c:pt idx="19">
                  <c:v>992.54499999999996</c:v>
                </c:pt>
                <c:pt idx="20">
                  <c:v>992.54499999999996</c:v>
                </c:pt>
                <c:pt idx="21">
                  <c:v>992.54499999999996</c:v>
                </c:pt>
                <c:pt idx="22">
                  <c:v>992.54499999999996</c:v>
                </c:pt>
                <c:pt idx="23">
                  <c:v>992.54499999999996</c:v>
                </c:pt>
                <c:pt idx="24">
                  <c:v>992.54499999999996</c:v>
                </c:pt>
                <c:pt idx="25">
                  <c:v>992.54499999999996</c:v>
                </c:pt>
                <c:pt idx="26">
                  <c:v>992.54499999999996</c:v>
                </c:pt>
                <c:pt idx="27">
                  <c:v>992.54499999999996</c:v>
                </c:pt>
                <c:pt idx="28">
                  <c:v>992.54499999999996</c:v>
                </c:pt>
                <c:pt idx="29">
                  <c:v>992.54499999999996</c:v>
                </c:pt>
                <c:pt idx="30">
                  <c:v>992.54499999999996</c:v>
                </c:pt>
                <c:pt idx="31">
                  <c:v>992.54499999999996</c:v>
                </c:pt>
                <c:pt idx="32">
                  <c:v>992.54499999999996</c:v>
                </c:pt>
                <c:pt idx="33">
                  <c:v>992.54499999999996</c:v>
                </c:pt>
                <c:pt idx="34">
                  <c:v>992.54499999999996</c:v>
                </c:pt>
                <c:pt idx="35">
                  <c:v>992.54499999999996</c:v>
                </c:pt>
                <c:pt idx="36">
                  <c:v>992.54499999999996</c:v>
                </c:pt>
                <c:pt idx="37">
                  <c:v>992.54499999999996</c:v>
                </c:pt>
                <c:pt idx="38">
                  <c:v>992.54499999999996</c:v>
                </c:pt>
                <c:pt idx="39">
                  <c:v>992.54499999999996</c:v>
                </c:pt>
                <c:pt idx="40">
                  <c:v>992.54499999999996</c:v>
                </c:pt>
                <c:pt idx="41">
                  <c:v>992.54499999999996</c:v>
                </c:pt>
                <c:pt idx="42">
                  <c:v>992.54499999999996</c:v>
                </c:pt>
                <c:pt idx="43">
                  <c:v>992.54499999999996</c:v>
                </c:pt>
                <c:pt idx="44">
                  <c:v>992.54499999999996</c:v>
                </c:pt>
                <c:pt idx="45">
                  <c:v>992.54499999999996</c:v>
                </c:pt>
                <c:pt idx="46">
                  <c:v>992.54499999999996</c:v>
                </c:pt>
                <c:pt idx="47">
                  <c:v>992.54499999999996</c:v>
                </c:pt>
                <c:pt idx="48">
                  <c:v>992.54499999999996</c:v>
                </c:pt>
                <c:pt idx="49">
                  <c:v>992.54499999999996</c:v>
                </c:pt>
                <c:pt idx="50">
                  <c:v>992.54499999999996</c:v>
                </c:pt>
                <c:pt idx="51">
                  <c:v>992.54499999999996</c:v>
                </c:pt>
                <c:pt idx="52">
                  <c:v>992.54499999999996</c:v>
                </c:pt>
                <c:pt idx="53">
                  <c:v>992.54499999999996</c:v>
                </c:pt>
                <c:pt idx="54">
                  <c:v>992.54499999999996</c:v>
                </c:pt>
                <c:pt idx="55">
                  <c:v>992.54499999999996</c:v>
                </c:pt>
                <c:pt idx="56">
                  <c:v>992.54499999999996</c:v>
                </c:pt>
                <c:pt idx="57">
                  <c:v>992.54499999999996</c:v>
                </c:pt>
                <c:pt idx="58">
                  <c:v>992.54499999999996</c:v>
                </c:pt>
                <c:pt idx="59">
                  <c:v>992.54499999999996</c:v>
                </c:pt>
                <c:pt idx="60">
                  <c:v>992.54499999999996</c:v>
                </c:pt>
                <c:pt idx="61">
                  <c:v>992.54499999999996</c:v>
                </c:pt>
                <c:pt idx="62">
                  <c:v>992.54499999999996</c:v>
                </c:pt>
                <c:pt idx="63">
                  <c:v>992.54499999999996</c:v>
                </c:pt>
                <c:pt idx="64">
                  <c:v>992.54499999999996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B-4578-A35C-D2E3779678E8}"/>
            </c:ext>
          </c:extLst>
        </c:ser>
        <c:ser>
          <c:idx val="3"/>
          <c:order val="2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6'!$I$3:$I$67</c:f>
              <c:numCache>
                <c:formatCode>General</c:formatCode>
                <c:ptCount val="65"/>
                <c:pt idx="0">
                  <c:v>1191.0539999999999</c:v>
                </c:pt>
                <c:pt idx="1">
                  <c:v>1191.0539999999999</c:v>
                </c:pt>
                <c:pt idx="2">
                  <c:v>1191.0539999999999</c:v>
                </c:pt>
                <c:pt idx="3">
                  <c:v>1191.0539999999999</c:v>
                </c:pt>
                <c:pt idx="4">
                  <c:v>1191.0539999999999</c:v>
                </c:pt>
                <c:pt idx="5">
                  <c:v>1191.0539999999999</c:v>
                </c:pt>
                <c:pt idx="6">
                  <c:v>1191.0539999999999</c:v>
                </c:pt>
                <c:pt idx="7">
                  <c:v>1191.0539999999999</c:v>
                </c:pt>
                <c:pt idx="8">
                  <c:v>1191.0539999999999</c:v>
                </c:pt>
                <c:pt idx="9">
                  <c:v>1191.0539999999999</c:v>
                </c:pt>
                <c:pt idx="10">
                  <c:v>1191.0539999999999</c:v>
                </c:pt>
                <c:pt idx="11">
                  <c:v>1191.0539999999999</c:v>
                </c:pt>
                <c:pt idx="12">
                  <c:v>1191.0539999999999</c:v>
                </c:pt>
                <c:pt idx="13">
                  <c:v>1191.0539999999999</c:v>
                </c:pt>
                <c:pt idx="14">
                  <c:v>1191.0539999999999</c:v>
                </c:pt>
                <c:pt idx="15">
                  <c:v>1191.0539999999999</c:v>
                </c:pt>
                <c:pt idx="16">
                  <c:v>1191.0539999999999</c:v>
                </c:pt>
                <c:pt idx="17">
                  <c:v>1191.0539999999999</c:v>
                </c:pt>
                <c:pt idx="18">
                  <c:v>1191.0539999999999</c:v>
                </c:pt>
                <c:pt idx="19">
                  <c:v>1191.0539999999999</c:v>
                </c:pt>
                <c:pt idx="20">
                  <c:v>1191.0539999999999</c:v>
                </c:pt>
                <c:pt idx="21">
                  <c:v>1191.0539999999999</c:v>
                </c:pt>
                <c:pt idx="22">
                  <c:v>1191.0539999999999</c:v>
                </c:pt>
                <c:pt idx="23">
                  <c:v>1191.0539999999999</c:v>
                </c:pt>
                <c:pt idx="24">
                  <c:v>1191.0539999999999</c:v>
                </c:pt>
                <c:pt idx="25">
                  <c:v>1191.0539999999999</c:v>
                </c:pt>
                <c:pt idx="26">
                  <c:v>1191.0539999999999</c:v>
                </c:pt>
                <c:pt idx="27">
                  <c:v>1191.0539999999999</c:v>
                </c:pt>
                <c:pt idx="28">
                  <c:v>1191.0539999999999</c:v>
                </c:pt>
                <c:pt idx="29">
                  <c:v>1191.0539999999999</c:v>
                </c:pt>
                <c:pt idx="30">
                  <c:v>1191.0539999999999</c:v>
                </c:pt>
                <c:pt idx="31">
                  <c:v>1191.0539999999999</c:v>
                </c:pt>
                <c:pt idx="32">
                  <c:v>1191.0539999999999</c:v>
                </c:pt>
                <c:pt idx="33">
                  <c:v>1191.0539999999999</c:v>
                </c:pt>
                <c:pt idx="34">
                  <c:v>1191.0539999999999</c:v>
                </c:pt>
                <c:pt idx="35">
                  <c:v>1191.0539999999999</c:v>
                </c:pt>
                <c:pt idx="36">
                  <c:v>1191.0539999999999</c:v>
                </c:pt>
                <c:pt idx="37">
                  <c:v>1191.0539999999999</c:v>
                </c:pt>
                <c:pt idx="38">
                  <c:v>1191.0539999999999</c:v>
                </c:pt>
                <c:pt idx="39">
                  <c:v>1191.0539999999999</c:v>
                </c:pt>
                <c:pt idx="40">
                  <c:v>1191.0539999999999</c:v>
                </c:pt>
                <c:pt idx="41">
                  <c:v>1191.0539999999999</c:v>
                </c:pt>
                <c:pt idx="42">
                  <c:v>1191.0539999999999</c:v>
                </c:pt>
                <c:pt idx="43">
                  <c:v>1191.0539999999999</c:v>
                </c:pt>
                <c:pt idx="44">
                  <c:v>1191.0539999999999</c:v>
                </c:pt>
                <c:pt idx="45">
                  <c:v>1191.0539999999999</c:v>
                </c:pt>
                <c:pt idx="46">
                  <c:v>1191.0539999999999</c:v>
                </c:pt>
                <c:pt idx="47">
                  <c:v>1191.0539999999999</c:v>
                </c:pt>
                <c:pt idx="48">
                  <c:v>1191.0539999999999</c:v>
                </c:pt>
                <c:pt idx="49">
                  <c:v>1191.0539999999999</c:v>
                </c:pt>
                <c:pt idx="50">
                  <c:v>1191.0539999999999</c:v>
                </c:pt>
                <c:pt idx="51">
                  <c:v>1191.0539999999999</c:v>
                </c:pt>
                <c:pt idx="52">
                  <c:v>1191.0539999999999</c:v>
                </c:pt>
                <c:pt idx="53">
                  <c:v>1191.0539999999999</c:v>
                </c:pt>
                <c:pt idx="54">
                  <c:v>1191.0539999999999</c:v>
                </c:pt>
                <c:pt idx="55">
                  <c:v>1191.0539999999999</c:v>
                </c:pt>
                <c:pt idx="56">
                  <c:v>1191.0539999999999</c:v>
                </c:pt>
                <c:pt idx="57">
                  <c:v>1191.0539999999999</c:v>
                </c:pt>
                <c:pt idx="58">
                  <c:v>1191.0539999999999</c:v>
                </c:pt>
                <c:pt idx="59">
                  <c:v>1191.0539999999999</c:v>
                </c:pt>
                <c:pt idx="60">
                  <c:v>1191.0539999999999</c:v>
                </c:pt>
                <c:pt idx="61">
                  <c:v>1191.0539999999999</c:v>
                </c:pt>
                <c:pt idx="62">
                  <c:v>1191.0539999999999</c:v>
                </c:pt>
                <c:pt idx="63">
                  <c:v>1191.0539999999999</c:v>
                </c:pt>
                <c:pt idx="64">
                  <c:v>1191.0539999999999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8B-4578-A35C-D2E3779678E8}"/>
            </c:ext>
          </c:extLst>
        </c:ser>
        <c:ser>
          <c:idx val="4"/>
          <c:order val="3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6'!$K$3:$K$67</c:f>
              <c:numCache>
                <c:formatCode>General</c:formatCode>
                <c:ptCount val="65"/>
                <c:pt idx="0">
                  <c:v>3533.9140000000002</c:v>
                </c:pt>
                <c:pt idx="1">
                  <c:v>3533.9140000000002</c:v>
                </c:pt>
                <c:pt idx="2">
                  <c:v>3533.9140000000002</c:v>
                </c:pt>
                <c:pt idx="3">
                  <c:v>3533.9140000000002</c:v>
                </c:pt>
                <c:pt idx="4">
                  <c:v>3533.9140000000002</c:v>
                </c:pt>
                <c:pt idx="5">
                  <c:v>3533.9140000000002</c:v>
                </c:pt>
                <c:pt idx="6">
                  <c:v>3533.9140000000002</c:v>
                </c:pt>
                <c:pt idx="7">
                  <c:v>3533.9140000000002</c:v>
                </c:pt>
                <c:pt idx="8">
                  <c:v>3533.9140000000002</c:v>
                </c:pt>
                <c:pt idx="9">
                  <c:v>3533.9140000000002</c:v>
                </c:pt>
                <c:pt idx="10">
                  <c:v>3533.9140000000002</c:v>
                </c:pt>
                <c:pt idx="11">
                  <c:v>3533.9140000000002</c:v>
                </c:pt>
                <c:pt idx="12">
                  <c:v>3533.9140000000002</c:v>
                </c:pt>
                <c:pt idx="13">
                  <c:v>3533.9140000000002</c:v>
                </c:pt>
                <c:pt idx="14">
                  <c:v>3533.9140000000002</c:v>
                </c:pt>
                <c:pt idx="15">
                  <c:v>3533.9140000000002</c:v>
                </c:pt>
                <c:pt idx="16">
                  <c:v>3533.9140000000002</c:v>
                </c:pt>
                <c:pt idx="17">
                  <c:v>3533.9140000000002</c:v>
                </c:pt>
                <c:pt idx="18">
                  <c:v>3533.9140000000002</c:v>
                </c:pt>
                <c:pt idx="19">
                  <c:v>3533.9140000000002</c:v>
                </c:pt>
                <c:pt idx="20">
                  <c:v>3533.9140000000002</c:v>
                </c:pt>
                <c:pt idx="21">
                  <c:v>3533.9140000000002</c:v>
                </c:pt>
                <c:pt idx="22">
                  <c:v>3533.9140000000002</c:v>
                </c:pt>
                <c:pt idx="23">
                  <c:v>3533.9140000000002</c:v>
                </c:pt>
                <c:pt idx="24">
                  <c:v>3533.9140000000002</c:v>
                </c:pt>
                <c:pt idx="25">
                  <c:v>3533.9140000000002</c:v>
                </c:pt>
                <c:pt idx="26">
                  <c:v>3533.9140000000002</c:v>
                </c:pt>
                <c:pt idx="27">
                  <c:v>3533.9140000000002</c:v>
                </c:pt>
                <c:pt idx="28">
                  <c:v>3533.9140000000002</c:v>
                </c:pt>
                <c:pt idx="29">
                  <c:v>3533.9140000000002</c:v>
                </c:pt>
                <c:pt idx="30">
                  <c:v>3533.9140000000002</c:v>
                </c:pt>
                <c:pt idx="31">
                  <c:v>3533.9140000000002</c:v>
                </c:pt>
                <c:pt idx="32">
                  <c:v>3533.9140000000002</c:v>
                </c:pt>
                <c:pt idx="33">
                  <c:v>3533.9140000000002</c:v>
                </c:pt>
                <c:pt idx="34">
                  <c:v>3533.9140000000002</c:v>
                </c:pt>
                <c:pt idx="35">
                  <c:v>3533.9140000000002</c:v>
                </c:pt>
                <c:pt idx="36">
                  <c:v>3533.9140000000002</c:v>
                </c:pt>
                <c:pt idx="37">
                  <c:v>3533.9140000000002</c:v>
                </c:pt>
                <c:pt idx="38">
                  <c:v>3533.9140000000002</c:v>
                </c:pt>
                <c:pt idx="39">
                  <c:v>3533.9140000000002</c:v>
                </c:pt>
                <c:pt idx="40">
                  <c:v>3533.9140000000002</c:v>
                </c:pt>
                <c:pt idx="41">
                  <c:v>3533.9140000000002</c:v>
                </c:pt>
                <c:pt idx="42">
                  <c:v>3533.9140000000002</c:v>
                </c:pt>
                <c:pt idx="43">
                  <c:v>3533.9140000000002</c:v>
                </c:pt>
                <c:pt idx="44">
                  <c:v>3533.9140000000002</c:v>
                </c:pt>
                <c:pt idx="45">
                  <c:v>3533.9140000000002</c:v>
                </c:pt>
                <c:pt idx="46">
                  <c:v>3533.9140000000002</c:v>
                </c:pt>
                <c:pt idx="47">
                  <c:v>3533.9140000000002</c:v>
                </c:pt>
                <c:pt idx="48">
                  <c:v>3533.9140000000002</c:v>
                </c:pt>
                <c:pt idx="49">
                  <c:v>3533.9140000000002</c:v>
                </c:pt>
                <c:pt idx="50">
                  <c:v>3533.9140000000002</c:v>
                </c:pt>
                <c:pt idx="51">
                  <c:v>3533.9140000000002</c:v>
                </c:pt>
                <c:pt idx="52">
                  <c:v>3533.9140000000002</c:v>
                </c:pt>
                <c:pt idx="53">
                  <c:v>3533.9140000000002</c:v>
                </c:pt>
                <c:pt idx="54">
                  <c:v>3533.9140000000002</c:v>
                </c:pt>
                <c:pt idx="55">
                  <c:v>3533.9140000000002</c:v>
                </c:pt>
                <c:pt idx="56">
                  <c:v>3533.9140000000002</c:v>
                </c:pt>
                <c:pt idx="57">
                  <c:v>3533.9140000000002</c:v>
                </c:pt>
                <c:pt idx="58">
                  <c:v>3533.9140000000002</c:v>
                </c:pt>
                <c:pt idx="59">
                  <c:v>3533.9140000000002</c:v>
                </c:pt>
                <c:pt idx="60">
                  <c:v>3533.9140000000002</c:v>
                </c:pt>
                <c:pt idx="61">
                  <c:v>3533.9140000000002</c:v>
                </c:pt>
                <c:pt idx="62">
                  <c:v>3533.9140000000002</c:v>
                </c:pt>
                <c:pt idx="63">
                  <c:v>3533.9140000000002</c:v>
                </c:pt>
                <c:pt idx="64">
                  <c:v>3533.9140000000002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58B-4578-A35C-D2E3779678E8}"/>
            </c:ext>
          </c:extLst>
        </c:ser>
        <c:ser>
          <c:idx val="5"/>
          <c:order val="4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6'!$A$3:$A$67</c:f>
              <c:numCache>
                <c:formatCode>General</c:formatCode>
                <c:ptCount val="65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</c:numCache>
            </c:numRef>
          </c:cat>
          <c:val>
            <c:numRef>
              <c:f>'Figure 6'!$L$3:$L$67</c:f>
              <c:numCache>
                <c:formatCode>General</c:formatCode>
                <c:ptCount val="65"/>
                <c:pt idx="0">
                  <c:v>1766.9570000000001</c:v>
                </c:pt>
                <c:pt idx="1">
                  <c:v>1766.9570000000001</c:v>
                </c:pt>
                <c:pt idx="2">
                  <c:v>1766.9570000000001</c:v>
                </c:pt>
                <c:pt idx="3">
                  <c:v>1766.9570000000001</c:v>
                </c:pt>
                <c:pt idx="4">
                  <c:v>1766.9570000000001</c:v>
                </c:pt>
                <c:pt idx="5">
                  <c:v>1766.9570000000001</c:v>
                </c:pt>
                <c:pt idx="6">
                  <c:v>1766.9570000000001</c:v>
                </c:pt>
                <c:pt idx="7">
                  <c:v>1766.9570000000001</c:v>
                </c:pt>
                <c:pt idx="8">
                  <c:v>1766.9570000000001</c:v>
                </c:pt>
                <c:pt idx="9">
                  <c:v>1766.9570000000001</c:v>
                </c:pt>
                <c:pt idx="10">
                  <c:v>1766.9570000000001</c:v>
                </c:pt>
                <c:pt idx="11">
                  <c:v>1766.9570000000001</c:v>
                </c:pt>
                <c:pt idx="12">
                  <c:v>1766.9570000000001</c:v>
                </c:pt>
                <c:pt idx="13">
                  <c:v>1766.9570000000001</c:v>
                </c:pt>
                <c:pt idx="14">
                  <c:v>1766.9570000000001</c:v>
                </c:pt>
                <c:pt idx="15">
                  <c:v>1766.9570000000001</c:v>
                </c:pt>
                <c:pt idx="16">
                  <c:v>1766.9570000000001</c:v>
                </c:pt>
                <c:pt idx="17">
                  <c:v>1766.9570000000001</c:v>
                </c:pt>
                <c:pt idx="18">
                  <c:v>1766.9570000000001</c:v>
                </c:pt>
                <c:pt idx="19">
                  <c:v>1766.9570000000001</c:v>
                </c:pt>
                <c:pt idx="20">
                  <c:v>1766.9570000000001</c:v>
                </c:pt>
                <c:pt idx="21">
                  <c:v>1766.9570000000001</c:v>
                </c:pt>
                <c:pt idx="22">
                  <c:v>1766.9570000000001</c:v>
                </c:pt>
                <c:pt idx="23">
                  <c:v>1766.9570000000001</c:v>
                </c:pt>
                <c:pt idx="24">
                  <c:v>1766.9570000000001</c:v>
                </c:pt>
                <c:pt idx="25">
                  <c:v>1766.9570000000001</c:v>
                </c:pt>
                <c:pt idx="26">
                  <c:v>1766.9570000000001</c:v>
                </c:pt>
                <c:pt idx="27">
                  <c:v>1766.9570000000001</c:v>
                </c:pt>
                <c:pt idx="28">
                  <c:v>1766.9570000000001</c:v>
                </c:pt>
                <c:pt idx="29">
                  <c:v>1766.9570000000001</c:v>
                </c:pt>
                <c:pt idx="30">
                  <c:v>1766.9570000000001</c:v>
                </c:pt>
                <c:pt idx="31">
                  <c:v>1766.9570000000001</c:v>
                </c:pt>
                <c:pt idx="32">
                  <c:v>1766.9570000000001</c:v>
                </c:pt>
                <c:pt idx="33">
                  <c:v>1766.9570000000001</c:v>
                </c:pt>
                <c:pt idx="34">
                  <c:v>1766.9570000000001</c:v>
                </c:pt>
                <c:pt idx="35">
                  <c:v>1766.9570000000001</c:v>
                </c:pt>
                <c:pt idx="36">
                  <c:v>1766.9570000000001</c:v>
                </c:pt>
                <c:pt idx="37">
                  <c:v>1766.9570000000001</c:v>
                </c:pt>
                <c:pt idx="38">
                  <c:v>1766.9570000000001</c:v>
                </c:pt>
                <c:pt idx="39">
                  <c:v>1766.9570000000001</c:v>
                </c:pt>
                <c:pt idx="40">
                  <c:v>1766.9570000000001</c:v>
                </c:pt>
                <c:pt idx="41">
                  <c:v>1766.9570000000001</c:v>
                </c:pt>
                <c:pt idx="42">
                  <c:v>1766.9570000000001</c:v>
                </c:pt>
                <c:pt idx="43">
                  <c:v>1766.9570000000001</c:v>
                </c:pt>
                <c:pt idx="44">
                  <c:v>1766.9570000000001</c:v>
                </c:pt>
                <c:pt idx="45">
                  <c:v>1766.9570000000001</c:v>
                </c:pt>
                <c:pt idx="46">
                  <c:v>1766.9570000000001</c:v>
                </c:pt>
                <c:pt idx="47">
                  <c:v>1766.9570000000001</c:v>
                </c:pt>
                <c:pt idx="48">
                  <c:v>1766.9570000000001</c:v>
                </c:pt>
                <c:pt idx="49">
                  <c:v>1766.9570000000001</c:v>
                </c:pt>
                <c:pt idx="50">
                  <c:v>1766.9570000000001</c:v>
                </c:pt>
                <c:pt idx="51">
                  <c:v>1766.9570000000001</c:v>
                </c:pt>
                <c:pt idx="52">
                  <c:v>1766.9570000000001</c:v>
                </c:pt>
                <c:pt idx="53">
                  <c:v>1766.9570000000001</c:v>
                </c:pt>
                <c:pt idx="54">
                  <c:v>1766.9570000000001</c:v>
                </c:pt>
                <c:pt idx="55">
                  <c:v>1766.9570000000001</c:v>
                </c:pt>
                <c:pt idx="56">
                  <c:v>1766.9570000000001</c:v>
                </c:pt>
                <c:pt idx="57">
                  <c:v>1766.9570000000001</c:v>
                </c:pt>
                <c:pt idx="58">
                  <c:v>1766.9570000000001</c:v>
                </c:pt>
                <c:pt idx="59">
                  <c:v>1766.9570000000001</c:v>
                </c:pt>
                <c:pt idx="60">
                  <c:v>1766.9570000000001</c:v>
                </c:pt>
                <c:pt idx="61">
                  <c:v>1766.9570000000001</c:v>
                </c:pt>
                <c:pt idx="62">
                  <c:v>1766.9570000000001</c:v>
                </c:pt>
                <c:pt idx="63">
                  <c:v>1766.9570000000001</c:v>
                </c:pt>
                <c:pt idx="64">
                  <c:v>1766.9570000000001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58B-4578-A35C-D2E3779678E8}"/>
            </c:ext>
          </c:extLst>
        </c:ser>
        <c:ser>
          <c:idx val="0"/>
          <c:order val="5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val>
            <c:numRef>
              <c:f>'Figure 6'!$M$3:$M$67</c:f>
              <c:numCache>
                <c:formatCode>General</c:formatCode>
                <c:ptCount val="65"/>
                <c:pt idx="0">
                  <c:v>2120.3483999999999</c:v>
                </c:pt>
                <c:pt idx="1">
                  <c:v>2120.3483999999999</c:v>
                </c:pt>
                <c:pt idx="2">
                  <c:v>2120.3483999999999</c:v>
                </c:pt>
                <c:pt idx="3">
                  <c:v>2120.3483999999999</c:v>
                </c:pt>
                <c:pt idx="4">
                  <c:v>2120.3483999999999</c:v>
                </c:pt>
                <c:pt idx="5">
                  <c:v>2120.3483999999999</c:v>
                </c:pt>
                <c:pt idx="6">
                  <c:v>2120.3483999999999</c:v>
                </c:pt>
                <c:pt idx="7">
                  <c:v>2120.3483999999999</c:v>
                </c:pt>
                <c:pt idx="8">
                  <c:v>2120.3483999999999</c:v>
                </c:pt>
                <c:pt idx="9">
                  <c:v>2120.3483999999999</c:v>
                </c:pt>
                <c:pt idx="10">
                  <c:v>2120.3483999999999</c:v>
                </c:pt>
                <c:pt idx="11">
                  <c:v>2120.3483999999999</c:v>
                </c:pt>
                <c:pt idx="12">
                  <c:v>2120.3483999999999</c:v>
                </c:pt>
                <c:pt idx="13">
                  <c:v>2120.3483999999999</c:v>
                </c:pt>
                <c:pt idx="14">
                  <c:v>2120.3483999999999</c:v>
                </c:pt>
                <c:pt idx="15">
                  <c:v>2120.3483999999999</c:v>
                </c:pt>
                <c:pt idx="16">
                  <c:v>2120.3483999999999</c:v>
                </c:pt>
                <c:pt idx="17">
                  <c:v>2120.3483999999999</c:v>
                </c:pt>
                <c:pt idx="18">
                  <c:v>2120.3483999999999</c:v>
                </c:pt>
                <c:pt idx="19">
                  <c:v>2120.3483999999999</c:v>
                </c:pt>
                <c:pt idx="20">
                  <c:v>2120.3483999999999</c:v>
                </c:pt>
                <c:pt idx="21">
                  <c:v>2120.3483999999999</c:v>
                </c:pt>
                <c:pt idx="22">
                  <c:v>2120.3483999999999</c:v>
                </c:pt>
                <c:pt idx="23">
                  <c:v>2120.3483999999999</c:v>
                </c:pt>
                <c:pt idx="24">
                  <c:v>2120.3483999999999</c:v>
                </c:pt>
                <c:pt idx="25">
                  <c:v>2120.3483999999999</c:v>
                </c:pt>
                <c:pt idx="26">
                  <c:v>2120.3483999999999</c:v>
                </c:pt>
                <c:pt idx="27">
                  <c:v>2120.3483999999999</c:v>
                </c:pt>
                <c:pt idx="28">
                  <c:v>2120.3483999999999</c:v>
                </c:pt>
                <c:pt idx="29">
                  <c:v>2120.3483999999999</c:v>
                </c:pt>
                <c:pt idx="30">
                  <c:v>2120.3483999999999</c:v>
                </c:pt>
                <c:pt idx="31">
                  <c:v>2120.3483999999999</c:v>
                </c:pt>
                <c:pt idx="32">
                  <c:v>2120.3483999999999</c:v>
                </c:pt>
                <c:pt idx="33">
                  <c:v>2120.3483999999999</c:v>
                </c:pt>
                <c:pt idx="34">
                  <c:v>2120.3483999999999</c:v>
                </c:pt>
                <c:pt idx="35">
                  <c:v>2120.3483999999999</c:v>
                </c:pt>
                <c:pt idx="36">
                  <c:v>2120.3483999999999</c:v>
                </c:pt>
                <c:pt idx="37">
                  <c:v>2120.3483999999999</c:v>
                </c:pt>
                <c:pt idx="38">
                  <c:v>2120.3483999999999</c:v>
                </c:pt>
                <c:pt idx="39">
                  <c:v>2120.3483999999999</c:v>
                </c:pt>
                <c:pt idx="40">
                  <c:v>2120.3483999999999</c:v>
                </c:pt>
                <c:pt idx="41">
                  <c:v>2120.3483999999999</c:v>
                </c:pt>
                <c:pt idx="42">
                  <c:v>2120.3483999999999</c:v>
                </c:pt>
                <c:pt idx="43">
                  <c:v>2120.3483999999999</c:v>
                </c:pt>
                <c:pt idx="44">
                  <c:v>2120.3483999999999</c:v>
                </c:pt>
                <c:pt idx="45">
                  <c:v>2120.3483999999999</c:v>
                </c:pt>
                <c:pt idx="46">
                  <c:v>2120.3483999999999</c:v>
                </c:pt>
                <c:pt idx="47">
                  <c:v>2120.3483999999999</c:v>
                </c:pt>
                <c:pt idx="48">
                  <c:v>2120.3483999999999</c:v>
                </c:pt>
                <c:pt idx="49">
                  <c:v>2120.3483999999999</c:v>
                </c:pt>
                <c:pt idx="50">
                  <c:v>2120.3483999999999</c:v>
                </c:pt>
                <c:pt idx="51">
                  <c:v>2120.3483999999999</c:v>
                </c:pt>
                <c:pt idx="52">
                  <c:v>2120.3483999999999</c:v>
                </c:pt>
                <c:pt idx="53">
                  <c:v>2120.3483999999999</c:v>
                </c:pt>
                <c:pt idx="54">
                  <c:v>2120.3483999999999</c:v>
                </c:pt>
                <c:pt idx="55">
                  <c:v>2120.3483999999999</c:v>
                </c:pt>
                <c:pt idx="56">
                  <c:v>2120.3483999999999</c:v>
                </c:pt>
                <c:pt idx="57">
                  <c:v>2120.3483999999999</c:v>
                </c:pt>
                <c:pt idx="58">
                  <c:v>2120.3483999999999</c:v>
                </c:pt>
                <c:pt idx="59">
                  <c:v>2120.3483999999999</c:v>
                </c:pt>
                <c:pt idx="60">
                  <c:v>2120.3483999999999</c:v>
                </c:pt>
                <c:pt idx="61">
                  <c:v>2120.3483999999999</c:v>
                </c:pt>
                <c:pt idx="62">
                  <c:v>2120.3483999999999</c:v>
                </c:pt>
                <c:pt idx="63">
                  <c:v>2120.3483999999999</c:v>
                </c:pt>
                <c:pt idx="64">
                  <c:v>2120.3483999999999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58B-4578-A35C-D2E377967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060416"/>
        <c:axId val="793064160"/>
      </c:lineChart>
      <c:dateAx>
        <c:axId val="79306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064160"/>
        <c:crosses val="autoZero"/>
        <c:auto val="0"/>
        <c:lblOffset val="100"/>
        <c:baseTimeUnit val="days"/>
      </c:dateAx>
      <c:valAx>
        <c:axId val="793064160"/>
        <c:scaling>
          <c:orientation val="minMax"/>
          <c:max val="370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306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604836</xdr:colOff>
      <xdr:row>1</xdr:row>
      <xdr:rowOff>138112</xdr:rowOff>
    </xdr:from>
    <xdr:to>
      <xdr:col>13</xdr:col>
      <xdr:colOff>590549</xdr:colOff>
      <xdr:row>21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A54F632-0731-45E9-909D-D6B599424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214312</xdr:colOff>
      <xdr:row>2</xdr:row>
      <xdr:rowOff>23812</xdr:rowOff>
    </xdr:from>
    <xdr:to>
      <xdr:col>17</xdr:col>
      <xdr:colOff>519112</xdr:colOff>
      <xdr:row>16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6B29A1-837F-47A1-A136-3D82BDD30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304800</xdr:colOff>
      <xdr:row>2</xdr:row>
      <xdr:rowOff>185737</xdr:rowOff>
    </xdr:from>
    <xdr:to>
      <xdr:col>21</xdr:col>
      <xdr:colOff>0</xdr:colOff>
      <xdr:row>17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9CA780-4CC1-466C-82BC-61CC979DB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314325</xdr:colOff>
      <xdr:row>19</xdr:row>
      <xdr:rowOff>4762</xdr:rowOff>
    </xdr:from>
    <xdr:to>
      <xdr:col>21</xdr:col>
      <xdr:colOff>9525</xdr:colOff>
      <xdr:row>33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D7FB79-39A2-4CB6-B68E-C5384E0FA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280987</xdr:colOff>
      <xdr:row>35</xdr:row>
      <xdr:rowOff>4762</xdr:rowOff>
    </xdr:from>
    <xdr:to>
      <xdr:col>21</xdr:col>
      <xdr:colOff>109537</xdr:colOff>
      <xdr:row>49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B0FA6E-1F4B-4A82-BA58-3A2293F6E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8609-3CB9-4787-A2A3-AB2B3ADFF8A1}">
  <dimension ref="A1:C117"/>
  <sheetViews>
    <sheetView workbookViewId="0">
      <selection activeCell="N12" sqref="N12"/>
    </sheetView>
  </sheetViews>
  <sheetFormatPr defaultRowHeight="15" x14ac:dyDescent="0.25"/>
  <cols>
    <col min="3" max="3" width="17" customWidth="1"/>
  </cols>
  <sheetData>
    <row r="1" spans="1:3" x14ac:dyDescent="0.25">
      <c r="A1" s="1" t="s">
        <v>16</v>
      </c>
    </row>
    <row r="3" spans="1:3" x14ac:dyDescent="0.25">
      <c r="B3" t="s">
        <v>0</v>
      </c>
      <c r="C3" t="s">
        <v>1</v>
      </c>
    </row>
    <row r="4" spans="1:3" x14ac:dyDescent="0.25">
      <c r="B4">
        <v>1906</v>
      </c>
      <c r="C4">
        <v>427.94</v>
      </c>
    </row>
    <row r="5" spans="1:3" x14ac:dyDescent="0.25">
      <c r="B5">
        <v>1907</v>
      </c>
      <c r="C5">
        <v>457.12</v>
      </c>
    </row>
    <row r="6" spans="1:3" x14ac:dyDescent="0.25">
      <c r="B6">
        <v>1908</v>
      </c>
      <c r="C6">
        <v>445.72</v>
      </c>
    </row>
    <row r="7" spans="1:3" x14ac:dyDescent="0.25">
      <c r="B7">
        <v>1909</v>
      </c>
      <c r="C7">
        <v>451.36</v>
      </c>
    </row>
    <row r="8" spans="1:3" x14ac:dyDescent="0.25">
      <c r="B8">
        <v>1910</v>
      </c>
      <c r="C8">
        <v>442.56</v>
      </c>
    </row>
    <row r="9" spans="1:3" x14ac:dyDescent="0.25">
      <c r="B9">
        <v>1911</v>
      </c>
      <c r="C9">
        <v>452.47</v>
      </c>
    </row>
    <row r="10" spans="1:3" x14ac:dyDescent="0.25">
      <c r="B10">
        <v>1912</v>
      </c>
      <c r="C10">
        <v>444.5</v>
      </c>
    </row>
    <row r="11" spans="1:3" x14ac:dyDescent="0.25">
      <c r="B11">
        <v>1913</v>
      </c>
      <c r="C11">
        <v>424.75</v>
      </c>
    </row>
    <row r="12" spans="1:3" x14ac:dyDescent="0.25">
      <c r="B12">
        <v>1914</v>
      </c>
      <c r="C12">
        <v>390.75</v>
      </c>
    </row>
    <row r="13" spans="1:3" x14ac:dyDescent="0.25">
      <c r="B13">
        <v>1915</v>
      </c>
      <c r="C13">
        <v>213.67</v>
      </c>
    </row>
    <row r="14" spans="1:3" x14ac:dyDescent="0.25">
      <c r="B14">
        <v>1916</v>
      </c>
      <c r="C14">
        <v>170.08</v>
      </c>
    </row>
    <row r="15" spans="1:3" x14ac:dyDescent="0.25">
      <c r="B15">
        <v>1917</v>
      </c>
      <c r="C15">
        <v>140.08000000000001</v>
      </c>
    </row>
    <row r="16" spans="1:3" x14ac:dyDescent="0.25">
      <c r="B16">
        <v>1918</v>
      </c>
      <c r="C16">
        <v>153.63</v>
      </c>
    </row>
    <row r="17" spans="2:3" x14ac:dyDescent="0.25">
      <c r="B17">
        <v>1919</v>
      </c>
      <c r="C17">
        <v>324.16000000000003</v>
      </c>
    </row>
    <row r="18" spans="2:3" x14ac:dyDescent="0.25">
      <c r="B18">
        <v>1920</v>
      </c>
      <c r="C18">
        <v>482.94</v>
      </c>
    </row>
    <row r="19" spans="2:3" x14ac:dyDescent="0.25">
      <c r="B19">
        <v>1921</v>
      </c>
      <c r="C19">
        <v>399.66</v>
      </c>
    </row>
    <row r="20" spans="2:3" x14ac:dyDescent="0.25">
      <c r="B20">
        <v>1922</v>
      </c>
      <c r="C20">
        <v>457.58</v>
      </c>
    </row>
    <row r="21" spans="2:3" x14ac:dyDescent="0.25">
      <c r="B21">
        <v>1923</v>
      </c>
      <c r="C21">
        <v>412.62</v>
      </c>
    </row>
    <row r="22" spans="2:3" x14ac:dyDescent="0.25">
      <c r="B22">
        <v>1924</v>
      </c>
      <c r="C22">
        <v>435.34</v>
      </c>
    </row>
    <row r="23" spans="2:3" x14ac:dyDescent="0.25">
      <c r="B23">
        <v>1925</v>
      </c>
      <c r="C23">
        <v>471.82</v>
      </c>
    </row>
    <row r="24" spans="2:3" x14ac:dyDescent="0.25">
      <c r="B24">
        <v>1926</v>
      </c>
      <c r="C24">
        <v>434.71</v>
      </c>
    </row>
    <row r="25" spans="2:3" x14ac:dyDescent="0.25">
      <c r="B25">
        <v>1927</v>
      </c>
      <c r="C25">
        <v>472.87</v>
      </c>
    </row>
    <row r="26" spans="2:3" x14ac:dyDescent="0.25">
      <c r="B26">
        <v>1928</v>
      </c>
      <c r="C26">
        <v>458.07</v>
      </c>
    </row>
    <row r="27" spans="2:3" x14ac:dyDescent="0.25">
      <c r="B27">
        <v>1929</v>
      </c>
      <c r="C27">
        <v>494.42</v>
      </c>
    </row>
    <row r="28" spans="2:3" x14ac:dyDescent="0.25">
      <c r="B28">
        <v>1930</v>
      </c>
      <c r="C28">
        <v>581.9</v>
      </c>
    </row>
    <row r="29" spans="2:3" x14ac:dyDescent="0.25">
      <c r="B29">
        <v>1931</v>
      </c>
      <c r="C29">
        <v>564.39</v>
      </c>
    </row>
    <row r="30" spans="2:3" x14ac:dyDescent="0.25">
      <c r="B30">
        <v>1932</v>
      </c>
      <c r="C30">
        <v>566.13</v>
      </c>
    </row>
    <row r="31" spans="2:3" x14ac:dyDescent="0.25">
      <c r="B31">
        <v>1933</v>
      </c>
      <c r="C31">
        <v>555.84</v>
      </c>
    </row>
    <row r="32" spans="2:3" x14ac:dyDescent="0.25">
      <c r="B32">
        <v>1934</v>
      </c>
      <c r="C32">
        <v>554.78</v>
      </c>
    </row>
    <row r="33" spans="2:3" x14ac:dyDescent="0.25">
      <c r="B33">
        <v>1935</v>
      </c>
      <c r="C33">
        <v>578.98</v>
      </c>
    </row>
    <row r="34" spans="2:3" x14ac:dyDescent="0.25">
      <c r="B34">
        <v>1936</v>
      </c>
      <c r="C34">
        <v>642.02</v>
      </c>
    </row>
    <row r="35" spans="2:3" x14ac:dyDescent="0.25">
      <c r="B35">
        <v>1937</v>
      </c>
      <c r="C35">
        <v>677.37</v>
      </c>
    </row>
    <row r="36" spans="2:3" x14ac:dyDescent="0.25">
      <c r="B36">
        <v>1938</v>
      </c>
      <c r="C36">
        <v>642.38</v>
      </c>
    </row>
    <row r="37" spans="2:3" x14ac:dyDescent="0.25">
      <c r="B37">
        <v>1939</v>
      </c>
      <c r="C37">
        <v>511.41</v>
      </c>
    </row>
    <row r="38" spans="2:3" x14ac:dyDescent="0.25">
      <c r="B38">
        <v>1940</v>
      </c>
      <c r="C38">
        <v>161.27000000000001</v>
      </c>
    </row>
    <row r="39" spans="2:3" x14ac:dyDescent="0.25">
      <c r="B39">
        <v>1941</v>
      </c>
      <c r="C39">
        <v>115.06</v>
      </c>
    </row>
    <row r="40" spans="2:3" x14ac:dyDescent="0.25">
      <c r="B40">
        <v>1942</v>
      </c>
      <c r="C40">
        <v>151.44999999999999</v>
      </c>
    </row>
    <row r="41" spans="2:3" x14ac:dyDescent="0.25">
      <c r="B41">
        <v>1943</v>
      </c>
      <c r="C41">
        <v>152.79</v>
      </c>
    </row>
    <row r="42" spans="2:3" x14ac:dyDescent="0.25">
      <c r="B42">
        <v>1944</v>
      </c>
      <c r="C42">
        <v>162.91999999999999</v>
      </c>
    </row>
    <row r="43" spans="2:3" x14ac:dyDescent="0.25">
      <c r="B43">
        <v>1945</v>
      </c>
      <c r="C43">
        <v>260.83999999999997</v>
      </c>
    </row>
    <row r="44" spans="2:3" x14ac:dyDescent="0.25">
      <c r="B44">
        <v>1946</v>
      </c>
      <c r="C44">
        <v>547.05999999999995</v>
      </c>
    </row>
    <row r="45" spans="2:3" x14ac:dyDescent="0.25">
      <c r="B45">
        <v>1947</v>
      </c>
      <c r="C45">
        <v>592.03</v>
      </c>
    </row>
    <row r="46" spans="2:3" x14ac:dyDescent="0.25">
      <c r="B46">
        <v>1948</v>
      </c>
      <c r="C46">
        <v>605.33000000000004</v>
      </c>
    </row>
    <row r="47" spans="2:3" x14ac:dyDescent="0.25">
      <c r="B47">
        <v>1949</v>
      </c>
      <c r="C47">
        <v>638.64</v>
      </c>
    </row>
    <row r="48" spans="2:3" x14ac:dyDescent="0.25">
      <c r="B48">
        <v>1950</v>
      </c>
      <c r="C48">
        <v>553.76</v>
      </c>
    </row>
    <row r="49" spans="2:3" x14ac:dyDescent="0.25">
      <c r="B49">
        <v>1951</v>
      </c>
      <c r="C49">
        <v>624.33000000000004</v>
      </c>
    </row>
    <row r="50" spans="2:3" x14ac:dyDescent="0.25">
      <c r="B50">
        <v>1952</v>
      </c>
      <c r="C50">
        <v>615.74</v>
      </c>
    </row>
    <row r="51" spans="2:3" x14ac:dyDescent="0.25">
      <c r="B51">
        <v>1953</v>
      </c>
      <c r="C51">
        <v>586.09</v>
      </c>
    </row>
    <row r="52" spans="2:3" x14ac:dyDescent="0.25">
      <c r="B52">
        <v>1954</v>
      </c>
      <c r="C52">
        <v>571.13</v>
      </c>
    </row>
    <row r="53" spans="2:3" x14ac:dyDescent="0.25">
      <c r="B53">
        <v>1955</v>
      </c>
      <c r="C53">
        <v>603.48</v>
      </c>
    </row>
    <row r="54" spans="2:3" x14ac:dyDescent="0.25">
      <c r="B54">
        <v>1956</v>
      </c>
      <c r="C54">
        <v>599.41</v>
      </c>
    </row>
    <row r="55" spans="2:3" x14ac:dyDescent="0.25">
      <c r="B55">
        <v>1957</v>
      </c>
      <c r="C55">
        <v>539.16</v>
      </c>
    </row>
    <row r="56" spans="2:3" x14ac:dyDescent="0.25">
      <c r="B56">
        <v>1958</v>
      </c>
      <c r="C56">
        <v>540.19000000000005</v>
      </c>
    </row>
    <row r="57" spans="2:3" x14ac:dyDescent="0.25">
      <c r="B57">
        <v>1959</v>
      </c>
      <c r="C57">
        <v>524.76</v>
      </c>
    </row>
    <row r="58" spans="2:3" x14ac:dyDescent="0.25">
      <c r="B58">
        <v>1960</v>
      </c>
      <c r="C58">
        <v>520.16999999999996</v>
      </c>
    </row>
    <row r="59" spans="2:3" x14ac:dyDescent="0.25">
      <c r="B59">
        <v>1961</v>
      </c>
      <c r="C59">
        <v>479.59</v>
      </c>
    </row>
    <row r="60" spans="2:3" x14ac:dyDescent="0.25">
      <c r="B60">
        <v>1962</v>
      </c>
      <c r="C60">
        <v>509.01</v>
      </c>
    </row>
    <row r="61" spans="2:3" x14ac:dyDescent="0.25">
      <c r="B61">
        <v>1963</v>
      </c>
      <c r="C61">
        <v>485.37</v>
      </c>
    </row>
    <row r="62" spans="2:3" x14ac:dyDescent="0.25">
      <c r="B62">
        <v>1964</v>
      </c>
      <c r="C62">
        <v>469.56</v>
      </c>
    </row>
    <row r="63" spans="2:3" x14ac:dyDescent="0.25">
      <c r="B63">
        <v>1965</v>
      </c>
      <c r="C63">
        <v>488.01</v>
      </c>
    </row>
    <row r="64" spans="2:3" x14ac:dyDescent="0.25">
      <c r="B64">
        <v>1966</v>
      </c>
      <c r="C64">
        <v>478.96</v>
      </c>
    </row>
    <row r="65" spans="2:3" x14ac:dyDescent="0.25">
      <c r="B65">
        <v>1967</v>
      </c>
      <c r="C65">
        <v>488.57</v>
      </c>
    </row>
    <row r="66" spans="2:3" x14ac:dyDescent="0.25">
      <c r="B66">
        <v>1968</v>
      </c>
      <c r="C66">
        <v>504.42</v>
      </c>
    </row>
    <row r="67" spans="2:3" x14ac:dyDescent="0.25">
      <c r="B67">
        <v>1969</v>
      </c>
      <c r="C67">
        <v>516.41</v>
      </c>
    </row>
    <row r="68" spans="2:3" x14ac:dyDescent="0.25">
      <c r="B68">
        <v>1970</v>
      </c>
      <c r="C68">
        <v>476.56</v>
      </c>
    </row>
    <row r="69" spans="2:3" x14ac:dyDescent="0.25">
      <c r="B69">
        <v>1971</v>
      </c>
      <c r="C69">
        <v>438.32</v>
      </c>
    </row>
    <row r="70" spans="2:3" x14ac:dyDescent="0.25">
      <c r="B70">
        <v>1972</v>
      </c>
      <c r="C70">
        <v>406.42</v>
      </c>
    </row>
    <row r="71" spans="2:3" x14ac:dyDescent="0.25">
      <c r="B71">
        <v>1973</v>
      </c>
      <c r="C71">
        <v>395.58</v>
      </c>
    </row>
    <row r="72" spans="2:3" x14ac:dyDescent="0.25">
      <c r="B72">
        <v>1974</v>
      </c>
      <c r="C72">
        <v>374.65</v>
      </c>
    </row>
    <row r="73" spans="2:3" x14ac:dyDescent="0.25">
      <c r="B73">
        <v>1975</v>
      </c>
      <c r="C73">
        <v>325.49</v>
      </c>
    </row>
    <row r="74" spans="2:3" x14ac:dyDescent="0.25">
      <c r="B74">
        <v>1976</v>
      </c>
      <c r="C74">
        <v>296.66000000000003</v>
      </c>
    </row>
    <row r="75" spans="2:3" x14ac:dyDescent="0.25">
      <c r="B75">
        <v>1977</v>
      </c>
      <c r="C75">
        <v>242.83</v>
      </c>
    </row>
    <row r="76" spans="2:3" x14ac:dyDescent="0.25">
      <c r="B76">
        <v>1978</v>
      </c>
      <c r="C76">
        <v>196.06</v>
      </c>
    </row>
    <row r="77" spans="2:3" x14ac:dyDescent="0.25">
      <c r="B77">
        <v>1979</v>
      </c>
      <c r="C77">
        <v>159.97</v>
      </c>
    </row>
    <row r="78" spans="2:3" x14ac:dyDescent="0.25">
      <c r="B78">
        <v>1980</v>
      </c>
      <c r="C78">
        <v>146.21</v>
      </c>
    </row>
    <row r="79" spans="2:3" x14ac:dyDescent="0.25">
      <c r="B79">
        <v>1981</v>
      </c>
      <c r="C79">
        <v>135.62</v>
      </c>
    </row>
    <row r="80" spans="2:3" x14ac:dyDescent="0.25">
      <c r="B80">
        <v>1982</v>
      </c>
      <c r="C80">
        <v>135.37</v>
      </c>
    </row>
    <row r="81" spans="2:3" x14ac:dyDescent="0.25">
      <c r="B81">
        <v>1983</v>
      </c>
      <c r="C81">
        <v>124.04</v>
      </c>
    </row>
    <row r="82" spans="2:3" x14ac:dyDescent="0.25">
      <c r="B82">
        <v>1984</v>
      </c>
      <c r="C82">
        <v>101.09</v>
      </c>
    </row>
    <row r="83" spans="2:3" x14ac:dyDescent="0.25">
      <c r="B83">
        <v>1985</v>
      </c>
      <c r="C83">
        <v>93.54</v>
      </c>
    </row>
    <row r="84" spans="2:3" x14ac:dyDescent="0.25">
      <c r="B84">
        <v>1986</v>
      </c>
      <c r="C84">
        <v>86.67</v>
      </c>
    </row>
    <row r="85" spans="2:3" x14ac:dyDescent="0.25">
      <c r="B85">
        <v>1887</v>
      </c>
      <c r="C85">
        <v>101.74</v>
      </c>
    </row>
    <row r="86" spans="2:3" x14ac:dyDescent="0.25">
      <c r="B86">
        <v>1988</v>
      </c>
      <c r="C86">
        <v>97.14</v>
      </c>
    </row>
    <row r="87" spans="2:3" x14ac:dyDescent="0.25">
      <c r="B87">
        <v>1989</v>
      </c>
      <c r="C87">
        <v>86.43</v>
      </c>
    </row>
    <row r="88" spans="2:3" x14ac:dyDescent="0.25">
      <c r="B88">
        <v>1990</v>
      </c>
      <c r="C88">
        <v>78.77</v>
      </c>
    </row>
    <row r="89" spans="2:3" x14ac:dyDescent="0.25">
      <c r="B89">
        <v>1991</v>
      </c>
      <c r="C89">
        <v>82.4</v>
      </c>
    </row>
    <row r="90" spans="2:3" x14ac:dyDescent="0.25">
      <c r="B90">
        <v>1992</v>
      </c>
      <c r="C90">
        <v>81.3</v>
      </c>
    </row>
    <row r="91" spans="2:3" x14ac:dyDescent="0.25">
      <c r="B91">
        <v>1993</v>
      </c>
      <c r="C91">
        <v>84.9</v>
      </c>
    </row>
    <row r="92" spans="2:3" x14ac:dyDescent="0.25">
      <c r="B92">
        <v>1994</v>
      </c>
      <c r="C92">
        <v>85.3</v>
      </c>
    </row>
    <row r="93" spans="2:3" x14ac:dyDescent="0.25">
      <c r="B93">
        <v>1995</v>
      </c>
      <c r="C93">
        <v>82.8</v>
      </c>
    </row>
    <row r="94" spans="2:3" x14ac:dyDescent="0.25">
      <c r="B94">
        <v>1996</v>
      </c>
      <c r="C94">
        <v>79.400000000000006</v>
      </c>
    </row>
    <row r="95" spans="2:3" x14ac:dyDescent="0.25">
      <c r="B95">
        <v>1997</v>
      </c>
      <c r="C95">
        <v>80.5</v>
      </c>
    </row>
    <row r="96" spans="2:3" x14ac:dyDescent="0.25">
      <c r="B96">
        <v>1998</v>
      </c>
      <c r="C96">
        <v>74.34</v>
      </c>
    </row>
    <row r="97" spans="2:3" x14ac:dyDescent="0.25">
      <c r="B97">
        <v>1999</v>
      </c>
      <c r="C97">
        <v>60.04</v>
      </c>
    </row>
    <row r="98" spans="2:3" x14ac:dyDescent="0.25">
      <c r="B98">
        <v>2000</v>
      </c>
      <c r="C98">
        <v>51.32</v>
      </c>
    </row>
    <row r="99" spans="2:3" x14ac:dyDescent="0.25">
      <c r="B99">
        <v>2001</v>
      </c>
      <c r="C99">
        <v>47.62</v>
      </c>
    </row>
    <row r="100" spans="2:3" x14ac:dyDescent="0.25">
      <c r="B100">
        <v>2002</v>
      </c>
      <c r="C100">
        <v>41.34</v>
      </c>
    </row>
    <row r="101" spans="2:3" x14ac:dyDescent="0.25">
      <c r="B101">
        <v>2003</v>
      </c>
      <c r="C101">
        <v>34.24</v>
      </c>
    </row>
    <row r="102" spans="2:3" x14ac:dyDescent="0.25">
      <c r="B102">
        <v>2004</v>
      </c>
      <c r="C102">
        <v>33.93</v>
      </c>
    </row>
    <row r="103" spans="2:3" x14ac:dyDescent="0.25">
      <c r="B103">
        <v>2005</v>
      </c>
      <c r="C103">
        <v>31.69</v>
      </c>
    </row>
    <row r="104" spans="2:3" x14ac:dyDescent="0.25">
      <c r="B104">
        <v>2006</v>
      </c>
      <c r="C104">
        <v>29.22</v>
      </c>
    </row>
    <row r="105" spans="2:3" x14ac:dyDescent="0.25">
      <c r="B105">
        <v>2007</v>
      </c>
      <c r="C105">
        <v>31.6</v>
      </c>
    </row>
    <row r="106" spans="2:3" x14ac:dyDescent="0.25">
      <c r="B106">
        <v>2008</v>
      </c>
      <c r="C106">
        <v>23.7</v>
      </c>
    </row>
    <row r="107" spans="2:3" x14ac:dyDescent="0.25">
      <c r="B107">
        <v>2009</v>
      </c>
      <c r="C107">
        <v>24.7</v>
      </c>
    </row>
    <row r="108" spans="2:3" x14ac:dyDescent="0.25">
      <c r="B108">
        <v>2010</v>
      </c>
      <c r="C108">
        <v>25.1</v>
      </c>
    </row>
    <row r="109" spans="2:3" x14ac:dyDescent="0.25">
      <c r="B109">
        <v>2011</v>
      </c>
      <c r="C109">
        <v>25.9</v>
      </c>
    </row>
    <row r="110" spans="2:3" x14ac:dyDescent="0.25">
      <c r="B110">
        <v>2012</v>
      </c>
      <c r="C110">
        <v>27.6</v>
      </c>
    </row>
    <row r="111" spans="2:3" x14ac:dyDescent="0.25">
      <c r="B111">
        <v>2013</v>
      </c>
      <c r="C111">
        <v>25.8</v>
      </c>
    </row>
    <row r="112" spans="2:3" x14ac:dyDescent="0.25">
      <c r="B112">
        <v>2014</v>
      </c>
      <c r="C112">
        <v>24.4</v>
      </c>
    </row>
    <row r="113" spans="2:3" x14ac:dyDescent="0.25">
      <c r="B113">
        <v>2015</v>
      </c>
      <c r="C113">
        <v>22.8</v>
      </c>
    </row>
    <row r="114" spans="2:3" x14ac:dyDescent="0.25">
      <c r="B114">
        <v>2016</v>
      </c>
      <c r="C114">
        <v>27.2</v>
      </c>
    </row>
    <row r="115" spans="2:3" x14ac:dyDescent="0.25">
      <c r="B115">
        <v>2017</v>
      </c>
      <c r="C115">
        <v>23.7</v>
      </c>
    </row>
    <row r="116" spans="2:3" x14ac:dyDescent="0.25">
      <c r="B116">
        <v>2018</v>
      </c>
      <c r="C116">
        <v>23.1</v>
      </c>
    </row>
    <row r="117" spans="2:3" x14ac:dyDescent="0.25">
      <c r="B117">
        <v>2019</v>
      </c>
      <c r="C117">
        <v>23.9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6AFD2-22E5-42C6-B477-0DD01A154FB6}">
  <dimension ref="A1:D124"/>
  <sheetViews>
    <sheetView workbookViewId="0">
      <selection activeCell="O23" sqref="O23"/>
    </sheetView>
  </sheetViews>
  <sheetFormatPr defaultRowHeight="15" x14ac:dyDescent="0.25"/>
  <sheetData>
    <row r="1" spans="1:4" x14ac:dyDescent="0.25">
      <c r="A1" s="7" t="s">
        <v>34</v>
      </c>
      <c r="B1" s="7"/>
      <c r="C1" s="7"/>
      <c r="D1" s="7"/>
    </row>
    <row r="2" spans="1:4" x14ac:dyDescent="0.25">
      <c r="A2" s="7" t="s">
        <v>35</v>
      </c>
      <c r="B2" s="7" t="s">
        <v>36</v>
      </c>
      <c r="C2" s="7" t="s">
        <v>37</v>
      </c>
      <c r="D2" s="7" t="s">
        <v>38</v>
      </c>
    </row>
    <row r="3" spans="1:4" x14ac:dyDescent="0.25">
      <c r="A3">
        <v>1899</v>
      </c>
      <c r="B3">
        <v>40472</v>
      </c>
      <c r="C3">
        <v>38177</v>
      </c>
      <c r="D3">
        <v>109015</v>
      </c>
    </row>
    <row r="4" spans="1:4" x14ac:dyDescent="0.25">
      <c r="A4">
        <v>1900</v>
      </c>
      <c r="B4">
        <v>39583</v>
      </c>
      <c r="C4">
        <v>37576</v>
      </c>
      <c r="D4">
        <v>106523</v>
      </c>
    </row>
    <row r="5" spans="1:4" x14ac:dyDescent="0.25">
      <c r="A5">
        <v>1901</v>
      </c>
      <c r="B5">
        <v>39566</v>
      </c>
      <c r="C5">
        <v>37394</v>
      </c>
      <c r="D5">
        <v>106477</v>
      </c>
    </row>
    <row r="6" spans="1:4" x14ac:dyDescent="0.25">
      <c r="A6">
        <v>1902</v>
      </c>
      <c r="B6">
        <v>40533</v>
      </c>
    </row>
    <row r="7" spans="1:4" x14ac:dyDescent="0.25">
      <c r="A7">
        <v>1903</v>
      </c>
      <c r="B7">
        <v>41539</v>
      </c>
    </row>
    <row r="8" spans="1:4" x14ac:dyDescent="0.25">
      <c r="A8">
        <v>1904</v>
      </c>
      <c r="B8">
        <v>42866</v>
      </c>
    </row>
    <row r="9" spans="1:4" x14ac:dyDescent="0.25">
      <c r="A9">
        <v>1905</v>
      </c>
      <c r="B9">
        <v>43327</v>
      </c>
    </row>
    <row r="10" spans="1:4" x14ac:dyDescent="0.25">
      <c r="A10">
        <v>1906</v>
      </c>
      <c r="B10">
        <v>43910</v>
      </c>
    </row>
    <row r="11" spans="1:4" x14ac:dyDescent="0.25">
      <c r="A11">
        <v>1907</v>
      </c>
      <c r="B11">
        <v>44501</v>
      </c>
    </row>
    <row r="12" spans="1:4" x14ac:dyDescent="0.25">
      <c r="A12">
        <v>1908</v>
      </c>
      <c r="B12">
        <v>44781</v>
      </c>
      <c r="C12">
        <v>38707</v>
      </c>
      <c r="D12">
        <v>107786</v>
      </c>
    </row>
    <row r="13" spans="1:4" x14ac:dyDescent="0.25">
      <c r="A13">
        <v>1909</v>
      </c>
      <c r="B13">
        <v>45185</v>
      </c>
    </row>
    <row r="14" spans="1:4" x14ac:dyDescent="0.25">
      <c r="A14">
        <v>1910</v>
      </c>
      <c r="B14">
        <v>44301</v>
      </c>
    </row>
    <row r="15" spans="1:4" x14ac:dyDescent="0.25">
      <c r="A15">
        <v>1911</v>
      </c>
      <c r="B15">
        <v>44914</v>
      </c>
    </row>
    <row r="16" spans="1:4" x14ac:dyDescent="0.25">
      <c r="A16">
        <v>1912</v>
      </c>
      <c r="B16">
        <v>45281</v>
      </c>
    </row>
    <row r="17" spans="1:4" x14ac:dyDescent="0.25">
      <c r="A17">
        <v>1913</v>
      </c>
      <c r="B17">
        <v>45382</v>
      </c>
    </row>
    <row r="18" spans="1:4" x14ac:dyDescent="0.25">
      <c r="A18">
        <v>1914</v>
      </c>
      <c r="B18">
        <v>44624</v>
      </c>
      <c r="C18">
        <v>33753</v>
      </c>
      <c r="D18">
        <v>96849</v>
      </c>
    </row>
    <row r="19" spans="1:4" x14ac:dyDescent="0.25">
      <c r="A19">
        <v>1915</v>
      </c>
    </row>
    <row r="20" spans="1:4" x14ac:dyDescent="0.25">
      <c r="A20">
        <v>1916</v>
      </c>
    </row>
    <row r="21" spans="1:4" x14ac:dyDescent="0.25">
      <c r="A21">
        <v>1917</v>
      </c>
    </row>
    <row r="22" spans="1:4" x14ac:dyDescent="0.25">
      <c r="A22">
        <v>1918</v>
      </c>
    </row>
    <row r="23" spans="1:4" x14ac:dyDescent="0.25">
      <c r="A23">
        <v>1919</v>
      </c>
      <c r="B23">
        <v>42555</v>
      </c>
      <c r="D23">
        <v>86768</v>
      </c>
    </row>
    <row r="24" spans="1:4" x14ac:dyDescent="0.25">
      <c r="A24">
        <v>1920</v>
      </c>
      <c r="B24">
        <v>41117</v>
      </c>
      <c r="C24">
        <v>31491</v>
      </c>
      <c r="D24">
        <v>87960</v>
      </c>
    </row>
    <row r="25" spans="1:4" x14ac:dyDescent="0.25">
      <c r="A25">
        <v>1921</v>
      </c>
      <c r="B25">
        <v>38577</v>
      </c>
      <c r="C25">
        <v>30762</v>
      </c>
      <c r="D25">
        <v>83468</v>
      </c>
    </row>
    <row r="26" spans="1:4" x14ac:dyDescent="0.25">
      <c r="A26">
        <v>1922</v>
      </c>
      <c r="B26">
        <v>37552</v>
      </c>
      <c r="C26">
        <v>30451</v>
      </c>
    </row>
    <row r="27" spans="1:4" x14ac:dyDescent="0.25">
      <c r="A27">
        <v>1923</v>
      </c>
      <c r="B27">
        <v>38145</v>
      </c>
      <c r="C27">
        <v>28794</v>
      </c>
    </row>
    <row r="28" spans="1:4" x14ac:dyDescent="0.25">
      <c r="A28">
        <v>1924</v>
      </c>
      <c r="B28">
        <v>37027</v>
      </c>
      <c r="C28">
        <v>27458</v>
      </c>
    </row>
    <row r="29" spans="1:4" x14ac:dyDescent="0.25">
      <c r="A29">
        <v>1925</v>
      </c>
      <c r="B29">
        <v>35944</v>
      </c>
      <c r="C29">
        <v>27141</v>
      </c>
    </row>
    <row r="30" spans="1:4" x14ac:dyDescent="0.25">
      <c r="A30">
        <v>1926</v>
      </c>
      <c r="B30">
        <v>35385</v>
      </c>
      <c r="C30">
        <v>26344</v>
      </c>
    </row>
    <row r="31" spans="1:4" x14ac:dyDescent="0.25">
      <c r="A31">
        <v>1927</v>
      </c>
      <c r="B31">
        <v>34496</v>
      </c>
      <c r="C31">
        <v>25677</v>
      </c>
    </row>
    <row r="32" spans="1:4" x14ac:dyDescent="0.25">
      <c r="A32">
        <v>1928</v>
      </c>
      <c r="B32">
        <v>34042</v>
      </c>
      <c r="C32">
        <v>25043</v>
      </c>
    </row>
    <row r="33" spans="1:4" x14ac:dyDescent="0.25">
      <c r="A33">
        <v>1929</v>
      </c>
      <c r="B33">
        <v>34010</v>
      </c>
      <c r="C33">
        <v>24670</v>
      </c>
    </row>
    <row r="34" spans="1:4" x14ac:dyDescent="0.25">
      <c r="A34">
        <v>1930</v>
      </c>
      <c r="B34">
        <v>34134</v>
      </c>
      <c r="C34">
        <v>24323</v>
      </c>
    </row>
    <row r="35" spans="1:4" x14ac:dyDescent="0.25">
      <c r="A35">
        <v>1931</v>
      </c>
      <c r="B35">
        <v>33703</v>
      </c>
      <c r="C35">
        <v>24024</v>
      </c>
    </row>
    <row r="36" spans="1:4" x14ac:dyDescent="0.25">
      <c r="A36">
        <v>1932</v>
      </c>
      <c r="B36">
        <v>33073</v>
      </c>
      <c r="C36">
        <v>23622</v>
      </c>
    </row>
    <row r="37" spans="1:4" x14ac:dyDescent="0.25">
      <c r="A37">
        <v>1933</v>
      </c>
      <c r="B37">
        <v>32897</v>
      </c>
      <c r="C37">
        <v>23066</v>
      </c>
    </row>
    <row r="38" spans="1:4" x14ac:dyDescent="0.25">
      <c r="A38">
        <v>1934</v>
      </c>
      <c r="B38">
        <v>32598</v>
      </c>
      <c r="C38">
        <v>22601</v>
      </c>
    </row>
    <row r="39" spans="1:4" x14ac:dyDescent="0.25">
      <c r="A39">
        <v>1935</v>
      </c>
      <c r="B39">
        <v>31925</v>
      </c>
      <c r="C39">
        <v>22175</v>
      </c>
    </row>
    <row r="40" spans="1:4" x14ac:dyDescent="0.25">
      <c r="A40">
        <v>1936</v>
      </c>
      <c r="B40">
        <v>31734</v>
      </c>
      <c r="C40">
        <v>21480</v>
      </c>
    </row>
    <row r="41" spans="1:4" x14ac:dyDescent="0.25">
      <c r="A41">
        <v>1937</v>
      </c>
      <c r="B41">
        <v>30587</v>
      </c>
      <c r="C41">
        <v>19364</v>
      </c>
    </row>
    <row r="42" spans="1:4" x14ac:dyDescent="0.25">
      <c r="A42">
        <v>1938</v>
      </c>
      <c r="B42">
        <v>29011</v>
      </c>
      <c r="C42">
        <v>17915</v>
      </c>
      <c r="D42">
        <v>47824</v>
      </c>
    </row>
    <row r="43" spans="1:4" x14ac:dyDescent="0.25">
      <c r="A43">
        <v>1939</v>
      </c>
    </row>
    <row r="44" spans="1:4" x14ac:dyDescent="0.25">
      <c r="A44">
        <v>1940</v>
      </c>
    </row>
    <row r="45" spans="1:4" x14ac:dyDescent="0.25">
      <c r="A45">
        <v>1941</v>
      </c>
    </row>
    <row r="46" spans="1:4" x14ac:dyDescent="0.25">
      <c r="A46">
        <v>1942</v>
      </c>
    </row>
    <row r="47" spans="1:4" x14ac:dyDescent="0.25">
      <c r="A47">
        <v>1943</v>
      </c>
    </row>
    <row r="48" spans="1:4" x14ac:dyDescent="0.25">
      <c r="A48">
        <v>1944</v>
      </c>
    </row>
    <row r="49" spans="1:4" x14ac:dyDescent="0.25">
      <c r="A49">
        <v>1945</v>
      </c>
      <c r="B49">
        <v>20780</v>
      </c>
    </row>
    <row r="50" spans="1:4" x14ac:dyDescent="0.25">
      <c r="A50">
        <v>1946</v>
      </c>
      <c r="B50">
        <v>25995</v>
      </c>
      <c r="C50">
        <v>15021</v>
      </c>
    </row>
    <row r="51" spans="1:4" x14ac:dyDescent="0.25">
      <c r="A51">
        <v>1947</v>
      </c>
      <c r="B51">
        <v>27951</v>
      </c>
      <c r="C51">
        <v>16326</v>
      </c>
    </row>
    <row r="52" spans="1:4" x14ac:dyDescent="0.25">
      <c r="A52">
        <v>1948</v>
      </c>
      <c r="B52">
        <v>29319</v>
      </c>
      <c r="C52">
        <v>17228</v>
      </c>
      <c r="D52">
        <v>47647</v>
      </c>
    </row>
    <row r="53" spans="1:4" x14ac:dyDescent="0.25">
      <c r="A53">
        <v>1949</v>
      </c>
      <c r="B53">
        <v>29647</v>
      </c>
      <c r="C53">
        <v>17066</v>
      </c>
    </row>
    <row r="54" spans="1:4" x14ac:dyDescent="0.25">
      <c r="A54">
        <v>1950</v>
      </c>
      <c r="B54">
        <v>27945</v>
      </c>
      <c r="C54">
        <v>15867</v>
      </c>
    </row>
    <row r="55" spans="1:4" x14ac:dyDescent="0.25">
      <c r="A55">
        <v>1951</v>
      </c>
      <c r="B55">
        <v>27390</v>
      </c>
      <c r="C55">
        <v>14531</v>
      </c>
      <c r="D55">
        <v>42561</v>
      </c>
    </row>
    <row r="56" spans="1:4" x14ac:dyDescent="0.25">
      <c r="A56">
        <v>1952</v>
      </c>
      <c r="B56">
        <v>19752</v>
      </c>
      <c r="C56">
        <v>13748</v>
      </c>
    </row>
    <row r="57" spans="1:4" x14ac:dyDescent="0.25">
      <c r="A57">
        <v>1953</v>
      </c>
      <c r="B57">
        <v>19321</v>
      </c>
      <c r="C57">
        <v>13450</v>
      </c>
    </row>
    <row r="58" spans="1:4" x14ac:dyDescent="0.25">
      <c r="A58">
        <v>1954</v>
      </c>
      <c r="B58">
        <v>17287</v>
      </c>
      <c r="C58">
        <v>12551</v>
      </c>
    </row>
    <row r="59" spans="1:4" x14ac:dyDescent="0.25">
      <c r="A59">
        <v>1955</v>
      </c>
      <c r="B59">
        <v>16316</v>
      </c>
      <c r="C59">
        <v>12006</v>
      </c>
    </row>
    <row r="60" spans="1:4" x14ac:dyDescent="0.25">
      <c r="A60">
        <v>1956</v>
      </c>
      <c r="B60">
        <v>16659</v>
      </c>
      <c r="C60">
        <v>11702</v>
      </c>
    </row>
    <row r="61" spans="1:4" x14ac:dyDescent="0.25">
      <c r="A61">
        <v>1957</v>
      </c>
      <c r="B61">
        <v>16682</v>
      </c>
      <c r="C61">
        <v>11623</v>
      </c>
    </row>
    <row r="62" spans="1:4" x14ac:dyDescent="0.25">
      <c r="A62">
        <v>1958</v>
      </c>
      <c r="B62">
        <v>16593</v>
      </c>
      <c r="C62">
        <v>10098</v>
      </c>
    </row>
    <row r="63" spans="1:4" x14ac:dyDescent="0.25">
      <c r="A63">
        <v>1959</v>
      </c>
      <c r="B63">
        <v>16293</v>
      </c>
      <c r="C63">
        <v>11509</v>
      </c>
    </row>
    <row r="64" spans="1:4" x14ac:dyDescent="0.25">
      <c r="A64">
        <v>1960</v>
      </c>
      <c r="B64">
        <v>16358</v>
      </c>
      <c r="C64">
        <v>11246</v>
      </c>
      <c r="D64">
        <v>28254</v>
      </c>
    </row>
    <row r="65" spans="1:4" x14ac:dyDescent="0.25">
      <c r="A65">
        <v>1961</v>
      </c>
      <c r="B65">
        <v>17105</v>
      </c>
      <c r="C65">
        <v>10870</v>
      </c>
      <c r="D65">
        <v>28615</v>
      </c>
    </row>
    <row r="66" spans="1:4" x14ac:dyDescent="0.25">
      <c r="A66">
        <v>1962</v>
      </c>
      <c r="B66">
        <v>16530</v>
      </c>
      <c r="C66">
        <v>10610</v>
      </c>
      <c r="D66">
        <v>27748</v>
      </c>
    </row>
    <row r="67" spans="1:4" x14ac:dyDescent="0.25">
      <c r="A67">
        <v>1963</v>
      </c>
      <c r="B67">
        <v>15651</v>
      </c>
      <c r="C67">
        <v>10527</v>
      </c>
      <c r="D67">
        <v>26778</v>
      </c>
    </row>
    <row r="68" spans="1:4" x14ac:dyDescent="0.25">
      <c r="A68">
        <v>1964</v>
      </c>
      <c r="B68">
        <v>15428</v>
      </c>
      <c r="C68">
        <v>10249</v>
      </c>
      <c r="D68">
        <v>26277</v>
      </c>
    </row>
    <row r="69" spans="1:4" x14ac:dyDescent="0.25">
      <c r="A69">
        <v>1965</v>
      </c>
      <c r="B69">
        <v>15109</v>
      </c>
      <c r="C69">
        <v>10145</v>
      </c>
      <c r="D69">
        <v>25874</v>
      </c>
    </row>
    <row r="70" spans="1:4" x14ac:dyDescent="0.25">
      <c r="A70">
        <v>1966</v>
      </c>
      <c r="B70">
        <v>13941</v>
      </c>
      <c r="C70">
        <v>10249</v>
      </c>
      <c r="D70">
        <v>24738</v>
      </c>
    </row>
    <row r="71" spans="1:4" x14ac:dyDescent="0.25">
      <c r="A71">
        <v>1967</v>
      </c>
      <c r="B71">
        <v>13188</v>
      </c>
      <c r="C71">
        <v>10145</v>
      </c>
      <c r="D71">
        <v>23783</v>
      </c>
    </row>
    <row r="72" spans="1:4" x14ac:dyDescent="0.25">
      <c r="A72">
        <v>1968</v>
      </c>
      <c r="B72">
        <v>12241</v>
      </c>
      <c r="C72">
        <v>10157</v>
      </c>
      <c r="D72">
        <v>22646</v>
      </c>
    </row>
    <row r="73" spans="1:4" x14ac:dyDescent="0.25">
      <c r="A73">
        <v>1969</v>
      </c>
      <c r="B73">
        <v>11918</v>
      </c>
      <c r="C73">
        <v>9904</v>
      </c>
      <c r="D73">
        <v>21906</v>
      </c>
    </row>
    <row r="74" spans="1:4" x14ac:dyDescent="0.25">
      <c r="A74">
        <v>1970</v>
      </c>
      <c r="B74">
        <v>11806</v>
      </c>
      <c r="C74">
        <v>9097</v>
      </c>
      <c r="D74">
        <v>21443</v>
      </c>
    </row>
    <row r="75" spans="1:4" x14ac:dyDescent="0.25">
      <c r="A75">
        <v>1971</v>
      </c>
      <c r="B75">
        <v>11933</v>
      </c>
      <c r="C75">
        <v>9332</v>
      </c>
      <c r="D75">
        <v>21443</v>
      </c>
    </row>
    <row r="76" spans="1:4" x14ac:dyDescent="0.25">
      <c r="A76">
        <v>1972</v>
      </c>
      <c r="B76">
        <v>12333</v>
      </c>
      <c r="C76">
        <v>9570</v>
      </c>
      <c r="D76">
        <v>21443</v>
      </c>
    </row>
    <row r="77" spans="1:4" x14ac:dyDescent="0.25">
      <c r="A77">
        <v>1973</v>
      </c>
      <c r="B77">
        <v>13029</v>
      </c>
      <c r="C77">
        <v>9647</v>
      </c>
      <c r="D77">
        <v>23476</v>
      </c>
    </row>
    <row r="78" spans="1:4" x14ac:dyDescent="0.25">
      <c r="A78">
        <v>1974</v>
      </c>
      <c r="B78">
        <v>13055</v>
      </c>
      <c r="C78">
        <v>9511</v>
      </c>
      <c r="D78">
        <v>23426</v>
      </c>
    </row>
    <row r="79" spans="1:4" x14ac:dyDescent="0.25">
      <c r="A79">
        <v>1975</v>
      </c>
      <c r="B79">
        <v>12463</v>
      </c>
      <c r="C79">
        <v>8848</v>
      </c>
      <c r="D79">
        <v>22134</v>
      </c>
    </row>
    <row r="80" spans="1:4" x14ac:dyDescent="0.25">
      <c r="A80">
        <v>1976</v>
      </c>
      <c r="B80">
        <v>12331</v>
      </c>
      <c r="C80">
        <v>8866</v>
      </c>
      <c r="D80">
        <v>22570</v>
      </c>
    </row>
    <row r="81" spans="1:4" x14ac:dyDescent="0.25">
      <c r="A81">
        <v>1977</v>
      </c>
      <c r="B81">
        <v>12022</v>
      </c>
      <c r="C81">
        <v>8985</v>
      </c>
      <c r="D81">
        <v>21832</v>
      </c>
    </row>
    <row r="82" spans="1:4" x14ac:dyDescent="0.25">
      <c r="A82">
        <v>1978</v>
      </c>
      <c r="B82">
        <v>12120</v>
      </c>
      <c r="C82">
        <v>9221</v>
      </c>
      <c r="D82">
        <v>22885</v>
      </c>
    </row>
    <row r="83" spans="1:4" x14ac:dyDescent="0.25">
      <c r="A83">
        <v>1979</v>
      </c>
      <c r="B83">
        <v>12182</v>
      </c>
      <c r="C83">
        <v>8724</v>
      </c>
      <c r="D83">
        <v>22659</v>
      </c>
    </row>
    <row r="84" spans="1:4" x14ac:dyDescent="0.25">
      <c r="A84">
        <v>1980</v>
      </c>
      <c r="B84">
        <v>13590</v>
      </c>
      <c r="C84">
        <v>8699</v>
      </c>
      <c r="D84">
        <v>23309</v>
      </c>
    </row>
    <row r="85" spans="1:4" x14ac:dyDescent="0.25">
      <c r="A85">
        <v>1981</v>
      </c>
      <c r="B85">
        <v>14442</v>
      </c>
      <c r="C85">
        <v>8461</v>
      </c>
      <c r="D85">
        <v>23990</v>
      </c>
    </row>
    <row r="86" spans="1:4" x14ac:dyDescent="0.25">
      <c r="A86">
        <v>1982</v>
      </c>
      <c r="B86">
        <v>13723</v>
      </c>
      <c r="C86">
        <v>8184</v>
      </c>
      <c r="D86">
        <v>23011</v>
      </c>
    </row>
    <row r="87" spans="1:4" x14ac:dyDescent="0.25">
      <c r="A87">
        <v>1983</v>
      </c>
      <c r="B87">
        <v>13377</v>
      </c>
      <c r="C87">
        <v>8075</v>
      </c>
      <c r="D87">
        <v>22587</v>
      </c>
    </row>
    <row r="88" spans="1:4" x14ac:dyDescent="0.25">
      <c r="A88">
        <v>1984</v>
      </c>
      <c r="B88">
        <v>12713</v>
      </c>
      <c r="C88">
        <v>8097</v>
      </c>
      <c r="D88">
        <v>21869</v>
      </c>
    </row>
    <row r="89" spans="1:4" x14ac:dyDescent="0.25">
      <c r="A89">
        <v>1985</v>
      </c>
      <c r="B89">
        <v>13020</v>
      </c>
      <c r="C89">
        <v>8102</v>
      </c>
      <c r="D89">
        <v>22224</v>
      </c>
    </row>
    <row r="90" spans="1:4" x14ac:dyDescent="0.25">
      <c r="A90">
        <v>1986</v>
      </c>
      <c r="B90">
        <v>13262</v>
      </c>
      <c r="C90">
        <v>8236</v>
      </c>
      <c r="D90">
        <v>22634</v>
      </c>
    </row>
    <row r="91" spans="1:4" x14ac:dyDescent="0.25">
      <c r="A91">
        <v>1987</v>
      </c>
      <c r="B91">
        <v>12764</v>
      </c>
      <c r="C91">
        <v>8492</v>
      </c>
      <c r="D91">
        <v>22424</v>
      </c>
    </row>
    <row r="92" spans="1:4" x14ac:dyDescent="0.25">
      <c r="A92">
        <v>1988</v>
      </c>
      <c r="B92">
        <v>12506</v>
      </c>
      <c r="C92">
        <v>8563</v>
      </c>
      <c r="D92">
        <v>22320</v>
      </c>
    </row>
    <row r="93" spans="1:4" x14ac:dyDescent="0.25">
      <c r="A93">
        <v>1989</v>
      </c>
      <c r="C93">
        <v>8665</v>
      </c>
    </row>
    <row r="94" spans="1:4" x14ac:dyDescent="0.25">
      <c r="A94">
        <v>1990</v>
      </c>
      <c r="C94">
        <v>8316</v>
      </c>
    </row>
    <row r="95" spans="1:4" x14ac:dyDescent="0.25">
      <c r="A95">
        <v>1991</v>
      </c>
      <c r="C95">
        <v>8095</v>
      </c>
    </row>
    <row r="96" spans="1:4" x14ac:dyDescent="0.25">
      <c r="A96">
        <v>1992</v>
      </c>
      <c r="C96">
        <v>8046</v>
      </c>
    </row>
    <row r="97" spans="1:4" x14ac:dyDescent="0.25">
      <c r="A97">
        <v>1993</v>
      </c>
      <c r="C97">
        <v>9022</v>
      </c>
    </row>
    <row r="98" spans="1:4" x14ac:dyDescent="0.25">
      <c r="A98">
        <v>1994</v>
      </c>
      <c r="B98">
        <v>10967</v>
      </c>
      <c r="C98">
        <v>8570</v>
      </c>
      <c r="D98">
        <v>20703</v>
      </c>
    </row>
    <row r="99" spans="1:4" x14ac:dyDescent="0.25">
      <c r="A99">
        <v>1995</v>
      </c>
      <c r="B99">
        <v>10432</v>
      </c>
      <c r="C99">
        <v>8395</v>
      </c>
      <c r="D99">
        <v>19986</v>
      </c>
    </row>
    <row r="100" spans="1:4" x14ac:dyDescent="0.25">
      <c r="A100">
        <v>1996</v>
      </c>
      <c r="B100">
        <v>9997</v>
      </c>
      <c r="C100">
        <v>8084</v>
      </c>
      <c r="D100">
        <v>19044</v>
      </c>
    </row>
    <row r="101" spans="1:4" x14ac:dyDescent="0.25">
      <c r="A101">
        <v>1997</v>
      </c>
      <c r="B101">
        <v>9429</v>
      </c>
      <c r="C101">
        <v>8194</v>
      </c>
      <c r="D101">
        <v>18604</v>
      </c>
    </row>
    <row r="102" spans="1:4" x14ac:dyDescent="0.25">
      <c r="A102">
        <v>1998</v>
      </c>
      <c r="B102">
        <v>9111</v>
      </c>
      <c r="C102">
        <v>7771</v>
      </c>
      <c r="D102">
        <v>17889</v>
      </c>
    </row>
    <row r="103" spans="1:4" x14ac:dyDescent="0.25">
      <c r="A103">
        <v>1999</v>
      </c>
      <c r="B103">
        <v>8631</v>
      </c>
      <c r="C103">
        <v>7330</v>
      </c>
      <c r="D103">
        <v>16896</v>
      </c>
    </row>
    <row r="104" spans="1:4" x14ac:dyDescent="0.25">
      <c r="A104">
        <v>2000</v>
      </c>
      <c r="B104">
        <v>8061</v>
      </c>
      <c r="C104">
        <v>6902</v>
      </c>
      <c r="D104">
        <v>15649</v>
      </c>
    </row>
    <row r="105" spans="1:4" x14ac:dyDescent="0.25">
      <c r="A105">
        <v>2001</v>
      </c>
      <c r="B105">
        <v>7762</v>
      </c>
      <c r="C105">
        <v>6637</v>
      </c>
      <c r="D105">
        <v>14958</v>
      </c>
    </row>
    <row r="106" spans="1:4" x14ac:dyDescent="0.25">
      <c r="A106">
        <v>2002</v>
      </c>
      <c r="B106">
        <v>7887</v>
      </c>
      <c r="C106">
        <v>5707</v>
      </c>
      <c r="D106">
        <v>14205</v>
      </c>
    </row>
    <row r="107" spans="1:4" x14ac:dyDescent="0.25">
      <c r="A107">
        <v>2003</v>
      </c>
      <c r="B107">
        <v>7348</v>
      </c>
      <c r="C107">
        <v>5276</v>
      </c>
      <c r="D107">
        <v>13122</v>
      </c>
    </row>
    <row r="108" spans="1:4" x14ac:dyDescent="0.25">
      <c r="A108">
        <v>2004</v>
      </c>
      <c r="B108">
        <v>7559</v>
      </c>
      <c r="C108">
        <v>5275</v>
      </c>
      <c r="D108">
        <v>13453</v>
      </c>
    </row>
    <row r="109" spans="1:4" x14ac:dyDescent="0.25">
      <c r="A109">
        <v>2005</v>
      </c>
      <c r="B109">
        <v>7107</v>
      </c>
      <c r="C109">
        <v>5155</v>
      </c>
      <c r="D109">
        <v>12831</v>
      </c>
    </row>
    <row r="110" spans="1:4" x14ac:dyDescent="0.25">
      <c r="A110">
        <v>2006</v>
      </c>
      <c r="B110">
        <v>7116</v>
      </c>
      <c r="C110">
        <v>5205</v>
      </c>
      <c r="D110">
        <v>12934</v>
      </c>
    </row>
    <row r="111" spans="1:4" x14ac:dyDescent="0.25">
      <c r="A111">
        <v>2007</v>
      </c>
      <c r="B111">
        <v>6854</v>
      </c>
      <c r="C111">
        <v>5359</v>
      </c>
      <c r="D111">
        <v>12871</v>
      </c>
    </row>
    <row r="112" spans="1:4" x14ac:dyDescent="0.25">
      <c r="A112">
        <v>2008</v>
      </c>
      <c r="B112">
        <v>6597</v>
      </c>
      <c r="C112">
        <v>5392</v>
      </c>
      <c r="D112">
        <v>12614</v>
      </c>
    </row>
    <row r="113" spans="1:4" x14ac:dyDescent="0.25">
      <c r="A113">
        <v>2009</v>
      </c>
      <c r="B113">
        <v>6209</v>
      </c>
      <c r="C113">
        <v>5349</v>
      </c>
      <c r="D113">
        <v>12212</v>
      </c>
    </row>
    <row r="114" spans="1:4" x14ac:dyDescent="0.25">
      <c r="A114">
        <v>2010</v>
      </c>
      <c r="B114">
        <v>6889</v>
      </c>
      <c r="C114">
        <v>5166</v>
      </c>
      <c r="D114">
        <v>12703</v>
      </c>
    </row>
    <row r="115" spans="1:4" x14ac:dyDescent="0.25">
      <c r="A115">
        <v>2011</v>
      </c>
      <c r="B115">
        <v>6764</v>
      </c>
      <c r="C115">
        <v>4953</v>
      </c>
      <c r="D115">
        <v>12405</v>
      </c>
    </row>
    <row r="116" spans="1:4" x14ac:dyDescent="0.25">
      <c r="A116">
        <v>2012</v>
      </c>
      <c r="B116">
        <v>6944</v>
      </c>
      <c r="C116">
        <v>4693</v>
      </c>
      <c r="D116">
        <v>12445</v>
      </c>
    </row>
    <row r="117" spans="1:4" x14ac:dyDescent="0.25">
      <c r="A117">
        <v>2013</v>
      </c>
      <c r="B117">
        <v>6429</v>
      </c>
      <c r="C117">
        <v>4992</v>
      </c>
      <c r="D117">
        <v>12235</v>
      </c>
    </row>
    <row r="118" spans="1:4" x14ac:dyDescent="0.25">
      <c r="A118">
        <v>2014</v>
      </c>
      <c r="B118">
        <v>6217</v>
      </c>
      <c r="C118">
        <v>4796</v>
      </c>
      <c r="D118">
        <v>11845</v>
      </c>
    </row>
    <row r="119" spans="1:4" x14ac:dyDescent="0.25">
      <c r="A119">
        <v>2015</v>
      </c>
      <c r="B119">
        <v>6420</v>
      </c>
      <c r="C119">
        <v>4828</v>
      </c>
      <c r="D119">
        <v>12107</v>
      </c>
    </row>
    <row r="120" spans="1:4" x14ac:dyDescent="0.25">
      <c r="A120">
        <v>2016</v>
      </c>
      <c r="B120">
        <v>6059</v>
      </c>
      <c r="C120">
        <v>4823</v>
      </c>
      <c r="D120">
        <v>11757</v>
      </c>
    </row>
    <row r="121" spans="1:4" x14ac:dyDescent="0.25">
      <c r="A121">
        <v>2017</v>
      </c>
      <c r="B121">
        <v>6055</v>
      </c>
      <c r="C121">
        <v>4799</v>
      </c>
      <c r="D121">
        <v>11692</v>
      </c>
    </row>
    <row r="122" spans="1:4" x14ac:dyDescent="0.25">
      <c r="A122">
        <v>2018</v>
      </c>
      <c r="B122">
        <v>6250</v>
      </c>
      <c r="C122">
        <v>4857</v>
      </c>
      <c r="D122">
        <v>11961</v>
      </c>
    </row>
    <row r="123" spans="1:4" x14ac:dyDescent="0.25">
      <c r="A123">
        <v>2019</v>
      </c>
      <c r="B123">
        <v>6374</v>
      </c>
      <c r="C123">
        <v>4847</v>
      </c>
      <c r="D123">
        <v>12043</v>
      </c>
    </row>
    <row r="124" spans="1:4" x14ac:dyDescent="0.25">
      <c r="A124">
        <v>2020</v>
      </c>
      <c r="B124">
        <v>5661</v>
      </c>
      <c r="C124">
        <v>4737</v>
      </c>
      <c r="D124">
        <v>11298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3D9B1-C0D4-44FA-9605-120F06020362}">
  <dimension ref="A1:K33"/>
  <sheetViews>
    <sheetView workbookViewId="0">
      <selection activeCell="N19" sqref="N19"/>
    </sheetView>
  </sheetViews>
  <sheetFormatPr defaultRowHeight="15" x14ac:dyDescent="0.25"/>
  <cols>
    <col min="4" max="4" width="11.5703125" customWidth="1"/>
    <col min="10" max="10" width="10.7109375" customWidth="1"/>
  </cols>
  <sheetData>
    <row r="1" spans="1:11" x14ac:dyDescent="0.25">
      <c r="A1" s="7" t="s">
        <v>40</v>
      </c>
      <c r="B1" s="7"/>
      <c r="C1" s="7"/>
      <c r="D1" s="7"/>
      <c r="E1" s="7"/>
      <c r="F1" s="7"/>
      <c r="G1" s="7"/>
      <c r="H1" s="7" t="s">
        <v>39</v>
      </c>
    </row>
    <row r="2" spans="1:11" x14ac:dyDescent="0.25">
      <c r="A2" s="7" t="s">
        <v>0</v>
      </c>
      <c r="B2" s="7" t="s">
        <v>41</v>
      </c>
      <c r="C2" s="7" t="s">
        <v>42</v>
      </c>
      <c r="D2" s="7" t="s">
        <v>43</v>
      </c>
      <c r="E2" s="7" t="s">
        <v>44</v>
      </c>
      <c r="F2" s="7"/>
      <c r="G2" s="7"/>
      <c r="H2" s="7" t="s">
        <v>41</v>
      </c>
      <c r="I2" s="7" t="s">
        <v>42</v>
      </c>
      <c r="J2" s="7" t="s">
        <v>43</v>
      </c>
      <c r="K2" s="7" t="s">
        <v>44</v>
      </c>
    </row>
    <row r="3" spans="1:11" x14ac:dyDescent="0.25">
      <c r="A3">
        <v>1955</v>
      </c>
      <c r="B3">
        <v>147</v>
      </c>
      <c r="C3">
        <v>90</v>
      </c>
      <c r="D3">
        <v>28</v>
      </c>
      <c r="E3">
        <v>266</v>
      </c>
      <c r="H3" s="8">
        <v>250.31080645649999</v>
      </c>
      <c r="I3" s="8">
        <v>135.24740712900001</v>
      </c>
      <c r="J3" s="8">
        <v>21.540683222999998</v>
      </c>
      <c r="K3" s="8">
        <v>411.27672555359999</v>
      </c>
    </row>
    <row r="4" spans="1:11" x14ac:dyDescent="0.25">
      <c r="A4">
        <v>1956</v>
      </c>
      <c r="B4">
        <v>140</v>
      </c>
      <c r="C4">
        <v>83</v>
      </c>
      <c r="D4">
        <v>29</v>
      </c>
      <c r="E4">
        <v>253</v>
      </c>
      <c r="H4" s="8">
        <v>256.90723109999999</v>
      </c>
      <c r="I4" s="8">
        <v>156.3186771</v>
      </c>
      <c r="J4" s="8">
        <v>21.692582099999999</v>
      </c>
      <c r="K4" s="8">
        <v>441.16717320000004</v>
      </c>
    </row>
    <row r="5" spans="1:11" x14ac:dyDescent="0.25">
      <c r="A5">
        <v>1957</v>
      </c>
      <c r="B5">
        <v>139</v>
      </c>
      <c r="C5">
        <v>81</v>
      </c>
      <c r="D5">
        <v>24</v>
      </c>
      <c r="E5">
        <v>245</v>
      </c>
      <c r="H5" s="8">
        <v>221.2948188</v>
      </c>
      <c r="I5" s="8">
        <v>123.3479844</v>
      </c>
      <c r="J5" s="8">
        <v>21.9465936</v>
      </c>
      <c r="K5" s="8">
        <v>373.44770729999999</v>
      </c>
    </row>
    <row r="6" spans="1:11" x14ac:dyDescent="0.25">
      <c r="A6">
        <v>1958</v>
      </c>
      <c r="B6">
        <v>138</v>
      </c>
      <c r="C6">
        <v>84</v>
      </c>
      <c r="D6">
        <v>23</v>
      </c>
      <c r="E6">
        <v>231</v>
      </c>
      <c r="H6" s="8">
        <v>219.3643314</v>
      </c>
      <c r="I6" s="8">
        <v>124.82125110000001</v>
      </c>
      <c r="J6" s="8">
        <v>20.219315399999999</v>
      </c>
      <c r="K6" s="8">
        <v>371.36481300000003</v>
      </c>
    </row>
    <row r="7" spans="1:11" x14ac:dyDescent="0.25">
      <c r="A7">
        <v>1959</v>
      </c>
      <c r="B7">
        <v>127</v>
      </c>
      <c r="C7">
        <v>83</v>
      </c>
      <c r="D7">
        <v>15</v>
      </c>
      <c r="E7">
        <v>237</v>
      </c>
      <c r="H7" s="8">
        <v>213.01404390000002</v>
      </c>
      <c r="I7" s="8">
        <v>117.65812680000001</v>
      </c>
      <c r="J7" s="8">
        <v>16.358340600000002</v>
      </c>
      <c r="K7" s="8">
        <v>355.51449539999999</v>
      </c>
    </row>
    <row r="8" spans="1:11" x14ac:dyDescent="0.25">
      <c r="A8">
        <v>1960</v>
      </c>
      <c r="B8">
        <v>139</v>
      </c>
      <c r="C8">
        <v>74</v>
      </c>
      <c r="D8">
        <v>13</v>
      </c>
      <c r="E8">
        <v>227</v>
      </c>
      <c r="H8" s="8">
        <v>217.78946009999999</v>
      </c>
      <c r="I8" s="8">
        <v>115.21961639999999</v>
      </c>
      <c r="J8" s="8">
        <v>11.5829244</v>
      </c>
      <c r="K8" s="8">
        <v>350.89148610000007</v>
      </c>
    </row>
    <row r="9" spans="1:11" x14ac:dyDescent="0.25">
      <c r="A9">
        <v>1961</v>
      </c>
      <c r="B9">
        <v>142</v>
      </c>
      <c r="C9">
        <v>70</v>
      </c>
      <c r="D9">
        <v>13</v>
      </c>
      <c r="E9">
        <v>226</v>
      </c>
      <c r="H9" s="8">
        <v>215.75736809999998</v>
      </c>
      <c r="I9" s="8">
        <v>93.984255000000005</v>
      </c>
      <c r="J9" s="8">
        <v>11.5829244</v>
      </c>
      <c r="K9" s="8">
        <v>326.81119589999997</v>
      </c>
    </row>
    <row r="10" spans="1:11" x14ac:dyDescent="0.25">
      <c r="A10">
        <v>1962</v>
      </c>
      <c r="B10">
        <v>142</v>
      </c>
      <c r="C10">
        <v>68</v>
      </c>
      <c r="D10">
        <v>14</v>
      </c>
      <c r="E10">
        <v>225</v>
      </c>
      <c r="H10" s="8">
        <v>226.01943270000001</v>
      </c>
      <c r="I10" s="8">
        <v>99.318496500000009</v>
      </c>
      <c r="J10" s="8">
        <v>11.5321221</v>
      </c>
      <c r="K10" s="8">
        <v>350.33266079999999</v>
      </c>
    </row>
    <row r="11" spans="1:11" x14ac:dyDescent="0.25">
      <c r="A11">
        <v>1963</v>
      </c>
      <c r="B11">
        <v>122</v>
      </c>
      <c r="C11">
        <v>72</v>
      </c>
      <c r="D11">
        <v>14</v>
      </c>
      <c r="E11">
        <v>205</v>
      </c>
      <c r="H11" s="8">
        <v>193.04874000000001</v>
      </c>
      <c r="I11" s="8">
        <v>85.703480100000007</v>
      </c>
      <c r="J11" s="8">
        <v>10.16046</v>
      </c>
      <c r="K11" s="8">
        <v>302.83251030000002</v>
      </c>
    </row>
    <row r="12" spans="1:11" x14ac:dyDescent="0.25">
      <c r="A12">
        <v>1964</v>
      </c>
      <c r="B12">
        <v>124</v>
      </c>
      <c r="C12">
        <v>72</v>
      </c>
      <c r="D12">
        <v>13</v>
      </c>
      <c r="E12">
        <v>201</v>
      </c>
      <c r="H12" s="8">
        <v>185.58080190000001</v>
      </c>
      <c r="I12" s="8">
        <v>83.925399600000006</v>
      </c>
      <c r="J12" s="8">
        <v>9.2460185999999993</v>
      </c>
      <c r="K12" s="8">
        <v>289.67471460000002</v>
      </c>
    </row>
    <row r="13" spans="1:11" x14ac:dyDescent="0.25">
      <c r="A13">
        <v>1965</v>
      </c>
      <c r="B13">
        <v>116</v>
      </c>
      <c r="C13">
        <v>62</v>
      </c>
      <c r="D13">
        <v>13</v>
      </c>
      <c r="E13">
        <v>196</v>
      </c>
      <c r="H13" s="8">
        <v>191.11825260000001</v>
      </c>
      <c r="I13" s="8">
        <v>88.345199699999995</v>
      </c>
      <c r="J13" s="8">
        <v>8.7379955999999996</v>
      </c>
      <c r="K13" s="8">
        <v>302.42609190000002</v>
      </c>
    </row>
    <row r="14" spans="1:11" x14ac:dyDescent="0.25">
      <c r="A14">
        <v>1966</v>
      </c>
      <c r="B14">
        <v>116</v>
      </c>
      <c r="C14">
        <v>62</v>
      </c>
      <c r="D14">
        <v>13</v>
      </c>
      <c r="E14">
        <v>199</v>
      </c>
      <c r="H14" s="8">
        <v>189.8481951</v>
      </c>
      <c r="I14" s="8">
        <v>85.855886999999996</v>
      </c>
      <c r="J14" s="8">
        <v>8.9412047999999995</v>
      </c>
      <c r="K14" s="8">
        <v>300.08918610000001</v>
      </c>
    </row>
    <row r="15" spans="1:11" x14ac:dyDescent="0.25">
      <c r="A15">
        <v>1967</v>
      </c>
      <c r="B15">
        <v>104</v>
      </c>
      <c r="C15">
        <v>60</v>
      </c>
      <c r="D15">
        <v>11</v>
      </c>
      <c r="E15">
        <v>182</v>
      </c>
      <c r="H15" s="8">
        <v>196.14768030000002</v>
      </c>
      <c r="I15" s="8">
        <v>90.834512400000008</v>
      </c>
      <c r="J15" s="8">
        <v>11.2781106</v>
      </c>
      <c r="K15" s="8">
        <v>312.94216799999998</v>
      </c>
    </row>
    <row r="16" spans="1:11" x14ac:dyDescent="0.25">
      <c r="A16">
        <v>1968</v>
      </c>
      <c r="B16">
        <v>99</v>
      </c>
      <c r="C16">
        <v>51</v>
      </c>
      <c r="D16">
        <v>8</v>
      </c>
      <c r="E16">
        <v>165</v>
      </c>
      <c r="H16" s="8">
        <v>208.4418369</v>
      </c>
      <c r="I16" s="8">
        <v>98.556461999999996</v>
      </c>
      <c r="J16" s="8">
        <v>8.3823795000000008</v>
      </c>
      <c r="K16" s="8">
        <v>323.25503490000006</v>
      </c>
    </row>
    <row r="17" spans="1:11" x14ac:dyDescent="0.25">
      <c r="A17">
        <v>1969</v>
      </c>
      <c r="B17">
        <v>94</v>
      </c>
      <c r="C17">
        <v>52</v>
      </c>
      <c r="D17">
        <v>8</v>
      </c>
      <c r="E17">
        <v>161</v>
      </c>
      <c r="H17" s="8">
        <v>222.92049240000003</v>
      </c>
      <c r="I17" s="8">
        <v>104.29712189999999</v>
      </c>
      <c r="J17" s="8">
        <v>7.9759611000000001</v>
      </c>
      <c r="K17" s="8">
        <v>346.31927909999996</v>
      </c>
    </row>
    <row r="18" spans="1:11" x14ac:dyDescent="0.25">
      <c r="A18">
        <v>1970</v>
      </c>
      <c r="B18">
        <v>93</v>
      </c>
      <c r="C18">
        <v>50</v>
      </c>
      <c r="D18">
        <v>9</v>
      </c>
      <c r="E18">
        <v>162</v>
      </c>
      <c r="H18" s="8">
        <v>194.52200669999999</v>
      </c>
      <c r="I18" s="8">
        <v>88.39600200000001</v>
      </c>
      <c r="J18" s="8">
        <v>11.7353313</v>
      </c>
      <c r="K18" s="8">
        <v>306.64268279999999</v>
      </c>
    </row>
    <row r="19" spans="1:11" x14ac:dyDescent="0.25">
      <c r="A19">
        <v>1971</v>
      </c>
      <c r="B19">
        <v>93</v>
      </c>
      <c r="C19">
        <v>50</v>
      </c>
      <c r="D19">
        <v>9</v>
      </c>
      <c r="E19">
        <v>164</v>
      </c>
      <c r="H19" s="8">
        <v>158.503176</v>
      </c>
      <c r="I19" s="8">
        <v>73.917346499999994</v>
      </c>
      <c r="J19" s="8">
        <v>10.922494500000001</v>
      </c>
      <c r="K19" s="8">
        <v>254.97674370000001</v>
      </c>
    </row>
    <row r="20" spans="1:11" x14ac:dyDescent="0.25">
      <c r="A20">
        <v>1972</v>
      </c>
      <c r="B20">
        <v>91</v>
      </c>
      <c r="C20">
        <v>50</v>
      </c>
      <c r="D20">
        <v>11</v>
      </c>
      <c r="E20">
        <v>169</v>
      </c>
      <c r="H20" s="8">
        <v>137.821</v>
      </c>
      <c r="I20" s="8">
        <v>70.052999999999997</v>
      </c>
      <c r="J20" s="8">
        <v>11.176</v>
      </c>
      <c r="K20" s="8">
        <v>232.25800000000001</v>
      </c>
    </row>
    <row r="21" spans="1:11" x14ac:dyDescent="0.25">
      <c r="A21">
        <v>1973</v>
      </c>
      <c r="B21">
        <v>98</v>
      </c>
      <c r="C21">
        <v>52</v>
      </c>
      <c r="D21">
        <v>11</v>
      </c>
      <c r="E21">
        <v>168</v>
      </c>
      <c r="H21" s="8">
        <v>139.19200000000001</v>
      </c>
      <c r="I21" s="8">
        <v>63.395000000000003</v>
      </c>
      <c r="J21" s="8">
        <v>12.903</v>
      </c>
      <c r="K21" s="8">
        <v>228.09200000000001</v>
      </c>
    </row>
    <row r="22" spans="1:11" x14ac:dyDescent="0.25">
      <c r="A22">
        <v>1974</v>
      </c>
      <c r="B22">
        <v>90</v>
      </c>
      <c r="C22">
        <v>53</v>
      </c>
      <c r="D22">
        <v>11</v>
      </c>
      <c r="E22">
        <v>163</v>
      </c>
      <c r="H22" s="8">
        <v>139.548</v>
      </c>
      <c r="I22" s="8">
        <v>74.573999999999998</v>
      </c>
      <c r="J22" s="8">
        <v>12.903</v>
      </c>
      <c r="K22" s="8">
        <v>246.672</v>
      </c>
    </row>
    <row r="23" spans="1:11" x14ac:dyDescent="0.25">
      <c r="A23">
        <v>1975</v>
      </c>
      <c r="B23">
        <v>75</v>
      </c>
      <c r="C23">
        <v>41</v>
      </c>
      <c r="D23">
        <v>10</v>
      </c>
      <c r="E23">
        <v>132</v>
      </c>
      <c r="H23" s="8">
        <v>125.453</v>
      </c>
      <c r="I23" s="8">
        <v>55.738</v>
      </c>
      <c r="J23" s="8">
        <v>10.507999999999999</v>
      </c>
      <c r="K23" s="8">
        <v>201.39</v>
      </c>
    </row>
    <row r="24" spans="1:11" x14ac:dyDescent="0.25">
      <c r="A24">
        <v>1976</v>
      </c>
      <c r="B24">
        <v>62</v>
      </c>
      <c r="C24">
        <v>32</v>
      </c>
      <c r="D24">
        <v>6</v>
      </c>
      <c r="E24">
        <v>102</v>
      </c>
      <c r="H24" s="8">
        <v>98.070999999999998</v>
      </c>
      <c r="I24" s="8">
        <v>39.625</v>
      </c>
      <c r="J24" s="8">
        <v>7.5209999999999999</v>
      </c>
      <c r="K24" s="8">
        <v>152.876</v>
      </c>
    </row>
    <row r="25" spans="1:11" x14ac:dyDescent="0.25">
      <c r="A25">
        <v>1977</v>
      </c>
      <c r="B25">
        <v>58</v>
      </c>
      <c r="C25">
        <v>30</v>
      </c>
      <c r="D25">
        <v>4</v>
      </c>
      <c r="E25">
        <v>97</v>
      </c>
      <c r="H25" s="8">
        <v>74.674999999999997</v>
      </c>
      <c r="I25" s="8">
        <v>28.655999999999999</v>
      </c>
      <c r="J25" s="8">
        <v>4.2990000000000004</v>
      </c>
      <c r="K25" s="8">
        <v>110.32599999999999</v>
      </c>
    </row>
    <row r="26" spans="1:11" x14ac:dyDescent="0.25">
      <c r="A26">
        <v>1978</v>
      </c>
      <c r="B26">
        <v>49</v>
      </c>
      <c r="C26">
        <v>21</v>
      </c>
      <c r="D26">
        <v>4</v>
      </c>
      <c r="E26">
        <v>77</v>
      </c>
      <c r="H26" s="8">
        <v>37.972000000000001</v>
      </c>
      <c r="I26" s="8">
        <v>8.5709999999999997</v>
      </c>
      <c r="J26" s="8">
        <v>1.621</v>
      </c>
      <c r="K26" s="8">
        <v>54.637</v>
      </c>
    </row>
    <row r="27" spans="1:11" x14ac:dyDescent="0.25">
      <c r="A27">
        <v>1979</v>
      </c>
      <c r="B27">
        <v>34</v>
      </c>
      <c r="C27">
        <v>12</v>
      </c>
      <c r="D27">
        <v>5</v>
      </c>
      <c r="E27">
        <v>52</v>
      </c>
      <c r="H27" s="8">
        <v>28.427</v>
      </c>
      <c r="I27" s="8">
        <v>1.6020000000000001</v>
      </c>
      <c r="J27" s="8">
        <v>1.2290000000000001</v>
      </c>
      <c r="K27" s="8">
        <v>32.155000000000001</v>
      </c>
    </row>
    <row r="28" spans="1:11" x14ac:dyDescent="0.25">
      <c r="A28">
        <v>1980</v>
      </c>
      <c r="B28">
        <v>31</v>
      </c>
      <c r="C28">
        <v>8</v>
      </c>
      <c r="D28">
        <v>3</v>
      </c>
      <c r="E28">
        <v>45</v>
      </c>
      <c r="H28" s="8">
        <v>21.027999999999999</v>
      </c>
      <c r="I28" s="8">
        <v>0.81299999999999994</v>
      </c>
      <c r="J28" s="8">
        <v>0.50900000000000001</v>
      </c>
      <c r="K28" s="8">
        <v>27.562000000000001</v>
      </c>
    </row>
    <row r="29" spans="1:11" x14ac:dyDescent="0.25">
      <c r="A29">
        <v>1981</v>
      </c>
      <c r="B29">
        <v>24</v>
      </c>
      <c r="C29">
        <v>4</v>
      </c>
      <c r="D29">
        <v>3</v>
      </c>
      <c r="E29">
        <v>34</v>
      </c>
      <c r="H29" s="8">
        <v>6.5970000000000004</v>
      </c>
      <c r="I29" s="8">
        <v>0.23100000000000001</v>
      </c>
      <c r="J29" s="8">
        <v>1.2410000000000001</v>
      </c>
      <c r="K29" s="8">
        <v>10.726000000000001</v>
      </c>
    </row>
    <row r="30" spans="1:11" x14ac:dyDescent="0.25">
      <c r="A30">
        <v>1982</v>
      </c>
      <c r="B30">
        <v>21</v>
      </c>
      <c r="C30">
        <v>4</v>
      </c>
      <c r="D30">
        <v>0</v>
      </c>
      <c r="E30">
        <v>29</v>
      </c>
      <c r="H30" s="8">
        <v>8.577</v>
      </c>
      <c r="I30" s="8">
        <v>0.30599999999999999</v>
      </c>
      <c r="J30" s="8">
        <v>0.33600000000000002</v>
      </c>
      <c r="K30" s="8">
        <v>10.188000000000001</v>
      </c>
    </row>
    <row r="31" spans="1:11" x14ac:dyDescent="0.25">
      <c r="A31">
        <v>1983</v>
      </c>
      <c r="B31">
        <v>18</v>
      </c>
      <c r="C31">
        <v>2</v>
      </c>
      <c r="D31">
        <v>0</v>
      </c>
      <c r="E31">
        <v>24</v>
      </c>
      <c r="H31" s="8">
        <v>7.7729999999999997</v>
      </c>
      <c r="I31" s="8">
        <v>0.218</v>
      </c>
      <c r="J31" s="8">
        <v>1E-3</v>
      </c>
      <c r="K31" s="8">
        <v>8.9489999999999998</v>
      </c>
    </row>
    <row r="32" spans="1:11" x14ac:dyDescent="0.25">
      <c r="A32">
        <v>1984</v>
      </c>
      <c r="B32">
        <v>5</v>
      </c>
      <c r="C32">
        <v>1</v>
      </c>
      <c r="D32">
        <v>0</v>
      </c>
      <c r="E32">
        <v>9</v>
      </c>
      <c r="H32" s="8">
        <v>3.5619999999999998</v>
      </c>
      <c r="I32" s="8">
        <v>0</v>
      </c>
      <c r="J32" s="8">
        <v>1.6E-2</v>
      </c>
      <c r="K32" s="8">
        <v>4.1379999999999999</v>
      </c>
    </row>
    <row r="33" spans="1:11" x14ac:dyDescent="0.25">
      <c r="A33">
        <v>1985</v>
      </c>
      <c r="B33">
        <v>5</v>
      </c>
      <c r="C33">
        <v>0</v>
      </c>
      <c r="D33">
        <v>0</v>
      </c>
      <c r="E33">
        <v>7</v>
      </c>
      <c r="H33" s="8">
        <v>2.9140000000000001</v>
      </c>
      <c r="I33" s="8">
        <v>0</v>
      </c>
      <c r="J33" s="8">
        <v>3.5999999999999997E-2</v>
      </c>
      <c r="K33" s="8">
        <v>2.964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2727E-91F2-4EF2-AFE1-A1052C1168F5}">
  <dimension ref="A1:DO15"/>
  <sheetViews>
    <sheetView workbookViewId="0">
      <selection activeCell="I22" sqref="I22"/>
    </sheetView>
  </sheetViews>
  <sheetFormatPr defaultRowHeight="15" x14ac:dyDescent="0.25"/>
  <cols>
    <col min="1" max="1" width="16.5703125" customWidth="1"/>
    <col min="2" max="2" width="15.5703125" customWidth="1"/>
  </cols>
  <sheetData>
    <row r="1" spans="1:119" x14ac:dyDescent="0.25">
      <c r="A1" t="s">
        <v>7</v>
      </c>
    </row>
    <row r="3" spans="1:119" x14ac:dyDescent="0.25">
      <c r="A3" t="s">
        <v>0</v>
      </c>
      <c r="C3">
        <v>1919</v>
      </c>
      <c r="D3">
        <v>1920</v>
      </c>
      <c r="E3">
        <v>1921</v>
      </c>
      <c r="F3">
        <v>1922</v>
      </c>
      <c r="G3">
        <v>1923</v>
      </c>
      <c r="H3">
        <v>1924</v>
      </c>
      <c r="I3">
        <v>1925</v>
      </c>
      <c r="J3">
        <v>1926</v>
      </c>
      <c r="K3">
        <v>1927</v>
      </c>
      <c r="L3">
        <v>1928</v>
      </c>
      <c r="M3">
        <v>1929</v>
      </c>
      <c r="N3">
        <v>1930</v>
      </c>
      <c r="O3">
        <v>1931</v>
      </c>
      <c r="P3">
        <v>1932</v>
      </c>
      <c r="Q3">
        <v>1933</v>
      </c>
      <c r="R3">
        <v>1934</v>
      </c>
      <c r="S3">
        <v>1935</v>
      </c>
      <c r="T3">
        <v>1936</v>
      </c>
      <c r="U3">
        <v>1937</v>
      </c>
      <c r="V3">
        <v>1938</v>
      </c>
      <c r="W3">
        <v>1939</v>
      </c>
      <c r="X3">
        <v>1940</v>
      </c>
      <c r="Y3">
        <v>1941</v>
      </c>
      <c r="Z3">
        <v>1942</v>
      </c>
      <c r="AA3">
        <v>1943</v>
      </c>
      <c r="AB3">
        <v>1944</v>
      </c>
      <c r="AC3">
        <v>1945</v>
      </c>
      <c r="AD3">
        <v>1946</v>
      </c>
      <c r="AE3">
        <v>1947</v>
      </c>
      <c r="AF3">
        <v>1948</v>
      </c>
      <c r="AG3">
        <v>1949</v>
      </c>
      <c r="AH3">
        <v>1950</v>
      </c>
      <c r="AI3">
        <v>1951</v>
      </c>
      <c r="AJ3">
        <v>1952</v>
      </c>
      <c r="AK3">
        <v>1953</v>
      </c>
      <c r="AL3">
        <v>1954</v>
      </c>
      <c r="AM3">
        <v>1955</v>
      </c>
      <c r="AN3">
        <v>1956</v>
      </c>
      <c r="AO3">
        <v>1957</v>
      </c>
      <c r="AP3">
        <v>1958</v>
      </c>
      <c r="AQ3">
        <v>1959</v>
      </c>
      <c r="AR3">
        <v>1960</v>
      </c>
      <c r="AS3">
        <v>1961</v>
      </c>
      <c r="AT3">
        <v>1962</v>
      </c>
      <c r="AU3">
        <v>1963</v>
      </c>
      <c r="AV3">
        <v>1964</v>
      </c>
      <c r="AW3">
        <v>1965</v>
      </c>
      <c r="AX3">
        <v>1966</v>
      </c>
      <c r="AY3">
        <v>1967</v>
      </c>
      <c r="AZ3">
        <v>1968</v>
      </c>
      <c r="BA3">
        <v>1969</v>
      </c>
      <c r="BB3">
        <v>1970</v>
      </c>
      <c r="BC3">
        <v>1971</v>
      </c>
      <c r="BD3">
        <v>1972</v>
      </c>
      <c r="BE3">
        <v>1973</v>
      </c>
      <c r="BF3">
        <v>1974</v>
      </c>
      <c r="BG3">
        <v>1975</v>
      </c>
      <c r="BH3">
        <v>1976</v>
      </c>
      <c r="BI3">
        <v>1977</v>
      </c>
      <c r="BJ3">
        <v>1978</v>
      </c>
      <c r="BK3">
        <v>1979</v>
      </c>
      <c r="BL3">
        <v>1980</v>
      </c>
      <c r="BM3">
        <v>1981</v>
      </c>
      <c r="BN3">
        <v>1982</v>
      </c>
      <c r="BO3">
        <v>1983</v>
      </c>
      <c r="BP3">
        <v>1984</v>
      </c>
      <c r="BQ3">
        <v>1985</v>
      </c>
      <c r="BR3">
        <v>1986</v>
      </c>
      <c r="BS3">
        <v>1987</v>
      </c>
      <c r="BT3">
        <v>1988</v>
      </c>
      <c r="BU3">
        <v>1989</v>
      </c>
      <c r="BV3">
        <v>1990</v>
      </c>
      <c r="BW3">
        <v>1991</v>
      </c>
      <c r="BX3">
        <v>1992</v>
      </c>
      <c r="BY3">
        <v>1993</v>
      </c>
      <c r="BZ3">
        <v>1994</v>
      </c>
      <c r="CA3">
        <v>1995</v>
      </c>
      <c r="CB3">
        <v>1996</v>
      </c>
      <c r="CC3">
        <v>1997</v>
      </c>
      <c r="CD3">
        <v>1998</v>
      </c>
      <c r="CE3">
        <v>1999</v>
      </c>
      <c r="CF3">
        <v>2000</v>
      </c>
      <c r="CG3">
        <v>2001</v>
      </c>
      <c r="CH3">
        <v>2002</v>
      </c>
      <c r="CI3">
        <v>2003</v>
      </c>
      <c r="CJ3">
        <v>2004</v>
      </c>
      <c r="CK3">
        <v>2005</v>
      </c>
      <c r="CL3">
        <v>2006</v>
      </c>
      <c r="CM3">
        <v>2007</v>
      </c>
      <c r="CN3">
        <v>2008</v>
      </c>
      <c r="CO3">
        <v>2009</v>
      </c>
      <c r="CP3">
        <v>2010</v>
      </c>
      <c r="CQ3">
        <v>2011</v>
      </c>
      <c r="CR3">
        <v>2012</v>
      </c>
      <c r="CS3">
        <v>2013</v>
      </c>
      <c r="CT3">
        <v>2014</v>
      </c>
      <c r="CU3">
        <v>2015</v>
      </c>
      <c r="CV3">
        <v>2016</v>
      </c>
      <c r="CW3">
        <v>2017</v>
      </c>
      <c r="CX3">
        <v>2018</v>
      </c>
      <c r="CY3">
        <v>2019</v>
      </c>
      <c r="CZ3">
        <v>2020</v>
      </c>
    </row>
    <row r="4" spans="1:119" x14ac:dyDescent="0.25">
      <c r="A4" t="s">
        <v>2</v>
      </c>
      <c r="B4" t="s">
        <v>3</v>
      </c>
      <c r="C4" s="2">
        <v>111.81586230000001</v>
      </c>
      <c r="D4" s="2">
        <v>175.50670581</v>
      </c>
      <c r="E4" s="2">
        <v>139.91461443</v>
      </c>
      <c r="F4" s="2">
        <v>156.99942792000002</v>
      </c>
      <c r="G4" s="2">
        <v>130.19613444000001</v>
      </c>
      <c r="H4" s="2">
        <v>159.63606729000003</v>
      </c>
      <c r="I4" s="2">
        <v>167.40373896</v>
      </c>
      <c r="J4" s="2">
        <v>169.25802290999999</v>
      </c>
      <c r="K4" s="2">
        <v>184.11769566000001</v>
      </c>
      <c r="L4" s="2">
        <v>167.84571897000001</v>
      </c>
      <c r="M4" s="2">
        <v>183.44202507</v>
      </c>
      <c r="N4" s="2">
        <v>249.22592334000001</v>
      </c>
      <c r="O4" s="2">
        <v>263.06955009000001</v>
      </c>
      <c r="P4" s="2">
        <v>281.51586521999997</v>
      </c>
      <c r="Q4" s="2">
        <v>281.12468751</v>
      </c>
      <c r="R4" s="2">
        <v>281.91212316000002</v>
      </c>
      <c r="S4" s="2">
        <v>309.74162310000003</v>
      </c>
      <c r="T4" s="2">
        <v>360.29499183000001</v>
      </c>
      <c r="U4" s="2">
        <v>381.55067415000002</v>
      </c>
      <c r="V4">
        <v>355.4</v>
      </c>
      <c r="W4" s="2">
        <v>264.66982254000004</v>
      </c>
      <c r="X4" s="2">
        <v>63.934694550000003</v>
      </c>
      <c r="Y4" s="2">
        <v>43.867786049999999</v>
      </c>
      <c r="Z4" s="2">
        <v>54.531188820000004</v>
      </c>
      <c r="AA4" s="2">
        <v>71.803970820000004</v>
      </c>
      <c r="AB4" s="2">
        <v>76.731793920000001</v>
      </c>
      <c r="AC4" s="2">
        <v>120.82311009000001</v>
      </c>
      <c r="AD4">
        <v>285.10000000000002</v>
      </c>
      <c r="AE4" s="2">
        <v>319.05876491999999</v>
      </c>
      <c r="AF4">
        <v>343.6</v>
      </c>
      <c r="AG4" s="2">
        <v>387.97716510000004</v>
      </c>
      <c r="AH4" s="2">
        <v>327.10076901000002</v>
      </c>
      <c r="AI4">
        <v>378.3</v>
      </c>
      <c r="AJ4" s="2">
        <v>384.40068318000004</v>
      </c>
      <c r="AK4" s="2">
        <v>361.91050496999998</v>
      </c>
      <c r="AL4" s="2">
        <v>360.19338723000004</v>
      </c>
      <c r="AM4" s="2">
        <v>378.64986282000001</v>
      </c>
      <c r="AN4" s="2">
        <v>393.81942960000003</v>
      </c>
      <c r="AO4" s="2">
        <v>344.13478020000002</v>
      </c>
      <c r="AP4" s="2">
        <v>342.81392040000003</v>
      </c>
      <c r="AQ4" s="2">
        <v>341.39145600000001</v>
      </c>
      <c r="AR4">
        <v>314.60000000000002</v>
      </c>
      <c r="AS4" s="2">
        <v>291.85921350000001</v>
      </c>
      <c r="AT4" s="2">
        <v>320.25769919999999</v>
      </c>
      <c r="AU4" s="2">
        <v>321.5277567</v>
      </c>
      <c r="AV4" s="2">
        <v>299.83517460000002</v>
      </c>
      <c r="AW4" s="2">
        <v>317.00635199999999</v>
      </c>
      <c r="AX4" s="2">
        <v>325.79514990000001</v>
      </c>
      <c r="AY4" s="2">
        <v>350.84068380000002</v>
      </c>
      <c r="AZ4" s="2">
        <v>372.5332659</v>
      </c>
      <c r="BA4" s="2">
        <v>380.1028086</v>
      </c>
      <c r="BB4" s="2">
        <v>345.20162850000003</v>
      </c>
      <c r="BC4" s="2">
        <v>305.88064830000002</v>
      </c>
      <c r="BD4" s="2">
        <v>301.81646430000001</v>
      </c>
      <c r="BE4">
        <v>273.7</v>
      </c>
      <c r="BF4">
        <v>267.60000000000002</v>
      </c>
      <c r="BG4">
        <v>242.4</v>
      </c>
      <c r="BH4">
        <v>212.1</v>
      </c>
      <c r="BI4">
        <v>147.69999999999999</v>
      </c>
      <c r="BJ4">
        <v>126.4</v>
      </c>
      <c r="BK4">
        <v>109.3</v>
      </c>
      <c r="BL4">
        <v>104.3</v>
      </c>
      <c r="BM4">
        <v>115.7</v>
      </c>
      <c r="BN4">
        <v>114.3</v>
      </c>
      <c r="BO4">
        <v>112.6</v>
      </c>
      <c r="BP4">
        <v>90.9</v>
      </c>
      <c r="BQ4">
        <v>90</v>
      </c>
      <c r="BR4">
        <v>76.599999999999994</v>
      </c>
      <c r="BS4">
        <v>93.6</v>
      </c>
      <c r="BT4">
        <v>90.9</v>
      </c>
      <c r="BU4">
        <v>79.900000000000006</v>
      </c>
      <c r="BV4">
        <v>70.599999999999994</v>
      </c>
      <c r="BW4">
        <v>65.7</v>
      </c>
      <c r="BX4">
        <v>62.2</v>
      </c>
      <c r="BY4">
        <v>64.8</v>
      </c>
      <c r="BZ4">
        <v>65.7</v>
      </c>
      <c r="CA4">
        <v>74.400000000000006</v>
      </c>
      <c r="CB4">
        <v>75.7</v>
      </c>
      <c r="CC4">
        <v>71</v>
      </c>
      <c r="CD4">
        <v>72.7</v>
      </c>
      <c r="CE4">
        <v>46.8</v>
      </c>
      <c r="CF4">
        <v>37</v>
      </c>
      <c r="CG4" s="3">
        <v>28.086000999999992</v>
      </c>
      <c r="CH4" s="3">
        <v>25.724357699999967</v>
      </c>
      <c r="CI4" s="3">
        <v>15.495979299999961</v>
      </c>
      <c r="CJ4" s="3">
        <v>15.193280699999997</v>
      </c>
      <c r="CK4" s="3">
        <v>13.784029400000012</v>
      </c>
      <c r="CL4">
        <v>12.9</v>
      </c>
      <c r="CM4">
        <v>12.8</v>
      </c>
      <c r="CN4">
        <v>9.8000000000000007</v>
      </c>
      <c r="CO4">
        <v>11.6</v>
      </c>
      <c r="CP4">
        <v>14.7</v>
      </c>
      <c r="CQ4">
        <v>12.7</v>
      </c>
      <c r="CR4">
        <v>12.7</v>
      </c>
      <c r="CS4">
        <v>13</v>
      </c>
      <c r="CT4">
        <v>14</v>
      </c>
      <c r="CU4">
        <v>15.4</v>
      </c>
      <c r="CV4">
        <v>20.7</v>
      </c>
      <c r="CW4">
        <v>21.6</v>
      </c>
      <c r="CX4">
        <v>24.6</v>
      </c>
      <c r="CY4">
        <v>22.1</v>
      </c>
    </row>
    <row r="5" spans="1:119" x14ac:dyDescent="0.25">
      <c r="B5" t="s">
        <v>4</v>
      </c>
      <c r="C5">
        <v>297.90800000000002</v>
      </c>
      <c r="D5">
        <v>291.42399999999998</v>
      </c>
      <c r="E5">
        <v>202.72499999999999</v>
      </c>
      <c r="F5">
        <v>167.79</v>
      </c>
      <c r="G5">
        <v>166.19900000000001</v>
      </c>
      <c r="H5">
        <v>195.10400000000001</v>
      </c>
      <c r="I5">
        <v>196.096</v>
      </c>
      <c r="J5">
        <v>183.84</v>
      </c>
      <c r="K5">
        <v>184.77</v>
      </c>
      <c r="L5">
        <v>202.56</v>
      </c>
      <c r="M5">
        <v>215.22</v>
      </c>
      <c r="N5">
        <v>213.76</v>
      </c>
      <c r="O5">
        <v>217.93040000000002</v>
      </c>
      <c r="P5">
        <v>216.74440000000001</v>
      </c>
      <c r="Q5">
        <v>225.5667</v>
      </c>
      <c r="R5">
        <v>271.74160000000001</v>
      </c>
      <c r="S5">
        <v>276.78719999999998</v>
      </c>
      <c r="T5">
        <v>279.435</v>
      </c>
      <c r="U5">
        <v>283.4556</v>
      </c>
      <c r="V5">
        <v>322.46699999999998</v>
      </c>
      <c r="W5">
        <v>257.64</v>
      </c>
      <c r="X5">
        <v>171.13199999999998</v>
      </c>
      <c r="Y5">
        <v>197.26</v>
      </c>
      <c r="Z5">
        <v>147.37799999999999</v>
      </c>
      <c r="AA5">
        <v>175.56500000000003</v>
      </c>
      <c r="AB5">
        <v>183.72</v>
      </c>
      <c r="AC5">
        <v>277.01600000000002</v>
      </c>
      <c r="AD5">
        <v>496.01400000000001</v>
      </c>
      <c r="AE5">
        <v>557.04</v>
      </c>
      <c r="AF5">
        <v>599.48799999999994</v>
      </c>
      <c r="AG5">
        <v>513.1</v>
      </c>
      <c r="AH5">
        <v>402.84500000000003</v>
      </c>
      <c r="AI5">
        <v>567.11199999999997</v>
      </c>
      <c r="AJ5">
        <v>507.2</v>
      </c>
      <c r="AK5">
        <v>426.74099999999999</v>
      </c>
      <c r="AL5">
        <v>456.03</v>
      </c>
      <c r="AM5">
        <v>470.22</v>
      </c>
      <c r="AN5">
        <v>487.04799999999994</v>
      </c>
      <c r="AO5">
        <v>484.416</v>
      </c>
      <c r="AP5">
        <v>491.46599999999995</v>
      </c>
      <c r="AQ5">
        <v>484.21000000000004</v>
      </c>
      <c r="AR5">
        <v>488.38400000000001</v>
      </c>
      <c r="AS5">
        <v>455.70000000000005</v>
      </c>
      <c r="AT5">
        <v>431.61599999999999</v>
      </c>
      <c r="AU5">
        <v>465.69600000000003</v>
      </c>
      <c r="AV5">
        <v>488.10300000000001</v>
      </c>
      <c r="AW5">
        <v>513.54600000000005</v>
      </c>
      <c r="AX5">
        <v>489.952</v>
      </c>
      <c r="AY5">
        <v>473.50799999999998</v>
      </c>
      <c r="AZ5">
        <v>467.41499999999996</v>
      </c>
      <c r="BA5">
        <v>486.77800000000008</v>
      </c>
      <c r="BB5">
        <v>538.16399999999999</v>
      </c>
      <c r="BC5">
        <v>619.71699999999998</v>
      </c>
      <c r="BD5">
        <v>663.55499999999995</v>
      </c>
      <c r="BE5">
        <v>864.46800000000007</v>
      </c>
      <c r="BF5">
        <v>753.95999999999992</v>
      </c>
      <c r="BG5">
        <v>641.72</v>
      </c>
      <c r="BH5">
        <v>679.2940000000001</v>
      </c>
      <c r="BI5">
        <v>559.79</v>
      </c>
      <c r="BJ5">
        <v>423.27200000000005</v>
      </c>
      <c r="BK5">
        <v>368.88</v>
      </c>
      <c r="BL5">
        <v>297.91300000000001</v>
      </c>
      <c r="BM5">
        <v>263.26400000000001</v>
      </c>
      <c r="BN5">
        <v>277.09199999999998</v>
      </c>
      <c r="BO5">
        <v>258.10000000000002</v>
      </c>
      <c r="BP5">
        <v>222.673</v>
      </c>
      <c r="BQ5">
        <v>227.17500000000001</v>
      </c>
      <c r="BR5">
        <v>212.05799999999999</v>
      </c>
      <c r="BS5">
        <v>255.44799999999998</v>
      </c>
      <c r="BT5">
        <v>212.71600000000001</v>
      </c>
      <c r="BU5">
        <v>188.887</v>
      </c>
      <c r="BV5">
        <v>192.76799999999997</v>
      </c>
      <c r="BW5">
        <v>174.95600000000002</v>
      </c>
      <c r="BX5">
        <v>155.37199999999999</v>
      </c>
      <c r="BY5">
        <v>135.64099999999999</v>
      </c>
      <c r="BZ5">
        <v>133.43477675</v>
      </c>
      <c r="CA5">
        <v>132.20178605462996</v>
      </c>
      <c r="CB5">
        <v>135.31907677420003</v>
      </c>
      <c r="CC5">
        <v>127.84104947312998</v>
      </c>
      <c r="CD5">
        <v>146.18818630184001</v>
      </c>
      <c r="CE5">
        <v>111.404253376</v>
      </c>
      <c r="CF5">
        <v>88.611687360000005</v>
      </c>
      <c r="CG5">
        <v>63.526227197999809</v>
      </c>
      <c r="CH5">
        <v>58.465737378645535</v>
      </c>
      <c r="CI5">
        <v>36.60426250057737</v>
      </c>
      <c r="CJ5">
        <v>36.135713048769176</v>
      </c>
      <c r="CK5">
        <v>33.866372035823524</v>
      </c>
      <c r="CL5">
        <v>31.376370813105417</v>
      </c>
      <c r="CM5">
        <v>31.681999999999999</v>
      </c>
      <c r="CN5">
        <v>28.419999999999998</v>
      </c>
      <c r="CO5">
        <v>27.945</v>
      </c>
      <c r="CP5">
        <v>38.610000000000007</v>
      </c>
      <c r="CQ5">
        <v>35.475000000000001</v>
      </c>
      <c r="CR5">
        <v>30.626999999999999</v>
      </c>
      <c r="CS5">
        <v>30.701999999999998</v>
      </c>
      <c r="CT5">
        <v>32.247999999999998</v>
      </c>
      <c r="CU5">
        <v>33.334999999999994</v>
      </c>
      <c r="CV5">
        <v>46.704000000000008</v>
      </c>
      <c r="CW5">
        <v>52.800000000000004</v>
      </c>
      <c r="CX5">
        <v>59.677999999999997</v>
      </c>
      <c r="CY5">
        <v>61.491000000000007</v>
      </c>
    </row>
    <row r="6" spans="1:119" x14ac:dyDescent="0.25">
      <c r="A6" t="s">
        <v>5</v>
      </c>
      <c r="B6" t="s">
        <v>3</v>
      </c>
      <c r="C6" s="2">
        <v>154.19514096</v>
      </c>
      <c r="D6" s="2">
        <v>199.72924245000002</v>
      </c>
      <c r="E6" s="2">
        <v>159.19408727999999</v>
      </c>
      <c r="F6" s="2">
        <v>172.69733862000001</v>
      </c>
      <c r="G6" s="2">
        <v>141.04601213238001</v>
      </c>
      <c r="H6" s="2">
        <v>131.10041537999999</v>
      </c>
      <c r="I6" s="2">
        <v>161.88152895000002</v>
      </c>
      <c r="J6" s="2">
        <v>147.90073599000002</v>
      </c>
      <c r="K6" s="2">
        <v>150.57801720000001</v>
      </c>
      <c r="L6" s="2">
        <v>151.09620065999999</v>
      </c>
      <c r="M6" s="2">
        <v>156.40504100999999</v>
      </c>
      <c r="N6" s="2">
        <v>179.90110476000001</v>
      </c>
      <c r="O6" s="2">
        <v>156.64381182</v>
      </c>
      <c r="P6" s="2">
        <v>145.36062099</v>
      </c>
      <c r="Q6" s="2">
        <v>140.38707582000001</v>
      </c>
      <c r="R6" s="2">
        <v>117.20598633</v>
      </c>
      <c r="S6" s="2">
        <v>112.13083655999999</v>
      </c>
      <c r="T6" s="2">
        <v>117.86641623</v>
      </c>
      <c r="U6" s="2">
        <v>151.25368779000001</v>
      </c>
      <c r="V6">
        <v>145.30000000000001</v>
      </c>
      <c r="W6" s="2">
        <v>114.03592280999999</v>
      </c>
      <c r="X6" s="2">
        <v>49.933580669999998</v>
      </c>
      <c r="Y6" s="2">
        <v>36.262681739999998</v>
      </c>
      <c r="Z6" s="2">
        <v>39.392103419999998</v>
      </c>
      <c r="AA6" s="2">
        <v>31.568549220000001</v>
      </c>
      <c r="AB6" s="2">
        <v>30.03939999</v>
      </c>
      <c r="AC6" s="2">
        <v>58.910347079999994</v>
      </c>
      <c r="AD6">
        <v>146</v>
      </c>
      <c r="AE6" s="2">
        <v>160.1288496</v>
      </c>
      <c r="AF6">
        <v>130.9</v>
      </c>
      <c r="AG6" s="2">
        <v>133.2036306</v>
      </c>
      <c r="AH6" s="2">
        <v>128.43837485999998</v>
      </c>
      <c r="AI6">
        <v>119.6</v>
      </c>
      <c r="AJ6" s="2">
        <v>110.24099100000001</v>
      </c>
      <c r="AK6" s="2">
        <v>118.41000084000001</v>
      </c>
      <c r="AL6" s="2">
        <v>126.60949205999999</v>
      </c>
      <c r="AM6" s="2">
        <v>147.79405116000001</v>
      </c>
      <c r="AN6" s="2">
        <v>150.32400570000001</v>
      </c>
      <c r="AO6" s="2">
        <v>158.66066312999999</v>
      </c>
      <c r="AP6" s="2">
        <v>144.93896190000001</v>
      </c>
      <c r="AQ6" s="2">
        <v>122.6875545</v>
      </c>
      <c r="AR6">
        <v>136.6</v>
      </c>
      <c r="AS6" s="2">
        <v>133.4068398</v>
      </c>
      <c r="AT6" s="2">
        <v>137.4202215</v>
      </c>
      <c r="AU6" s="2">
        <v>122.3827407</v>
      </c>
      <c r="AV6" s="2">
        <v>150.01919190000001</v>
      </c>
      <c r="AW6" s="2">
        <v>168.5620314</v>
      </c>
      <c r="AX6" s="2">
        <v>152.2036908</v>
      </c>
      <c r="AY6" s="2">
        <v>128.8854351</v>
      </c>
      <c r="AZ6" s="2">
        <v>134.4736881</v>
      </c>
      <c r="BA6" s="2">
        <v>143.05927679999999</v>
      </c>
      <c r="BB6" s="2">
        <v>176.3347833</v>
      </c>
      <c r="BC6" s="2">
        <v>181.26260640000001</v>
      </c>
      <c r="BD6" s="2">
        <v>156.62349090000001</v>
      </c>
      <c r="BE6">
        <v>149.5</v>
      </c>
      <c r="BF6">
        <v>126.2</v>
      </c>
      <c r="BG6">
        <v>112.5</v>
      </c>
      <c r="BH6">
        <v>127.5</v>
      </c>
      <c r="BI6">
        <v>122.9</v>
      </c>
      <c r="BJ6">
        <v>82.4</v>
      </c>
      <c r="BK6">
        <v>72.8</v>
      </c>
      <c r="BL6">
        <v>84.8</v>
      </c>
      <c r="BM6">
        <v>100.1</v>
      </c>
      <c r="BN6">
        <v>129</v>
      </c>
      <c r="BO6">
        <v>123.6</v>
      </c>
      <c r="BP6">
        <v>107.5</v>
      </c>
      <c r="BQ6">
        <v>132.19999999999999</v>
      </c>
      <c r="BR6">
        <v>131.1</v>
      </c>
      <c r="BS6">
        <v>102.4</v>
      </c>
      <c r="BT6">
        <v>113.3</v>
      </c>
      <c r="BU6">
        <v>83.6</v>
      </c>
      <c r="BV6">
        <v>56.9</v>
      </c>
      <c r="BW6">
        <v>53.3</v>
      </c>
      <c r="BX6">
        <v>53.9</v>
      </c>
      <c r="BY6">
        <v>87.1</v>
      </c>
      <c r="BZ6">
        <v>92.9</v>
      </c>
      <c r="CA6">
        <v>85.3</v>
      </c>
      <c r="CB6">
        <v>89.1</v>
      </c>
      <c r="CC6">
        <v>82.6</v>
      </c>
      <c r="CD6">
        <v>82.8</v>
      </c>
      <c r="CE6">
        <v>71.3</v>
      </c>
      <c r="CF6">
        <v>50.3</v>
      </c>
      <c r="CG6" s="3">
        <v>42.330101999999933</v>
      </c>
      <c r="CH6" s="3">
        <v>51.873979599999991</v>
      </c>
      <c r="CI6" s="3">
        <v>40.66941139999998</v>
      </c>
      <c r="CJ6" s="3">
        <v>45.3802844000001</v>
      </c>
      <c r="CK6" s="3">
        <v>47.554358799999967</v>
      </c>
      <c r="CL6" s="3">
        <v>38.860582899999983</v>
      </c>
      <c r="CM6" s="3">
        <v>32.291770099999958</v>
      </c>
      <c r="CN6">
        <v>31.9</v>
      </c>
      <c r="CO6">
        <v>34.799999999999997</v>
      </c>
      <c r="CP6">
        <v>31.7</v>
      </c>
      <c r="CQ6">
        <v>28.3</v>
      </c>
      <c r="CR6">
        <v>34</v>
      </c>
      <c r="CS6">
        <v>38.700000000000003</v>
      </c>
      <c r="CT6">
        <v>35.4</v>
      </c>
      <c r="CU6">
        <v>32.4</v>
      </c>
      <c r="CV6">
        <v>33.1</v>
      </c>
      <c r="CW6">
        <v>33.5</v>
      </c>
      <c r="CX6">
        <v>35.200000000000003</v>
      </c>
      <c r="CY6">
        <v>33.5</v>
      </c>
      <c r="DO6" s="3"/>
    </row>
    <row r="7" spans="1:119" x14ac:dyDescent="0.25">
      <c r="B7" t="s">
        <v>4</v>
      </c>
      <c r="C7">
        <v>366.65600000000001</v>
      </c>
      <c r="D7">
        <v>312.24</v>
      </c>
      <c r="E7">
        <v>202.72499999999999</v>
      </c>
      <c r="F7">
        <v>187.53</v>
      </c>
      <c r="G7">
        <v>212.04700000000003</v>
      </c>
      <c r="H7">
        <v>213.39499999999998</v>
      </c>
      <c r="I7">
        <v>202.22399999999999</v>
      </c>
      <c r="J7">
        <v>202.22399999999999</v>
      </c>
      <c r="K7">
        <v>178.61100000000002</v>
      </c>
      <c r="L7">
        <v>202.56</v>
      </c>
      <c r="M7">
        <v>215.22</v>
      </c>
      <c r="N7">
        <v>198.4</v>
      </c>
      <c r="O7">
        <v>197.52</v>
      </c>
      <c r="P7">
        <v>185.19300000000001</v>
      </c>
      <c r="Q7">
        <v>189.72900000000001</v>
      </c>
      <c r="R7">
        <v>187.40800000000002</v>
      </c>
      <c r="S7">
        <v>180.2</v>
      </c>
      <c r="T7">
        <v>157.63000000000002</v>
      </c>
      <c r="U7">
        <v>170.928</v>
      </c>
      <c r="V7">
        <v>185.24700000000001</v>
      </c>
      <c r="W7">
        <v>162.72</v>
      </c>
      <c r="X7">
        <v>171.13199999999998</v>
      </c>
      <c r="Y7">
        <v>180.352</v>
      </c>
      <c r="Z7">
        <v>106.72200000000001</v>
      </c>
      <c r="AA7">
        <v>75.92</v>
      </c>
      <c r="AB7">
        <v>73.488</v>
      </c>
      <c r="AC7">
        <v>138.50800000000001</v>
      </c>
      <c r="AD7">
        <v>300.21899999999999</v>
      </c>
      <c r="AE7">
        <v>341.82</v>
      </c>
      <c r="AF7">
        <v>264.24799999999999</v>
      </c>
      <c r="AG7">
        <v>223.56499999999997</v>
      </c>
      <c r="AH7">
        <v>224.595</v>
      </c>
      <c r="AI7">
        <v>245.51799999999997</v>
      </c>
      <c r="AJ7">
        <v>196.54</v>
      </c>
      <c r="AK7">
        <v>194.501</v>
      </c>
      <c r="AL7">
        <v>208.31</v>
      </c>
      <c r="AM7">
        <v>235.11</v>
      </c>
      <c r="AN7">
        <v>238.23</v>
      </c>
      <c r="AO7">
        <v>257.346</v>
      </c>
      <c r="AP7">
        <v>253.03199999999998</v>
      </c>
      <c r="AQ7">
        <v>222.02800000000002</v>
      </c>
      <c r="AR7">
        <v>230.10400000000001</v>
      </c>
      <c r="AS7">
        <v>232.5</v>
      </c>
      <c r="AT7">
        <v>218.05599999999998</v>
      </c>
      <c r="AU7">
        <v>202.66399999999999</v>
      </c>
      <c r="AV7">
        <v>215.52599999999998</v>
      </c>
      <c r="AW7">
        <v>223.01400000000001</v>
      </c>
      <c r="AX7">
        <v>210.816</v>
      </c>
      <c r="AY7">
        <v>197.29499999999999</v>
      </c>
      <c r="AZ7">
        <v>199.797</v>
      </c>
      <c r="BA7">
        <v>199.61400000000003</v>
      </c>
      <c r="BB7">
        <v>225.89599999999999</v>
      </c>
      <c r="BC7">
        <v>270.053</v>
      </c>
      <c r="BD7">
        <v>296.81599999999997</v>
      </c>
      <c r="BE7">
        <v>366.3</v>
      </c>
      <c r="BF7">
        <v>331.84</v>
      </c>
      <c r="BG7">
        <v>270.36399999999998</v>
      </c>
      <c r="BH7">
        <v>295.60300000000001</v>
      </c>
      <c r="BI7">
        <v>348.23299999999995</v>
      </c>
      <c r="BJ7">
        <v>247.43199999999999</v>
      </c>
      <c r="BK7">
        <v>208.22</v>
      </c>
      <c r="BL7">
        <v>174.251</v>
      </c>
      <c r="BM7">
        <v>164.97300000000001</v>
      </c>
      <c r="BN7">
        <v>194.661</v>
      </c>
      <c r="BO7">
        <v>204.34399999999999</v>
      </c>
      <c r="BP7">
        <v>218.92200000000003</v>
      </c>
      <c r="BQ7">
        <v>220.35</v>
      </c>
      <c r="BR7">
        <v>242.04599999999999</v>
      </c>
      <c r="BS7">
        <v>231.17599999999999</v>
      </c>
      <c r="BT7">
        <v>195.108</v>
      </c>
      <c r="BU7">
        <v>168.291</v>
      </c>
      <c r="BV7">
        <v>149.09399999999999</v>
      </c>
      <c r="BW7">
        <v>122.057</v>
      </c>
      <c r="BX7">
        <v>87.016999999999996</v>
      </c>
      <c r="BY7">
        <v>114.32299999999999</v>
      </c>
      <c r="BZ7">
        <v>125.08527844999999</v>
      </c>
      <c r="CA7">
        <v>110.0147505474</v>
      </c>
      <c r="CB7">
        <v>105.40608475720001</v>
      </c>
      <c r="CC7">
        <v>84.629676320910008</v>
      </c>
      <c r="CD7">
        <v>105.12174694824</v>
      </c>
      <c r="CE7">
        <v>105.52828790000001</v>
      </c>
      <c r="CF7">
        <v>89.56700816</v>
      </c>
      <c r="CG7">
        <v>61.700721434000073</v>
      </c>
      <c r="CH7">
        <v>57.834093963300674</v>
      </c>
      <c r="CI7">
        <v>45.125404867012335</v>
      </c>
      <c r="CJ7">
        <v>52.04325114990278</v>
      </c>
      <c r="CK7">
        <v>59.949426300094594</v>
      </c>
      <c r="CL7">
        <v>68.2724793084992</v>
      </c>
      <c r="CM7">
        <v>58.253999999999998</v>
      </c>
      <c r="CN7">
        <v>49</v>
      </c>
      <c r="CO7">
        <v>46.170000000000009</v>
      </c>
      <c r="CP7">
        <v>48.870000000000005</v>
      </c>
      <c r="CQ7">
        <v>44.634</v>
      </c>
      <c r="CR7">
        <v>43.911000000000001</v>
      </c>
      <c r="CS7">
        <v>51.765000000000001</v>
      </c>
      <c r="CT7">
        <v>57.187999999999995</v>
      </c>
      <c r="CU7">
        <v>49.945999999999998</v>
      </c>
      <c r="CV7">
        <v>49.28</v>
      </c>
      <c r="CW7">
        <v>55.660000000000004</v>
      </c>
      <c r="CX7">
        <v>54.06</v>
      </c>
      <c r="CY7">
        <v>52.015000000000001</v>
      </c>
    </row>
    <row r="8" spans="1:119" x14ac:dyDescent="0.25">
      <c r="A8" t="s">
        <v>6</v>
      </c>
      <c r="B8" t="s">
        <v>3</v>
      </c>
      <c r="C8" s="2">
        <v>24.786442170000001</v>
      </c>
      <c r="D8" s="2">
        <v>42.963505110000007</v>
      </c>
      <c r="E8" s="2">
        <v>32.518552230000004</v>
      </c>
      <c r="F8" s="2">
        <v>39.712157910000002</v>
      </c>
      <c r="G8" s="2">
        <v>35.8664238</v>
      </c>
      <c r="H8" s="2">
        <v>42.176069460000001</v>
      </c>
      <c r="I8" s="2">
        <v>51.386526450000005</v>
      </c>
      <c r="J8" s="2">
        <v>49.318872839999997</v>
      </c>
      <c r="K8" s="2">
        <v>47.647477170000002</v>
      </c>
      <c r="L8" s="2">
        <v>39.173653530000003</v>
      </c>
      <c r="M8" s="2">
        <v>37.644504300000001</v>
      </c>
      <c r="N8" s="2">
        <v>36.404928179999999</v>
      </c>
      <c r="O8" s="2">
        <v>37.105999920000002</v>
      </c>
      <c r="P8" s="2">
        <v>34.393157100000003</v>
      </c>
      <c r="Q8" s="2">
        <v>27.311316480000002</v>
      </c>
      <c r="R8" s="2">
        <v>23.379218460000001</v>
      </c>
      <c r="S8" s="2">
        <v>23.181089490000002</v>
      </c>
      <c r="T8" s="2">
        <v>25.57387782</v>
      </c>
      <c r="U8" s="2">
        <v>30.542342760000004</v>
      </c>
      <c r="V8">
        <v>34.200000000000003</v>
      </c>
      <c r="W8" s="2">
        <v>32.381386020000001</v>
      </c>
      <c r="X8" s="2">
        <v>26.503559910000003</v>
      </c>
      <c r="Y8" s="2">
        <v>19.574126190000001</v>
      </c>
      <c r="Z8" s="2">
        <v>35.180592750000002</v>
      </c>
      <c r="AA8" s="2">
        <v>30.45089862</v>
      </c>
      <c r="AB8" s="2">
        <v>28.581373980000002</v>
      </c>
      <c r="AC8" s="2">
        <v>45.315651600000002</v>
      </c>
      <c r="AD8">
        <v>65.099999999999994</v>
      </c>
      <c r="AE8" s="2">
        <v>45.462978270000001</v>
      </c>
      <c r="AF8">
        <v>38.200000000000003</v>
      </c>
      <c r="AG8" s="2">
        <v>28.246078799999999</v>
      </c>
      <c r="AH8" s="2">
        <v>26.432436689999999</v>
      </c>
      <c r="AI8">
        <v>24.6</v>
      </c>
      <c r="AJ8" s="2">
        <v>23.176009260000001</v>
      </c>
      <c r="AK8" s="2">
        <v>21.60621819</v>
      </c>
      <c r="AL8" s="2">
        <v>17.491231890000002</v>
      </c>
      <c r="AM8" s="2">
        <v>16.353260370000001</v>
      </c>
      <c r="AN8" s="2">
        <v>14.6818647</v>
      </c>
      <c r="AO8" s="2">
        <v>12.522766950000001</v>
      </c>
      <c r="AP8" s="2">
        <v>11.430517500000001</v>
      </c>
      <c r="AQ8" s="2">
        <v>9.2460186000000011</v>
      </c>
      <c r="AR8">
        <v>10.199999999999999</v>
      </c>
      <c r="AS8" s="2">
        <v>10.414471500000001</v>
      </c>
      <c r="AT8" s="2">
        <v>11.786133600000001</v>
      </c>
      <c r="AU8" s="2">
        <v>10.2112623</v>
      </c>
      <c r="AV8" s="2">
        <v>7.9759611000000001</v>
      </c>
      <c r="AW8" s="2">
        <v>6.6551013000000001</v>
      </c>
      <c r="AX8" s="2">
        <v>5.1310323000000002</v>
      </c>
      <c r="AY8" s="2">
        <v>4.2673931999999999</v>
      </c>
      <c r="AZ8" s="2">
        <v>4.7246139000000005</v>
      </c>
      <c r="BA8" s="2">
        <v>3.8609748000000002</v>
      </c>
      <c r="BB8" s="2">
        <v>2.8449287999999999</v>
      </c>
      <c r="BC8" s="2">
        <v>2.4385104000000002</v>
      </c>
      <c r="BD8" s="2">
        <v>2.5401150000000001</v>
      </c>
      <c r="BE8">
        <v>2.4</v>
      </c>
      <c r="BF8">
        <v>2.2000000000000002</v>
      </c>
      <c r="BG8">
        <v>2.5</v>
      </c>
      <c r="BH8">
        <v>1.8</v>
      </c>
      <c r="BI8">
        <v>1.6</v>
      </c>
      <c r="BJ8">
        <v>1.7</v>
      </c>
      <c r="BK8">
        <v>1.6</v>
      </c>
      <c r="BL8">
        <v>2.1</v>
      </c>
      <c r="BM8">
        <v>4.3</v>
      </c>
      <c r="BN8">
        <v>3.2</v>
      </c>
      <c r="BO8">
        <v>2.4</v>
      </c>
      <c r="BP8">
        <v>2.5</v>
      </c>
      <c r="BQ8">
        <v>2.7</v>
      </c>
      <c r="BR8">
        <v>3</v>
      </c>
      <c r="BS8">
        <v>3.3</v>
      </c>
      <c r="BT8">
        <v>4.0999999999999996</v>
      </c>
      <c r="BU8">
        <v>4.7</v>
      </c>
      <c r="BV8">
        <v>5.3</v>
      </c>
      <c r="BW8">
        <v>5.7</v>
      </c>
      <c r="BX8">
        <v>4.5999999999999996</v>
      </c>
      <c r="BY8">
        <v>4.3</v>
      </c>
      <c r="BZ8">
        <v>3.2</v>
      </c>
      <c r="CA8">
        <v>3.1</v>
      </c>
      <c r="CB8">
        <v>2.8</v>
      </c>
      <c r="CC8">
        <v>2.7</v>
      </c>
      <c r="CD8">
        <v>2.5</v>
      </c>
      <c r="CE8">
        <v>3.9</v>
      </c>
      <c r="CF8">
        <v>3.5</v>
      </c>
      <c r="CG8" s="3">
        <v>2.2000000000000002</v>
      </c>
      <c r="CH8" s="3">
        <v>2.1</v>
      </c>
      <c r="CI8" s="3">
        <v>1.9490287000000033</v>
      </c>
      <c r="CJ8" s="3">
        <v>2.2192326000000002</v>
      </c>
      <c r="CK8" s="3">
        <v>2.5855005999999991</v>
      </c>
      <c r="CL8">
        <v>2.7</v>
      </c>
      <c r="CM8">
        <v>2.8</v>
      </c>
      <c r="CN8" s="4">
        <v>4.0999999999999996</v>
      </c>
      <c r="CO8">
        <v>6.4</v>
      </c>
      <c r="CP8">
        <v>5.6</v>
      </c>
      <c r="CQ8">
        <v>6.7</v>
      </c>
      <c r="CR8">
        <v>6.5</v>
      </c>
      <c r="CS8">
        <v>6.5</v>
      </c>
      <c r="CT8">
        <v>8.5</v>
      </c>
      <c r="CU8">
        <v>8.8000000000000007</v>
      </c>
      <c r="CV8">
        <v>11.4</v>
      </c>
      <c r="CW8">
        <v>12.5</v>
      </c>
      <c r="CX8">
        <v>11.3</v>
      </c>
      <c r="CY8">
        <v>10</v>
      </c>
    </row>
    <row r="9" spans="1:119" x14ac:dyDescent="0.25">
      <c r="B9" t="s">
        <v>4</v>
      </c>
      <c r="C9">
        <v>80.205999999999989</v>
      </c>
      <c r="D9">
        <v>109.28400000000001</v>
      </c>
      <c r="E9">
        <v>72.08</v>
      </c>
      <c r="F9">
        <v>69.09</v>
      </c>
      <c r="G9">
        <v>85.965000000000003</v>
      </c>
      <c r="H9">
        <v>97.552000000000007</v>
      </c>
      <c r="I9">
        <v>104.176</v>
      </c>
      <c r="J9">
        <v>104.176</v>
      </c>
      <c r="K9">
        <v>104.703</v>
      </c>
      <c r="L9">
        <v>107.61</v>
      </c>
      <c r="M9">
        <v>107.61</v>
      </c>
      <c r="N9">
        <v>102.4</v>
      </c>
      <c r="O9">
        <v>98.76</v>
      </c>
      <c r="P9">
        <v>96.025999999999996</v>
      </c>
      <c r="Q9">
        <v>91.350999999999999</v>
      </c>
      <c r="R9">
        <v>86.495999999999995</v>
      </c>
      <c r="S9">
        <v>79.288000000000011</v>
      </c>
      <c r="T9">
        <v>78.815000000000012</v>
      </c>
      <c r="U9">
        <v>78.341999999999999</v>
      </c>
      <c r="V9">
        <v>82.331999999999994</v>
      </c>
      <c r="W9">
        <v>88.14</v>
      </c>
      <c r="X9">
        <v>118.47599999999998</v>
      </c>
      <c r="Y9">
        <v>129.62799999999999</v>
      </c>
      <c r="Z9">
        <v>121.96799999999999</v>
      </c>
      <c r="AA9">
        <v>75.92</v>
      </c>
      <c r="AB9">
        <v>68.894999999999996</v>
      </c>
      <c r="AC9">
        <v>107.232</v>
      </c>
      <c r="AD9">
        <v>147.934</v>
      </c>
      <c r="AE9">
        <v>118.16</v>
      </c>
      <c r="AF9">
        <v>138.04</v>
      </c>
      <c r="AG9">
        <v>95.29</v>
      </c>
      <c r="AH9">
        <v>106.94999999999999</v>
      </c>
      <c r="AI9">
        <v>117.57199999999999</v>
      </c>
      <c r="AJ9">
        <v>101.44</v>
      </c>
      <c r="AK9">
        <v>87.09</v>
      </c>
      <c r="AL9">
        <v>76.004999999999995</v>
      </c>
      <c r="AM9">
        <v>71.915999999999997</v>
      </c>
      <c r="AN9">
        <v>66.174999999999997</v>
      </c>
      <c r="AO9">
        <v>58.028999999999996</v>
      </c>
      <c r="AP9">
        <v>55.958999999999989</v>
      </c>
      <c r="AQ9">
        <v>47.24</v>
      </c>
      <c r="AR9">
        <v>46.96</v>
      </c>
      <c r="AS9">
        <v>44.174999999999997</v>
      </c>
      <c r="AT9">
        <v>42.711999999999996</v>
      </c>
      <c r="AU9">
        <v>40.963999999999999</v>
      </c>
      <c r="AV9">
        <v>40.146999999999998</v>
      </c>
      <c r="AW9">
        <v>32.736000000000004</v>
      </c>
      <c r="AX9">
        <v>23.423999999999999</v>
      </c>
      <c r="AY9">
        <v>18.79</v>
      </c>
      <c r="AZ9">
        <v>18.329999999999998</v>
      </c>
      <c r="BA9">
        <v>15.759000000000002</v>
      </c>
      <c r="BB9">
        <v>13.288</v>
      </c>
      <c r="BC9">
        <v>10.927</v>
      </c>
      <c r="BD9">
        <v>11.416</v>
      </c>
      <c r="BE9">
        <v>10.656000000000001</v>
      </c>
      <c r="BF9">
        <v>10.98</v>
      </c>
      <c r="BG9">
        <v>10.52</v>
      </c>
      <c r="BH9">
        <v>9.3170000000000019</v>
      </c>
      <c r="BI9">
        <v>9.4510000000000005</v>
      </c>
      <c r="BJ9">
        <v>8.7919999999999998</v>
      </c>
      <c r="BK9">
        <v>8.6999999999999993</v>
      </c>
      <c r="BL9">
        <v>9.7089999999999996</v>
      </c>
      <c r="BM9">
        <v>20.783999999999999</v>
      </c>
      <c r="BN9">
        <v>15.866999999999999</v>
      </c>
      <c r="BO9">
        <v>8.9</v>
      </c>
      <c r="BP9">
        <v>9.548</v>
      </c>
      <c r="BQ9">
        <v>12.674999999999999</v>
      </c>
      <c r="BR9">
        <v>14.075999999999999</v>
      </c>
      <c r="BS9">
        <v>16.28</v>
      </c>
      <c r="BT9">
        <v>18.175999999999998</v>
      </c>
      <c r="BU9">
        <v>20.867000000000001</v>
      </c>
      <c r="BV9">
        <v>29.115999999999996</v>
      </c>
      <c r="BW9">
        <v>30.686</v>
      </c>
      <c r="BX9">
        <v>23.436</v>
      </c>
      <c r="BY9">
        <v>24.034999999999997</v>
      </c>
      <c r="BZ9">
        <v>17.144840849999998</v>
      </c>
      <c r="CA9">
        <v>14.796364176119999</v>
      </c>
      <c r="CB9">
        <v>14.251265569199999</v>
      </c>
      <c r="CC9">
        <v>12.04870362318</v>
      </c>
      <c r="CD9">
        <v>9.4148019293600012</v>
      </c>
      <c r="CE9">
        <v>13.953758200000001</v>
      </c>
      <c r="CF9">
        <v>12.147001124999999</v>
      </c>
      <c r="CG9">
        <v>9.0157965919999921</v>
      </c>
      <c r="CH9">
        <v>9.4293759096561161</v>
      </c>
      <c r="CI9">
        <v>7.4754278646792072</v>
      </c>
      <c r="CJ9">
        <v>8.3845436929617581</v>
      </c>
      <c r="CK9">
        <v>10.477436332542965</v>
      </c>
      <c r="CL9">
        <v>10.892056510983949</v>
      </c>
      <c r="CM9">
        <v>6.7159999999999993</v>
      </c>
      <c r="CN9">
        <v>10.92</v>
      </c>
      <c r="CO9">
        <v>15.930000000000001</v>
      </c>
      <c r="CP9">
        <v>13.77</v>
      </c>
      <c r="CQ9">
        <v>16.125</v>
      </c>
      <c r="CR9">
        <v>16.605</v>
      </c>
      <c r="CS9">
        <v>19.159000000000002</v>
      </c>
      <c r="CT9">
        <v>22.851999999999997</v>
      </c>
      <c r="CU9">
        <v>23.616999999999997</v>
      </c>
      <c r="CV9">
        <v>30.128</v>
      </c>
      <c r="CW9">
        <v>30.14</v>
      </c>
      <c r="CX9">
        <v>26.923999999999999</v>
      </c>
      <c r="CY9">
        <v>26.059000000000001</v>
      </c>
    </row>
    <row r="10" spans="1:119" x14ac:dyDescent="0.25">
      <c r="A10" t="s">
        <v>8</v>
      </c>
      <c r="B10" t="s">
        <v>3</v>
      </c>
      <c r="C10" s="2">
        <v>37.400653260000006</v>
      </c>
      <c r="D10" s="2">
        <v>50.848022069999999</v>
      </c>
      <c r="E10" s="2">
        <v>37.847713500000005</v>
      </c>
      <c r="F10" s="2">
        <v>42.607889010000001</v>
      </c>
      <c r="G10" s="2">
        <v>37.979799480000004</v>
      </c>
      <c r="H10" s="2">
        <v>36.54717462</v>
      </c>
      <c r="I10" s="2">
        <v>37.365091650000004</v>
      </c>
      <c r="J10" s="2">
        <v>31.980047850000002</v>
      </c>
      <c r="K10" s="2">
        <v>35.70893667</v>
      </c>
      <c r="L10" s="2">
        <v>32.894489249999999</v>
      </c>
      <c r="M10" s="2">
        <v>35.155191600000002</v>
      </c>
      <c r="N10" s="2">
        <v>35.8664238</v>
      </c>
      <c r="O10" s="2">
        <v>33.382191330000005</v>
      </c>
      <c r="P10" s="2">
        <v>29.526296760000005</v>
      </c>
      <c r="Q10" s="2">
        <v>30.847156560000002</v>
      </c>
      <c r="R10" s="2">
        <v>32.228979119999998</v>
      </c>
      <c r="S10" s="2">
        <v>29.678703660000004</v>
      </c>
      <c r="T10" s="2">
        <v>31.573629450000002</v>
      </c>
      <c r="U10" s="2">
        <v>30.207047580000001</v>
      </c>
      <c r="V10">
        <v>27.3</v>
      </c>
      <c r="W10" s="2">
        <v>22.866115230000002</v>
      </c>
      <c r="X10" s="2">
        <v>9.1037721600000001</v>
      </c>
      <c r="Y10" s="2">
        <v>8.0978866200000006</v>
      </c>
      <c r="Z10" s="2">
        <v>9.9013682700000007</v>
      </c>
      <c r="AA10" s="2">
        <v>12.13158924</v>
      </c>
      <c r="AB10" s="2">
        <v>20.752739550000001</v>
      </c>
      <c r="AC10" s="2">
        <v>50.228234010000001</v>
      </c>
      <c r="AD10">
        <v>60.6</v>
      </c>
      <c r="AE10" s="2">
        <v>33.722566739999998</v>
      </c>
      <c r="AF10">
        <v>39.799999999999997</v>
      </c>
      <c r="AG10" s="2">
        <v>36.557335080000001</v>
      </c>
      <c r="AH10" s="2">
        <v>32.950371780000005</v>
      </c>
      <c r="AI10">
        <v>28.7</v>
      </c>
      <c r="AJ10" s="2">
        <v>29.688864119999998</v>
      </c>
      <c r="AK10" s="2">
        <v>33.016414769999997</v>
      </c>
      <c r="AL10" s="2">
        <v>33.082457760000004</v>
      </c>
      <c r="AM10" s="2">
        <v>37.481936939999997</v>
      </c>
      <c r="AN10" s="2">
        <v>34.088343299999998</v>
      </c>
      <c r="AO10" s="2">
        <v>34.240750200000001</v>
      </c>
      <c r="AP10" s="2">
        <v>35.663214600000003</v>
      </c>
      <c r="AQ10" s="2">
        <v>38.965364100000002</v>
      </c>
      <c r="AR10">
        <v>36.6</v>
      </c>
      <c r="AS10" s="2">
        <v>35.307598500000005</v>
      </c>
      <c r="AT10" s="2">
        <v>36.069633000000003</v>
      </c>
      <c r="AU10" s="2">
        <v>40.438630799999999</v>
      </c>
      <c r="AV10" s="2">
        <v>41.8102929</v>
      </c>
      <c r="AW10" s="2">
        <v>39.930607800000004</v>
      </c>
      <c r="AX10" s="2">
        <v>40.438630799999999</v>
      </c>
      <c r="AY10" s="2">
        <v>44.604419400000005</v>
      </c>
      <c r="AZ10" s="2">
        <v>42.369118200000003</v>
      </c>
      <c r="BA10" s="2">
        <v>41.657886000000005</v>
      </c>
      <c r="BB10" s="2">
        <v>44.147198700000004</v>
      </c>
      <c r="BC10" s="2">
        <v>44.3504079</v>
      </c>
      <c r="BD10" s="2">
        <v>40.133817000000001</v>
      </c>
      <c r="BE10">
        <v>37.9</v>
      </c>
      <c r="BF10">
        <v>29.1</v>
      </c>
      <c r="BG10">
        <v>28</v>
      </c>
      <c r="BH10">
        <v>31.9</v>
      </c>
      <c r="BI10">
        <v>35.700000000000003</v>
      </c>
      <c r="BJ10">
        <v>32</v>
      </c>
      <c r="BK10">
        <v>32.1</v>
      </c>
      <c r="BL10">
        <v>26.2</v>
      </c>
      <c r="BM10">
        <v>25.3</v>
      </c>
      <c r="BN10">
        <v>24.3</v>
      </c>
      <c r="BO10">
        <v>21</v>
      </c>
      <c r="BP10">
        <v>21.5</v>
      </c>
      <c r="BQ10">
        <v>20.399999999999999</v>
      </c>
      <c r="BR10">
        <v>21.4</v>
      </c>
      <c r="BS10">
        <v>25.7</v>
      </c>
      <c r="BT10">
        <v>29.3</v>
      </c>
      <c r="BU10">
        <v>28</v>
      </c>
      <c r="BV10">
        <v>27.1</v>
      </c>
      <c r="BW10">
        <v>25.4</v>
      </c>
      <c r="BX10">
        <v>24.1</v>
      </c>
      <c r="BY10">
        <v>19.399999999999999</v>
      </c>
      <c r="BZ10">
        <v>17.5</v>
      </c>
      <c r="CA10">
        <v>15.5</v>
      </c>
      <c r="CB10">
        <v>12.5</v>
      </c>
      <c r="CC10">
        <v>12.9</v>
      </c>
      <c r="CD10">
        <v>11.5</v>
      </c>
      <c r="CE10">
        <v>9.5</v>
      </c>
      <c r="CF10">
        <v>8.6</v>
      </c>
      <c r="CG10" s="3">
        <v>7.66465200000001</v>
      </c>
      <c r="CH10" s="3">
        <v>5.9392265000000055</v>
      </c>
      <c r="CI10" s="3">
        <v>4.3807632999999901</v>
      </c>
      <c r="CJ10" s="3">
        <v>3.5018655000000098</v>
      </c>
      <c r="CK10" s="3">
        <v>3.0860551000000034</v>
      </c>
      <c r="CL10">
        <v>3.5</v>
      </c>
      <c r="CM10">
        <v>2.8</v>
      </c>
      <c r="CN10">
        <v>2.9</v>
      </c>
      <c r="CO10">
        <v>3</v>
      </c>
      <c r="CP10">
        <v>2.9</v>
      </c>
      <c r="CQ10">
        <v>3</v>
      </c>
      <c r="CR10">
        <v>3.4</v>
      </c>
      <c r="CS10">
        <v>4.0999999999999996</v>
      </c>
      <c r="CT10">
        <v>3.6</v>
      </c>
      <c r="CU10">
        <v>3.5</v>
      </c>
      <c r="CV10">
        <v>4.7</v>
      </c>
      <c r="CW10">
        <v>4.8</v>
      </c>
      <c r="CX10">
        <v>4.8</v>
      </c>
      <c r="CY10">
        <v>3.9</v>
      </c>
    </row>
    <row r="11" spans="1:119" x14ac:dyDescent="0.25">
      <c r="B11" t="s">
        <v>4</v>
      </c>
      <c r="C11">
        <v>171.87</v>
      </c>
      <c r="D11">
        <v>187.34399999999999</v>
      </c>
      <c r="E11">
        <v>121.63500000000001</v>
      </c>
      <c r="F11">
        <v>113.505</v>
      </c>
      <c r="G11">
        <v>126.08200000000002</v>
      </c>
      <c r="H11">
        <v>121.94</v>
      </c>
      <c r="I11">
        <v>110.304</v>
      </c>
      <c r="J11">
        <v>98.048000000000002</v>
      </c>
      <c r="K11">
        <v>98.544000000000011</v>
      </c>
      <c r="L11">
        <v>94.949999999999989</v>
      </c>
      <c r="M11">
        <v>101.28</v>
      </c>
      <c r="N11">
        <v>102.4</v>
      </c>
      <c r="O11">
        <v>98.76</v>
      </c>
      <c r="P11">
        <v>96.025999999999996</v>
      </c>
      <c r="Q11">
        <v>98.377999999999986</v>
      </c>
      <c r="R11">
        <v>100.91199999999999</v>
      </c>
      <c r="S11">
        <v>100.91199999999999</v>
      </c>
      <c r="T11">
        <v>107.47500000000001</v>
      </c>
      <c r="U11">
        <v>106.83</v>
      </c>
      <c r="V11">
        <v>96.053999999999988</v>
      </c>
      <c r="W11">
        <v>81.36</v>
      </c>
      <c r="X11">
        <v>51.997799999999998</v>
      </c>
      <c r="Y11">
        <v>55.796399999999998</v>
      </c>
      <c r="Z11">
        <v>55.902000000000008</v>
      </c>
      <c r="AA11">
        <v>66.430000000000007</v>
      </c>
      <c r="AB11">
        <v>110.232</v>
      </c>
      <c r="AC11">
        <v>250.20799999999997</v>
      </c>
      <c r="AD11">
        <v>248.00700000000001</v>
      </c>
      <c r="AE11">
        <v>198.34000000000003</v>
      </c>
      <c r="AF11">
        <v>161.70399999999998</v>
      </c>
      <c r="AG11">
        <v>142.935</v>
      </c>
      <c r="AH11">
        <v>124.77499999999999</v>
      </c>
      <c r="AI11">
        <v>121.03</v>
      </c>
      <c r="AJ11">
        <v>101.44</v>
      </c>
      <c r="AK11">
        <v>92.896000000000015</v>
      </c>
      <c r="AL11">
        <v>101.34</v>
      </c>
      <c r="AM11">
        <v>118.938</v>
      </c>
      <c r="AN11">
        <v>116.468</v>
      </c>
      <c r="AO11">
        <v>108.489</v>
      </c>
      <c r="AP11">
        <v>111.91799999999998</v>
      </c>
      <c r="AQ11">
        <v>118.10000000000001</v>
      </c>
      <c r="AR11">
        <v>112.70399999999999</v>
      </c>
      <c r="AS11">
        <v>109.27500000000001</v>
      </c>
      <c r="AT11">
        <v>103.40799999999999</v>
      </c>
      <c r="AU11">
        <v>103.48799999999999</v>
      </c>
      <c r="AV11">
        <v>114.102</v>
      </c>
      <c r="AW11">
        <v>116.62200000000001</v>
      </c>
      <c r="AX11">
        <v>117.12</v>
      </c>
      <c r="AY11">
        <v>105.22399999999999</v>
      </c>
      <c r="AZ11">
        <v>102.64799999999998</v>
      </c>
      <c r="BA11">
        <v>94.554000000000016</v>
      </c>
      <c r="BB11">
        <v>102.982</v>
      </c>
      <c r="BC11">
        <v>110.83099999999999</v>
      </c>
      <c r="BD11">
        <v>107.02499999999999</v>
      </c>
      <c r="BE11">
        <v>129.20399999999998</v>
      </c>
      <c r="BF11">
        <v>104.91999999999999</v>
      </c>
      <c r="BG11">
        <v>106.252</v>
      </c>
      <c r="BH11">
        <v>104.18100000000001</v>
      </c>
      <c r="BI11">
        <v>108.32299999999999</v>
      </c>
      <c r="BJ11">
        <v>100.48</v>
      </c>
      <c r="BK11">
        <v>99.18</v>
      </c>
      <c r="BL11">
        <v>66.430000000000007</v>
      </c>
      <c r="BM11">
        <v>55.424000000000007</v>
      </c>
      <c r="BN11">
        <v>53.406000000000006</v>
      </c>
      <c r="BO11">
        <v>49.128</v>
      </c>
      <c r="BP11">
        <v>48.081000000000003</v>
      </c>
      <c r="BQ11">
        <v>44.85</v>
      </c>
      <c r="BR11">
        <v>48.96</v>
      </c>
      <c r="BS11">
        <v>66.599999999999994</v>
      </c>
      <c r="BT11">
        <v>63.332000000000001</v>
      </c>
      <c r="BU11">
        <v>55.283999999999999</v>
      </c>
      <c r="BV11">
        <v>59.98899999999999</v>
      </c>
      <c r="BW11">
        <v>65.494</v>
      </c>
      <c r="BX11">
        <v>52.731000000000002</v>
      </c>
      <c r="BY11">
        <v>44.934999999999995</v>
      </c>
      <c r="BZ11">
        <v>40.870509699999999</v>
      </c>
      <c r="CA11">
        <v>35.322398212439992</v>
      </c>
      <c r="CB11">
        <v>31.066175238539998</v>
      </c>
      <c r="CC11">
        <v>29.26552621167</v>
      </c>
      <c r="CD11">
        <v>24.261244490080006</v>
      </c>
      <c r="CE11">
        <v>22.33644748</v>
      </c>
      <c r="CF11">
        <v>17.27009816</v>
      </c>
      <c r="CG11">
        <v>15.319056779000018</v>
      </c>
      <c r="CH11">
        <v>11.096659303813732</v>
      </c>
      <c r="CI11">
        <v>8.5525903693409937</v>
      </c>
      <c r="CJ11">
        <v>6.8082828203557453</v>
      </c>
      <c r="CK11">
        <v>6.180431892768719</v>
      </c>
      <c r="CL11">
        <v>6.2309729706842401</v>
      </c>
      <c r="CM11">
        <v>5.1099999999999994</v>
      </c>
      <c r="CN11">
        <v>4.8999999999999995</v>
      </c>
      <c r="CO11">
        <v>4.59</v>
      </c>
      <c r="CP11">
        <v>4.4550000000000001</v>
      </c>
      <c r="CQ11">
        <v>4.6440000000000001</v>
      </c>
      <c r="CR11">
        <v>4.5510000000000002</v>
      </c>
      <c r="CS11">
        <v>4.76</v>
      </c>
      <c r="CT11">
        <v>4.1760000000000002</v>
      </c>
      <c r="CU11">
        <v>4.0679999999999996</v>
      </c>
      <c r="CV11">
        <v>5.9359999999999999</v>
      </c>
      <c r="CW11">
        <v>7.15</v>
      </c>
      <c r="CX11">
        <v>9.3280000000000012</v>
      </c>
      <c r="CY11">
        <v>7.6220000000000008</v>
      </c>
    </row>
    <row r="12" spans="1:119" x14ac:dyDescent="0.25">
      <c r="A12" t="s">
        <v>9</v>
      </c>
      <c r="B12" t="s">
        <v>3</v>
      </c>
      <c r="C12" s="2">
        <v>14.839351830000002</v>
      </c>
      <c r="D12" s="2">
        <v>23.628149730000001</v>
      </c>
      <c r="E12" s="2">
        <v>18.542839499999999</v>
      </c>
      <c r="F12" s="2">
        <v>26.447677380000002</v>
      </c>
      <c r="G12" s="2">
        <v>19.721452859999999</v>
      </c>
      <c r="H12" s="2">
        <v>22.99312098</v>
      </c>
      <c r="I12" s="2">
        <v>21.672261180000003</v>
      </c>
      <c r="J12" s="2">
        <v>15.469300350000001</v>
      </c>
      <c r="K12" s="2">
        <v>21.728143710000001</v>
      </c>
      <c r="L12" s="2">
        <v>26.203826339999999</v>
      </c>
      <c r="M12" s="2">
        <v>28.550892600000001</v>
      </c>
      <c r="N12" s="2">
        <v>31.248494730000001</v>
      </c>
      <c r="O12" s="2">
        <v>30.862397250000001</v>
      </c>
      <c r="P12" s="2">
        <v>30.649027589999999</v>
      </c>
      <c r="Q12" s="2">
        <v>33.402512250000001</v>
      </c>
      <c r="R12" s="2">
        <v>35.764819199999998</v>
      </c>
      <c r="S12" s="2">
        <v>33.753048120000003</v>
      </c>
      <c r="T12" s="2">
        <v>36.069633000000003</v>
      </c>
      <c r="U12" s="2">
        <v>33.753048120000003</v>
      </c>
      <c r="V12">
        <v>31.6</v>
      </c>
      <c r="W12" s="2">
        <v>27.646611660000005</v>
      </c>
      <c r="X12" s="2">
        <v>10.028374020000001</v>
      </c>
      <c r="Y12" s="2">
        <v>11.15618508</v>
      </c>
      <c r="Z12" s="2">
        <v>13.701380309999999</v>
      </c>
      <c r="AA12" s="2">
        <v>14.79362976</v>
      </c>
      <c r="AB12" s="2">
        <v>13.630257090000001</v>
      </c>
      <c r="AC12" s="2">
        <v>12.106188090000002</v>
      </c>
      <c r="AD12">
        <v>17.2</v>
      </c>
      <c r="AE12" s="2">
        <v>32.300102340000002</v>
      </c>
      <c r="AF12">
        <v>34.200000000000003</v>
      </c>
      <c r="AG12" s="2">
        <v>32.569354530000005</v>
      </c>
      <c r="AH12" s="2">
        <v>27.809179019999998</v>
      </c>
      <c r="AI12">
        <v>32.6</v>
      </c>
      <c r="AJ12" s="2">
        <v>34.515082620000001</v>
      </c>
      <c r="AK12" s="2">
        <v>35.053587</v>
      </c>
      <c r="AL12" s="2">
        <v>32.559194069999997</v>
      </c>
      <c r="AM12" s="2">
        <v>32.838606720000001</v>
      </c>
      <c r="AN12" s="2">
        <v>33.986738700000004</v>
      </c>
      <c r="AO12" s="2">
        <v>34.748773200000002</v>
      </c>
      <c r="AP12" s="2">
        <v>39.778200900000002</v>
      </c>
      <c r="AQ12" s="2">
        <v>35.053587</v>
      </c>
      <c r="AR12">
        <v>37.200000000000003</v>
      </c>
      <c r="AS12" s="2">
        <v>29.008113300000002</v>
      </c>
      <c r="AT12" s="2">
        <v>28.754101800000001</v>
      </c>
      <c r="AU12" s="2">
        <v>31.599030600000003</v>
      </c>
      <c r="AV12" s="2">
        <v>41.911897500000002</v>
      </c>
      <c r="AW12" s="2">
        <v>47.7033597</v>
      </c>
      <c r="AX12" s="2">
        <v>45.264849300000002</v>
      </c>
      <c r="AY12" s="2">
        <v>42.826338900000003</v>
      </c>
      <c r="AZ12" s="2">
        <v>43.4867688</v>
      </c>
      <c r="BA12" s="2">
        <v>47.2969413</v>
      </c>
      <c r="BB12" s="2">
        <v>50.548288499999998</v>
      </c>
      <c r="BC12" s="2">
        <v>53.342415000000003</v>
      </c>
      <c r="BD12" s="2">
        <v>47.550952800000005</v>
      </c>
      <c r="BE12">
        <v>56.4</v>
      </c>
      <c r="BF12">
        <v>44.3</v>
      </c>
      <c r="BG12">
        <v>34.799999999999997</v>
      </c>
      <c r="BH12">
        <v>40.700000000000003</v>
      </c>
      <c r="BI12">
        <v>35.5</v>
      </c>
      <c r="BJ12">
        <v>31.2</v>
      </c>
      <c r="BK12">
        <v>18.8</v>
      </c>
      <c r="BL12">
        <v>14.8</v>
      </c>
      <c r="BM12">
        <v>14.2</v>
      </c>
      <c r="BN12">
        <v>16.600000000000001</v>
      </c>
      <c r="BO12">
        <v>12.8</v>
      </c>
      <c r="BP12">
        <v>12.1</v>
      </c>
      <c r="BQ12">
        <v>14.4</v>
      </c>
      <c r="BR12">
        <v>17.7</v>
      </c>
      <c r="BS12">
        <v>15.2</v>
      </c>
      <c r="BT12">
        <v>17.2</v>
      </c>
      <c r="BU12">
        <v>14</v>
      </c>
      <c r="BV12">
        <v>14.5</v>
      </c>
      <c r="BW12">
        <v>15.9</v>
      </c>
      <c r="BX12">
        <v>13</v>
      </c>
      <c r="BY12">
        <v>12.2</v>
      </c>
      <c r="BZ12">
        <v>12.5</v>
      </c>
      <c r="CA12">
        <v>12.8</v>
      </c>
      <c r="CB12">
        <v>13.3</v>
      </c>
      <c r="CC12">
        <v>12.3</v>
      </c>
      <c r="CD12">
        <v>10.1</v>
      </c>
      <c r="CE12">
        <v>10.4</v>
      </c>
      <c r="CF12">
        <v>10.199999999999999</v>
      </c>
      <c r="CG12" s="3">
        <v>9.6999999999999993</v>
      </c>
      <c r="CH12" s="3">
        <v>9.9</v>
      </c>
      <c r="CI12" s="3">
        <v>8.5</v>
      </c>
      <c r="CJ12" s="3">
        <v>9</v>
      </c>
      <c r="CK12" s="3">
        <v>11.4</v>
      </c>
      <c r="CL12">
        <v>12.2</v>
      </c>
      <c r="CM12">
        <v>10</v>
      </c>
      <c r="CN12">
        <v>12.9</v>
      </c>
      <c r="CO12">
        <v>14.4</v>
      </c>
      <c r="CP12">
        <v>13.6</v>
      </c>
      <c r="CQ12">
        <v>12.7</v>
      </c>
      <c r="CR12">
        <v>11</v>
      </c>
      <c r="CS12">
        <v>12.9</v>
      </c>
      <c r="CT12">
        <v>11.1</v>
      </c>
      <c r="CU12" s="5">
        <v>9.9211857999999893</v>
      </c>
      <c r="CV12" s="5">
        <v>9.9626458000000024</v>
      </c>
      <c r="CW12" s="5">
        <v>9.9484988999999828</v>
      </c>
      <c r="CX12" s="5">
        <v>13.366869499999995</v>
      </c>
      <c r="CY12" s="6">
        <v>13</v>
      </c>
    </row>
    <row r="13" spans="1:119" x14ac:dyDescent="0.25">
      <c r="B13" t="s">
        <v>4</v>
      </c>
      <c r="C13">
        <v>19.4786</v>
      </c>
      <c r="D13">
        <v>16.132400000000001</v>
      </c>
      <c r="E13">
        <v>10.361499999999999</v>
      </c>
      <c r="F13">
        <v>8.8829999999999991</v>
      </c>
      <c r="G13">
        <v>8.0234000000000005</v>
      </c>
      <c r="H13">
        <v>10.974599999999999</v>
      </c>
      <c r="I13">
        <v>9.8048000000000002</v>
      </c>
      <c r="J13">
        <v>7.3536000000000001</v>
      </c>
      <c r="K13">
        <v>7.3908000000000005</v>
      </c>
      <c r="L13">
        <v>12.66</v>
      </c>
      <c r="M13">
        <v>15.191999999999998</v>
      </c>
      <c r="N13">
        <v>11.52</v>
      </c>
      <c r="O13">
        <v>9.2176000000000009</v>
      </c>
      <c r="P13">
        <v>8.2308000000000003</v>
      </c>
      <c r="Q13">
        <v>9.8377999999999997</v>
      </c>
      <c r="R13">
        <v>12.2536</v>
      </c>
      <c r="S13">
        <v>12.2536</v>
      </c>
      <c r="T13">
        <v>10.031000000000002</v>
      </c>
      <c r="U13">
        <v>9.9708000000000006</v>
      </c>
      <c r="V13">
        <v>13.722000000000001</v>
      </c>
      <c r="W13">
        <v>14.915999999999999</v>
      </c>
      <c r="X13">
        <v>17.7714</v>
      </c>
      <c r="Y13">
        <v>42.833599999999997</v>
      </c>
      <c r="Z13">
        <v>35.065799999999996</v>
      </c>
      <c r="AA13">
        <v>33.215000000000003</v>
      </c>
      <c r="AB13">
        <v>29.854500000000002</v>
      </c>
      <c r="AC13">
        <v>21.446400000000001</v>
      </c>
      <c r="AD13">
        <v>19.579499999999999</v>
      </c>
      <c r="AE13">
        <v>36.292000000000002</v>
      </c>
      <c r="AF13">
        <v>35.496000000000002</v>
      </c>
      <c r="AG13">
        <v>24.555500000000002</v>
      </c>
      <c r="AH13">
        <v>16.0425</v>
      </c>
      <c r="AI13">
        <v>26.9724</v>
      </c>
      <c r="AJ13">
        <v>28.847000000000001</v>
      </c>
      <c r="AK13">
        <v>28.449400000000001</v>
      </c>
      <c r="AL13">
        <v>30.965</v>
      </c>
      <c r="AM13">
        <v>27.66</v>
      </c>
      <c r="AN13">
        <v>31.763999999999996</v>
      </c>
      <c r="AO13">
        <v>32.798999999999999</v>
      </c>
      <c r="AP13">
        <v>38.927999999999997</v>
      </c>
      <c r="AQ13">
        <v>33.067999999999998</v>
      </c>
      <c r="AR13">
        <v>32.872</v>
      </c>
      <c r="AS13">
        <v>25.575000000000003</v>
      </c>
      <c r="AT13">
        <v>26.975999999999999</v>
      </c>
      <c r="AU13">
        <v>23.716000000000001</v>
      </c>
      <c r="AV13">
        <v>29.581999999999997</v>
      </c>
      <c r="AW13">
        <v>34.782000000000004</v>
      </c>
      <c r="AX13">
        <v>31.231999999999999</v>
      </c>
      <c r="AY13">
        <v>28.184999999999999</v>
      </c>
      <c r="AZ13">
        <v>25.661999999999995</v>
      </c>
      <c r="BA13">
        <v>26.265000000000001</v>
      </c>
      <c r="BB13">
        <v>33.22</v>
      </c>
      <c r="BC13">
        <v>46.83</v>
      </c>
      <c r="BD13">
        <v>42.81</v>
      </c>
      <c r="BE13">
        <v>67.932000000000002</v>
      </c>
      <c r="BF13">
        <v>68.319999999999993</v>
      </c>
      <c r="BG13">
        <v>38.923999999999999</v>
      </c>
      <c r="BH13">
        <v>59.290000000000006</v>
      </c>
      <c r="BI13">
        <v>71.245999999999995</v>
      </c>
      <c r="BJ13">
        <v>54.635999999999996</v>
      </c>
      <c r="BK13">
        <v>34.799999999999997</v>
      </c>
      <c r="BL13">
        <v>23.506</v>
      </c>
      <c r="BM13">
        <v>16.887</v>
      </c>
      <c r="BN13">
        <v>18.576000000000001</v>
      </c>
      <c r="BO13">
        <v>11.747999999999999</v>
      </c>
      <c r="BP13">
        <v>9.548</v>
      </c>
      <c r="BQ13">
        <v>12.674999999999999</v>
      </c>
      <c r="BR13">
        <v>19.584000000000003</v>
      </c>
      <c r="BS13">
        <v>21.015999999999998</v>
      </c>
      <c r="BT13">
        <v>16.187999999999999</v>
      </c>
      <c r="BU13">
        <v>13.279</v>
      </c>
      <c r="BV13">
        <v>14.557999999999998</v>
      </c>
      <c r="BW13">
        <v>18.091000000000001</v>
      </c>
      <c r="BX13">
        <v>12.369</v>
      </c>
      <c r="BY13">
        <v>9.8230000000000004</v>
      </c>
      <c r="BZ13">
        <v>9.9927782999999994</v>
      </c>
      <c r="CA13">
        <v>11.306676399389998</v>
      </c>
      <c r="CB13">
        <v>11.007058176319998</v>
      </c>
      <c r="CC13">
        <v>9.2501732672999974</v>
      </c>
      <c r="CD13">
        <v>9.1466474814400005</v>
      </c>
      <c r="CE13">
        <v>8.6826549867999994</v>
      </c>
      <c r="CF13">
        <v>7.1562127525000001</v>
      </c>
      <c r="CG13">
        <v>7.2385862810000079</v>
      </c>
      <c r="CH13">
        <v>6.8967921522000033</v>
      </c>
      <c r="CI13">
        <v>5.7232160510252816</v>
      </c>
      <c r="CJ13">
        <v>5.9640980018868817</v>
      </c>
      <c r="CK13">
        <v>8.3342049392305935</v>
      </c>
      <c r="CL13">
        <v>9.2765930069591391</v>
      </c>
      <c r="CM13">
        <v>7.1539999999999999</v>
      </c>
      <c r="CN13">
        <v>10.36</v>
      </c>
      <c r="CO13">
        <v>13.635</v>
      </c>
      <c r="CP13">
        <v>16.740000000000002</v>
      </c>
      <c r="CQ13">
        <v>17.286000000000001</v>
      </c>
      <c r="CR13">
        <v>13.899000000000001</v>
      </c>
      <c r="CS13">
        <v>13.09</v>
      </c>
      <c r="CT13">
        <v>11.831999999999999</v>
      </c>
      <c r="CU13">
        <v>9.6049999999999986</v>
      </c>
      <c r="CV13">
        <v>11.536000000000001</v>
      </c>
      <c r="CW13">
        <v>10.780000000000001</v>
      </c>
      <c r="CX13">
        <v>11.342000000000001</v>
      </c>
      <c r="CY13">
        <v>13.493</v>
      </c>
    </row>
    <row r="14" spans="1:119" x14ac:dyDescent="0.25">
      <c r="A14" t="s">
        <v>10</v>
      </c>
      <c r="B14" t="s">
        <v>3</v>
      </c>
      <c r="C14" s="2">
        <v>16.602191640000001</v>
      </c>
      <c r="D14" s="2">
        <v>24.573072509999999</v>
      </c>
      <c r="E14" s="2">
        <v>27.799018560000004</v>
      </c>
      <c r="F14" s="2">
        <v>31.929245550000001</v>
      </c>
      <c r="G14" s="2">
        <v>30.207047580000001</v>
      </c>
      <c r="H14" s="2">
        <v>29.40945147</v>
      </c>
      <c r="I14" s="2">
        <v>28.47976938</v>
      </c>
      <c r="J14" s="2">
        <v>26.203826339999999</v>
      </c>
      <c r="K14" s="2">
        <v>29.353568939999999</v>
      </c>
      <c r="L14" s="2">
        <v>28.337522939999999</v>
      </c>
      <c r="M14" s="2">
        <v>29.40945147</v>
      </c>
      <c r="N14" s="2">
        <v>28.373084550000002</v>
      </c>
      <c r="O14" s="2">
        <v>28.002227760000004</v>
      </c>
      <c r="P14" s="2">
        <v>26.589923819999999</v>
      </c>
      <c r="Q14" s="2">
        <v>24.390184230000003</v>
      </c>
      <c r="R14" s="2">
        <v>25.584038280000001</v>
      </c>
      <c r="S14" s="2">
        <v>23.841519390000002</v>
      </c>
      <c r="T14" s="2">
        <v>22.520659590000001</v>
      </c>
      <c r="U14" s="2">
        <v>21.71798325</v>
      </c>
      <c r="V14">
        <v>21.8</v>
      </c>
      <c r="W14" s="2">
        <v>19.77225516</v>
      </c>
      <c r="X14" s="2">
        <v>10.31794713</v>
      </c>
      <c r="Y14" s="2">
        <v>6.7567059</v>
      </c>
      <c r="Z14" s="2">
        <v>6.9091127999999999</v>
      </c>
      <c r="AA14" s="2">
        <v>7.6203450000000004</v>
      </c>
      <c r="AB14" s="2">
        <v>8.6262305400000017</v>
      </c>
      <c r="AC14" s="2">
        <v>11.08506186</v>
      </c>
      <c r="AD14">
        <v>14.9</v>
      </c>
      <c r="AE14" s="2">
        <v>20.061828269999999</v>
      </c>
      <c r="AF14">
        <v>20.6</v>
      </c>
      <c r="AG14" s="2">
        <v>19.741773780000003</v>
      </c>
      <c r="AH14" s="2">
        <v>19.650329640000002</v>
      </c>
      <c r="AI14">
        <v>19.7</v>
      </c>
      <c r="AJ14" s="2">
        <v>18.00433512</v>
      </c>
      <c r="AK14" s="2">
        <v>18.22786524</v>
      </c>
      <c r="AL14" s="2">
        <v>17.587756259999999</v>
      </c>
      <c r="AM14" s="2">
        <v>17.16101694</v>
      </c>
      <c r="AN14" s="2">
        <v>16.409142899999999</v>
      </c>
      <c r="AO14" s="2">
        <v>17.171177400000001</v>
      </c>
      <c r="AP14" s="2">
        <v>17.577595800000001</v>
      </c>
      <c r="AQ14" s="2">
        <v>16.104329100000001</v>
      </c>
      <c r="AR14">
        <v>15.1</v>
      </c>
      <c r="AS14" s="2">
        <v>14.9866785</v>
      </c>
      <c r="AT14" s="2">
        <v>13.665818700000001</v>
      </c>
      <c r="AU14" s="2">
        <v>13.665818700000001</v>
      </c>
      <c r="AV14" s="2">
        <v>13.5134118</v>
      </c>
      <c r="AW14" s="2">
        <v>12.7513773</v>
      </c>
      <c r="AX14" s="2">
        <v>11.3797152</v>
      </c>
      <c r="AY14" s="2">
        <v>10.922494500000001</v>
      </c>
      <c r="AZ14" s="2">
        <v>11.0749014</v>
      </c>
      <c r="BA14" s="2">
        <v>10.3636692</v>
      </c>
      <c r="BB14" s="2">
        <v>8.8904025000000004</v>
      </c>
      <c r="BC14" s="2">
        <v>9.449227800000001</v>
      </c>
      <c r="BD14" s="2">
        <v>8.8904025000000004</v>
      </c>
      <c r="BE14">
        <v>7.6</v>
      </c>
      <c r="BF14">
        <v>6.7</v>
      </c>
      <c r="BG14">
        <v>6.7</v>
      </c>
      <c r="BH14">
        <v>6.8</v>
      </c>
      <c r="BI14">
        <v>6.9</v>
      </c>
      <c r="BJ14">
        <v>6.6</v>
      </c>
      <c r="BK14">
        <v>6.2</v>
      </c>
      <c r="BL14">
        <v>6.2</v>
      </c>
      <c r="BM14">
        <v>5.8</v>
      </c>
      <c r="BN14">
        <v>6.1</v>
      </c>
      <c r="BO14">
        <v>6.5</v>
      </c>
      <c r="BP14">
        <v>6.8</v>
      </c>
      <c r="BQ14">
        <v>7</v>
      </c>
      <c r="BR14">
        <v>6.9</v>
      </c>
      <c r="BS14">
        <v>8.6</v>
      </c>
      <c r="BT14">
        <v>9.5</v>
      </c>
      <c r="BU14">
        <v>8.4</v>
      </c>
      <c r="BV14">
        <v>8.3000000000000007</v>
      </c>
      <c r="BW14">
        <v>7.8</v>
      </c>
      <c r="BX14">
        <v>7.9</v>
      </c>
      <c r="BY14">
        <v>7.3</v>
      </c>
      <c r="BZ14">
        <v>7.3</v>
      </c>
      <c r="CA14">
        <v>7.6</v>
      </c>
      <c r="CB14">
        <v>8.3000000000000007</v>
      </c>
      <c r="CC14">
        <v>7.2</v>
      </c>
      <c r="CD14">
        <v>6.8</v>
      </c>
      <c r="CE14">
        <v>5.6</v>
      </c>
      <c r="CF14">
        <v>5.5</v>
      </c>
      <c r="CG14" s="3">
        <v>5.5</v>
      </c>
      <c r="CH14" s="3">
        <v>5.3</v>
      </c>
      <c r="CI14" s="3">
        <v>5.8</v>
      </c>
      <c r="CJ14" s="3">
        <v>4.3</v>
      </c>
      <c r="CK14" s="3">
        <v>3.3</v>
      </c>
      <c r="CL14">
        <v>2.9</v>
      </c>
      <c r="CM14">
        <v>3</v>
      </c>
      <c r="CN14">
        <v>2.9</v>
      </c>
      <c r="CO14">
        <v>2.5</v>
      </c>
      <c r="CP14">
        <v>2.7</v>
      </c>
      <c r="CQ14">
        <v>2.7</v>
      </c>
      <c r="CR14">
        <v>2.6</v>
      </c>
      <c r="CS14">
        <v>2.6</v>
      </c>
      <c r="CT14" s="5">
        <v>2.4</v>
      </c>
      <c r="CU14" s="6">
        <v>2.4</v>
      </c>
      <c r="CV14" s="5">
        <v>2.4005858000000075</v>
      </c>
      <c r="CW14" s="6">
        <v>2.4</v>
      </c>
      <c r="CX14" s="5">
        <v>2.9</v>
      </c>
      <c r="CY14" s="6">
        <v>3.1</v>
      </c>
    </row>
    <row r="15" spans="1:119" x14ac:dyDescent="0.25">
      <c r="B15" t="s">
        <v>4</v>
      </c>
      <c r="C15">
        <v>35.519799999999996</v>
      </c>
      <c r="D15">
        <v>44.233999999999995</v>
      </c>
      <c r="E15">
        <v>45.05</v>
      </c>
      <c r="F15">
        <v>42.9345</v>
      </c>
      <c r="G15">
        <v>48.1404</v>
      </c>
      <c r="H15">
        <v>49.995399999999997</v>
      </c>
      <c r="I15">
        <v>49.636800000000001</v>
      </c>
      <c r="J15">
        <v>46.572800000000001</v>
      </c>
      <c r="K15">
        <v>47.424300000000002</v>
      </c>
      <c r="L15">
        <v>47.474999999999994</v>
      </c>
      <c r="M15">
        <v>50.64</v>
      </c>
      <c r="N15">
        <v>52.48</v>
      </c>
      <c r="O15">
        <v>51.355200000000004</v>
      </c>
      <c r="P15">
        <v>48.012999999999998</v>
      </c>
      <c r="Q15">
        <v>46.3782</v>
      </c>
      <c r="R15">
        <v>50.455999999999996</v>
      </c>
      <c r="S15">
        <v>46.852000000000004</v>
      </c>
      <c r="T15">
        <v>41.557000000000002</v>
      </c>
      <c r="U15">
        <v>37.034399999999998</v>
      </c>
      <c r="V15">
        <v>34.991100000000003</v>
      </c>
      <c r="W15">
        <v>31.865999999999996</v>
      </c>
      <c r="X15">
        <v>27.644399999999997</v>
      </c>
      <c r="Y15">
        <v>25.925599999999999</v>
      </c>
      <c r="Z15">
        <v>17.786999999999999</v>
      </c>
      <c r="AA15">
        <v>17.082000000000001</v>
      </c>
      <c r="AB15">
        <v>17.912700000000001</v>
      </c>
      <c r="AC15">
        <v>19.659199999999998</v>
      </c>
      <c r="AD15">
        <v>23.930500000000002</v>
      </c>
      <c r="AE15">
        <v>32.072000000000003</v>
      </c>
      <c r="AF15">
        <v>35.101599999999998</v>
      </c>
      <c r="AG15">
        <v>33.718000000000004</v>
      </c>
      <c r="AH15">
        <v>35.65</v>
      </c>
      <c r="AI15">
        <v>44.954000000000001</v>
      </c>
      <c r="AJ15">
        <v>38.04</v>
      </c>
      <c r="AK15">
        <v>31.933000000000003</v>
      </c>
      <c r="AL15">
        <v>33.779999999999994</v>
      </c>
      <c r="AM15">
        <v>30.426000000000002</v>
      </c>
      <c r="AN15">
        <v>31.763999999999996</v>
      </c>
      <c r="AO15">
        <v>30.276</v>
      </c>
      <c r="AP15">
        <v>29.195999999999998</v>
      </c>
      <c r="AQ15">
        <v>28.344000000000001</v>
      </c>
      <c r="AR15">
        <v>25.828000000000003</v>
      </c>
      <c r="AS15">
        <v>23.25</v>
      </c>
      <c r="AT15">
        <v>22.48</v>
      </c>
      <c r="AU15">
        <v>23.716000000000001</v>
      </c>
      <c r="AV15">
        <v>23.243000000000002</v>
      </c>
      <c r="AW15">
        <v>22.506000000000004</v>
      </c>
      <c r="AX15">
        <v>21.472000000000001</v>
      </c>
      <c r="AY15">
        <v>20.669</v>
      </c>
      <c r="AZ15">
        <v>20.163</v>
      </c>
      <c r="BA15">
        <v>19.261000000000003</v>
      </c>
      <c r="BB15">
        <v>16.61</v>
      </c>
      <c r="BC15">
        <v>18.731999999999999</v>
      </c>
      <c r="BD15">
        <v>18.550999999999998</v>
      </c>
      <c r="BE15">
        <v>17.316000000000003</v>
      </c>
      <c r="BF15">
        <v>17.079999999999998</v>
      </c>
      <c r="BG15">
        <v>15.78</v>
      </c>
      <c r="BH15">
        <v>14.399000000000001</v>
      </c>
      <c r="BI15">
        <v>15.266999999999999</v>
      </c>
      <c r="BJ15">
        <v>16.328000000000003</v>
      </c>
      <c r="BK15">
        <v>15.08</v>
      </c>
      <c r="BL15">
        <v>13.286000000000001</v>
      </c>
      <c r="BM15">
        <v>11.691000000000001</v>
      </c>
      <c r="BN15">
        <v>10.449000000000002</v>
      </c>
      <c r="BO15">
        <v>9.968</v>
      </c>
      <c r="BP15">
        <v>9.548</v>
      </c>
      <c r="BQ15">
        <v>9.75</v>
      </c>
      <c r="BR15">
        <v>11.933999999999999</v>
      </c>
      <c r="BS15">
        <v>13.912000000000001</v>
      </c>
      <c r="BT15">
        <v>13.632</v>
      </c>
      <c r="BU15">
        <v>12.465999999999999</v>
      </c>
      <c r="BV15">
        <v>13.302999999999999</v>
      </c>
      <c r="BW15">
        <v>11.908000000000001</v>
      </c>
      <c r="BX15">
        <v>12.803000000000001</v>
      </c>
      <c r="BY15">
        <v>12.331</v>
      </c>
      <c r="BZ15">
        <v>12.961049149999999</v>
      </c>
      <c r="CA15">
        <v>13.151312881319999</v>
      </c>
      <c r="CB15">
        <v>14.455654379779999</v>
      </c>
      <c r="CC15">
        <v>11.747176402499999</v>
      </c>
      <c r="CD15">
        <v>11.781467236160001</v>
      </c>
      <c r="CE15">
        <v>9.5764402458000006</v>
      </c>
      <c r="CF15">
        <v>9.9354041500000001</v>
      </c>
      <c r="CG15">
        <v>9.6549150090000158</v>
      </c>
      <c r="CH15">
        <v>8.8494974175367904</v>
      </c>
      <c r="CI15">
        <v>9.5256118452805101</v>
      </c>
      <c r="CJ15">
        <v>7.1106554721800279</v>
      </c>
      <c r="CK15">
        <v>6.0991783816341893</v>
      </c>
      <c r="CL15">
        <v>5.148673236032332</v>
      </c>
      <c r="CM15">
        <v>4.8179999999999996</v>
      </c>
      <c r="CN15">
        <v>4.6199999999999992</v>
      </c>
      <c r="CO15">
        <v>4.32</v>
      </c>
      <c r="CP15">
        <v>5.13</v>
      </c>
      <c r="CQ15">
        <v>5.0309999999999997</v>
      </c>
      <c r="CR15">
        <v>4.3049999999999997</v>
      </c>
      <c r="CS15">
        <v>3.9269999999999996</v>
      </c>
      <c r="CT15">
        <v>3.1320000000000001</v>
      </c>
      <c r="CU15">
        <v>3.1639999999999997</v>
      </c>
      <c r="CV15">
        <v>3.3600000000000003</v>
      </c>
      <c r="CW15">
        <v>3.3000000000000003</v>
      </c>
      <c r="CX15">
        <v>3.8160000000000003</v>
      </c>
      <c r="CY15">
        <v>3.5019999999999998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AB29-6236-48C0-BAAB-83D838250C31}">
  <dimension ref="A1:D37"/>
  <sheetViews>
    <sheetView workbookViewId="0">
      <selection activeCell="E2" sqref="E2:H3"/>
    </sheetView>
  </sheetViews>
  <sheetFormatPr defaultRowHeight="15" x14ac:dyDescent="0.25"/>
  <cols>
    <col min="3" max="3" width="12" customWidth="1"/>
    <col min="4" max="4" width="22.85546875" customWidth="1"/>
  </cols>
  <sheetData>
    <row r="1" spans="1:4" x14ac:dyDescent="0.25">
      <c r="A1" t="s">
        <v>15</v>
      </c>
    </row>
    <row r="2" spans="1:4" x14ac:dyDescent="0.25">
      <c r="A2" t="s">
        <v>0</v>
      </c>
      <c r="B2" t="s">
        <v>11</v>
      </c>
      <c r="C2" t="s">
        <v>13</v>
      </c>
      <c r="D2" t="s">
        <v>14</v>
      </c>
    </row>
    <row r="3" spans="1:4" x14ac:dyDescent="0.25">
      <c r="A3">
        <v>1987</v>
      </c>
      <c r="B3">
        <v>474638</v>
      </c>
      <c r="C3">
        <v>150000</v>
      </c>
      <c r="D3">
        <v>0.31603032205596687</v>
      </c>
    </row>
    <row r="4" spans="1:4" x14ac:dyDescent="0.25">
      <c r="A4">
        <v>1988</v>
      </c>
      <c r="B4">
        <v>416753</v>
      </c>
      <c r="C4">
        <v>175000</v>
      </c>
      <c r="D4">
        <v>0.41991299402763749</v>
      </c>
    </row>
    <row r="5" spans="1:4" x14ac:dyDescent="0.25">
      <c r="A5">
        <v>1989</v>
      </c>
      <c r="B5">
        <v>441588</v>
      </c>
      <c r="C5">
        <v>185000</v>
      </c>
      <c r="D5">
        <v>0.41894254372854334</v>
      </c>
    </row>
    <row r="6" spans="1:4" x14ac:dyDescent="0.25">
      <c r="A6">
        <v>1990</v>
      </c>
      <c r="B6">
        <v>398657</v>
      </c>
      <c r="C6">
        <v>180000</v>
      </c>
      <c r="D6">
        <v>0.45151596485199058</v>
      </c>
    </row>
    <row r="7" spans="1:4" x14ac:dyDescent="0.25">
      <c r="A7">
        <v>1991</v>
      </c>
      <c r="B7">
        <v>365521</v>
      </c>
      <c r="C7">
        <v>175000</v>
      </c>
      <c r="D7">
        <v>0.47876866171847854</v>
      </c>
    </row>
    <row r="8" spans="1:4" x14ac:dyDescent="0.25">
      <c r="A8">
        <v>1992</v>
      </c>
      <c r="B8">
        <v>315454</v>
      </c>
      <c r="C8">
        <v>175000</v>
      </c>
      <c r="D8">
        <v>0.55475600245994661</v>
      </c>
    </row>
    <row r="9" spans="1:4" x14ac:dyDescent="0.25">
      <c r="A9">
        <v>1993</v>
      </c>
      <c r="B9">
        <v>277411</v>
      </c>
      <c r="C9">
        <v>175000</v>
      </c>
      <c r="D9">
        <v>0.63083295182959576</v>
      </c>
    </row>
    <row r="10" spans="1:4" x14ac:dyDescent="0.25">
      <c r="A10">
        <v>1994</v>
      </c>
      <c r="B10">
        <v>233483</v>
      </c>
      <c r="C10">
        <v>165000</v>
      </c>
      <c r="D10">
        <v>0.70668956626392498</v>
      </c>
    </row>
    <row r="11" spans="1:4" x14ac:dyDescent="0.25">
      <c r="A11">
        <v>1995</v>
      </c>
      <c r="B11">
        <v>229063</v>
      </c>
      <c r="C11">
        <v>115000</v>
      </c>
      <c r="D11">
        <v>0.50204528885066557</v>
      </c>
    </row>
    <row r="12" spans="1:4" x14ac:dyDescent="0.25">
      <c r="A12">
        <v>1996</v>
      </c>
      <c r="B12">
        <v>214555</v>
      </c>
      <c r="C12">
        <v>81000</v>
      </c>
      <c r="D12">
        <v>0.37752557619258464</v>
      </c>
    </row>
    <row r="13" spans="1:4" x14ac:dyDescent="0.25">
      <c r="A13">
        <v>1997</v>
      </c>
      <c r="B13">
        <v>213890</v>
      </c>
      <c r="C13">
        <v>91000</v>
      </c>
      <c r="D13">
        <v>0.42545233531254384</v>
      </c>
    </row>
    <row r="14" spans="1:4" x14ac:dyDescent="0.25">
      <c r="A14">
        <v>1998</v>
      </c>
      <c r="B14">
        <v>241452</v>
      </c>
      <c r="C14">
        <v>87000</v>
      </c>
      <c r="D14">
        <v>0.36032006361512847</v>
      </c>
    </row>
    <row r="15" spans="1:4" x14ac:dyDescent="0.25">
      <c r="A15">
        <v>1999</v>
      </c>
      <c r="B15">
        <v>228090</v>
      </c>
      <c r="C15">
        <v>102000</v>
      </c>
      <c r="D15">
        <v>0.44719189793502567</v>
      </c>
    </row>
    <row r="16" spans="1:4" x14ac:dyDescent="0.25">
      <c r="A16">
        <v>2000</v>
      </c>
      <c r="B16">
        <v>249438</v>
      </c>
      <c r="C16">
        <v>97000</v>
      </c>
      <c r="D16">
        <v>0.38887418917727051</v>
      </c>
    </row>
    <row r="17" spans="1:4" x14ac:dyDescent="0.25">
      <c r="A17">
        <v>2001</v>
      </c>
      <c r="B17">
        <v>255574</v>
      </c>
      <c r="C17">
        <v>78000</v>
      </c>
      <c r="D17">
        <v>0.30519536416067361</v>
      </c>
    </row>
    <row r="18" spans="1:4" x14ac:dyDescent="0.25">
      <c r="A18">
        <v>2002</v>
      </c>
      <c r="B18">
        <v>243596</v>
      </c>
      <c r="C18">
        <v>77000</v>
      </c>
      <c r="D18">
        <v>0.31609714445228987</v>
      </c>
    </row>
    <row r="19" spans="1:4" x14ac:dyDescent="0.25">
      <c r="A19">
        <v>2003</v>
      </c>
      <c r="B19">
        <v>273686</v>
      </c>
      <c r="C19">
        <v>73000</v>
      </c>
      <c r="D19">
        <v>0.26672902523329656</v>
      </c>
    </row>
    <row r="20" spans="1:4" x14ac:dyDescent="0.25">
      <c r="A20">
        <v>2004</v>
      </c>
      <c r="B20">
        <v>268931</v>
      </c>
      <c r="C20">
        <v>61000</v>
      </c>
      <c r="D20">
        <v>0.22682398087241709</v>
      </c>
    </row>
    <row r="21" spans="1:4" x14ac:dyDescent="0.25">
      <c r="A21">
        <v>2005</v>
      </c>
      <c r="B21">
        <v>299784</v>
      </c>
      <c r="C21">
        <v>59000</v>
      </c>
      <c r="D21">
        <v>0.19680836869212501</v>
      </c>
    </row>
    <row r="22" spans="1:4" x14ac:dyDescent="0.25">
      <c r="A22">
        <v>2006</v>
      </c>
      <c r="B22">
        <v>340645</v>
      </c>
      <c r="C22">
        <v>57000</v>
      </c>
      <c r="D22">
        <v>0.16732962468258744</v>
      </c>
    </row>
    <row r="23" spans="1:4" x14ac:dyDescent="0.25">
      <c r="A23">
        <v>2007</v>
      </c>
      <c r="B23">
        <v>353442</v>
      </c>
      <c r="C23">
        <v>50000</v>
      </c>
      <c r="D23">
        <v>0.14146592651693912</v>
      </c>
    </row>
    <row r="24" spans="1:4" x14ac:dyDescent="0.25">
      <c r="A24">
        <v>2008</v>
      </c>
      <c r="B24">
        <v>449571</v>
      </c>
      <c r="C24">
        <v>49000</v>
      </c>
      <c r="D24">
        <v>0.10899279535379283</v>
      </c>
    </row>
    <row r="25" spans="1:4" x14ac:dyDescent="0.25">
      <c r="A25">
        <v>2009</v>
      </c>
      <c r="B25">
        <v>551534</v>
      </c>
      <c r="C25">
        <v>55500</v>
      </c>
      <c r="D25">
        <v>0.10062842907236906</v>
      </c>
    </row>
    <row r="26" spans="1:4" x14ac:dyDescent="0.25">
      <c r="A26">
        <v>2010</v>
      </c>
      <c r="B26">
        <v>673527</v>
      </c>
      <c r="C26">
        <v>63800</v>
      </c>
      <c r="D26">
        <v>9.472523002047431E-2</v>
      </c>
    </row>
    <row r="27" spans="1:4" x14ac:dyDescent="0.25">
      <c r="A27">
        <v>2011</v>
      </c>
      <c r="B27">
        <v>700043</v>
      </c>
      <c r="C27">
        <v>73400</v>
      </c>
      <c r="D27">
        <v>0.10485070202830397</v>
      </c>
    </row>
    <row r="28" spans="1:4" x14ac:dyDescent="0.25">
      <c r="A28">
        <v>2012</v>
      </c>
      <c r="B28">
        <v>747104</v>
      </c>
      <c r="C28">
        <v>84400</v>
      </c>
      <c r="D28">
        <v>0.11296954640853214</v>
      </c>
    </row>
    <row r="29" spans="1:4" x14ac:dyDescent="0.25">
      <c r="A29">
        <v>2013</v>
      </c>
      <c r="B29">
        <v>850184</v>
      </c>
      <c r="C29">
        <v>97100</v>
      </c>
      <c r="D29">
        <v>0.1142105708881842</v>
      </c>
    </row>
    <row r="30" spans="1:4" x14ac:dyDescent="0.25">
      <c r="A30">
        <v>2014</v>
      </c>
      <c r="B30">
        <v>977692</v>
      </c>
      <c r="C30">
        <v>111600</v>
      </c>
      <c r="D30">
        <v>0.11414637738674348</v>
      </c>
    </row>
    <row r="31" spans="1:4" x14ac:dyDescent="0.25">
      <c r="A31">
        <v>2015</v>
      </c>
      <c r="B31">
        <v>905332</v>
      </c>
      <c r="C31">
        <v>128376</v>
      </c>
      <c r="D31">
        <v>0.14179991428558805</v>
      </c>
    </row>
    <row r="32" spans="1:4" x14ac:dyDescent="0.25">
      <c r="A32">
        <v>2016</v>
      </c>
      <c r="B32">
        <v>966389</v>
      </c>
      <c r="C32">
        <v>131714</v>
      </c>
      <c r="D32">
        <v>0.136295011636101</v>
      </c>
    </row>
    <row r="33" spans="1:4" x14ac:dyDescent="0.25">
      <c r="A33">
        <v>2017</v>
      </c>
      <c r="B33">
        <v>1019257</v>
      </c>
      <c r="C33">
        <v>129917</v>
      </c>
      <c r="D33">
        <v>0.1274624554945416</v>
      </c>
    </row>
    <row r="34" spans="1:4" x14ac:dyDescent="0.25">
      <c r="A34">
        <v>2018</v>
      </c>
      <c r="B34">
        <v>959080</v>
      </c>
      <c r="C34">
        <v>112643</v>
      </c>
      <c r="D34">
        <v>0.11744901363806981</v>
      </c>
    </row>
    <row r="35" spans="1:4" x14ac:dyDescent="0.25">
      <c r="A35">
        <v>2019</v>
      </c>
      <c r="B35">
        <v>871071</v>
      </c>
      <c r="C35">
        <v>125435</v>
      </c>
      <c r="D35">
        <v>0.14400089085734688</v>
      </c>
    </row>
    <row r="36" spans="1:4" x14ac:dyDescent="0.25">
      <c r="A36">
        <v>2020</v>
      </c>
      <c r="B36">
        <v>905056</v>
      </c>
      <c r="C36">
        <v>146852</v>
      </c>
      <c r="D36">
        <v>0.16225736308029559</v>
      </c>
    </row>
    <row r="37" spans="1:4" x14ac:dyDescent="0.25">
      <c r="A37">
        <v>2021</v>
      </c>
      <c r="B37">
        <v>1002918</v>
      </c>
      <c r="C37">
        <v>143419</v>
      </c>
      <c r="D37">
        <v>0.14300172097818564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28EA6-9A96-4CED-8AAB-030423D18BB9}">
  <dimension ref="A1:N74"/>
  <sheetViews>
    <sheetView tabSelected="1" topLeftCell="J1" workbookViewId="0">
      <selection activeCell="U55" sqref="U55"/>
    </sheetView>
  </sheetViews>
  <sheetFormatPr defaultRowHeight="15" x14ac:dyDescent="0.25"/>
  <cols>
    <col min="3" max="3" width="14.140625" customWidth="1"/>
    <col min="5" max="5" width="12.42578125" customWidth="1"/>
    <col min="9" max="10" width="11.42578125" customWidth="1"/>
    <col min="12" max="12" width="16.7109375" customWidth="1"/>
    <col min="13" max="13" width="11.140625" customWidth="1"/>
  </cols>
  <sheetData>
    <row r="1" spans="1:13" x14ac:dyDescent="0.25">
      <c r="A1" t="s">
        <v>21</v>
      </c>
    </row>
    <row r="2" spans="1:13" x14ac:dyDescent="0.25">
      <c r="A2" t="s">
        <v>0</v>
      </c>
      <c r="B2" t="s">
        <v>11</v>
      </c>
      <c r="C2" t="s">
        <v>12</v>
      </c>
      <c r="D2" t="s">
        <v>17</v>
      </c>
      <c r="E2" t="s">
        <v>20</v>
      </c>
      <c r="F2" t="s">
        <v>18</v>
      </c>
      <c r="G2" t="s">
        <v>19</v>
      </c>
      <c r="H2" t="s">
        <v>22</v>
      </c>
      <c r="I2" t="s">
        <v>23</v>
      </c>
      <c r="J2" t="s">
        <v>24</v>
      </c>
      <c r="K2" t="s">
        <v>25</v>
      </c>
      <c r="L2" t="s">
        <v>33</v>
      </c>
      <c r="M2" t="s">
        <v>32</v>
      </c>
    </row>
    <row r="3" spans="1:13" x14ac:dyDescent="0.25">
      <c r="A3">
        <v>1957</v>
      </c>
      <c r="B3">
        <v>342242</v>
      </c>
      <c r="C3">
        <f>B3/1000</f>
        <v>342.24200000000002</v>
      </c>
      <c r="D3">
        <v>290.20299999999997</v>
      </c>
      <c r="E3">
        <v>564.59900000000005</v>
      </c>
      <c r="F3">
        <f>E3*1.2</f>
        <v>677.51880000000006</v>
      </c>
      <c r="G3">
        <f>E3*0.3</f>
        <v>169.37970000000001</v>
      </c>
      <c r="H3">
        <v>992.54499999999996</v>
      </c>
      <c r="I3">
        <f>H3*1.2</f>
        <v>1191.0539999999999</v>
      </c>
      <c r="J3">
        <f>H3*0.3</f>
        <v>297.76349999999996</v>
      </c>
      <c r="K3">
        <v>3533.9140000000002</v>
      </c>
      <c r="L3">
        <f>K3/2</f>
        <v>1766.9570000000001</v>
      </c>
      <c r="M3">
        <f>L3*1.2</f>
        <v>2120.3483999999999</v>
      </c>
    </row>
    <row r="4" spans="1:13" x14ac:dyDescent="0.25">
      <c r="A4">
        <v>1958</v>
      </c>
      <c r="B4">
        <v>354957</v>
      </c>
      <c r="C4">
        <f t="shared" ref="C4:C67" si="0">B4/1000</f>
        <v>354.95699999999999</v>
      </c>
      <c r="D4">
        <v>290.20299999999997</v>
      </c>
      <c r="E4">
        <v>564.59900000000005</v>
      </c>
      <c r="F4">
        <f t="shared" ref="F4:F67" si="1">E4*1.2</f>
        <v>677.51880000000006</v>
      </c>
      <c r="G4">
        <f t="shared" ref="G4:G67" si="2">E4*0.3</f>
        <v>169.37970000000001</v>
      </c>
      <c r="H4">
        <v>992.54499999999996</v>
      </c>
      <c r="I4">
        <f t="shared" ref="I4:I67" si="3">H4*1.2</f>
        <v>1191.0539999999999</v>
      </c>
      <c r="J4">
        <f t="shared" ref="J4:J67" si="4">H4*0.3</f>
        <v>297.76349999999996</v>
      </c>
      <c r="K4">
        <v>3533.9140000000002</v>
      </c>
      <c r="L4">
        <f t="shared" ref="L4:L67" si="5">K4/2</f>
        <v>1766.9570000000001</v>
      </c>
      <c r="M4">
        <f t="shared" ref="M4:M67" si="6">L4*1.2</f>
        <v>2120.3483999999999</v>
      </c>
    </row>
    <row r="5" spans="1:13" x14ac:dyDescent="0.25">
      <c r="A5">
        <v>1959</v>
      </c>
      <c r="B5">
        <v>362346</v>
      </c>
      <c r="C5">
        <f t="shared" si="0"/>
        <v>362.346</v>
      </c>
      <c r="D5">
        <v>290.20299999999997</v>
      </c>
      <c r="E5">
        <v>564.59900000000005</v>
      </c>
      <c r="F5">
        <f t="shared" si="1"/>
        <v>677.51880000000006</v>
      </c>
      <c r="G5">
        <f t="shared" si="2"/>
        <v>169.37970000000001</v>
      </c>
      <c r="H5">
        <v>992.54499999999996</v>
      </c>
      <c r="I5">
        <f t="shared" si="3"/>
        <v>1191.0539999999999</v>
      </c>
      <c r="J5">
        <f t="shared" si="4"/>
        <v>297.76349999999996</v>
      </c>
      <c r="K5">
        <v>3533.9140000000002</v>
      </c>
      <c r="L5">
        <f t="shared" si="5"/>
        <v>1766.9570000000001</v>
      </c>
      <c r="M5">
        <f t="shared" si="6"/>
        <v>2120.3483999999999</v>
      </c>
    </row>
    <row r="6" spans="1:13" x14ac:dyDescent="0.25">
      <c r="A6">
        <v>1960</v>
      </c>
      <c r="B6">
        <v>381626</v>
      </c>
      <c r="C6">
        <f t="shared" si="0"/>
        <v>381.62599999999998</v>
      </c>
      <c r="D6">
        <v>290.20299999999997</v>
      </c>
      <c r="E6">
        <v>564.59900000000005</v>
      </c>
      <c r="F6">
        <f t="shared" si="1"/>
        <v>677.51880000000006</v>
      </c>
      <c r="G6">
        <f t="shared" si="2"/>
        <v>169.37970000000001</v>
      </c>
      <c r="H6">
        <v>992.54499999999996</v>
      </c>
      <c r="I6">
        <f t="shared" si="3"/>
        <v>1191.0539999999999</v>
      </c>
      <c r="J6">
        <f t="shared" si="4"/>
        <v>297.76349999999996</v>
      </c>
      <c r="K6">
        <v>3533.9140000000002</v>
      </c>
      <c r="L6">
        <f t="shared" si="5"/>
        <v>1766.9570000000001</v>
      </c>
      <c r="M6">
        <f t="shared" si="6"/>
        <v>2120.3483999999999</v>
      </c>
    </row>
    <row r="7" spans="1:13" x14ac:dyDescent="0.25">
      <c r="A7">
        <v>1961</v>
      </c>
      <c r="B7">
        <v>393621</v>
      </c>
      <c r="C7">
        <f t="shared" si="0"/>
        <v>393.62099999999998</v>
      </c>
      <c r="D7">
        <v>290.20299999999997</v>
      </c>
      <c r="E7">
        <v>564.59900000000005</v>
      </c>
      <c r="F7">
        <f t="shared" si="1"/>
        <v>677.51880000000006</v>
      </c>
      <c r="G7">
        <f t="shared" si="2"/>
        <v>169.37970000000001</v>
      </c>
      <c r="H7">
        <v>992.54499999999996</v>
      </c>
      <c r="I7">
        <f t="shared" si="3"/>
        <v>1191.0539999999999</v>
      </c>
      <c r="J7">
        <f t="shared" si="4"/>
        <v>297.76349999999996</v>
      </c>
      <c r="K7">
        <v>3533.9140000000002</v>
      </c>
      <c r="L7">
        <f t="shared" si="5"/>
        <v>1766.9570000000001</v>
      </c>
      <c r="M7">
        <f t="shared" si="6"/>
        <v>2120.3483999999999</v>
      </c>
    </row>
    <row r="8" spans="1:13" x14ac:dyDescent="0.25">
      <c r="A8">
        <v>1962</v>
      </c>
      <c r="B8">
        <v>483270</v>
      </c>
      <c r="C8">
        <f t="shared" si="0"/>
        <v>483.27</v>
      </c>
      <c r="D8">
        <v>290.20299999999997</v>
      </c>
      <c r="E8">
        <v>564.59900000000005</v>
      </c>
      <c r="F8">
        <f t="shared" si="1"/>
        <v>677.51880000000006</v>
      </c>
      <c r="G8">
        <f t="shared" si="2"/>
        <v>169.37970000000001</v>
      </c>
      <c r="H8">
        <v>992.54499999999996</v>
      </c>
      <c r="I8">
        <f t="shared" si="3"/>
        <v>1191.0539999999999</v>
      </c>
      <c r="J8">
        <f t="shared" si="4"/>
        <v>297.76349999999996</v>
      </c>
      <c r="K8">
        <v>3533.9140000000002</v>
      </c>
      <c r="L8">
        <f t="shared" si="5"/>
        <v>1766.9570000000001</v>
      </c>
      <c r="M8">
        <f t="shared" si="6"/>
        <v>2120.3483999999999</v>
      </c>
    </row>
    <row r="9" spans="1:13" x14ac:dyDescent="0.25">
      <c r="A9">
        <v>1963</v>
      </c>
      <c r="B9">
        <v>441066</v>
      </c>
      <c r="C9">
        <f t="shared" si="0"/>
        <v>441.06599999999997</v>
      </c>
      <c r="D9">
        <v>290.20299999999997</v>
      </c>
      <c r="E9">
        <v>564.59900000000005</v>
      </c>
      <c r="F9">
        <f t="shared" si="1"/>
        <v>677.51880000000006</v>
      </c>
      <c r="G9">
        <f t="shared" si="2"/>
        <v>169.37970000000001</v>
      </c>
      <c r="H9">
        <v>992.54499999999996</v>
      </c>
      <c r="I9">
        <f t="shared" si="3"/>
        <v>1191.0539999999999</v>
      </c>
      <c r="J9">
        <f t="shared" si="4"/>
        <v>297.76349999999996</v>
      </c>
      <c r="K9">
        <v>3533.9140000000002</v>
      </c>
      <c r="L9">
        <f t="shared" si="5"/>
        <v>1766.9570000000001</v>
      </c>
      <c r="M9">
        <f t="shared" si="6"/>
        <v>2120.3483999999999</v>
      </c>
    </row>
    <row r="10" spans="1:13" x14ac:dyDescent="0.25">
      <c r="A10">
        <v>1964</v>
      </c>
      <c r="B10">
        <v>431488</v>
      </c>
      <c r="C10">
        <f t="shared" si="0"/>
        <v>431.488</v>
      </c>
      <c r="D10">
        <v>290.20299999999997</v>
      </c>
      <c r="E10">
        <v>564.59900000000005</v>
      </c>
      <c r="F10">
        <f t="shared" si="1"/>
        <v>677.51880000000006</v>
      </c>
      <c r="G10">
        <f t="shared" si="2"/>
        <v>169.37970000000001</v>
      </c>
      <c r="H10">
        <v>992.54499999999996</v>
      </c>
      <c r="I10">
        <f t="shared" si="3"/>
        <v>1191.0539999999999</v>
      </c>
      <c r="J10">
        <f t="shared" si="4"/>
        <v>297.76349999999996</v>
      </c>
      <c r="K10">
        <v>3533.9140000000002</v>
      </c>
      <c r="L10">
        <f t="shared" si="5"/>
        <v>1766.9570000000001</v>
      </c>
      <c r="M10">
        <f t="shared" si="6"/>
        <v>2120.3483999999999</v>
      </c>
    </row>
    <row r="11" spans="1:13" x14ac:dyDescent="0.25">
      <c r="A11">
        <v>1965</v>
      </c>
      <c r="B11">
        <v>385724</v>
      </c>
      <c r="C11">
        <f t="shared" si="0"/>
        <v>385.72399999999999</v>
      </c>
      <c r="D11">
        <v>290.20299999999997</v>
      </c>
      <c r="E11">
        <v>564.59900000000005</v>
      </c>
      <c r="F11">
        <f t="shared" si="1"/>
        <v>677.51880000000006</v>
      </c>
      <c r="G11">
        <f t="shared" si="2"/>
        <v>169.37970000000001</v>
      </c>
      <c r="H11">
        <v>992.54499999999996</v>
      </c>
      <c r="I11">
        <f t="shared" si="3"/>
        <v>1191.0539999999999</v>
      </c>
      <c r="J11">
        <f t="shared" si="4"/>
        <v>297.76349999999996</v>
      </c>
      <c r="K11">
        <v>3533.9140000000002</v>
      </c>
      <c r="L11">
        <f t="shared" si="5"/>
        <v>1766.9570000000001</v>
      </c>
      <c r="M11">
        <f t="shared" si="6"/>
        <v>2120.3483999999999</v>
      </c>
    </row>
    <row r="12" spans="1:13" x14ac:dyDescent="0.25">
      <c r="A12">
        <v>1966</v>
      </c>
      <c r="B12">
        <v>404834</v>
      </c>
      <c r="C12">
        <f t="shared" si="0"/>
        <v>404.834</v>
      </c>
      <c r="D12">
        <v>290.20299999999997</v>
      </c>
      <c r="E12">
        <v>564.59900000000005</v>
      </c>
      <c r="F12">
        <f t="shared" si="1"/>
        <v>677.51880000000006</v>
      </c>
      <c r="G12">
        <f t="shared" si="2"/>
        <v>169.37970000000001</v>
      </c>
      <c r="H12">
        <v>992.54499999999996</v>
      </c>
      <c r="I12">
        <f t="shared" si="3"/>
        <v>1191.0539999999999</v>
      </c>
      <c r="J12">
        <f t="shared" si="4"/>
        <v>297.76349999999996</v>
      </c>
      <c r="K12">
        <v>3533.9140000000002</v>
      </c>
      <c r="L12">
        <f t="shared" si="5"/>
        <v>1766.9570000000001</v>
      </c>
      <c r="M12">
        <f t="shared" si="6"/>
        <v>2120.3483999999999</v>
      </c>
    </row>
    <row r="13" spans="1:13" x14ac:dyDescent="0.25">
      <c r="A13">
        <v>1967</v>
      </c>
      <c r="B13">
        <v>472634</v>
      </c>
      <c r="C13">
        <f t="shared" si="0"/>
        <v>472.63400000000001</v>
      </c>
      <c r="D13">
        <v>290.20299999999997</v>
      </c>
      <c r="E13">
        <v>564.59900000000005</v>
      </c>
      <c r="F13">
        <f t="shared" si="1"/>
        <v>677.51880000000006</v>
      </c>
      <c r="G13">
        <f t="shared" si="2"/>
        <v>169.37970000000001</v>
      </c>
      <c r="H13">
        <v>992.54499999999996</v>
      </c>
      <c r="I13">
        <f t="shared" si="3"/>
        <v>1191.0539999999999</v>
      </c>
      <c r="J13">
        <f t="shared" si="4"/>
        <v>297.76349999999996</v>
      </c>
      <c r="K13">
        <v>3533.9140000000002</v>
      </c>
      <c r="L13">
        <f t="shared" si="5"/>
        <v>1766.9570000000001</v>
      </c>
      <c r="M13">
        <f t="shared" si="6"/>
        <v>2120.3483999999999</v>
      </c>
    </row>
    <row r="14" spans="1:13" x14ac:dyDescent="0.25">
      <c r="A14">
        <v>1968</v>
      </c>
      <c r="B14">
        <v>459738</v>
      </c>
      <c r="C14">
        <f t="shared" si="0"/>
        <v>459.738</v>
      </c>
      <c r="D14">
        <v>290.20299999999997</v>
      </c>
      <c r="E14">
        <v>564.59900000000005</v>
      </c>
      <c r="F14">
        <f t="shared" si="1"/>
        <v>677.51880000000006</v>
      </c>
      <c r="G14">
        <f t="shared" si="2"/>
        <v>169.37970000000001</v>
      </c>
      <c r="H14">
        <v>992.54499999999996</v>
      </c>
      <c r="I14">
        <f t="shared" si="3"/>
        <v>1191.0539999999999</v>
      </c>
      <c r="J14">
        <f t="shared" si="4"/>
        <v>297.76349999999996</v>
      </c>
      <c r="K14">
        <v>3533.9140000000002</v>
      </c>
      <c r="L14">
        <f t="shared" si="5"/>
        <v>1766.9570000000001</v>
      </c>
      <c r="M14">
        <f t="shared" si="6"/>
        <v>2120.3483999999999</v>
      </c>
    </row>
    <row r="15" spans="1:13" x14ac:dyDescent="0.25">
      <c r="A15">
        <v>1969</v>
      </c>
      <c r="B15">
        <v>404958</v>
      </c>
      <c r="C15">
        <f t="shared" si="0"/>
        <v>404.95800000000003</v>
      </c>
      <c r="D15">
        <v>290.20299999999997</v>
      </c>
      <c r="E15">
        <v>564.59900000000005</v>
      </c>
      <c r="F15">
        <f t="shared" si="1"/>
        <v>677.51880000000006</v>
      </c>
      <c r="G15">
        <f t="shared" si="2"/>
        <v>169.37970000000001</v>
      </c>
      <c r="H15">
        <v>992.54499999999996</v>
      </c>
      <c r="I15">
        <f t="shared" si="3"/>
        <v>1191.0539999999999</v>
      </c>
      <c r="J15">
        <f t="shared" si="4"/>
        <v>297.76349999999996</v>
      </c>
      <c r="K15">
        <v>3533.9140000000002</v>
      </c>
      <c r="L15">
        <f t="shared" si="5"/>
        <v>1766.9570000000001</v>
      </c>
      <c r="M15">
        <f t="shared" si="6"/>
        <v>2120.3483999999999</v>
      </c>
    </row>
    <row r="16" spans="1:13" x14ac:dyDescent="0.25">
      <c r="A16">
        <v>1970</v>
      </c>
      <c r="B16">
        <v>373090</v>
      </c>
      <c r="C16">
        <f t="shared" si="0"/>
        <v>373.09</v>
      </c>
      <c r="D16">
        <v>290.20299999999997</v>
      </c>
      <c r="E16">
        <v>564.59900000000005</v>
      </c>
      <c r="F16">
        <f t="shared" si="1"/>
        <v>677.51880000000006</v>
      </c>
      <c r="G16">
        <f t="shared" si="2"/>
        <v>169.37970000000001</v>
      </c>
      <c r="H16">
        <v>992.54499999999996</v>
      </c>
      <c r="I16">
        <f t="shared" si="3"/>
        <v>1191.0539999999999</v>
      </c>
      <c r="J16">
        <f t="shared" si="4"/>
        <v>297.76349999999996</v>
      </c>
      <c r="K16">
        <v>3533.9140000000002</v>
      </c>
      <c r="L16">
        <f t="shared" si="5"/>
        <v>1766.9570000000001</v>
      </c>
      <c r="M16">
        <f t="shared" si="6"/>
        <v>2120.3483999999999</v>
      </c>
    </row>
    <row r="17" spans="1:13" x14ac:dyDescent="0.25">
      <c r="A17">
        <v>1971</v>
      </c>
      <c r="B17">
        <v>360246</v>
      </c>
      <c r="C17">
        <f t="shared" si="0"/>
        <v>360.24599999999998</v>
      </c>
      <c r="D17">
        <v>290.20299999999997</v>
      </c>
      <c r="E17">
        <v>564.59900000000005</v>
      </c>
      <c r="F17">
        <f t="shared" si="1"/>
        <v>677.51880000000006</v>
      </c>
      <c r="G17">
        <f t="shared" si="2"/>
        <v>169.37970000000001</v>
      </c>
      <c r="H17">
        <v>992.54499999999996</v>
      </c>
      <c r="I17">
        <f t="shared" si="3"/>
        <v>1191.0539999999999</v>
      </c>
      <c r="J17">
        <f t="shared" si="4"/>
        <v>297.76349999999996</v>
      </c>
      <c r="K17">
        <v>3533.9140000000002</v>
      </c>
      <c r="L17">
        <f t="shared" si="5"/>
        <v>1766.9570000000001</v>
      </c>
      <c r="M17">
        <f t="shared" si="6"/>
        <v>2120.3483999999999</v>
      </c>
    </row>
    <row r="18" spans="1:13" x14ac:dyDescent="0.25">
      <c r="A18">
        <v>1972</v>
      </c>
      <c r="B18">
        <v>361649</v>
      </c>
      <c r="C18">
        <f t="shared" si="0"/>
        <v>361.649</v>
      </c>
      <c r="D18">
        <v>290.20299999999997</v>
      </c>
      <c r="E18">
        <v>564.59900000000005</v>
      </c>
      <c r="F18">
        <f t="shared" si="1"/>
        <v>677.51880000000006</v>
      </c>
      <c r="G18">
        <f t="shared" si="2"/>
        <v>169.37970000000001</v>
      </c>
      <c r="H18">
        <v>992.54499999999996</v>
      </c>
      <c r="I18">
        <f t="shared" si="3"/>
        <v>1191.0539999999999</v>
      </c>
      <c r="J18">
        <f t="shared" si="4"/>
        <v>297.76349999999996</v>
      </c>
      <c r="K18">
        <v>3533.9140000000002</v>
      </c>
      <c r="L18">
        <f t="shared" si="5"/>
        <v>1766.9570000000001</v>
      </c>
      <c r="M18">
        <f t="shared" si="6"/>
        <v>2120.3483999999999</v>
      </c>
    </row>
    <row r="19" spans="1:13" x14ac:dyDescent="0.25">
      <c r="A19">
        <v>1973</v>
      </c>
      <c r="B19">
        <v>300941</v>
      </c>
      <c r="C19">
        <f t="shared" si="0"/>
        <v>300.94099999999997</v>
      </c>
      <c r="D19">
        <v>290.20299999999997</v>
      </c>
      <c r="E19">
        <v>564.59900000000005</v>
      </c>
      <c r="F19">
        <f t="shared" si="1"/>
        <v>677.51880000000006</v>
      </c>
      <c r="G19">
        <f t="shared" si="2"/>
        <v>169.37970000000001</v>
      </c>
      <c r="H19">
        <v>992.54499999999996</v>
      </c>
      <c r="I19">
        <f t="shared" si="3"/>
        <v>1191.0539999999999</v>
      </c>
      <c r="J19">
        <f t="shared" si="4"/>
        <v>297.76349999999996</v>
      </c>
      <c r="K19">
        <v>3533.9140000000002</v>
      </c>
      <c r="L19">
        <f t="shared" si="5"/>
        <v>1766.9570000000001</v>
      </c>
      <c r="M19">
        <f t="shared" si="6"/>
        <v>2120.3483999999999</v>
      </c>
    </row>
    <row r="20" spans="1:13" x14ac:dyDescent="0.25">
      <c r="A20">
        <v>1974</v>
      </c>
      <c r="B20">
        <v>302185</v>
      </c>
      <c r="C20">
        <f t="shared" si="0"/>
        <v>302.185</v>
      </c>
      <c r="D20">
        <v>290.20299999999997</v>
      </c>
      <c r="E20">
        <v>564.59900000000005</v>
      </c>
      <c r="F20">
        <f t="shared" si="1"/>
        <v>677.51880000000006</v>
      </c>
      <c r="G20">
        <f t="shared" si="2"/>
        <v>169.37970000000001</v>
      </c>
      <c r="H20">
        <v>992.54499999999996</v>
      </c>
      <c r="I20">
        <f t="shared" si="3"/>
        <v>1191.0539999999999</v>
      </c>
      <c r="J20">
        <f t="shared" si="4"/>
        <v>297.76349999999996</v>
      </c>
      <c r="K20">
        <v>3533.9140000000002</v>
      </c>
      <c r="L20">
        <f t="shared" si="5"/>
        <v>1766.9570000000001</v>
      </c>
      <c r="M20">
        <f t="shared" si="6"/>
        <v>2120.3483999999999</v>
      </c>
    </row>
    <row r="21" spans="1:13" x14ac:dyDescent="0.25">
      <c r="A21">
        <v>1975</v>
      </c>
      <c r="B21">
        <v>306689</v>
      </c>
      <c r="C21">
        <f t="shared" si="0"/>
        <v>306.68900000000002</v>
      </c>
      <c r="D21">
        <v>290.20299999999997</v>
      </c>
      <c r="E21">
        <v>564.59900000000005</v>
      </c>
      <c r="F21">
        <f t="shared" si="1"/>
        <v>677.51880000000006</v>
      </c>
      <c r="G21">
        <f t="shared" si="2"/>
        <v>169.37970000000001</v>
      </c>
      <c r="H21">
        <v>992.54499999999996</v>
      </c>
      <c r="I21">
        <f t="shared" si="3"/>
        <v>1191.0539999999999</v>
      </c>
      <c r="J21">
        <f t="shared" si="4"/>
        <v>297.76349999999996</v>
      </c>
      <c r="K21">
        <v>3533.9140000000002</v>
      </c>
      <c r="L21">
        <f t="shared" si="5"/>
        <v>1766.9570000000001</v>
      </c>
      <c r="M21">
        <f t="shared" si="6"/>
        <v>2120.3483999999999</v>
      </c>
    </row>
    <row r="22" spans="1:13" x14ac:dyDescent="0.25">
      <c r="A22">
        <v>1976</v>
      </c>
      <c r="B22">
        <v>328092</v>
      </c>
      <c r="C22">
        <f t="shared" si="0"/>
        <v>328.09199999999998</v>
      </c>
      <c r="D22">
        <v>290.20299999999997</v>
      </c>
      <c r="E22">
        <v>564.59900000000005</v>
      </c>
      <c r="F22">
        <f t="shared" si="1"/>
        <v>677.51880000000006</v>
      </c>
      <c r="G22">
        <f t="shared" si="2"/>
        <v>169.37970000000001</v>
      </c>
      <c r="H22">
        <v>992.54499999999996</v>
      </c>
      <c r="I22">
        <f t="shared" si="3"/>
        <v>1191.0539999999999</v>
      </c>
      <c r="J22">
        <f t="shared" si="4"/>
        <v>297.76349999999996</v>
      </c>
      <c r="K22">
        <v>3533.9140000000002</v>
      </c>
      <c r="L22">
        <f t="shared" si="5"/>
        <v>1766.9570000000001</v>
      </c>
      <c r="M22">
        <f t="shared" si="6"/>
        <v>2120.3483999999999</v>
      </c>
    </row>
    <row r="23" spans="1:13" x14ac:dyDescent="0.25">
      <c r="A23">
        <v>1977</v>
      </c>
      <c r="B23">
        <v>323400</v>
      </c>
      <c r="C23">
        <f t="shared" si="0"/>
        <v>323.39999999999998</v>
      </c>
      <c r="D23">
        <v>290.20299999999997</v>
      </c>
      <c r="E23">
        <v>564.59900000000005</v>
      </c>
      <c r="F23">
        <f t="shared" si="1"/>
        <v>677.51880000000006</v>
      </c>
      <c r="G23">
        <f t="shared" si="2"/>
        <v>169.37970000000001</v>
      </c>
      <c r="H23">
        <v>992.54499999999996</v>
      </c>
      <c r="I23">
        <f t="shared" si="3"/>
        <v>1191.0539999999999</v>
      </c>
      <c r="J23">
        <f t="shared" si="4"/>
        <v>297.76349999999996</v>
      </c>
      <c r="K23">
        <v>3533.9140000000002</v>
      </c>
      <c r="L23">
        <f t="shared" si="5"/>
        <v>1766.9570000000001</v>
      </c>
      <c r="M23">
        <f t="shared" si="6"/>
        <v>2120.3483999999999</v>
      </c>
    </row>
    <row r="24" spans="1:13" x14ac:dyDescent="0.25">
      <c r="A24">
        <v>1978</v>
      </c>
      <c r="B24">
        <v>324663</v>
      </c>
      <c r="C24">
        <f t="shared" si="0"/>
        <v>324.66300000000001</v>
      </c>
      <c r="D24">
        <v>290.20299999999997</v>
      </c>
      <c r="E24">
        <v>564.59900000000005</v>
      </c>
      <c r="F24">
        <f t="shared" si="1"/>
        <v>677.51880000000006</v>
      </c>
      <c r="G24">
        <f t="shared" si="2"/>
        <v>169.37970000000001</v>
      </c>
      <c r="H24">
        <v>992.54499999999996</v>
      </c>
      <c r="I24">
        <f t="shared" si="3"/>
        <v>1191.0539999999999</v>
      </c>
      <c r="J24">
        <f t="shared" si="4"/>
        <v>297.76349999999996</v>
      </c>
      <c r="K24">
        <v>3533.9140000000002</v>
      </c>
      <c r="L24">
        <f t="shared" si="5"/>
        <v>1766.9570000000001</v>
      </c>
      <c r="M24">
        <f t="shared" si="6"/>
        <v>2120.3483999999999</v>
      </c>
    </row>
    <row r="25" spans="1:13" x14ac:dyDescent="0.25">
      <c r="A25">
        <v>1979</v>
      </c>
      <c r="B25">
        <v>305422</v>
      </c>
      <c r="C25">
        <f t="shared" si="0"/>
        <v>305.42200000000003</v>
      </c>
      <c r="D25">
        <v>290.20299999999997</v>
      </c>
      <c r="E25">
        <v>564.59900000000005</v>
      </c>
      <c r="F25">
        <f t="shared" si="1"/>
        <v>677.51880000000006</v>
      </c>
      <c r="G25">
        <f t="shared" si="2"/>
        <v>169.37970000000001</v>
      </c>
      <c r="H25">
        <v>992.54499999999996</v>
      </c>
      <c r="I25">
        <f t="shared" si="3"/>
        <v>1191.0539999999999</v>
      </c>
      <c r="J25">
        <f t="shared" si="4"/>
        <v>297.76349999999996</v>
      </c>
      <c r="K25">
        <v>3533.9140000000002</v>
      </c>
      <c r="L25">
        <f t="shared" si="5"/>
        <v>1766.9570000000001</v>
      </c>
      <c r="M25">
        <f t="shared" si="6"/>
        <v>2120.3483999999999</v>
      </c>
    </row>
    <row r="26" spans="1:13" x14ac:dyDescent="0.25">
      <c r="A26">
        <v>1980</v>
      </c>
      <c r="B26">
        <v>323063</v>
      </c>
      <c r="C26">
        <f t="shared" si="0"/>
        <v>323.06299999999999</v>
      </c>
      <c r="D26">
        <v>290.20299999999997</v>
      </c>
      <c r="E26">
        <v>564.59900000000005</v>
      </c>
      <c r="F26">
        <f t="shared" si="1"/>
        <v>677.51880000000006</v>
      </c>
      <c r="G26">
        <f t="shared" si="2"/>
        <v>169.37970000000001</v>
      </c>
      <c r="H26">
        <v>992.54499999999996</v>
      </c>
      <c r="I26">
        <f t="shared" si="3"/>
        <v>1191.0539999999999</v>
      </c>
      <c r="J26">
        <f t="shared" si="4"/>
        <v>297.76349999999996</v>
      </c>
      <c r="K26">
        <v>3533.9140000000002</v>
      </c>
      <c r="L26">
        <f t="shared" si="5"/>
        <v>1766.9570000000001</v>
      </c>
      <c r="M26">
        <f t="shared" si="6"/>
        <v>2120.3483999999999</v>
      </c>
    </row>
    <row r="27" spans="1:13" x14ac:dyDescent="0.25">
      <c r="A27">
        <v>1981</v>
      </c>
      <c r="B27">
        <v>290624</v>
      </c>
      <c r="C27">
        <f t="shared" si="0"/>
        <v>290.62400000000002</v>
      </c>
      <c r="D27">
        <v>290.20299999999997</v>
      </c>
      <c r="E27">
        <v>564.59900000000005</v>
      </c>
      <c r="F27">
        <f t="shared" si="1"/>
        <v>677.51880000000006</v>
      </c>
      <c r="G27">
        <f t="shared" si="2"/>
        <v>169.37970000000001</v>
      </c>
      <c r="H27">
        <v>992.54499999999996</v>
      </c>
      <c r="I27">
        <f t="shared" si="3"/>
        <v>1191.0539999999999</v>
      </c>
      <c r="J27">
        <f t="shared" si="4"/>
        <v>297.76349999999996</v>
      </c>
      <c r="K27">
        <v>3533.9140000000002</v>
      </c>
      <c r="L27">
        <f t="shared" si="5"/>
        <v>1766.9570000000001</v>
      </c>
      <c r="M27">
        <f t="shared" si="6"/>
        <v>2120.3483999999999</v>
      </c>
    </row>
    <row r="28" spans="1:13" x14ac:dyDescent="0.25">
      <c r="A28">
        <v>1982</v>
      </c>
      <c r="B28">
        <v>280775</v>
      </c>
      <c r="C28">
        <f t="shared" si="0"/>
        <v>280.77499999999998</v>
      </c>
      <c r="D28">
        <v>290.20299999999997</v>
      </c>
      <c r="E28">
        <v>564.59900000000005</v>
      </c>
      <c r="F28">
        <f t="shared" si="1"/>
        <v>677.51880000000006</v>
      </c>
      <c r="G28">
        <f t="shared" si="2"/>
        <v>169.37970000000001</v>
      </c>
      <c r="H28">
        <v>992.54499999999996</v>
      </c>
      <c r="I28">
        <f t="shared" si="3"/>
        <v>1191.0539999999999</v>
      </c>
      <c r="J28">
        <f t="shared" si="4"/>
        <v>297.76349999999996</v>
      </c>
      <c r="K28">
        <v>3533.9140000000002</v>
      </c>
      <c r="L28">
        <f t="shared" si="5"/>
        <v>1766.9570000000001</v>
      </c>
      <c r="M28">
        <f t="shared" si="6"/>
        <v>2120.3483999999999</v>
      </c>
    </row>
    <row r="29" spans="1:13" x14ac:dyDescent="0.25">
      <c r="A29">
        <v>1983</v>
      </c>
      <c r="B29">
        <v>334269</v>
      </c>
      <c r="C29">
        <f t="shared" si="0"/>
        <v>334.26900000000001</v>
      </c>
      <c r="D29">
        <v>290.20299999999997</v>
      </c>
      <c r="E29">
        <v>564.59900000000005</v>
      </c>
      <c r="F29">
        <f t="shared" si="1"/>
        <v>677.51880000000006</v>
      </c>
      <c r="G29">
        <f t="shared" si="2"/>
        <v>169.37970000000001</v>
      </c>
      <c r="H29">
        <v>992.54499999999996</v>
      </c>
      <c r="I29">
        <f t="shared" si="3"/>
        <v>1191.0539999999999</v>
      </c>
      <c r="J29">
        <f t="shared" si="4"/>
        <v>297.76349999999996</v>
      </c>
      <c r="K29">
        <v>3533.9140000000002</v>
      </c>
      <c r="L29">
        <f t="shared" si="5"/>
        <v>1766.9570000000001</v>
      </c>
      <c r="M29">
        <f t="shared" si="6"/>
        <v>2120.3483999999999</v>
      </c>
    </row>
    <row r="30" spans="1:13" x14ac:dyDescent="0.25">
      <c r="A30">
        <v>1984</v>
      </c>
      <c r="B30">
        <v>363590</v>
      </c>
      <c r="C30">
        <f t="shared" si="0"/>
        <v>363.59</v>
      </c>
      <c r="D30">
        <v>290.20299999999997</v>
      </c>
      <c r="E30">
        <v>564.59900000000005</v>
      </c>
      <c r="F30">
        <f t="shared" si="1"/>
        <v>677.51880000000006</v>
      </c>
      <c r="G30">
        <f t="shared" si="2"/>
        <v>169.37970000000001</v>
      </c>
      <c r="H30">
        <v>992.54499999999996</v>
      </c>
      <c r="I30">
        <f t="shared" si="3"/>
        <v>1191.0539999999999</v>
      </c>
      <c r="J30">
        <f t="shared" si="4"/>
        <v>297.76349999999996</v>
      </c>
      <c r="K30">
        <v>3533.9140000000002</v>
      </c>
      <c r="L30">
        <f t="shared" si="5"/>
        <v>1766.9570000000001</v>
      </c>
      <c r="M30">
        <f t="shared" si="6"/>
        <v>2120.3483999999999</v>
      </c>
    </row>
    <row r="31" spans="1:13" x14ac:dyDescent="0.25">
      <c r="A31">
        <v>1985</v>
      </c>
      <c r="B31">
        <v>396845</v>
      </c>
      <c r="C31">
        <f t="shared" si="0"/>
        <v>396.84500000000003</v>
      </c>
      <c r="D31">
        <v>290.20299999999997</v>
      </c>
      <c r="E31">
        <v>564.59900000000005</v>
      </c>
      <c r="F31">
        <f t="shared" si="1"/>
        <v>677.51880000000006</v>
      </c>
      <c r="G31">
        <f t="shared" si="2"/>
        <v>169.37970000000001</v>
      </c>
      <c r="H31">
        <v>992.54499999999996</v>
      </c>
      <c r="I31">
        <f t="shared" si="3"/>
        <v>1191.0539999999999</v>
      </c>
      <c r="J31">
        <f t="shared" si="4"/>
        <v>297.76349999999996</v>
      </c>
      <c r="K31">
        <v>3533.9140000000002</v>
      </c>
      <c r="L31">
        <f t="shared" si="5"/>
        <v>1766.9570000000001</v>
      </c>
      <c r="M31">
        <f t="shared" si="6"/>
        <v>2120.3483999999999</v>
      </c>
    </row>
    <row r="32" spans="1:13" x14ac:dyDescent="0.25">
      <c r="A32">
        <v>1986</v>
      </c>
      <c r="B32">
        <v>415131</v>
      </c>
      <c r="C32">
        <f t="shared" si="0"/>
        <v>415.13099999999997</v>
      </c>
      <c r="D32">
        <v>290.20299999999997</v>
      </c>
      <c r="E32">
        <v>564.59900000000005</v>
      </c>
      <c r="F32">
        <f t="shared" si="1"/>
        <v>677.51880000000006</v>
      </c>
      <c r="G32">
        <f t="shared" si="2"/>
        <v>169.37970000000001</v>
      </c>
      <c r="H32">
        <v>992.54499999999996</v>
      </c>
      <c r="I32">
        <f t="shared" si="3"/>
        <v>1191.0539999999999</v>
      </c>
      <c r="J32">
        <f t="shared" si="4"/>
        <v>297.76349999999996</v>
      </c>
      <c r="K32">
        <v>3533.9140000000002</v>
      </c>
      <c r="L32">
        <f t="shared" si="5"/>
        <v>1766.9570000000001</v>
      </c>
      <c r="M32">
        <f t="shared" si="6"/>
        <v>2120.3483999999999</v>
      </c>
    </row>
    <row r="33" spans="1:13" x14ac:dyDescent="0.25">
      <c r="A33">
        <v>1987</v>
      </c>
      <c r="B33">
        <v>474638</v>
      </c>
      <c r="C33">
        <f t="shared" si="0"/>
        <v>474.63799999999998</v>
      </c>
      <c r="D33">
        <v>290.20299999999997</v>
      </c>
      <c r="E33">
        <v>564.59900000000005</v>
      </c>
      <c r="F33">
        <f t="shared" si="1"/>
        <v>677.51880000000006</v>
      </c>
      <c r="G33">
        <f t="shared" si="2"/>
        <v>169.37970000000001</v>
      </c>
      <c r="H33">
        <v>992.54499999999996</v>
      </c>
      <c r="I33">
        <f t="shared" si="3"/>
        <v>1191.0539999999999</v>
      </c>
      <c r="J33">
        <f t="shared" si="4"/>
        <v>297.76349999999996</v>
      </c>
      <c r="K33">
        <v>3533.9140000000002</v>
      </c>
      <c r="L33">
        <f t="shared" si="5"/>
        <v>1766.9570000000001</v>
      </c>
      <c r="M33">
        <f t="shared" si="6"/>
        <v>2120.3483999999999</v>
      </c>
    </row>
    <row r="34" spans="1:13" x14ac:dyDescent="0.25">
      <c r="A34">
        <v>1988</v>
      </c>
      <c r="B34">
        <v>416753</v>
      </c>
      <c r="C34">
        <f t="shared" si="0"/>
        <v>416.75299999999999</v>
      </c>
      <c r="D34">
        <v>290.20299999999997</v>
      </c>
      <c r="E34">
        <v>564.59900000000005</v>
      </c>
      <c r="F34">
        <f t="shared" si="1"/>
        <v>677.51880000000006</v>
      </c>
      <c r="G34">
        <f t="shared" si="2"/>
        <v>169.37970000000001</v>
      </c>
      <c r="H34">
        <v>992.54499999999996</v>
      </c>
      <c r="I34">
        <f t="shared" si="3"/>
        <v>1191.0539999999999</v>
      </c>
      <c r="J34">
        <f t="shared" si="4"/>
        <v>297.76349999999996</v>
      </c>
      <c r="K34">
        <v>3533.9140000000002</v>
      </c>
      <c r="L34">
        <f t="shared" si="5"/>
        <v>1766.9570000000001</v>
      </c>
      <c r="M34">
        <f t="shared" si="6"/>
        <v>2120.3483999999999</v>
      </c>
    </row>
    <row r="35" spans="1:13" x14ac:dyDescent="0.25">
      <c r="A35">
        <v>1989</v>
      </c>
      <c r="B35">
        <v>441588</v>
      </c>
      <c r="C35">
        <f t="shared" si="0"/>
        <v>441.58800000000002</v>
      </c>
      <c r="D35">
        <v>290.20299999999997</v>
      </c>
      <c r="E35">
        <v>564.59900000000005</v>
      </c>
      <c r="F35">
        <f t="shared" si="1"/>
        <v>677.51880000000006</v>
      </c>
      <c r="G35">
        <f t="shared" si="2"/>
        <v>169.37970000000001</v>
      </c>
      <c r="H35">
        <v>992.54499999999996</v>
      </c>
      <c r="I35">
        <f t="shared" si="3"/>
        <v>1191.0539999999999</v>
      </c>
      <c r="J35">
        <f t="shared" si="4"/>
        <v>297.76349999999996</v>
      </c>
      <c r="K35">
        <v>3533.9140000000002</v>
      </c>
      <c r="L35">
        <f t="shared" si="5"/>
        <v>1766.9570000000001</v>
      </c>
      <c r="M35">
        <f t="shared" si="6"/>
        <v>2120.3483999999999</v>
      </c>
    </row>
    <row r="36" spans="1:13" x14ac:dyDescent="0.25">
      <c r="A36">
        <v>1990</v>
      </c>
      <c r="B36">
        <v>398657</v>
      </c>
      <c r="C36">
        <f t="shared" si="0"/>
        <v>398.65699999999998</v>
      </c>
      <c r="D36">
        <v>290.20299999999997</v>
      </c>
      <c r="E36">
        <v>564.59900000000005</v>
      </c>
      <c r="F36">
        <f t="shared" si="1"/>
        <v>677.51880000000006</v>
      </c>
      <c r="G36">
        <f t="shared" si="2"/>
        <v>169.37970000000001</v>
      </c>
      <c r="H36">
        <v>992.54499999999996</v>
      </c>
      <c r="I36">
        <f t="shared" si="3"/>
        <v>1191.0539999999999</v>
      </c>
      <c r="J36">
        <f t="shared" si="4"/>
        <v>297.76349999999996</v>
      </c>
      <c r="K36">
        <v>3533.9140000000002</v>
      </c>
      <c r="L36">
        <f t="shared" si="5"/>
        <v>1766.9570000000001</v>
      </c>
      <c r="M36">
        <f t="shared" si="6"/>
        <v>2120.3483999999999</v>
      </c>
    </row>
    <row r="37" spans="1:13" x14ac:dyDescent="0.25">
      <c r="A37">
        <v>1991</v>
      </c>
      <c r="B37">
        <v>365521</v>
      </c>
      <c r="C37">
        <f t="shared" si="0"/>
        <v>365.52100000000002</v>
      </c>
      <c r="D37">
        <v>290.20299999999997</v>
      </c>
      <c r="E37">
        <v>564.59900000000005</v>
      </c>
      <c r="F37">
        <f t="shared" si="1"/>
        <v>677.51880000000006</v>
      </c>
      <c r="G37">
        <f t="shared" si="2"/>
        <v>169.37970000000001</v>
      </c>
      <c r="H37">
        <v>992.54499999999996</v>
      </c>
      <c r="I37">
        <f t="shared" si="3"/>
        <v>1191.0539999999999</v>
      </c>
      <c r="J37">
        <f t="shared" si="4"/>
        <v>297.76349999999996</v>
      </c>
      <c r="K37">
        <v>3533.9140000000002</v>
      </c>
      <c r="L37">
        <f t="shared" si="5"/>
        <v>1766.9570000000001</v>
      </c>
      <c r="M37">
        <f t="shared" si="6"/>
        <v>2120.3483999999999</v>
      </c>
    </row>
    <row r="38" spans="1:13" x14ac:dyDescent="0.25">
      <c r="A38">
        <v>1992</v>
      </c>
      <c r="B38">
        <v>315454</v>
      </c>
      <c r="C38">
        <f t="shared" si="0"/>
        <v>315.45400000000001</v>
      </c>
      <c r="D38">
        <v>290.20299999999997</v>
      </c>
      <c r="E38">
        <v>564.59900000000005</v>
      </c>
      <c r="F38">
        <f t="shared" si="1"/>
        <v>677.51880000000006</v>
      </c>
      <c r="G38">
        <f t="shared" si="2"/>
        <v>169.37970000000001</v>
      </c>
      <c r="H38">
        <v>992.54499999999996</v>
      </c>
      <c r="I38">
        <f t="shared" si="3"/>
        <v>1191.0539999999999</v>
      </c>
      <c r="J38">
        <f t="shared" si="4"/>
        <v>297.76349999999996</v>
      </c>
      <c r="K38">
        <v>3533.9140000000002</v>
      </c>
      <c r="L38">
        <f t="shared" si="5"/>
        <v>1766.9570000000001</v>
      </c>
      <c r="M38">
        <f t="shared" si="6"/>
        <v>2120.3483999999999</v>
      </c>
    </row>
    <row r="39" spans="1:13" x14ac:dyDescent="0.25">
      <c r="A39">
        <v>1993</v>
      </c>
      <c r="B39">
        <v>277411</v>
      </c>
      <c r="C39">
        <f t="shared" si="0"/>
        <v>277.411</v>
      </c>
      <c r="D39">
        <v>290.20299999999997</v>
      </c>
      <c r="E39">
        <v>564.59900000000005</v>
      </c>
      <c r="F39">
        <f t="shared" si="1"/>
        <v>677.51880000000006</v>
      </c>
      <c r="G39">
        <f t="shared" si="2"/>
        <v>169.37970000000001</v>
      </c>
      <c r="H39">
        <v>992.54499999999996</v>
      </c>
      <c r="I39">
        <f t="shared" si="3"/>
        <v>1191.0539999999999</v>
      </c>
      <c r="J39">
        <f t="shared" si="4"/>
        <v>297.76349999999996</v>
      </c>
      <c r="K39">
        <v>3533.9140000000002</v>
      </c>
      <c r="L39">
        <f t="shared" si="5"/>
        <v>1766.9570000000001</v>
      </c>
      <c r="M39">
        <f t="shared" si="6"/>
        <v>2120.3483999999999</v>
      </c>
    </row>
    <row r="40" spans="1:13" x14ac:dyDescent="0.25">
      <c r="A40">
        <v>1994</v>
      </c>
      <c r="B40">
        <v>233483</v>
      </c>
      <c r="C40">
        <f t="shared" si="0"/>
        <v>233.483</v>
      </c>
      <c r="D40">
        <v>290.20299999999997</v>
      </c>
      <c r="E40">
        <v>564.59900000000005</v>
      </c>
      <c r="F40">
        <f t="shared" si="1"/>
        <v>677.51880000000006</v>
      </c>
      <c r="G40">
        <f t="shared" si="2"/>
        <v>169.37970000000001</v>
      </c>
      <c r="H40">
        <v>992.54499999999996</v>
      </c>
      <c r="I40">
        <f t="shared" si="3"/>
        <v>1191.0539999999999</v>
      </c>
      <c r="J40">
        <f t="shared" si="4"/>
        <v>297.76349999999996</v>
      </c>
      <c r="K40">
        <v>3533.9140000000002</v>
      </c>
      <c r="L40">
        <f t="shared" si="5"/>
        <v>1766.9570000000001</v>
      </c>
      <c r="M40">
        <f t="shared" si="6"/>
        <v>2120.3483999999999</v>
      </c>
    </row>
    <row r="41" spans="1:13" x14ac:dyDescent="0.25">
      <c r="A41">
        <v>1995</v>
      </c>
      <c r="B41">
        <v>229063</v>
      </c>
      <c r="C41">
        <f t="shared" si="0"/>
        <v>229.06299999999999</v>
      </c>
      <c r="D41">
        <v>290.20299999999997</v>
      </c>
      <c r="E41">
        <v>564.59900000000005</v>
      </c>
      <c r="F41">
        <f t="shared" si="1"/>
        <v>677.51880000000006</v>
      </c>
      <c r="G41">
        <f t="shared" si="2"/>
        <v>169.37970000000001</v>
      </c>
      <c r="H41">
        <v>992.54499999999996</v>
      </c>
      <c r="I41">
        <f t="shared" si="3"/>
        <v>1191.0539999999999</v>
      </c>
      <c r="J41">
        <f t="shared" si="4"/>
        <v>297.76349999999996</v>
      </c>
      <c r="K41">
        <v>3533.9140000000002</v>
      </c>
      <c r="L41">
        <f t="shared" si="5"/>
        <v>1766.9570000000001</v>
      </c>
      <c r="M41">
        <f t="shared" si="6"/>
        <v>2120.3483999999999</v>
      </c>
    </row>
    <row r="42" spans="1:13" x14ac:dyDescent="0.25">
      <c r="A42">
        <v>1996</v>
      </c>
      <c r="B42">
        <v>214555</v>
      </c>
      <c r="C42">
        <f t="shared" si="0"/>
        <v>214.55500000000001</v>
      </c>
      <c r="D42">
        <v>290.20299999999997</v>
      </c>
      <c r="E42">
        <v>564.59900000000005</v>
      </c>
      <c r="F42">
        <f t="shared" si="1"/>
        <v>677.51880000000006</v>
      </c>
      <c r="G42">
        <f t="shared" si="2"/>
        <v>169.37970000000001</v>
      </c>
      <c r="H42">
        <v>992.54499999999996</v>
      </c>
      <c r="I42">
        <f t="shared" si="3"/>
        <v>1191.0539999999999</v>
      </c>
      <c r="J42">
        <f t="shared" si="4"/>
        <v>297.76349999999996</v>
      </c>
      <c r="K42">
        <v>3533.9140000000002</v>
      </c>
      <c r="L42">
        <f t="shared" si="5"/>
        <v>1766.9570000000001</v>
      </c>
      <c r="M42">
        <f t="shared" si="6"/>
        <v>2120.3483999999999</v>
      </c>
    </row>
    <row r="43" spans="1:13" x14ac:dyDescent="0.25">
      <c r="A43">
        <v>1997</v>
      </c>
      <c r="B43">
        <v>213890</v>
      </c>
      <c r="C43">
        <f t="shared" si="0"/>
        <v>213.89</v>
      </c>
      <c r="D43">
        <v>290.20299999999997</v>
      </c>
      <c r="E43">
        <v>564.59900000000005</v>
      </c>
      <c r="F43">
        <f t="shared" si="1"/>
        <v>677.51880000000006</v>
      </c>
      <c r="G43">
        <f t="shared" si="2"/>
        <v>169.37970000000001</v>
      </c>
      <c r="H43">
        <v>992.54499999999996</v>
      </c>
      <c r="I43">
        <f t="shared" si="3"/>
        <v>1191.0539999999999</v>
      </c>
      <c r="J43">
        <f t="shared" si="4"/>
        <v>297.76349999999996</v>
      </c>
      <c r="K43">
        <v>3533.9140000000002</v>
      </c>
      <c r="L43">
        <f t="shared" si="5"/>
        <v>1766.9570000000001</v>
      </c>
      <c r="M43">
        <f t="shared" si="6"/>
        <v>2120.3483999999999</v>
      </c>
    </row>
    <row r="44" spans="1:13" x14ac:dyDescent="0.25">
      <c r="A44">
        <v>1998</v>
      </c>
      <c r="B44">
        <v>241452</v>
      </c>
      <c r="C44">
        <f t="shared" si="0"/>
        <v>241.452</v>
      </c>
      <c r="D44">
        <v>290.20299999999997</v>
      </c>
      <c r="E44">
        <v>564.59900000000005</v>
      </c>
      <c r="F44">
        <f t="shared" si="1"/>
        <v>677.51880000000006</v>
      </c>
      <c r="G44">
        <f t="shared" si="2"/>
        <v>169.37970000000001</v>
      </c>
      <c r="H44">
        <v>992.54499999999996</v>
      </c>
      <c r="I44">
        <f t="shared" si="3"/>
        <v>1191.0539999999999</v>
      </c>
      <c r="J44">
        <f t="shared" si="4"/>
        <v>297.76349999999996</v>
      </c>
      <c r="K44">
        <v>3533.9140000000002</v>
      </c>
      <c r="L44">
        <f t="shared" si="5"/>
        <v>1766.9570000000001</v>
      </c>
      <c r="M44">
        <f t="shared" si="6"/>
        <v>2120.3483999999999</v>
      </c>
    </row>
    <row r="45" spans="1:13" x14ac:dyDescent="0.25">
      <c r="A45">
        <v>1999</v>
      </c>
      <c r="B45">
        <v>228090</v>
      </c>
      <c r="C45">
        <f t="shared" si="0"/>
        <v>228.09</v>
      </c>
      <c r="D45">
        <v>290.20299999999997</v>
      </c>
      <c r="E45">
        <v>564.59900000000005</v>
      </c>
      <c r="F45">
        <f t="shared" si="1"/>
        <v>677.51880000000006</v>
      </c>
      <c r="G45">
        <f t="shared" si="2"/>
        <v>169.37970000000001</v>
      </c>
      <c r="H45">
        <v>992.54499999999996</v>
      </c>
      <c r="I45">
        <f t="shared" si="3"/>
        <v>1191.0539999999999</v>
      </c>
      <c r="J45">
        <f t="shared" si="4"/>
        <v>297.76349999999996</v>
      </c>
      <c r="K45">
        <v>3533.9140000000002</v>
      </c>
      <c r="L45">
        <f t="shared" si="5"/>
        <v>1766.9570000000001</v>
      </c>
      <c r="M45">
        <f t="shared" si="6"/>
        <v>2120.3483999999999</v>
      </c>
    </row>
    <row r="46" spans="1:13" x14ac:dyDescent="0.25">
      <c r="A46">
        <v>2000</v>
      </c>
      <c r="B46">
        <v>249438</v>
      </c>
      <c r="C46">
        <f t="shared" si="0"/>
        <v>249.43799999999999</v>
      </c>
      <c r="D46">
        <v>290.20299999999997</v>
      </c>
      <c r="E46">
        <v>564.59900000000005</v>
      </c>
      <c r="F46">
        <f t="shared" si="1"/>
        <v>677.51880000000006</v>
      </c>
      <c r="G46">
        <f t="shared" si="2"/>
        <v>169.37970000000001</v>
      </c>
      <c r="H46">
        <v>992.54499999999996</v>
      </c>
      <c r="I46">
        <f t="shared" si="3"/>
        <v>1191.0539999999999</v>
      </c>
      <c r="J46">
        <f t="shared" si="4"/>
        <v>297.76349999999996</v>
      </c>
      <c r="K46">
        <v>3533.9140000000002</v>
      </c>
      <c r="L46">
        <f t="shared" si="5"/>
        <v>1766.9570000000001</v>
      </c>
      <c r="M46">
        <f t="shared" si="6"/>
        <v>2120.3483999999999</v>
      </c>
    </row>
    <row r="47" spans="1:13" x14ac:dyDescent="0.25">
      <c r="A47">
        <v>2001</v>
      </c>
      <c r="B47">
        <v>255574</v>
      </c>
      <c r="C47">
        <f t="shared" si="0"/>
        <v>255.57400000000001</v>
      </c>
      <c r="D47">
        <v>290.20299999999997</v>
      </c>
      <c r="E47">
        <v>564.59900000000005</v>
      </c>
      <c r="F47">
        <f t="shared" si="1"/>
        <v>677.51880000000006</v>
      </c>
      <c r="G47">
        <f t="shared" si="2"/>
        <v>169.37970000000001</v>
      </c>
      <c r="H47">
        <v>992.54499999999996</v>
      </c>
      <c r="I47">
        <f t="shared" si="3"/>
        <v>1191.0539999999999</v>
      </c>
      <c r="J47">
        <f t="shared" si="4"/>
        <v>297.76349999999996</v>
      </c>
      <c r="K47">
        <v>3533.9140000000002</v>
      </c>
      <c r="L47">
        <f t="shared" si="5"/>
        <v>1766.9570000000001</v>
      </c>
      <c r="M47">
        <f t="shared" si="6"/>
        <v>2120.3483999999999</v>
      </c>
    </row>
    <row r="48" spans="1:13" x14ac:dyDescent="0.25">
      <c r="A48">
        <v>2002</v>
      </c>
      <c r="B48">
        <v>243596</v>
      </c>
      <c r="C48">
        <f t="shared" si="0"/>
        <v>243.596</v>
      </c>
      <c r="D48">
        <v>290.20299999999997</v>
      </c>
      <c r="E48">
        <v>564.59900000000005</v>
      </c>
      <c r="F48">
        <f t="shared" si="1"/>
        <v>677.51880000000006</v>
      </c>
      <c r="G48">
        <f t="shared" si="2"/>
        <v>169.37970000000001</v>
      </c>
      <c r="H48">
        <v>992.54499999999996</v>
      </c>
      <c r="I48">
        <f t="shared" si="3"/>
        <v>1191.0539999999999</v>
      </c>
      <c r="J48">
        <f t="shared" si="4"/>
        <v>297.76349999999996</v>
      </c>
      <c r="K48">
        <v>3533.9140000000002</v>
      </c>
      <c r="L48">
        <f t="shared" si="5"/>
        <v>1766.9570000000001</v>
      </c>
      <c r="M48">
        <f t="shared" si="6"/>
        <v>2120.3483999999999</v>
      </c>
    </row>
    <row r="49" spans="1:13" x14ac:dyDescent="0.25">
      <c r="A49">
        <v>2003</v>
      </c>
      <c r="B49">
        <v>273686</v>
      </c>
      <c r="C49">
        <f t="shared" si="0"/>
        <v>273.68599999999998</v>
      </c>
      <c r="D49">
        <v>290.20299999999997</v>
      </c>
      <c r="E49">
        <v>564.59900000000005</v>
      </c>
      <c r="F49">
        <f t="shared" si="1"/>
        <v>677.51880000000006</v>
      </c>
      <c r="G49">
        <f t="shared" si="2"/>
        <v>169.37970000000001</v>
      </c>
      <c r="H49">
        <v>992.54499999999996</v>
      </c>
      <c r="I49">
        <f t="shared" si="3"/>
        <v>1191.0539999999999</v>
      </c>
      <c r="J49">
        <f t="shared" si="4"/>
        <v>297.76349999999996</v>
      </c>
      <c r="K49">
        <v>3533.9140000000002</v>
      </c>
      <c r="L49">
        <f t="shared" si="5"/>
        <v>1766.9570000000001</v>
      </c>
      <c r="M49">
        <f t="shared" si="6"/>
        <v>2120.3483999999999</v>
      </c>
    </row>
    <row r="50" spans="1:13" x14ac:dyDescent="0.25">
      <c r="A50">
        <v>2004</v>
      </c>
      <c r="B50">
        <v>268931</v>
      </c>
      <c r="C50">
        <f t="shared" si="0"/>
        <v>268.93099999999998</v>
      </c>
      <c r="D50">
        <v>290.20299999999997</v>
      </c>
      <c r="E50">
        <v>564.59900000000005</v>
      </c>
      <c r="F50">
        <f t="shared" si="1"/>
        <v>677.51880000000006</v>
      </c>
      <c r="G50">
        <f t="shared" si="2"/>
        <v>169.37970000000001</v>
      </c>
      <c r="H50">
        <v>992.54499999999996</v>
      </c>
      <c r="I50">
        <f t="shared" si="3"/>
        <v>1191.0539999999999</v>
      </c>
      <c r="J50">
        <f t="shared" si="4"/>
        <v>297.76349999999996</v>
      </c>
      <c r="K50">
        <v>3533.9140000000002</v>
      </c>
      <c r="L50">
        <f t="shared" si="5"/>
        <v>1766.9570000000001</v>
      </c>
      <c r="M50">
        <f t="shared" si="6"/>
        <v>2120.3483999999999</v>
      </c>
    </row>
    <row r="51" spans="1:13" x14ac:dyDescent="0.25">
      <c r="A51">
        <v>2005</v>
      </c>
      <c r="B51">
        <v>299784</v>
      </c>
      <c r="C51">
        <f t="shared" si="0"/>
        <v>299.78399999999999</v>
      </c>
      <c r="D51">
        <v>290.20299999999997</v>
      </c>
      <c r="E51">
        <v>564.59900000000005</v>
      </c>
      <c r="F51">
        <f t="shared" si="1"/>
        <v>677.51880000000006</v>
      </c>
      <c r="G51">
        <f t="shared" si="2"/>
        <v>169.37970000000001</v>
      </c>
      <c r="H51">
        <v>992.54499999999996</v>
      </c>
      <c r="I51">
        <f t="shared" si="3"/>
        <v>1191.0539999999999</v>
      </c>
      <c r="J51">
        <f t="shared" si="4"/>
        <v>297.76349999999996</v>
      </c>
      <c r="K51">
        <v>3533.9140000000002</v>
      </c>
      <c r="L51">
        <f t="shared" si="5"/>
        <v>1766.9570000000001</v>
      </c>
      <c r="M51">
        <f t="shared" si="6"/>
        <v>2120.3483999999999</v>
      </c>
    </row>
    <row r="52" spans="1:13" x14ac:dyDescent="0.25">
      <c r="A52">
        <v>2006</v>
      </c>
      <c r="B52">
        <v>340645</v>
      </c>
      <c r="C52">
        <f t="shared" si="0"/>
        <v>340.64499999999998</v>
      </c>
      <c r="D52">
        <v>290.20299999999997</v>
      </c>
      <c r="E52">
        <v>564.59900000000005</v>
      </c>
      <c r="F52">
        <f t="shared" si="1"/>
        <v>677.51880000000006</v>
      </c>
      <c r="G52">
        <f t="shared" si="2"/>
        <v>169.37970000000001</v>
      </c>
      <c r="H52">
        <v>992.54499999999996</v>
      </c>
      <c r="I52">
        <f t="shared" si="3"/>
        <v>1191.0539999999999</v>
      </c>
      <c r="J52">
        <f t="shared" si="4"/>
        <v>297.76349999999996</v>
      </c>
      <c r="K52">
        <v>3533.9140000000002</v>
      </c>
      <c r="L52">
        <f t="shared" si="5"/>
        <v>1766.9570000000001</v>
      </c>
      <c r="M52">
        <f t="shared" si="6"/>
        <v>2120.3483999999999</v>
      </c>
    </row>
    <row r="53" spans="1:13" x14ac:dyDescent="0.25">
      <c r="A53">
        <v>2007</v>
      </c>
      <c r="B53">
        <v>353442</v>
      </c>
      <c r="C53">
        <f t="shared" si="0"/>
        <v>353.44200000000001</v>
      </c>
      <c r="D53">
        <v>290.20299999999997</v>
      </c>
      <c r="E53">
        <v>564.59900000000005</v>
      </c>
      <c r="F53">
        <f t="shared" si="1"/>
        <v>677.51880000000006</v>
      </c>
      <c r="G53">
        <f t="shared" si="2"/>
        <v>169.37970000000001</v>
      </c>
      <c r="H53">
        <v>992.54499999999996</v>
      </c>
      <c r="I53">
        <f t="shared" si="3"/>
        <v>1191.0539999999999</v>
      </c>
      <c r="J53">
        <f t="shared" si="4"/>
        <v>297.76349999999996</v>
      </c>
      <c r="K53">
        <v>3533.9140000000002</v>
      </c>
      <c r="L53">
        <f t="shared" si="5"/>
        <v>1766.9570000000001</v>
      </c>
      <c r="M53">
        <f t="shared" si="6"/>
        <v>2120.3483999999999</v>
      </c>
    </row>
    <row r="54" spans="1:13" x14ac:dyDescent="0.25">
      <c r="A54">
        <v>2008</v>
      </c>
      <c r="B54">
        <v>449571</v>
      </c>
      <c r="C54">
        <f t="shared" si="0"/>
        <v>449.57100000000003</v>
      </c>
      <c r="D54">
        <v>290.20299999999997</v>
      </c>
      <c r="E54">
        <v>564.59900000000005</v>
      </c>
      <c r="F54">
        <f t="shared" si="1"/>
        <v>677.51880000000006</v>
      </c>
      <c r="G54">
        <f t="shared" si="2"/>
        <v>169.37970000000001</v>
      </c>
      <c r="H54">
        <v>992.54499999999996</v>
      </c>
      <c r="I54">
        <f t="shared" si="3"/>
        <v>1191.0539999999999</v>
      </c>
      <c r="J54">
        <f t="shared" si="4"/>
        <v>297.76349999999996</v>
      </c>
      <c r="K54">
        <v>3533.9140000000002</v>
      </c>
      <c r="L54">
        <f t="shared" si="5"/>
        <v>1766.9570000000001</v>
      </c>
      <c r="M54">
        <f t="shared" si="6"/>
        <v>2120.3483999999999</v>
      </c>
    </row>
    <row r="55" spans="1:13" x14ac:dyDescent="0.25">
      <c r="A55">
        <v>2009</v>
      </c>
      <c r="B55">
        <v>551534</v>
      </c>
      <c r="C55">
        <f t="shared" si="0"/>
        <v>551.53399999999999</v>
      </c>
      <c r="D55">
        <v>290.20299999999997</v>
      </c>
      <c r="E55">
        <v>564.59900000000005</v>
      </c>
      <c r="F55">
        <f t="shared" si="1"/>
        <v>677.51880000000006</v>
      </c>
      <c r="G55">
        <f t="shared" si="2"/>
        <v>169.37970000000001</v>
      </c>
      <c r="H55">
        <v>992.54499999999996</v>
      </c>
      <c r="I55">
        <f t="shared" si="3"/>
        <v>1191.0539999999999</v>
      </c>
      <c r="J55">
        <f t="shared" si="4"/>
        <v>297.76349999999996</v>
      </c>
      <c r="K55">
        <v>3533.9140000000002</v>
      </c>
      <c r="L55">
        <f t="shared" si="5"/>
        <v>1766.9570000000001</v>
      </c>
      <c r="M55">
        <f t="shared" si="6"/>
        <v>2120.3483999999999</v>
      </c>
    </row>
    <row r="56" spans="1:13" x14ac:dyDescent="0.25">
      <c r="A56">
        <v>2010</v>
      </c>
      <c r="B56">
        <v>673527</v>
      </c>
      <c r="C56">
        <f t="shared" si="0"/>
        <v>673.52700000000004</v>
      </c>
      <c r="D56">
        <v>290.20299999999997</v>
      </c>
      <c r="E56">
        <v>564.59900000000005</v>
      </c>
      <c r="F56">
        <f t="shared" si="1"/>
        <v>677.51880000000006</v>
      </c>
      <c r="G56">
        <f t="shared" si="2"/>
        <v>169.37970000000001</v>
      </c>
      <c r="H56">
        <v>992.54499999999996</v>
      </c>
      <c r="I56">
        <f t="shared" si="3"/>
        <v>1191.0539999999999</v>
      </c>
      <c r="J56">
        <f t="shared" si="4"/>
        <v>297.76349999999996</v>
      </c>
      <c r="K56">
        <v>3533.9140000000002</v>
      </c>
      <c r="L56">
        <f t="shared" si="5"/>
        <v>1766.9570000000001</v>
      </c>
      <c r="M56">
        <f t="shared" si="6"/>
        <v>2120.3483999999999</v>
      </c>
    </row>
    <row r="57" spans="1:13" x14ac:dyDescent="0.25">
      <c r="A57">
        <v>2011</v>
      </c>
      <c r="B57">
        <v>700043</v>
      </c>
      <c r="C57">
        <f t="shared" si="0"/>
        <v>700.04300000000001</v>
      </c>
      <c r="D57">
        <v>290.20299999999997</v>
      </c>
      <c r="E57">
        <v>564.59900000000005</v>
      </c>
      <c r="F57">
        <f t="shared" si="1"/>
        <v>677.51880000000006</v>
      </c>
      <c r="G57">
        <f t="shared" si="2"/>
        <v>169.37970000000001</v>
      </c>
      <c r="H57">
        <v>992.54499999999996</v>
      </c>
      <c r="I57">
        <f t="shared" si="3"/>
        <v>1191.0539999999999</v>
      </c>
      <c r="J57">
        <f t="shared" si="4"/>
        <v>297.76349999999996</v>
      </c>
      <c r="K57">
        <v>3533.9140000000002</v>
      </c>
      <c r="L57">
        <f t="shared" si="5"/>
        <v>1766.9570000000001</v>
      </c>
      <c r="M57">
        <f t="shared" si="6"/>
        <v>2120.3483999999999</v>
      </c>
    </row>
    <row r="58" spans="1:13" x14ac:dyDescent="0.25">
      <c r="A58">
        <v>2012</v>
      </c>
      <c r="B58">
        <v>747104</v>
      </c>
      <c r="C58">
        <f t="shared" si="0"/>
        <v>747.10400000000004</v>
      </c>
      <c r="D58">
        <v>290.20299999999997</v>
      </c>
      <c r="E58">
        <v>564.59900000000005</v>
      </c>
      <c r="F58">
        <f t="shared" si="1"/>
        <v>677.51880000000006</v>
      </c>
      <c r="G58">
        <f t="shared" si="2"/>
        <v>169.37970000000001</v>
      </c>
      <c r="H58">
        <v>992.54499999999996</v>
      </c>
      <c r="I58">
        <f t="shared" si="3"/>
        <v>1191.0539999999999</v>
      </c>
      <c r="J58">
        <f t="shared" si="4"/>
        <v>297.76349999999996</v>
      </c>
      <c r="K58">
        <v>3533.9140000000002</v>
      </c>
      <c r="L58">
        <f t="shared" si="5"/>
        <v>1766.9570000000001</v>
      </c>
      <c r="M58">
        <f t="shared" si="6"/>
        <v>2120.3483999999999</v>
      </c>
    </row>
    <row r="59" spans="1:13" x14ac:dyDescent="0.25">
      <c r="A59">
        <v>2013</v>
      </c>
      <c r="B59">
        <v>850184</v>
      </c>
      <c r="C59">
        <f t="shared" si="0"/>
        <v>850.18399999999997</v>
      </c>
      <c r="D59">
        <v>290.20299999999997</v>
      </c>
      <c r="E59">
        <v>564.59900000000005</v>
      </c>
      <c r="F59">
        <f t="shared" si="1"/>
        <v>677.51880000000006</v>
      </c>
      <c r="G59">
        <f t="shared" si="2"/>
        <v>169.37970000000001</v>
      </c>
      <c r="H59">
        <v>992.54499999999996</v>
      </c>
      <c r="I59">
        <f t="shared" si="3"/>
        <v>1191.0539999999999</v>
      </c>
      <c r="J59">
        <f t="shared" si="4"/>
        <v>297.76349999999996</v>
      </c>
      <c r="K59">
        <v>3533.9140000000002</v>
      </c>
      <c r="L59">
        <f t="shared" si="5"/>
        <v>1766.9570000000001</v>
      </c>
      <c r="M59">
        <f t="shared" si="6"/>
        <v>2120.3483999999999</v>
      </c>
    </row>
    <row r="60" spans="1:13" x14ac:dyDescent="0.25">
      <c r="A60">
        <v>2014</v>
      </c>
      <c r="B60">
        <v>977692</v>
      </c>
      <c r="C60">
        <f t="shared" si="0"/>
        <v>977.69200000000001</v>
      </c>
      <c r="D60">
        <v>290.20299999999997</v>
      </c>
      <c r="E60">
        <v>564.59900000000005</v>
      </c>
      <c r="F60">
        <f t="shared" si="1"/>
        <v>677.51880000000006</v>
      </c>
      <c r="G60">
        <f t="shared" si="2"/>
        <v>169.37970000000001</v>
      </c>
      <c r="H60">
        <v>992.54499999999996</v>
      </c>
      <c r="I60">
        <f t="shared" si="3"/>
        <v>1191.0539999999999</v>
      </c>
      <c r="J60">
        <f t="shared" si="4"/>
        <v>297.76349999999996</v>
      </c>
      <c r="K60">
        <v>3533.9140000000002</v>
      </c>
      <c r="L60">
        <f t="shared" si="5"/>
        <v>1766.9570000000001</v>
      </c>
      <c r="M60">
        <f t="shared" si="6"/>
        <v>2120.3483999999999</v>
      </c>
    </row>
    <row r="61" spans="1:13" x14ac:dyDescent="0.25">
      <c r="A61">
        <v>2015</v>
      </c>
      <c r="B61">
        <v>905332</v>
      </c>
      <c r="C61">
        <f t="shared" si="0"/>
        <v>905.33199999999999</v>
      </c>
      <c r="D61">
        <v>290.20299999999997</v>
      </c>
      <c r="E61">
        <v>564.59900000000005</v>
      </c>
      <c r="F61">
        <f t="shared" si="1"/>
        <v>677.51880000000006</v>
      </c>
      <c r="G61">
        <f t="shared" si="2"/>
        <v>169.37970000000001</v>
      </c>
      <c r="H61">
        <v>992.54499999999996</v>
      </c>
      <c r="I61">
        <f t="shared" si="3"/>
        <v>1191.0539999999999</v>
      </c>
      <c r="J61">
        <f t="shared" si="4"/>
        <v>297.76349999999996</v>
      </c>
      <c r="K61">
        <v>3533.9140000000002</v>
      </c>
      <c r="L61">
        <f t="shared" si="5"/>
        <v>1766.9570000000001</v>
      </c>
      <c r="M61">
        <f t="shared" si="6"/>
        <v>2120.3483999999999</v>
      </c>
    </row>
    <row r="62" spans="1:13" x14ac:dyDescent="0.25">
      <c r="A62">
        <v>2016</v>
      </c>
      <c r="B62">
        <v>966389</v>
      </c>
      <c r="C62">
        <f t="shared" si="0"/>
        <v>966.38900000000001</v>
      </c>
      <c r="D62">
        <v>290.20299999999997</v>
      </c>
      <c r="E62">
        <v>564.59900000000005</v>
      </c>
      <c r="F62">
        <f t="shared" si="1"/>
        <v>677.51880000000006</v>
      </c>
      <c r="G62">
        <f t="shared" si="2"/>
        <v>169.37970000000001</v>
      </c>
      <c r="H62">
        <v>992.54499999999996</v>
      </c>
      <c r="I62">
        <f t="shared" si="3"/>
        <v>1191.0539999999999</v>
      </c>
      <c r="J62">
        <f t="shared" si="4"/>
        <v>297.76349999999996</v>
      </c>
      <c r="K62">
        <v>3533.9140000000002</v>
      </c>
      <c r="L62">
        <f t="shared" si="5"/>
        <v>1766.9570000000001</v>
      </c>
      <c r="M62">
        <f t="shared" si="6"/>
        <v>2120.3483999999999</v>
      </c>
    </row>
    <row r="63" spans="1:13" x14ac:dyDescent="0.25">
      <c r="A63">
        <v>2017</v>
      </c>
      <c r="B63">
        <v>1019257</v>
      </c>
      <c r="C63">
        <f t="shared" si="0"/>
        <v>1019.2569999999999</v>
      </c>
      <c r="D63">
        <v>290.20299999999997</v>
      </c>
      <c r="E63">
        <v>564.59900000000005</v>
      </c>
      <c r="F63">
        <f t="shared" si="1"/>
        <v>677.51880000000006</v>
      </c>
      <c r="G63">
        <f t="shared" si="2"/>
        <v>169.37970000000001</v>
      </c>
      <c r="H63">
        <v>992.54499999999996</v>
      </c>
      <c r="I63">
        <f t="shared" si="3"/>
        <v>1191.0539999999999</v>
      </c>
      <c r="J63">
        <f t="shared" si="4"/>
        <v>297.76349999999996</v>
      </c>
      <c r="K63">
        <v>3533.9140000000002</v>
      </c>
      <c r="L63">
        <f t="shared" si="5"/>
        <v>1766.9570000000001</v>
      </c>
      <c r="M63">
        <f t="shared" si="6"/>
        <v>2120.3483999999999</v>
      </c>
    </row>
    <row r="64" spans="1:13" x14ac:dyDescent="0.25">
      <c r="A64">
        <v>2018</v>
      </c>
      <c r="B64">
        <v>959080</v>
      </c>
      <c r="C64">
        <f t="shared" si="0"/>
        <v>959.08</v>
      </c>
      <c r="D64">
        <v>290.20299999999997</v>
      </c>
      <c r="E64">
        <v>564.59900000000005</v>
      </c>
      <c r="F64">
        <f t="shared" si="1"/>
        <v>677.51880000000006</v>
      </c>
      <c r="G64">
        <f t="shared" si="2"/>
        <v>169.37970000000001</v>
      </c>
      <c r="H64">
        <v>992.54499999999996</v>
      </c>
      <c r="I64">
        <f t="shared" si="3"/>
        <v>1191.0539999999999</v>
      </c>
      <c r="J64">
        <f t="shared" si="4"/>
        <v>297.76349999999996</v>
      </c>
      <c r="K64">
        <v>3533.9140000000002</v>
      </c>
      <c r="L64">
        <f t="shared" si="5"/>
        <v>1766.9570000000001</v>
      </c>
      <c r="M64">
        <f t="shared" si="6"/>
        <v>2120.3483999999999</v>
      </c>
    </row>
    <row r="65" spans="1:14" x14ac:dyDescent="0.25">
      <c r="A65">
        <v>2019</v>
      </c>
      <c r="B65">
        <v>871071</v>
      </c>
      <c r="C65">
        <f t="shared" si="0"/>
        <v>871.07100000000003</v>
      </c>
      <c r="D65">
        <v>290.20299999999997</v>
      </c>
      <c r="E65">
        <v>564.59900000000005</v>
      </c>
      <c r="F65">
        <f t="shared" si="1"/>
        <v>677.51880000000006</v>
      </c>
      <c r="G65">
        <f t="shared" si="2"/>
        <v>169.37970000000001</v>
      </c>
      <c r="H65">
        <v>992.54499999999996</v>
      </c>
      <c r="I65">
        <f t="shared" si="3"/>
        <v>1191.0539999999999</v>
      </c>
      <c r="J65">
        <f t="shared" si="4"/>
        <v>297.76349999999996</v>
      </c>
      <c r="K65">
        <v>3533.9140000000002</v>
      </c>
      <c r="L65">
        <f t="shared" si="5"/>
        <v>1766.9570000000001</v>
      </c>
      <c r="M65">
        <f t="shared" si="6"/>
        <v>2120.3483999999999</v>
      </c>
    </row>
    <row r="66" spans="1:14" x14ac:dyDescent="0.25">
      <c r="A66">
        <v>2020</v>
      </c>
      <c r="B66">
        <v>905056</v>
      </c>
      <c r="C66">
        <f t="shared" si="0"/>
        <v>905.05600000000004</v>
      </c>
      <c r="D66">
        <v>290.20299999999997</v>
      </c>
      <c r="E66">
        <v>564.59900000000005</v>
      </c>
      <c r="F66">
        <f t="shared" si="1"/>
        <v>677.51880000000006</v>
      </c>
      <c r="G66">
        <f t="shared" si="2"/>
        <v>169.37970000000001</v>
      </c>
      <c r="H66">
        <v>992.54499999999996</v>
      </c>
      <c r="I66">
        <f t="shared" si="3"/>
        <v>1191.0539999999999</v>
      </c>
      <c r="J66">
        <f t="shared" si="4"/>
        <v>297.76349999999996</v>
      </c>
      <c r="K66">
        <v>3533.9140000000002</v>
      </c>
      <c r="L66">
        <f t="shared" si="5"/>
        <v>1766.9570000000001</v>
      </c>
      <c r="M66">
        <f t="shared" si="6"/>
        <v>2120.3483999999999</v>
      </c>
    </row>
    <row r="67" spans="1:14" x14ac:dyDescent="0.25">
      <c r="A67">
        <v>2021</v>
      </c>
      <c r="B67">
        <v>1002918</v>
      </c>
      <c r="C67">
        <f t="shared" si="0"/>
        <v>1002.918</v>
      </c>
      <c r="D67">
        <v>290.20299999999997</v>
      </c>
      <c r="E67">
        <v>564.59900000000005</v>
      </c>
      <c r="F67">
        <f t="shared" si="1"/>
        <v>677.51880000000006</v>
      </c>
      <c r="G67">
        <f t="shared" si="2"/>
        <v>169.37970000000001</v>
      </c>
      <c r="H67">
        <v>992.54499999999996</v>
      </c>
      <c r="I67">
        <f t="shared" si="3"/>
        <v>1191.0539999999999</v>
      </c>
      <c r="J67">
        <f t="shared" si="4"/>
        <v>297.76349999999996</v>
      </c>
      <c r="K67">
        <v>3533.9140000000002</v>
      </c>
      <c r="L67">
        <f t="shared" si="5"/>
        <v>1766.9570000000001</v>
      </c>
      <c r="M67">
        <f t="shared" si="6"/>
        <v>2120.3483999999999</v>
      </c>
      <c r="N67">
        <f>C67/M67</f>
        <v>0.47299679618689083</v>
      </c>
    </row>
    <row r="69" spans="1:14" x14ac:dyDescent="0.25">
      <c r="A69" t="s">
        <v>31</v>
      </c>
    </row>
    <row r="70" spans="1:14" x14ac:dyDescent="0.25">
      <c r="A70" t="s">
        <v>26</v>
      </c>
    </row>
    <row r="71" spans="1:14" x14ac:dyDescent="0.25">
      <c r="A71" t="s">
        <v>27</v>
      </c>
    </row>
    <row r="72" spans="1:14" x14ac:dyDescent="0.25">
      <c r="A72" t="s">
        <v>28</v>
      </c>
    </row>
    <row r="73" spans="1:14" x14ac:dyDescent="0.25">
      <c r="A73" t="s">
        <v>29</v>
      </c>
    </row>
    <row r="74" spans="1:14" x14ac:dyDescent="0.25">
      <c r="A74" t="s">
        <v>30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Kemp P.</dc:creator>
  <cp:lastModifiedBy>Kemp P.</cp:lastModifiedBy>
  <dcterms:created xsi:type="dcterms:W3CDTF">2021-11-24T10:53:03Z</dcterms:created>
  <dcterms:modified xsi:type="dcterms:W3CDTF">2022-09-01T12:55:34Z</dcterms:modified>
</cp:coreProperties>
</file>